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Daily Report\"/>
    </mc:Choice>
  </mc:AlternateContent>
  <bookViews>
    <workbookView xWindow="0" yWindow="0" windowWidth="16785" windowHeight="7995" activeTab="2"/>
  </bookViews>
  <sheets>
    <sheet name="All India " sheetId="1" r:id="rId1"/>
    <sheet name="ISGS" sheetId="2" r:id="rId2"/>
    <sheet name="State Care" sheetId="3" r:id="rId3"/>
  </sheets>
  <calcPr calcId="162913"/>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H74" i="2" l="1"/>
  <c r="I73" i="2"/>
  <c r="H73" i="2"/>
  <c r="G73" i="2"/>
  <c r="I52" i="2"/>
  <c r="H52" i="2"/>
  <c r="G52" i="2"/>
  <c r="G74" i="2" s="1"/>
  <c r="I35" i="2"/>
  <c r="H35" i="2"/>
  <c r="H75" i="2" s="1"/>
  <c r="G35" i="2"/>
  <c r="I23" i="2"/>
  <c r="H23" i="2"/>
  <c r="G23" i="2"/>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I74" i="2" l="1"/>
  <c r="G75" i="2"/>
  <c r="I75" i="2"/>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<sst xmlns="http://schemas.openxmlformats.org/spreadsheetml/2006/main" count="685" uniqueCount="144">
  <si>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</si>
  <si>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</si>
  <si>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</si>
  <si>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</si>
  <si>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</si>
  <si>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</si>
  <si>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04 Apr 2021</t>
  </si>
  <si>
    <t>Cumulative Generation during Apr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</si>
  <si>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</si>
  <si>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</si>
  <si>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</si>
  <si>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</si>
  <si>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</si>
  <si>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</si>
  <si>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</si>
  <si>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</si>
  <si>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</si>
  <si>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</si>
  <si>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</si>
  <si>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</si>
  <si>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</si>
  <si>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</si>
  <si>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</si>
  <si>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</si>
  <si>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</si>
  <si>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</si>
  <si>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</si>
  <si>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</si>
  <si>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</si>
  <si>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</si>
  <si>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</si>
  <si>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</si>
  <si>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</si>
  <si>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</si>
  <si>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</si>
  <si>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</si>
  <si>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</si>
  <si>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</si>
  <si>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</si>
  <si>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</si>
  <si>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</si>
  <si>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</si>
  <si>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</si>
  <si>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</si>
  <si>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</si>
  <si>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</si>
  <si>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</si>
  <si>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</si>
  <si>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</si>
  <si>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</si>
  <si>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</si>
  <si>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</si>
  <si>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</si>
  <si>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</si>
  <si>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</si>
  <si>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</si>
  <si>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</si>
  <si>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</si>
  <si>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</si>
  <si>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</si>
  <si>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</si>
  <si>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</si>
  <si>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</si>
  <si>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</si>
  <si>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</si>
  <si>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</si>
  <si>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</si>
  <si>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</si>
  <si>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</si>
  <si>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</si>
  <si>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</si>
  <si>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</si>
  <si>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</si>
  <si>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</si>
  <si>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</si>
  <si>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</si>
  <si>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</si>
  <si>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</si>
  <si>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</si>
  <si>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</si>
  <si>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</si>
  <si>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</si>
  <si>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</si>
  <si>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</si>
  <si>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</si>
  <si>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</si>
  <si>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</si>
  <si>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</si>
  <si>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</si>
  <si>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</si>
  <si>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</si>
  <si>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</si>
  <si>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</si>
  <si>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</si>
  <si>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</si>
  <si>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</si>
  <si>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</si>
  <si>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</si>
  <si>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</si>
  <si>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</si>
  <si>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</si>
  <si>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</si>
  <si>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</si>
  <si>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</si>
  <si>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</si>
  <si>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AYANA</t>
  </si>
  <si>
    <t>Andhra Pradesh</t>
  </si>
  <si>
    <t>SPRING ANGITRA</t>
  </si>
  <si>
    <t>NP KUNTA</t>
  </si>
  <si>
    <t>ACME (BIWADI)</t>
  </si>
  <si>
    <t>ACME (HISAR)</t>
  </si>
  <si>
    <t>ACME (KARNAL)</t>
  </si>
  <si>
    <t>AZURE</t>
  </si>
  <si>
    <t>FRV1</t>
  </si>
  <si>
    <t>FRV2</t>
  </si>
  <si>
    <t>SBG ENERGY</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</si>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</sst>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3</v>
      </c>
      <c r="C3" s="6"/>
      <c r="D3" s="6"/>
      <c r="E3" s="6"/>
      <c r="F3" s="6"/>
      <c r="G3" s="6"/>
      <c r="H3" s="6"/>
      <c r="I3" s="6"/>
      <c r="J3" s="6"/>
    </row>
    <row r="4" spans="1:10" ht="24" x14ac:dyDescent="0.2">
      <c r="A4" t="s">
        <v>0</v>
      </c>
      <c r="B4" s="1" t="s">
        <v>0</v>
      </c>
      <c r="C4" s="1" t="s">
        <v>0</v>
      </c>
      <c r="D4" s="1" t="s">
        <v>0</v>
      </c>
      <c r="E4" s="1" t="s">
        <v>0</v>
      </c>
      <c r="F4" s="1" t="s">
        <v>0</v>
      </c>
      <c r="G4" s="8" t="s">
        <v>4</v>
      </c>
      <c r="H4" s="6"/>
      <c r="I4" s="6"/>
      <c r="J4" s="6"/>
    </row>
    <row r="5" spans="1:10" x14ac:dyDescent="0.2">
      <c r="A5" t="s">
        <v>0</v>
      </c>
      <c r="B5" s="8" t="s">
        <v>5</v>
      </c>
      <c r="C5" s="8" t="s">
        <v>6</v>
      </c>
      <c r="D5" s="8" t="s">
        <v>0</v>
      </c>
      <c r="E5" s="8" t="s">
        <v>0</v>
      </c>
      <c r="F5" s="8" t="s">
        <v>0</v>
      </c>
      <c r="G5" s="8" t="s">
        <v>7</v>
      </c>
      <c r="H5" s="6"/>
      <c r="I5" s="6"/>
      <c r="J5" s="6"/>
    </row>
    <row r="6" spans="1:10" ht="120" x14ac:dyDescent="0.2">
      <c r="A6" t="s">
        <v>0</v>
      </c>
      <c r="B6" s="8"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v>
      </c>
      <c r="F8">
        <v>0</v>
      </c>
      <c r="G8">
        <v>0</v>
      </c>
      <c r="H8">
        <v>0</v>
      </c>
      <c r="I8">
        <v>1.6400000000000001</v>
      </c>
      <c r="J8">
        <v>1.6400000000000001</v>
      </c>
    </row>
    <row r="9" spans="1:10" ht="24" x14ac:dyDescent="0.2">
      <c r="A9" t="s">
        <v>0</v>
      </c>
      <c r="B9" s="1" t="s">
        <v>14</v>
      </c>
      <c r="C9">
        <v>0</v>
      </c>
      <c r="D9">
        <v>0.57999999999999996</v>
      </c>
      <c r="E9">
        <v>1.05</v>
      </c>
      <c r="F9">
        <v>1.63</v>
      </c>
      <c r="G9">
        <v>0</v>
      </c>
      <c r="H9">
        <v>2.3499999999999996</v>
      </c>
      <c r="I9">
        <v>3.96</v>
      </c>
      <c r="J9">
        <v>6.31</v>
      </c>
    </row>
    <row r="10" spans="1:10" ht="24" x14ac:dyDescent="0.2">
      <c r="A10" t="s">
        <v>0</v>
      </c>
      <c r="B10" s="1" t="s">
        <v>15</v>
      </c>
      <c r="C10">
        <v>0</v>
      </c>
      <c r="D10">
        <v>0</v>
      </c>
      <c r="E10">
        <v>0</v>
      </c>
      <c r="F10">
        <v>0</v>
      </c>
      <c r="G10">
        <v>0</v>
      </c>
      <c r="H10">
        <v>0</v>
      </c>
      <c r="I10">
        <v>11.74</v>
      </c>
      <c r="J10">
        <v>11.74</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2.89</v>
      </c>
      <c r="E12">
        <v>2.17</v>
      </c>
      <c r="F12">
        <v>5.0600000000000005</v>
      </c>
      <c r="G12">
        <v>0</v>
      </c>
      <c r="H12">
        <v>12.91</v>
      </c>
      <c r="I12">
        <v>8.68</v>
      </c>
      <c r="J12">
        <v>21.59</v>
      </c>
    </row>
    <row r="13" spans="1:10" ht="24" x14ac:dyDescent="0.2">
      <c r="A13" t="s">
        <v>0</v>
      </c>
      <c r="B13" s="1" t="s">
        <v>18</v>
      </c>
      <c r="C13">
        <v>13.54</v>
      </c>
      <c r="D13">
        <v>36.909999999999997</v>
      </c>
      <c r="E13">
        <v>4.75</v>
      </c>
      <c r="F13">
        <v>55.199999999999996</v>
      </c>
      <c r="G13">
        <v>46.65</v>
      </c>
      <c r="H13">
        <v>150.38</v>
      </c>
      <c r="I13">
        <v>10.85</v>
      </c>
      <c r="J13">
        <v>207.88</v>
      </c>
    </row>
    <row r="14" spans="1:10" ht="24" x14ac:dyDescent="0.2">
      <c r="A14" t="s">
        <v>0</v>
      </c>
      <c r="B14" s="1" t="s">
        <v>19</v>
      </c>
      <c r="C14">
        <v>0</v>
      </c>
      <c r="D14">
        <v>10.050000000000001</v>
      </c>
      <c r="E14">
        <v>12</v>
      </c>
      <c r="F14">
        <v>22.05</v>
      </c>
      <c r="G14">
        <v>0</v>
      </c>
      <c r="H14">
        <v>40.269999999999996</v>
      </c>
      <c r="I14">
        <v>24</v>
      </c>
      <c r="J14">
        <v>64.27</v>
      </c>
    </row>
    <row r="15" spans="1:10" ht="24" x14ac:dyDescent="0.2">
      <c r="A15" t="s">
        <v>0</v>
      </c>
      <c r="B15" s="1" t="s">
        <v>20</v>
      </c>
      <c r="C15">
        <v>0</v>
      </c>
      <c r="D15">
        <v>0.77</v>
      </c>
      <c r="E15">
        <v>0.45</v>
      </c>
      <c r="F15">
        <v>1.22</v>
      </c>
      <c r="G15">
        <v>0</v>
      </c>
      <c r="H15">
        <v>3.0700000000000003</v>
      </c>
      <c r="I15">
        <v>1.8599999999999999</v>
      </c>
      <c r="J15">
        <v>4.93</v>
      </c>
    </row>
    <row r="16" spans="1:10" ht="24" x14ac:dyDescent="0.25">
      <c r="A16" t="s">
        <v>0</v>
      </c>
      <c r="B16" s="1" t="s">
        <v>21</v>
      </c>
      <c r="C16" s="2">
        <f t="shared" ref="C16:J16" si="0">SUM(C7:C15)</f>
        <v>13.54</v>
      </c>
      <c r="D16" s="2">
        <f t="shared" si="0"/>
        <v>51.199999999999996</v>
      </c>
      <c r="E16" s="2">
        <f t="shared" si="0"/>
        <v>20.419999999999998</v>
      </c>
      <c r="F16" s="2">
        <f t="shared" si="0"/>
        <v>85.16</v>
      </c>
      <c r="G16" s="2">
        <f t="shared" si="0"/>
        <v>46.65</v>
      </c>
      <c r="H16" s="2">
        <f t="shared" si="0"/>
        <v>208.97999999999996</v>
      </c>
      <c r="I16" s="2">
        <f t="shared" si="0"/>
        <v>62.73</v>
      </c>
      <c r="J16" s="2">
        <f t="shared" si="0"/>
        <v>318.36</v>
      </c>
    </row>
    <row r="17" spans="1:10" ht="24" x14ac:dyDescent="0.2">
      <c r="A17" t="s">
        <v>0</v>
      </c>
      <c r="B17" s="1" t="s">
        <v>22</v>
      </c>
      <c r="C17">
        <v>0</v>
      </c>
      <c r="D17">
        <v>0.1</v>
      </c>
      <c r="E17">
        <v>0</v>
      </c>
      <c r="F17">
        <v>0.1</v>
      </c>
      <c r="G17">
        <v>0</v>
      </c>
      <c r="H17">
        <v>3</v>
      </c>
      <c r="I17">
        <v>0</v>
      </c>
      <c r="J17">
        <v>3</v>
      </c>
    </row>
    <row r="18" spans="1:10" ht="24" x14ac:dyDescent="0.2">
      <c r="A18" t="s">
        <v>0</v>
      </c>
      <c r="B18" s="1" t="s">
        <v>23</v>
      </c>
      <c r="C18">
        <v>29.28</v>
      </c>
      <c r="D18">
        <v>17.440000000000001</v>
      </c>
      <c r="E18">
        <v>0</v>
      </c>
      <c r="F18">
        <v>46.72</v>
      </c>
      <c r="G18">
        <v>100.16</v>
      </c>
      <c r="H18">
        <v>69.899999999999991</v>
      </c>
      <c r="I18">
        <v>0</v>
      </c>
      <c r="J18">
        <v>170.06</v>
      </c>
    </row>
    <row r="19" spans="1:10" ht="24" x14ac:dyDescent="0.2">
      <c r="A19" t="s">
        <v>0</v>
      </c>
      <c r="B19" s="1" t="s">
        <v>24</v>
      </c>
      <c r="C19">
        <v>5.3</v>
      </c>
      <c r="D19">
        <v>14.18</v>
      </c>
      <c r="E19">
        <v>0.3</v>
      </c>
      <c r="F19">
        <v>19.78</v>
      </c>
      <c r="G19">
        <v>36.4</v>
      </c>
      <c r="H19">
        <v>58.92</v>
      </c>
      <c r="I19">
        <v>1.1000000000000001</v>
      </c>
      <c r="J19">
        <v>96.419999999999987</v>
      </c>
    </row>
    <row r="20" spans="1:10" ht="24" x14ac:dyDescent="0.2">
      <c r="A20" t="s">
        <v>0</v>
      </c>
      <c r="B20" s="1" t="s">
        <v>25</v>
      </c>
      <c r="C20">
        <v>15.4</v>
      </c>
      <c r="D20">
        <v>9.6</v>
      </c>
      <c r="E20">
        <v>0</v>
      </c>
      <c r="F20">
        <v>25</v>
      </c>
      <c r="G20">
        <v>66.599999999999994</v>
      </c>
      <c r="H20">
        <v>35.699999999999996</v>
      </c>
      <c r="I20">
        <v>0</v>
      </c>
      <c r="J20">
        <v>102.29999999999998</v>
      </c>
    </row>
    <row r="21" spans="1:10" ht="24" x14ac:dyDescent="0.2">
      <c r="A21" t="s">
        <v>0</v>
      </c>
      <c r="B21" s="1" t="s">
        <v>26</v>
      </c>
      <c r="C21">
        <v>0</v>
      </c>
      <c r="D21">
        <v>0</v>
      </c>
      <c r="E21">
        <v>0</v>
      </c>
      <c r="F21">
        <v>0</v>
      </c>
      <c r="G21">
        <v>0</v>
      </c>
      <c r="H21">
        <v>0</v>
      </c>
      <c r="I21">
        <v>0</v>
      </c>
      <c r="J21">
        <v>0</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5">
      <c r="A24" t="s">
        <v>0</v>
      </c>
      <c r="B24" s="1" t="s">
        <v>29</v>
      </c>
      <c r="C24" s="2">
        <f t="shared" ref="C24:J24" si="1">SUM(C17:C23)</f>
        <v>49.98</v>
      </c>
      <c r="D24" s="2">
        <f t="shared" si="1"/>
        <v>41.32</v>
      </c>
      <c r="E24" s="2">
        <f t="shared" si="1"/>
        <v>0.3</v>
      </c>
      <c r="F24" s="2">
        <f t="shared" si="1"/>
        <v>91.6</v>
      </c>
      <c r="G24" s="2">
        <f t="shared" si="1"/>
        <v>203.16</v>
      </c>
      <c r="H24" s="2">
        <f t="shared" si="1"/>
        <v>167.51999999999998</v>
      </c>
      <c r="I24" s="2">
        <f t="shared" si="1"/>
        <v>1.1000000000000001</v>
      </c>
      <c r="J24" s="2">
        <f t="shared" si="1"/>
        <v>371.78</v>
      </c>
    </row>
    <row r="25" spans="1:10" ht="24" x14ac:dyDescent="0.2">
      <c r="A25" t="s">
        <v>0</v>
      </c>
      <c r="B25" s="1" t="s">
        <v>30</v>
      </c>
      <c r="C25">
        <v>11.46</v>
      </c>
      <c r="D25">
        <v>21.68</v>
      </c>
      <c r="E25">
        <v>0</v>
      </c>
      <c r="F25">
        <v>33.14</v>
      </c>
      <c r="G25">
        <v>70.48</v>
      </c>
      <c r="H25">
        <v>95.23</v>
      </c>
      <c r="I25">
        <v>0</v>
      </c>
      <c r="J25">
        <v>165.71</v>
      </c>
    </row>
    <row r="26" spans="1:10" ht="24" x14ac:dyDescent="0.2">
      <c r="A26" t="s">
        <v>0</v>
      </c>
      <c r="B26" s="1" t="s">
        <v>31</v>
      </c>
      <c r="C26">
        <v>0.54</v>
      </c>
      <c r="D26">
        <v>20.07</v>
      </c>
      <c r="E26">
        <v>0</v>
      </c>
      <c r="F26">
        <v>20.61</v>
      </c>
      <c r="G26">
        <v>1.59</v>
      </c>
      <c r="H26">
        <v>88.09</v>
      </c>
      <c r="I26">
        <v>0</v>
      </c>
      <c r="J26">
        <v>89.68</v>
      </c>
    </row>
    <row r="27" spans="1:10" ht="24" x14ac:dyDescent="0.2">
      <c r="A27" t="s">
        <v>0</v>
      </c>
      <c r="B27" s="1" t="s">
        <v>32</v>
      </c>
      <c r="C27">
        <v>18.22</v>
      </c>
      <c r="D27">
        <v>43.68</v>
      </c>
      <c r="E27">
        <v>5.65</v>
      </c>
      <c r="F27">
        <v>67.55</v>
      </c>
      <c r="G27">
        <v>86.679999999999993</v>
      </c>
      <c r="H27">
        <v>188.25</v>
      </c>
      <c r="I27">
        <v>21.27</v>
      </c>
      <c r="J27">
        <v>296.2</v>
      </c>
    </row>
    <row r="28" spans="1:10" ht="24" x14ac:dyDescent="0.2">
      <c r="A28" t="s">
        <v>0</v>
      </c>
      <c r="B28" s="1" t="s">
        <v>33</v>
      </c>
      <c r="C28">
        <v>0.36</v>
      </c>
      <c r="D28">
        <v>0.61</v>
      </c>
      <c r="E28">
        <v>0</v>
      </c>
      <c r="F28">
        <v>0.97</v>
      </c>
      <c r="G28">
        <v>2.23</v>
      </c>
      <c r="H28">
        <v>2.34</v>
      </c>
      <c r="I28">
        <v>0</v>
      </c>
      <c r="J28">
        <v>4.57</v>
      </c>
    </row>
    <row r="29" spans="1:10" ht="24" x14ac:dyDescent="0.2">
      <c r="A29" t="s">
        <v>0</v>
      </c>
      <c r="B29" s="1" t="s">
        <v>34</v>
      </c>
      <c r="C29">
        <v>35.92</v>
      </c>
      <c r="D29">
        <v>22.3</v>
      </c>
      <c r="E29">
        <v>0</v>
      </c>
      <c r="F29">
        <v>58.22</v>
      </c>
      <c r="G29">
        <v>169.26999999999998</v>
      </c>
      <c r="H29">
        <v>84.6</v>
      </c>
      <c r="I29">
        <v>0</v>
      </c>
      <c r="J29">
        <v>253.86999999999998</v>
      </c>
    </row>
    <row r="30" spans="1:10" ht="24" x14ac:dyDescent="0.2">
      <c r="A30" t="s">
        <v>0</v>
      </c>
      <c r="B30" s="1" t="s">
        <v>35</v>
      </c>
      <c r="C30">
        <v>0</v>
      </c>
      <c r="D30">
        <v>0</v>
      </c>
      <c r="E30">
        <v>0</v>
      </c>
      <c r="F30">
        <v>0</v>
      </c>
      <c r="G30">
        <v>0</v>
      </c>
      <c r="H30">
        <v>0</v>
      </c>
      <c r="I30">
        <v>0</v>
      </c>
      <c r="J30">
        <v>0</v>
      </c>
    </row>
    <row r="31" spans="1:10" ht="24" x14ac:dyDescent="0.25">
      <c r="A31" t="s">
        <v>0</v>
      </c>
      <c r="B31" s="1" t="s">
        <v>36</v>
      </c>
      <c r="C31" s="2">
        <f t="shared" ref="C31:J31" si="2">SUM(C25:C30)</f>
        <v>66.5</v>
      </c>
      <c r="D31" s="2">
        <f t="shared" si="2"/>
        <v>108.34</v>
      </c>
      <c r="E31" s="2">
        <f t="shared" si="2"/>
        <v>5.65</v>
      </c>
      <c r="F31" s="2">
        <f t="shared" si="2"/>
        <v>180.49</v>
      </c>
      <c r="G31" s="2">
        <f t="shared" si="2"/>
        <v>330.25</v>
      </c>
      <c r="H31" s="2">
        <f t="shared" si="2"/>
        <v>458.51</v>
      </c>
      <c r="I31" s="2">
        <f t="shared" si="2"/>
        <v>21.27</v>
      </c>
      <c r="J31" s="2">
        <f t="shared" si="2"/>
        <v>810.03000000000009</v>
      </c>
    </row>
    <row r="32" spans="1:10" ht="24" x14ac:dyDescent="0.2">
      <c r="A32" t="s">
        <v>0</v>
      </c>
      <c r="B32" s="1" t="s">
        <v>37</v>
      </c>
      <c r="C32">
        <v>0</v>
      </c>
      <c r="D32">
        <v>0</v>
      </c>
      <c r="E32">
        <v>0</v>
      </c>
      <c r="F32">
        <v>0</v>
      </c>
      <c r="G32">
        <v>0</v>
      </c>
      <c r="H32">
        <v>0</v>
      </c>
      <c r="I32">
        <v>2.04</v>
      </c>
      <c r="J32">
        <v>2.04</v>
      </c>
    </row>
    <row r="33" spans="1:10" ht="24" x14ac:dyDescent="0.2">
      <c r="A33" t="s">
        <v>0</v>
      </c>
      <c r="B33" s="1" t="s">
        <v>38</v>
      </c>
      <c r="C33">
        <v>0</v>
      </c>
      <c r="D33">
        <v>0</v>
      </c>
      <c r="E33">
        <v>0</v>
      </c>
      <c r="F33">
        <v>0</v>
      </c>
      <c r="G33">
        <v>0</v>
      </c>
      <c r="H33">
        <v>0</v>
      </c>
      <c r="I33">
        <v>0</v>
      </c>
      <c r="J33">
        <v>0</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0</v>
      </c>
      <c r="F35">
        <v>0</v>
      </c>
      <c r="G35">
        <v>0</v>
      </c>
      <c r="H35">
        <v>0</v>
      </c>
      <c r="I35">
        <v>5.5500000000000007</v>
      </c>
      <c r="J35">
        <v>5.5500000000000007</v>
      </c>
    </row>
    <row r="36" spans="1:10" ht="24" x14ac:dyDescent="0.2">
      <c r="A36" t="s">
        <v>0</v>
      </c>
      <c r="B36" s="1" t="s">
        <v>41</v>
      </c>
      <c r="C36">
        <v>0</v>
      </c>
      <c r="D36">
        <v>0</v>
      </c>
      <c r="E36">
        <v>0</v>
      </c>
      <c r="F36">
        <v>0</v>
      </c>
      <c r="G36">
        <v>0</v>
      </c>
      <c r="H36">
        <v>0</v>
      </c>
      <c r="I36">
        <v>8.4</v>
      </c>
      <c r="J36">
        <v>8.4</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SUM(C32:C37)</f>
        <v>0</v>
      </c>
      <c r="D38" s="2">
        <f t="shared" si="3"/>
        <v>0</v>
      </c>
      <c r="E38" s="2">
        <f t="shared" si="3"/>
        <v>0</v>
      </c>
      <c r="F38" s="2">
        <f t="shared" si="3"/>
        <v>0</v>
      </c>
      <c r="G38" s="2">
        <f t="shared" si="3"/>
        <v>0</v>
      </c>
      <c r="H38" s="2">
        <f t="shared" si="3"/>
        <v>0</v>
      </c>
      <c r="I38" s="2">
        <f t="shared" si="3"/>
        <v>15.990000000000002</v>
      </c>
      <c r="J38" s="2">
        <f t="shared" si="3"/>
        <v>15.990000000000002</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0.2</v>
      </c>
      <c r="E40">
        <v>0</v>
      </c>
      <c r="F40">
        <v>0.2</v>
      </c>
      <c r="G40">
        <v>0</v>
      </c>
      <c r="H40">
        <v>0.77</v>
      </c>
      <c r="I40">
        <v>0</v>
      </c>
      <c r="J40">
        <v>0.77</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0.2</v>
      </c>
      <c r="E45">
        <v>0</v>
      </c>
      <c r="F45">
        <v>0.2</v>
      </c>
      <c r="G45">
        <v>0</v>
      </c>
      <c r="H45">
        <v>0.24000000000000002</v>
      </c>
      <c r="I45">
        <v>0</v>
      </c>
      <c r="J45">
        <v>0.24000000000000002</v>
      </c>
    </row>
    <row r="46" spans="1:10" ht="24" x14ac:dyDescent="0.25">
      <c r="A46" t="s">
        <v>0</v>
      </c>
      <c r="B46" s="1" t="s">
        <v>51</v>
      </c>
      <c r="C46" s="2">
        <f t="shared" ref="C46:J46" si="4">SUM(C39:C45)</f>
        <v>0</v>
      </c>
      <c r="D46" s="2">
        <f t="shared" si="4"/>
        <v>0.4</v>
      </c>
      <c r="E46" s="2">
        <f t="shared" si="4"/>
        <v>0</v>
      </c>
      <c r="F46" s="2">
        <f t="shared" si="4"/>
        <v>0.4</v>
      </c>
      <c r="G46" s="2">
        <f t="shared" si="4"/>
        <v>0</v>
      </c>
      <c r="H46" s="2">
        <f t="shared" si="4"/>
        <v>1.01</v>
      </c>
      <c r="I46" s="2">
        <f t="shared" si="4"/>
        <v>0</v>
      </c>
      <c r="J46" s="2">
        <f t="shared" si="4"/>
        <v>1.01</v>
      </c>
    </row>
    <row r="47" spans="1:10" ht="24" x14ac:dyDescent="0.25">
      <c r="A47" t="s">
        <v>0</v>
      </c>
      <c r="B47" s="1" t="s">
        <v>52</v>
      </c>
      <c r="C47" s="2">
        <f t="shared" ref="C47:J47" si="5">SUM(C16+C24+C31+C38+C46)</f>
        <v>130.01999999999998</v>
      </c>
      <c r="D47" s="2">
        <f t="shared" si="5"/>
        <v>201.26000000000002</v>
      </c>
      <c r="E47" s="2">
        <f t="shared" si="5"/>
        <v>26.369999999999997</v>
      </c>
      <c r="F47" s="2">
        <f t="shared" si="5"/>
        <v>357.65</v>
      </c>
      <c r="G47" s="2">
        <f t="shared" si="5"/>
        <v>580.05999999999995</v>
      </c>
      <c r="H47" s="2">
        <f t="shared" si="5"/>
        <v>836.02</v>
      </c>
      <c r="I47" s="2">
        <f t="shared" si="5"/>
        <v>101.09</v>
      </c>
      <c r="J47" s="2">
        <f t="shared" si="5"/>
        <v>1517.17</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showOutlineSymbols="0" showWhiteSpace="0" topLeftCell="A82" workbookViewId="0"/>
  </sheetViews>
  <sheetFormatPr defaultRowHeight="14.25" x14ac:dyDescent="0.2"/>
  <cols>
    <col min="1" max="1" width="5" bestFit="1" customWidth="1"/>
    <col min="2" max="2" width="50" bestFit="1" customWidth="1"/>
    <col min="3" max="9" width="18" bestFit="1" customWidth="1"/>
  </cols>
  <sheetData>
    <row r="1" spans="1:9" ht="23.25" x14ac:dyDescent="0.35">
      <c r="A1" t="s">
        <v>0</v>
      </c>
      <c r="B1" s="5" t="s">
        <v>1</v>
      </c>
      <c r="C1" s="6"/>
      <c r="D1" s="6"/>
      <c r="E1" s="6"/>
      <c r="F1" s="6"/>
      <c r="G1" s="6"/>
      <c r="H1" s="6"/>
      <c r="I1" s="6"/>
    </row>
    <row r="2" spans="1:9" ht="20.25" x14ac:dyDescent="0.3">
      <c r="A2" t="s">
        <v>0</v>
      </c>
      <c r="B2" s="7" t="s">
        <v>2</v>
      </c>
      <c r="C2" s="6"/>
      <c r="D2" s="6"/>
      <c r="E2" s="6"/>
      <c r="F2" s="6"/>
      <c r="G2" s="6"/>
      <c r="H2" s="6"/>
      <c r="I2" s="6"/>
    </row>
    <row r="3" spans="1:9" ht="20.25" x14ac:dyDescent="0.3">
      <c r="A3" t="s">
        <v>0</v>
      </c>
      <c r="B3" s="7" t="s">
        <v>54</v>
      </c>
      <c r="C3" s="6"/>
      <c r="D3" s="6"/>
      <c r="E3" s="6"/>
      <c r="F3" s="6"/>
      <c r="G3" s="6"/>
      <c r="H3" s="6"/>
      <c r="I3" s="6"/>
    </row>
    <row r="4" spans="1:9" ht="24" x14ac:dyDescent="0.2">
      <c r="A4" t="s">
        <v>0</v>
      </c>
      <c r="B4" s="3" t="s">
        <v>0</v>
      </c>
      <c r="C4" s="3" t="s">
        <v>0</v>
      </c>
      <c r="D4" s="3" t="s">
        <v>0</v>
      </c>
      <c r="E4" s="3" t="s">
        <v>0</v>
      </c>
      <c r="F4" s="3" t="s">
        <v>0</v>
      </c>
      <c r="G4" s="9" t="s">
        <v>6</v>
      </c>
      <c r="H4" s="9" t="s">
        <v>0</v>
      </c>
      <c r="I4" s="9" t="s">
        <v>7</v>
      </c>
    </row>
    <row r="5" spans="1:9" ht="72" x14ac:dyDescent="0.2">
      <c r="A5" t="s">
        <v>0</v>
      </c>
      <c r="B5" s="3" t="s">
        <v>55</v>
      </c>
      <c r="C5" s="3" t="s">
        <v>56</v>
      </c>
      <c r="D5" s="3" t="s">
        <v>57</v>
      </c>
      <c r="E5" s="3" t="s">
        <v>58</v>
      </c>
      <c r="F5" s="3" t="s">
        <v>59</v>
      </c>
      <c r="G5" s="3" t="s">
        <v>60</v>
      </c>
      <c r="H5" s="3" t="s">
        <v>61</v>
      </c>
      <c r="I5" s="9" t="s">
        <v>7</v>
      </c>
    </row>
    <row r="6" spans="1:9" ht="24" x14ac:dyDescent="0.2">
      <c r="A6" t="s">
        <v>0</v>
      </c>
      <c r="B6" s="3" t="s">
        <v>0</v>
      </c>
      <c r="C6" s="3" t="s">
        <v>0</v>
      </c>
      <c r="D6" s="3" t="s">
        <v>0</v>
      </c>
      <c r="E6" s="3" t="s">
        <v>0</v>
      </c>
      <c r="F6" s="3" t="s">
        <v>0</v>
      </c>
      <c r="G6" s="3" t="s">
        <v>62</v>
      </c>
      <c r="H6" s="3" t="s">
        <v>62</v>
      </c>
      <c r="I6" s="3" t="s">
        <v>62</v>
      </c>
    </row>
    <row r="7" spans="1:9" ht="24" x14ac:dyDescent="0.2">
      <c r="A7" t="s">
        <v>0</v>
      </c>
      <c r="B7" s="3" t="s">
        <v>63</v>
      </c>
      <c r="C7" t="s">
        <v>64</v>
      </c>
      <c r="D7" t="s">
        <v>65</v>
      </c>
      <c r="E7" t="s">
        <v>66</v>
      </c>
      <c r="F7" t="s">
        <v>67</v>
      </c>
      <c r="G7">
        <v>8</v>
      </c>
      <c r="H7">
        <v>0.11</v>
      </c>
      <c r="I7">
        <v>0.42</v>
      </c>
    </row>
    <row r="8" spans="1:9" ht="24" x14ac:dyDescent="0.2">
      <c r="A8" t="s">
        <v>0</v>
      </c>
      <c r="B8" s="3" t="s">
        <v>68</v>
      </c>
      <c r="C8" t="s">
        <v>64</v>
      </c>
      <c r="D8" t="s">
        <v>65</v>
      </c>
      <c r="E8" t="s">
        <v>66</v>
      </c>
      <c r="F8" t="s">
        <v>67</v>
      </c>
      <c r="G8">
        <v>5</v>
      </c>
      <c r="H8">
        <v>0.02</v>
      </c>
      <c r="I8">
        <v>0.08</v>
      </c>
    </row>
    <row r="9" spans="1:9" ht="24" x14ac:dyDescent="0.2">
      <c r="A9" t="s">
        <v>0</v>
      </c>
      <c r="B9" s="3" t="s">
        <v>69</v>
      </c>
      <c r="C9" t="s">
        <v>64</v>
      </c>
      <c r="D9" t="s">
        <v>65</v>
      </c>
      <c r="E9" t="s">
        <v>66</v>
      </c>
      <c r="F9" t="s">
        <v>67</v>
      </c>
      <c r="G9">
        <v>15</v>
      </c>
      <c r="H9">
        <v>7.0000000000000007E-2</v>
      </c>
      <c r="I9">
        <v>0.27</v>
      </c>
    </row>
    <row r="10" spans="1:9" ht="24" x14ac:dyDescent="0.2">
      <c r="A10" t="s">
        <v>0</v>
      </c>
      <c r="B10" s="3" t="s">
        <v>70</v>
      </c>
      <c r="C10" t="s">
        <v>64</v>
      </c>
      <c r="D10" t="s">
        <v>65</v>
      </c>
      <c r="E10" t="s">
        <v>66</v>
      </c>
      <c r="F10" t="s">
        <v>67</v>
      </c>
      <c r="G10">
        <v>10</v>
      </c>
      <c r="H10">
        <v>0.05</v>
      </c>
      <c r="I10">
        <v>0.2</v>
      </c>
    </row>
    <row r="11" spans="1:9" ht="24" x14ac:dyDescent="0.2">
      <c r="A11" t="s">
        <v>0</v>
      </c>
      <c r="B11" s="3" t="s">
        <v>71</v>
      </c>
      <c r="C11" t="s">
        <v>72</v>
      </c>
      <c r="D11" t="s">
        <v>73</v>
      </c>
      <c r="E11" t="s">
        <v>74</v>
      </c>
      <c r="F11" t="s">
        <v>67</v>
      </c>
      <c r="G11">
        <v>50</v>
      </c>
      <c r="H11">
        <v>0.4</v>
      </c>
      <c r="I11">
        <v>1.66</v>
      </c>
    </row>
    <row r="12" spans="1:9" ht="24" x14ac:dyDescent="0.2">
      <c r="A12" t="s">
        <v>0</v>
      </c>
      <c r="B12" s="3" t="s">
        <v>75</v>
      </c>
      <c r="C12" t="s">
        <v>72</v>
      </c>
      <c r="D12" t="s">
        <v>73</v>
      </c>
      <c r="E12" t="s">
        <v>74</v>
      </c>
      <c r="F12" t="s">
        <v>67</v>
      </c>
      <c r="G12">
        <v>200</v>
      </c>
      <c r="H12">
        <v>1.78</v>
      </c>
      <c r="I12">
        <v>6.72</v>
      </c>
    </row>
    <row r="13" spans="1:9" ht="24" x14ac:dyDescent="0.2">
      <c r="A13" t="s">
        <v>0</v>
      </c>
      <c r="B13" s="3" t="s">
        <v>76</v>
      </c>
      <c r="C13" t="s">
        <v>72</v>
      </c>
      <c r="D13" t="s">
        <v>73</v>
      </c>
      <c r="E13" t="s">
        <v>74</v>
      </c>
      <c r="F13" t="s">
        <v>67</v>
      </c>
      <c r="G13">
        <v>250</v>
      </c>
      <c r="H13">
        <v>2.4300000000000002</v>
      </c>
      <c r="I13">
        <v>10.039999999999999</v>
      </c>
    </row>
    <row r="14" spans="1:9" ht="24" x14ac:dyDescent="0.2">
      <c r="A14" t="s">
        <v>0</v>
      </c>
      <c r="B14" s="3" t="s">
        <v>77</v>
      </c>
      <c r="C14" t="s">
        <v>72</v>
      </c>
      <c r="D14" t="s">
        <v>73</v>
      </c>
      <c r="E14" t="s">
        <v>74</v>
      </c>
      <c r="F14" t="s">
        <v>67</v>
      </c>
      <c r="G14">
        <v>250</v>
      </c>
      <c r="H14">
        <v>1.78</v>
      </c>
      <c r="I14">
        <v>5.85</v>
      </c>
    </row>
    <row r="15" spans="1:9" ht="24" x14ac:dyDescent="0.2">
      <c r="A15" t="s">
        <v>0</v>
      </c>
      <c r="B15" s="3" t="s">
        <v>78</v>
      </c>
      <c r="C15" t="s">
        <v>72</v>
      </c>
      <c r="D15" t="s">
        <v>73</v>
      </c>
      <c r="E15" t="s">
        <v>74</v>
      </c>
      <c r="F15" t="s">
        <v>67</v>
      </c>
      <c r="G15">
        <v>200</v>
      </c>
      <c r="H15">
        <v>1.39</v>
      </c>
      <c r="I15">
        <v>5.87</v>
      </c>
    </row>
    <row r="16" spans="1:9" ht="24" x14ac:dyDescent="0.2">
      <c r="A16" t="s">
        <v>0</v>
      </c>
      <c r="B16" s="3" t="s">
        <v>79</v>
      </c>
      <c r="C16" t="s">
        <v>72</v>
      </c>
      <c r="D16" t="s">
        <v>73</v>
      </c>
      <c r="E16" t="s">
        <v>74</v>
      </c>
      <c r="F16" t="s">
        <v>67</v>
      </c>
      <c r="G16">
        <v>130</v>
      </c>
      <c r="H16">
        <v>1.04</v>
      </c>
      <c r="I16">
        <v>4.17</v>
      </c>
    </row>
    <row r="17" spans="1:9" ht="48" x14ac:dyDescent="0.2">
      <c r="A17" t="s">
        <v>0</v>
      </c>
      <c r="B17" s="3" t="s">
        <v>80</v>
      </c>
      <c r="C17" t="s">
        <v>72</v>
      </c>
      <c r="D17" t="s">
        <v>73</v>
      </c>
      <c r="E17" t="s">
        <v>74</v>
      </c>
      <c r="F17" t="s">
        <v>67</v>
      </c>
      <c r="G17">
        <v>50</v>
      </c>
      <c r="H17">
        <v>0.43</v>
      </c>
      <c r="I17">
        <v>1.75</v>
      </c>
    </row>
    <row r="18" spans="1:9" ht="24" x14ac:dyDescent="0.2">
      <c r="A18" t="s">
        <v>0</v>
      </c>
      <c r="B18" s="3" t="s">
        <v>81</v>
      </c>
      <c r="C18" t="s">
        <v>72</v>
      </c>
      <c r="D18" t="s">
        <v>73</v>
      </c>
      <c r="E18" t="s">
        <v>74</v>
      </c>
      <c r="F18" t="s">
        <v>67</v>
      </c>
      <c r="G18">
        <v>300</v>
      </c>
      <c r="H18">
        <v>2.36</v>
      </c>
      <c r="I18">
        <v>9.7100000000000009</v>
      </c>
    </row>
    <row r="19" spans="1:9" ht="24" x14ac:dyDescent="0.2">
      <c r="A19" t="s">
        <v>0</v>
      </c>
      <c r="B19" s="3" t="s">
        <v>82</v>
      </c>
      <c r="C19" t="s">
        <v>72</v>
      </c>
      <c r="D19" t="s">
        <v>73</v>
      </c>
      <c r="E19" t="s">
        <v>74</v>
      </c>
      <c r="F19" t="s">
        <v>67</v>
      </c>
      <c r="G19">
        <v>50</v>
      </c>
      <c r="H19">
        <v>0.39</v>
      </c>
      <c r="I19">
        <v>1.6099999999999999</v>
      </c>
    </row>
    <row r="20" spans="1:9" ht="24" x14ac:dyDescent="0.2">
      <c r="A20" t="s">
        <v>0</v>
      </c>
      <c r="B20" s="3" t="s">
        <v>83</v>
      </c>
      <c r="C20" t="s">
        <v>72</v>
      </c>
      <c r="D20" t="s">
        <v>73</v>
      </c>
      <c r="E20" t="s">
        <v>74</v>
      </c>
      <c r="F20" t="s">
        <v>67</v>
      </c>
      <c r="G20">
        <v>250</v>
      </c>
      <c r="H20">
        <v>1.97</v>
      </c>
      <c r="I20">
        <v>8.11</v>
      </c>
    </row>
    <row r="21" spans="1:9" ht="24" x14ac:dyDescent="0.2">
      <c r="A21" t="s">
        <v>0</v>
      </c>
      <c r="B21" s="3" t="s">
        <v>84</v>
      </c>
      <c r="C21" t="s">
        <v>72</v>
      </c>
      <c r="D21" t="s">
        <v>73</v>
      </c>
      <c r="E21" t="s">
        <v>74</v>
      </c>
      <c r="F21" t="s">
        <v>67</v>
      </c>
      <c r="G21">
        <v>200</v>
      </c>
      <c r="H21">
        <v>1.65</v>
      </c>
      <c r="I21">
        <v>6.47</v>
      </c>
    </row>
    <row r="22" spans="1:9" ht="24" x14ac:dyDescent="0.2">
      <c r="A22" t="s">
        <v>0</v>
      </c>
      <c r="B22" s="3" t="s">
        <v>85</v>
      </c>
      <c r="C22" t="s">
        <v>72</v>
      </c>
      <c r="D22" t="s">
        <v>73</v>
      </c>
      <c r="E22" t="s">
        <v>74</v>
      </c>
      <c r="F22" t="s">
        <v>67</v>
      </c>
      <c r="G22">
        <v>150</v>
      </c>
      <c r="H22">
        <v>1.18</v>
      </c>
      <c r="I22">
        <v>4.79</v>
      </c>
    </row>
    <row r="23" spans="1:9" ht="24" x14ac:dyDescent="0.25">
      <c r="A23" t="s">
        <v>0</v>
      </c>
      <c r="B23" s="3" t="s">
        <v>21</v>
      </c>
      <c r="C23" s="2" t="s">
        <v>0</v>
      </c>
      <c r="D23" s="2" t="s">
        <v>0</v>
      </c>
      <c r="E23" s="2" t="s">
        <v>0</v>
      </c>
      <c r="F23" s="2" t="s">
        <v>0</v>
      </c>
      <c r="G23" s="2">
        <f>SUM(G7:G22)</f>
        <v>2118</v>
      </c>
      <c r="H23" s="2">
        <f>SUM(H7:H22)</f>
        <v>17.05</v>
      </c>
      <c r="I23" s="2">
        <f>SUM(I7:I22)</f>
        <v>67.72</v>
      </c>
    </row>
    <row r="24" spans="1:9" ht="24" x14ac:dyDescent="0.2">
      <c r="A24" t="s">
        <v>0</v>
      </c>
      <c r="B24" s="3" t="s">
        <v>86</v>
      </c>
      <c r="C24" t="s">
        <v>87</v>
      </c>
      <c r="D24" t="s">
        <v>73</v>
      </c>
      <c r="E24" t="s">
        <v>74</v>
      </c>
      <c r="F24" t="s">
        <v>67</v>
      </c>
      <c r="G24">
        <v>250</v>
      </c>
      <c r="H24">
        <v>1.69</v>
      </c>
      <c r="I24">
        <v>6.85</v>
      </c>
    </row>
    <row r="25" spans="1:9" ht="24" x14ac:dyDescent="0.2">
      <c r="A25" t="s">
        <v>0</v>
      </c>
      <c r="B25" s="3" t="s">
        <v>88</v>
      </c>
      <c r="C25" t="s">
        <v>87</v>
      </c>
      <c r="D25" t="s">
        <v>73</v>
      </c>
      <c r="E25" t="s">
        <v>74</v>
      </c>
      <c r="F25" t="s">
        <v>67</v>
      </c>
      <c r="G25">
        <v>250</v>
      </c>
      <c r="H25">
        <v>1.37</v>
      </c>
      <c r="I25">
        <v>6.72</v>
      </c>
    </row>
    <row r="26" spans="1:9" ht="24" x14ac:dyDescent="0.2">
      <c r="A26" t="s">
        <v>0</v>
      </c>
      <c r="B26" s="3" t="s">
        <v>89</v>
      </c>
      <c r="C26" t="s">
        <v>87</v>
      </c>
      <c r="D26" t="s">
        <v>73</v>
      </c>
      <c r="E26" t="s">
        <v>74</v>
      </c>
      <c r="F26" t="s">
        <v>67</v>
      </c>
      <c r="G26">
        <v>250</v>
      </c>
      <c r="H26">
        <v>1.82</v>
      </c>
      <c r="I26">
        <v>7.35</v>
      </c>
    </row>
    <row r="27" spans="1:9" ht="24" x14ac:dyDescent="0.2">
      <c r="A27" t="s">
        <v>0</v>
      </c>
      <c r="B27" s="3" t="s">
        <v>90</v>
      </c>
      <c r="C27" t="s">
        <v>91</v>
      </c>
      <c r="D27" t="s">
        <v>73</v>
      </c>
      <c r="E27" t="s">
        <v>74</v>
      </c>
      <c r="F27" t="s">
        <v>92</v>
      </c>
      <c r="G27">
        <v>300</v>
      </c>
      <c r="H27">
        <v>1.9</v>
      </c>
      <c r="I27">
        <v>6.01</v>
      </c>
    </row>
    <row r="28" spans="1:9" ht="24" x14ac:dyDescent="0.2">
      <c r="A28" t="s">
        <v>0</v>
      </c>
      <c r="B28" s="3" t="s">
        <v>93</v>
      </c>
      <c r="C28" t="s">
        <v>91</v>
      </c>
      <c r="D28" t="s">
        <v>73</v>
      </c>
      <c r="E28" t="s">
        <v>74</v>
      </c>
      <c r="F28" t="s">
        <v>67</v>
      </c>
      <c r="G28">
        <v>250</v>
      </c>
      <c r="H28">
        <v>1.44</v>
      </c>
      <c r="I28">
        <v>4.8</v>
      </c>
    </row>
    <row r="29" spans="1:9" ht="24" x14ac:dyDescent="0.2">
      <c r="A29" t="s">
        <v>0</v>
      </c>
      <c r="B29" s="3" t="s">
        <v>94</v>
      </c>
      <c r="C29" t="s">
        <v>91</v>
      </c>
      <c r="D29" t="s">
        <v>73</v>
      </c>
      <c r="E29" t="s">
        <v>74</v>
      </c>
      <c r="F29" t="s">
        <v>92</v>
      </c>
      <c r="G29">
        <v>300</v>
      </c>
      <c r="H29">
        <v>1.57</v>
      </c>
      <c r="I29">
        <v>1.57</v>
      </c>
    </row>
    <row r="30" spans="1:9" ht="24" x14ac:dyDescent="0.2">
      <c r="A30" t="s">
        <v>0</v>
      </c>
      <c r="B30" s="3" t="s">
        <v>95</v>
      </c>
      <c r="C30" t="s">
        <v>91</v>
      </c>
      <c r="D30" t="s">
        <v>73</v>
      </c>
      <c r="E30" t="s">
        <v>74</v>
      </c>
      <c r="F30" t="s">
        <v>92</v>
      </c>
      <c r="G30">
        <v>250</v>
      </c>
      <c r="H30">
        <v>1.39</v>
      </c>
      <c r="I30">
        <v>5.35</v>
      </c>
    </row>
    <row r="31" spans="1:9" ht="24" x14ac:dyDescent="0.2">
      <c r="A31" t="s">
        <v>0</v>
      </c>
      <c r="B31" s="3" t="s">
        <v>96</v>
      </c>
      <c r="C31" t="s">
        <v>91</v>
      </c>
      <c r="D31" t="s">
        <v>73</v>
      </c>
      <c r="E31" t="s">
        <v>74</v>
      </c>
      <c r="F31" t="s">
        <v>92</v>
      </c>
      <c r="G31">
        <v>300</v>
      </c>
      <c r="H31">
        <v>1.38</v>
      </c>
      <c r="I31">
        <v>5.39</v>
      </c>
    </row>
    <row r="32" spans="1:9" ht="24" x14ac:dyDescent="0.2">
      <c r="A32" t="s">
        <v>0</v>
      </c>
      <c r="B32" s="3" t="s">
        <v>97</v>
      </c>
      <c r="C32" t="s">
        <v>91</v>
      </c>
      <c r="D32" t="s">
        <v>73</v>
      </c>
      <c r="E32" t="s">
        <v>74</v>
      </c>
      <c r="F32" t="s">
        <v>92</v>
      </c>
      <c r="G32">
        <v>500</v>
      </c>
      <c r="H32">
        <v>0.98</v>
      </c>
      <c r="I32">
        <v>2.89</v>
      </c>
    </row>
    <row r="33" spans="1:9" ht="24" x14ac:dyDescent="0.2">
      <c r="A33" t="s">
        <v>0</v>
      </c>
      <c r="B33" s="3" t="s">
        <v>98</v>
      </c>
      <c r="C33" t="s">
        <v>91</v>
      </c>
      <c r="D33" t="s">
        <v>73</v>
      </c>
      <c r="E33" t="s">
        <v>74</v>
      </c>
      <c r="F33" t="s">
        <v>92</v>
      </c>
      <c r="G33">
        <v>176.4</v>
      </c>
      <c r="H33">
        <v>2.09</v>
      </c>
      <c r="I33">
        <v>6.1</v>
      </c>
    </row>
    <row r="34" spans="1:9" ht="24" x14ac:dyDescent="0.2">
      <c r="A34" t="s">
        <v>0</v>
      </c>
      <c r="B34" s="3" t="s">
        <v>99</v>
      </c>
      <c r="C34" t="s">
        <v>91</v>
      </c>
      <c r="D34" t="s">
        <v>73</v>
      </c>
      <c r="E34" t="s">
        <v>74</v>
      </c>
      <c r="F34" t="s">
        <v>92</v>
      </c>
      <c r="G34">
        <v>250</v>
      </c>
      <c r="H34">
        <v>1.27</v>
      </c>
      <c r="I34">
        <v>4.9499999999999993</v>
      </c>
    </row>
    <row r="35" spans="1:9" ht="24" x14ac:dyDescent="0.25">
      <c r="A35" t="s">
        <v>0</v>
      </c>
      <c r="B35" s="3" t="s">
        <v>29</v>
      </c>
      <c r="C35" s="2" t="s">
        <v>0</v>
      </c>
      <c r="D35" s="2" t="s">
        <v>0</v>
      </c>
      <c r="E35" s="2" t="s">
        <v>0</v>
      </c>
      <c r="F35" s="2" t="s">
        <v>0</v>
      </c>
      <c r="G35" s="2">
        <f>SUM(G24:G34)</f>
        <v>3076.4</v>
      </c>
      <c r="H35" s="2">
        <f>SUM(H24:H34)</f>
        <v>16.899999999999999</v>
      </c>
      <c r="I35" s="2">
        <f>SUM(I24:I34)</f>
        <v>57.980000000000004</v>
      </c>
    </row>
    <row r="36" spans="1:9" ht="24" x14ac:dyDescent="0.2">
      <c r="A36" t="s">
        <v>0</v>
      </c>
      <c r="B36" s="3" t="s">
        <v>100</v>
      </c>
      <c r="C36" t="s">
        <v>101</v>
      </c>
      <c r="D36" t="s">
        <v>73</v>
      </c>
      <c r="E36" t="s">
        <v>74</v>
      </c>
      <c r="F36" t="s">
        <v>92</v>
      </c>
      <c r="G36">
        <v>250</v>
      </c>
      <c r="H36">
        <v>1.1499999999999999</v>
      </c>
      <c r="I36">
        <v>4.43</v>
      </c>
    </row>
    <row r="37" spans="1:9" ht="24" x14ac:dyDescent="0.2">
      <c r="A37" t="s">
        <v>0</v>
      </c>
      <c r="B37" s="3" t="s">
        <v>102</v>
      </c>
      <c r="C37" t="s">
        <v>101</v>
      </c>
      <c r="D37" t="s">
        <v>73</v>
      </c>
      <c r="E37" t="s">
        <v>74</v>
      </c>
      <c r="F37" t="s">
        <v>92</v>
      </c>
      <c r="G37">
        <v>200</v>
      </c>
      <c r="H37">
        <v>0.97</v>
      </c>
      <c r="I37">
        <v>3.83</v>
      </c>
    </row>
    <row r="38" spans="1:9" ht="24" x14ac:dyDescent="0.2">
      <c r="A38" t="s">
        <v>0</v>
      </c>
      <c r="B38" s="3" t="s">
        <v>103</v>
      </c>
      <c r="C38" t="s">
        <v>101</v>
      </c>
      <c r="D38" t="s">
        <v>73</v>
      </c>
      <c r="E38" t="s">
        <v>74</v>
      </c>
      <c r="F38" t="s">
        <v>92</v>
      </c>
      <c r="G38">
        <v>250</v>
      </c>
      <c r="H38">
        <v>0.71</v>
      </c>
      <c r="I38">
        <v>3.92</v>
      </c>
    </row>
    <row r="39" spans="1:9" ht="24" x14ac:dyDescent="0.2">
      <c r="A39" t="s">
        <v>0</v>
      </c>
      <c r="B39" s="3" t="s">
        <v>104</v>
      </c>
      <c r="C39" t="s">
        <v>101</v>
      </c>
      <c r="D39" t="s">
        <v>73</v>
      </c>
      <c r="E39" t="s">
        <v>74</v>
      </c>
      <c r="F39" t="s">
        <v>92</v>
      </c>
      <c r="G39">
        <v>250</v>
      </c>
      <c r="H39">
        <v>0.84</v>
      </c>
      <c r="I39">
        <v>3.92</v>
      </c>
    </row>
    <row r="40" spans="1:9" ht="24" x14ac:dyDescent="0.2">
      <c r="A40" t="s">
        <v>0</v>
      </c>
      <c r="B40" s="3" t="s">
        <v>105</v>
      </c>
      <c r="C40" t="s">
        <v>106</v>
      </c>
      <c r="D40" t="s">
        <v>73</v>
      </c>
      <c r="E40" t="s">
        <v>74</v>
      </c>
      <c r="F40" t="s">
        <v>67</v>
      </c>
      <c r="G40">
        <v>50</v>
      </c>
      <c r="H40">
        <v>1.0900000000000001</v>
      </c>
      <c r="I40">
        <v>4.4800000000000004</v>
      </c>
    </row>
    <row r="41" spans="1:9" ht="24" x14ac:dyDescent="0.2">
      <c r="A41" t="s">
        <v>0</v>
      </c>
      <c r="B41" s="3" t="s">
        <v>107</v>
      </c>
      <c r="C41" t="s">
        <v>106</v>
      </c>
      <c r="D41" t="s">
        <v>73</v>
      </c>
      <c r="E41" t="s">
        <v>74</v>
      </c>
      <c r="F41" t="s">
        <v>67</v>
      </c>
      <c r="G41">
        <v>54</v>
      </c>
      <c r="H41">
        <v>1.1599999999999999</v>
      </c>
      <c r="I41">
        <v>3.2199999999999998</v>
      </c>
    </row>
    <row r="42" spans="1:9" ht="24" x14ac:dyDescent="0.25">
      <c r="A42" t="s">
        <v>0</v>
      </c>
      <c r="B42" s="4" t="s">
        <v>108</v>
      </c>
      <c r="C42" s="2" t="s">
        <v>0</v>
      </c>
      <c r="D42" s="2" t="s">
        <v>0</v>
      </c>
      <c r="E42" s="2" t="s">
        <v>0</v>
      </c>
      <c r="F42" t="s">
        <v>0</v>
      </c>
      <c r="G42" t="s">
        <v>0</v>
      </c>
      <c r="H42" t="s">
        <v>0</v>
      </c>
      <c r="I42" t="s">
        <v>0</v>
      </c>
    </row>
    <row r="43" spans="1:9" ht="24" x14ac:dyDescent="0.2">
      <c r="A43" t="s">
        <v>0</v>
      </c>
      <c r="B43" s="3" t="s">
        <v>109</v>
      </c>
      <c r="C43" t="s">
        <v>106</v>
      </c>
      <c r="D43" t="s">
        <v>73</v>
      </c>
      <c r="E43" t="s">
        <v>74</v>
      </c>
      <c r="F43" t="s">
        <v>67</v>
      </c>
      <c r="G43">
        <v>50</v>
      </c>
      <c r="H43">
        <v>0.15</v>
      </c>
      <c r="I43">
        <v>1.32</v>
      </c>
    </row>
    <row r="44" spans="1:9" ht="24" x14ac:dyDescent="0.2">
      <c r="A44" t="s">
        <v>0</v>
      </c>
      <c r="B44" s="3" t="s">
        <v>110</v>
      </c>
      <c r="C44" t="s">
        <v>106</v>
      </c>
      <c r="D44" t="s">
        <v>73</v>
      </c>
      <c r="E44" t="s">
        <v>74</v>
      </c>
      <c r="F44" t="s">
        <v>67</v>
      </c>
      <c r="G44">
        <v>50</v>
      </c>
      <c r="H44">
        <v>0.15</v>
      </c>
      <c r="I44">
        <v>1.3</v>
      </c>
    </row>
    <row r="45" spans="1:9" ht="24" x14ac:dyDescent="0.2">
      <c r="A45" t="s">
        <v>0</v>
      </c>
      <c r="B45" s="3" t="s">
        <v>111</v>
      </c>
      <c r="C45" t="s">
        <v>106</v>
      </c>
      <c r="D45" t="s">
        <v>73</v>
      </c>
      <c r="E45" t="s">
        <v>74</v>
      </c>
      <c r="F45" t="s">
        <v>67</v>
      </c>
      <c r="G45">
        <v>50</v>
      </c>
      <c r="H45">
        <v>0.16</v>
      </c>
      <c r="I45">
        <v>1.35</v>
      </c>
    </row>
    <row r="46" spans="1:9" ht="24" x14ac:dyDescent="0.2">
      <c r="A46" t="s">
        <v>0</v>
      </c>
      <c r="B46" s="3" t="s">
        <v>112</v>
      </c>
      <c r="C46" t="s">
        <v>106</v>
      </c>
      <c r="D46" t="s">
        <v>73</v>
      </c>
      <c r="E46" t="s">
        <v>74</v>
      </c>
      <c r="F46" t="s">
        <v>67</v>
      </c>
      <c r="G46">
        <v>50</v>
      </c>
      <c r="H46">
        <v>0.1</v>
      </c>
      <c r="I46">
        <v>1</v>
      </c>
    </row>
    <row r="47" spans="1:9" ht="24" x14ac:dyDescent="0.2">
      <c r="A47" t="s">
        <v>0</v>
      </c>
      <c r="B47" s="3" t="s">
        <v>113</v>
      </c>
      <c r="C47" t="s">
        <v>106</v>
      </c>
      <c r="D47" t="s">
        <v>73</v>
      </c>
      <c r="E47" t="s">
        <v>74</v>
      </c>
      <c r="F47" t="s">
        <v>67</v>
      </c>
      <c r="G47">
        <v>50</v>
      </c>
      <c r="H47">
        <v>0.13</v>
      </c>
      <c r="I47">
        <v>1.24</v>
      </c>
    </row>
    <row r="48" spans="1:9" ht="24" x14ac:dyDescent="0.2">
      <c r="A48" t="s">
        <v>0</v>
      </c>
      <c r="B48" s="3" t="s">
        <v>114</v>
      </c>
      <c r="C48" t="s">
        <v>106</v>
      </c>
      <c r="D48" t="s">
        <v>73</v>
      </c>
      <c r="E48" t="s">
        <v>74</v>
      </c>
      <c r="F48" t="s">
        <v>67</v>
      </c>
      <c r="G48">
        <v>50</v>
      </c>
      <c r="H48">
        <v>0.12</v>
      </c>
      <c r="I48">
        <v>1.26</v>
      </c>
    </row>
    <row r="49" spans="1:9" ht="24" x14ac:dyDescent="0.2">
      <c r="A49" t="s">
        <v>0</v>
      </c>
      <c r="B49" s="3" t="s">
        <v>66</v>
      </c>
      <c r="C49" t="s">
        <v>106</v>
      </c>
      <c r="D49" t="s">
        <v>65</v>
      </c>
      <c r="E49" t="s">
        <v>66</v>
      </c>
      <c r="F49" t="s">
        <v>67</v>
      </c>
      <c r="G49">
        <v>250</v>
      </c>
      <c r="H49">
        <v>1.22</v>
      </c>
      <c r="I49">
        <v>5.0199999999999996</v>
      </c>
    </row>
    <row r="50" spans="1:9" ht="24" x14ac:dyDescent="0.2">
      <c r="A50" t="s">
        <v>0</v>
      </c>
      <c r="B50" s="3" t="s">
        <v>115</v>
      </c>
      <c r="C50" t="s">
        <v>106</v>
      </c>
      <c r="D50" t="s">
        <v>73</v>
      </c>
      <c r="E50" t="s">
        <v>74</v>
      </c>
      <c r="F50" t="s">
        <v>67</v>
      </c>
      <c r="G50">
        <v>250</v>
      </c>
      <c r="H50">
        <v>1.96</v>
      </c>
      <c r="I50">
        <v>7.99</v>
      </c>
    </row>
    <row r="51" spans="1:9" ht="24" x14ac:dyDescent="0.2">
      <c r="A51" t="s">
        <v>0</v>
      </c>
      <c r="B51" s="3" t="s">
        <v>116</v>
      </c>
      <c r="C51" t="s">
        <v>106</v>
      </c>
      <c r="D51" t="s">
        <v>73</v>
      </c>
      <c r="E51" t="s">
        <v>74</v>
      </c>
      <c r="F51" t="s">
        <v>67</v>
      </c>
      <c r="G51">
        <v>100</v>
      </c>
      <c r="H51">
        <v>0.22</v>
      </c>
      <c r="I51">
        <v>3.8000000000000003</v>
      </c>
    </row>
    <row r="52" spans="1:9" x14ac:dyDescent="0.2">
      <c r="A52" t="s">
        <v>0</v>
      </c>
      <c r="B52" s="9" t="s">
        <v>117</v>
      </c>
      <c r="C52" s="9" t="s">
        <v>0</v>
      </c>
      <c r="D52" s="9" t="s">
        <v>0</v>
      </c>
      <c r="E52" s="9" t="s">
        <v>0</v>
      </c>
      <c r="F52" s="9" t="s">
        <v>0</v>
      </c>
      <c r="G52">
        <f>SUM(G43:G51)</f>
        <v>900</v>
      </c>
      <c r="H52">
        <f>SUM(H43:H51)</f>
        <v>4.21</v>
      </c>
      <c r="I52">
        <f>SUM(I43:I51)</f>
        <v>24.28</v>
      </c>
    </row>
    <row r="53" spans="1:9" ht="24" x14ac:dyDescent="0.25">
      <c r="A53" t="s">
        <v>0</v>
      </c>
      <c r="B53" s="4" t="s">
        <v>118</v>
      </c>
      <c r="C53" s="2" t="s">
        <v>0</v>
      </c>
      <c r="D53" s="2" t="s">
        <v>0</v>
      </c>
      <c r="E53" s="2" t="s">
        <v>0</v>
      </c>
      <c r="F53" t="s">
        <v>0</v>
      </c>
      <c r="G53" t="s">
        <v>0</v>
      </c>
      <c r="H53" t="s">
        <v>0</v>
      </c>
      <c r="I53" t="s">
        <v>0</v>
      </c>
    </row>
    <row r="54" spans="1:9" ht="24" x14ac:dyDescent="0.2">
      <c r="A54" t="s">
        <v>0</v>
      </c>
      <c r="B54" s="3" t="s">
        <v>119</v>
      </c>
      <c r="C54" t="s">
        <v>120</v>
      </c>
      <c r="D54" t="s">
        <v>73</v>
      </c>
      <c r="E54" t="s">
        <v>74</v>
      </c>
      <c r="F54" t="s">
        <v>67</v>
      </c>
      <c r="G54">
        <v>50</v>
      </c>
      <c r="H54">
        <v>0.38</v>
      </c>
      <c r="I54">
        <v>1.6</v>
      </c>
    </row>
    <row r="55" spans="1:9" ht="24" x14ac:dyDescent="0.2">
      <c r="A55" t="s">
        <v>0</v>
      </c>
      <c r="B55" s="3" t="s">
        <v>121</v>
      </c>
      <c r="C55" t="s">
        <v>120</v>
      </c>
      <c r="D55" t="s">
        <v>73</v>
      </c>
      <c r="E55" t="s">
        <v>74</v>
      </c>
      <c r="F55" t="s">
        <v>67</v>
      </c>
      <c r="G55">
        <v>50</v>
      </c>
      <c r="H55">
        <v>0.38</v>
      </c>
      <c r="I55">
        <v>1.6099999999999999</v>
      </c>
    </row>
    <row r="56" spans="1:9" ht="24" x14ac:dyDescent="0.2">
      <c r="A56" t="s">
        <v>0</v>
      </c>
      <c r="B56" s="3" t="s">
        <v>122</v>
      </c>
      <c r="C56" t="s">
        <v>120</v>
      </c>
      <c r="D56" t="s">
        <v>73</v>
      </c>
      <c r="E56" t="s">
        <v>74</v>
      </c>
      <c r="F56" t="s">
        <v>67</v>
      </c>
      <c r="G56">
        <v>50</v>
      </c>
      <c r="H56">
        <v>0.39</v>
      </c>
      <c r="I56">
        <v>1.62</v>
      </c>
    </row>
    <row r="57" spans="1:9" ht="24" x14ac:dyDescent="0.2">
      <c r="A57" t="s">
        <v>0</v>
      </c>
      <c r="B57" s="3" t="s">
        <v>123</v>
      </c>
      <c r="C57" t="s">
        <v>120</v>
      </c>
      <c r="D57" t="s">
        <v>73</v>
      </c>
      <c r="E57" t="s">
        <v>74</v>
      </c>
      <c r="F57" t="s">
        <v>67</v>
      </c>
      <c r="G57">
        <v>50</v>
      </c>
      <c r="H57">
        <v>0.38</v>
      </c>
      <c r="I57">
        <v>1.6</v>
      </c>
    </row>
    <row r="58" spans="1:9" ht="24" x14ac:dyDescent="0.2">
      <c r="A58" t="s">
        <v>0</v>
      </c>
      <c r="B58" s="3" t="s">
        <v>124</v>
      </c>
      <c r="C58" t="s">
        <v>120</v>
      </c>
      <c r="D58" t="s">
        <v>73</v>
      </c>
      <c r="E58" t="s">
        <v>74</v>
      </c>
      <c r="F58" t="s">
        <v>67</v>
      </c>
      <c r="G58">
        <v>50</v>
      </c>
      <c r="H58">
        <v>0.39</v>
      </c>
      <c r="I58">
        <v>1.61</v>
      </c>
    </row>
    <row r="59" spans="1:9" ht="24" x14ac:dyDescent="0.2">
      <c r="A59" t="s">
        <v>0</v>
      </c>
      <c r="B59" s="3" t="s">
        <v>125</v>
      </c>
      <c r="C59" t="s">
        <v>120</v>
      </c>
      <c r="D59" t="s">
        <v>73</v>
      </c>
      <c r="E59" t="s">
        <v>74</v>
      </c>
      <c r="F59" t="s">
        <v>67</v>
      </c>
      <c r="G59">
        <v>50</v>
      </c>
      <c r="H59">
        <v>0.39</v>
      </c>
      <c r="I59">
        <v>1.61</v>
      </c>
    </row>
    <row r="60" spans="1:9" ht="24" x14ac:dyDescent="0.2">
      <c r="A60" t="s">
        <v>0</v>
      </c>
      <c r="B60" s="3" t="s">
        <v>126</v>
      </c>
      <c r="C60" t="s">
        <v>120</v>
      </c>
      <c r="D60" t="s">
        <v>73</v>
      </c>
      <c r="E60" t="s">
        <v>74</v>
      </c>
      <c r="F60" t="s">
        <v>67</v>
      </c>
      <c r="G60">
        <v>150</v>
      </c>
      <c r="H60">
        <v>0.37</v>
      </c>
      <c r="I60">
        <v>1.62</v>
      </c>
    </row>
    <row r="61" spans="1:9" ht="24" x14ac:dyDescent="0.2">
      <c r="A61" t="s">
        <v>0</v>
      </c>
      <c r="B61" s="3" t="s">
        <v>127</v>
      </c>
      <c r="C61" t="s">
        <v>120</v>
      </c>
      <c r="D61" t="s">
        <v>73</v>
      </c>
      <c r="E61" t="s">
        <v>74</v>
      </c>
      <c r="F61" t="s">
        <v>67</v>
      </c>
      <c r="G61">
        <v>50</v>
      </c>
      <c r="H61">
        <v>0.39</v>
      </c>
      <c r="I61">
        <v>1.63</v>
      </c>
    </row>
    <row r="62" spans="1:9" ht="24" x14ac:dyDescent="0.2">
      <c r="A62" t="s">
        <v>0</v>
      </c>
      <c r="B62" s="3" t="s">
        <v>128</v>
      </c>
      <c r="C62" t="s">
        <v>120</v>
      </c>
      <c r="D62" t="s">
        <v>73</v>
      </c>
      <c r="E62" t="s">
        <v>74</v>
      </c>
      <c r="F62" t="s">
        <v>67</v>
      </c>
      <c r="G62">
        <v>150</v>
      </c>
      <c r="H62">
        <v>1.0900000000000001</v>
      </c>
      <c r="I62">
        <v>4.6100000000000003</v>
      </c>
    </row>
    <row r="63" spans="1:9" ht="24" x14ac:dyDescent="0.2">
      <c r="A63" t="s">
        <v>0</v>
      </c>
      <c r="B63" s="3" t="s">
        <v>129</v>
      </c>
      <c r="C63" t="s">
        <v>120</v>
      </c>
      <c r="D63" t="s">
        <v>73</v>
      </c>
      <c r="E63" t="s">
        <v>74</v>
      </c>
      <c r="F63" t="s">
        <v>67</v>
      </c>
      <c r="G63">
        <v>150</v>
      </c>
      <c r="H63">
        <v>1.1200000000000001</v>
      </c>
      <c r="I63">
        <v>4.7</v>
      </c>
    </row>
    <row r="64" spans="1:9" ht="24" x14ac:dyDescent="0.2">
      <c r="A64" t="s">
        <v>0</v>
      </c>
      <c r="B64" s="3" t="s">
        <v>130</v>
      </c>
      <c r="C64" t="s">
        <v>120</v>
      </c>
      <c r="D64" t="s">
        <v>73</v>
      </c>
      <c r="E64" t="s">
        <v>74</v>
      </c>
      <c r="F64" t="s">
        <v>67</v>
      </c>
      <c r="G64">
        <v>100</v>
      </c>
      <c r="H64">
        <v>0.78</v>
      </c>
      <c r="I64">
        <v>3.1900000000000004</v>
      </c>
    </row>
    <row r="65" spans="1:9" ht="24" x14ac:dyDescent="0.2">
      <c r="A65" t="s">
        <v>0</v>
      </c>
      <c r="B65" s="3" t="s">
        <v>131</v>
      </c>
      <c r="C65" t="s">
        <v>120</v>
      </c>
      <c r="D65" t="s">
        <v>73</v>
      </c>
      <c r="E65" t="s">
        <v>74</v>
      </c>
      <c r="F65" t="s">
        <v>67</v>
      </c>
      <c r="G65">
        <v>100</v>
      </c>
      <c r="H65">
        <v>0.69</v>
      </c>
      <c r="I65">
        <v>2.86</v>
      </c>
    </row>
    <row r="66" spans="1:9" ht="24" x14ac:dyDescent="0.2">
      <c r="A66" t="s">
        <v>0</v>
      </c>
      <c r="B66" s="3" t="s">
        <v>132</v>
      </c>
      <c r="C66" t="s">
        <v>120</v>
      </c>
      <c r="D66" t="s">
        <v>73</v>
      </c>
      <c r="E66" t="s">
        <v>74</v>
      </c>
      <c r="F66" t="s">
        <v>67</v>
      </c>
      <c r="G66">
        <v>250</v>
      </c>
      <c r="H66">
        <v>1.86</v>
      </c>
      <c r="I66">
        <v>7.73</v>
      </c>
    </row>
    <row r="67" spans="1:9" ht="24" x14ac:dyDescent="0.2">
      <c r="A67" t="s">
        <v>0</v>
      </c>
      <c r="B67" s="3" t="s">
        <v>133</v>
      </c>
      <c r="C67" t="s">
        <v>120</v>
      </c>
      <c r="D67" t="s">
        <v>73</v>
      </c>
      <c r="E67" t="s">
        <v>74</v>
      </c>
      <c r="F67" t="s">
        <v>67</v>
      </c>
      <c r="G67">
        <v>50</v>
      </c>
      <c r="H67">
        <v>0.34</v>
      </c>
      <c r="I67">
        <v>1.48</v>
      </c>
    </row>
    <row r="68" spans="1:9" ht="24" x14ac:dyDescent="0.2">
      <c r="A68" t="s">
        <v>0</v>
      </c>
      <c r="B68" s="3" t="s">
        <v>134</v>
      </c>
      <c r="C68" t="s">
        <v>120</v>
      </c>
      <c r="D68" t="s">
        <v>73</v>
      </c>
      <c r="E68" t="s">
        <v>74</v>
      </c>
      <c r="F68" t="s">
        <v>67</v>
      </c>
      <c r="G68">
        <v>150</v>
      </c>
      <c r="H68">
        <v>1.04</v>
      </c>
      <c r="I68">
        <v>4.42</v>
      </c>
    </row>
    <row r="69" spans="1:9" ht="24" x14ac:dyDescent="0.2">
      <c r="A69" t="s">
        <v>0</v>
      </c>
      <c r="B69" s="3" t="s">
        <v>135</v>
      </c>
      <c r="C69" t="s">
        <v>120</v>
      </c>
      <c r="D69" t="s">
        <v>73</v>
      </c>
      <c r="E69" t="s">
        <v>74</v>
      </c>
      <c r="F69" t="s">
        <v>67</v>
      </c>
      <c r="G69">
        <v>50</v>
      </c>
      <c r="H69">
        <v>0.38</v>
      </c>
      <c r="I69">
        <v>1.67</v>
      </c>
    </row>
    <row r="70" spans="1:9" ht="24" x14ac:dyDescent="0.2">
      <c r="A70" t="s">
        <v>0</v>
      </c>
      <c r="B70" s="3" t="s">
        <v>115</v>
      </c>
      <c r="C70" t="s">
        <v>120</v>
      </c>
      <c r="D70" t="s">
        <v>73</v>
      </c>
      <c r="E70" t="s">
        <v>74</v>
      </c>
      <c r="F70" t="s">
        <v>67</v>
      </c>
      <c r="G70">
        <v>100</v>
      </c>
      <c r="H70">
        <v>1.54</v>
      </c>
      <c r="I70">
        <v>6.46</v>
      </c>
    </row>
    <row r="71" spans="1:9" ht="24" x14ac:dyDescent="0.2">
      <c r="A71" t="s">
        <v>0</v>
      </c>
      <c r="B71" s="3" t="s">
        <v>136</v>
      </c>
      <c r="C71" t="s">
        <v>120</v>
      </c>
      <c r="D71" t="s">
        <v>73</v>
      </c>
      <c r="E71" t="s">
        <v>74</v>
      </c>
      <c r="F71" t="s">
        <v>67</v>
      </c>
      <c r="G71">
        <v>400</v>
      </c>
      <c r="H71">
        <v>2.4700000000000002</v>
      </c>
      <c r="I71">
        <v>11.280000000000001</v>
      </c>
    </row>
    <row r="72" spans="1:9" ht="24" x14ac:dyDescent="0.2">
      <c r="A72" t="s">
        <v>0</v>
      </c>
      <c r="B72" s="3" t="s">
        <v>137</v>
      </c>
      <c r="C72" t="s">
        <v>120</v>
      </c>
      <c r="D72" t="s">
        <v>73</v>
      </c>
      <c r="E72" t="s">
        <v>74</v>
      </c>
      <c r="F72" t="s">
        <v>67</v>
      </c>
      <c r="G72">
        <v>50</v>
      </c>
      <c r="H72">
        <v>0.37</v>
      </c>
      <c r="I72">
        <v>1.57</v>
      </c>
    </row>
    <row r="73" spans="1:9" x14ac:dyDescent="0.2">
      <c r="A73" t="s">
        <v>0</v>
      </c>
      <c r="B73" s="9" t="s">
        <v>138</v>
      </c>
      <c r="C73" s="9" t="s">
        <v>0</v>
      </c>
      <c r="D73" s="9" t="s">
        <v>0</v>
      </c>
      <c r="E73" s="9" t="s">
        <v>0</v>
      </c>
      <c r="F73" s="9" t="s">
        <v>0</v>
      </c>
      <c r="G73">
        <f>SUM(G54:G72)</f>
        <v>2050</v>
      </c>
      <c r="H73">
        <f>SUM(H54:H72)</f>
        <v>14.75</v>
      </c>
      <c r="I73">
        <f>SUM(I54:I72)</f>
        <v>62.87</v>
      </c>
    </row>
    <row r="74" spans="1:9" ht="24" x14ac:dyDescent="0.25">
      <c r="A74" t="s">
        <v>0</v>
      </c>
      <c r="B74" s="3" t="s">
        <v>36</v>
      </c>
      <c r="C74" s="2" t="s">
        <v>0</v>
      </c>
      <c r="D74" s="2" t="s">
        <v>0</v>
      </c>
      <c r="E74" s="2" t="s">
        <v>0</v>
      </c>
      <c r="F74" s="2" t="s">
        <v>0</v>
      </c>
      <c r="G74" s="2">
        <f>SUM(G36:G73)-SUM(G52+G73)</f>
        <v>4004</v>
      </c>
      <c r="H74" s="2">
        <f>SUM(H36:H73)-SUM(H52+H73)</f>
        <v>24.880000000000003</v>
      </c>
      <c r="I74" s="2">
        <f>SUM(I36:I73)-SUM(I52+I73)</f>
        <v>110.95000000000002</v>
      </c>
    </row>
    <row r="75" spans="1:9" ht="24" x14ac:dyDescent="0.25">
      <c r="A75" t="s">
        <v>0</v>
      </c>
      <c r="B75" s="3" t="s">
        <v>139</v>
      </c>
      <c r="C75" s="2" t="s">
        <v>0</v>
      </c>
      <c r="D75" s="2" t="s">
        <v>0</v>
      </c>
      <c r="E75" s="2" t="s">
        <v>0</v>
      </c>
      <c r="F75" s="2" t="s">
        <v>0</v>
      </c>
      <c r="G75" s="2">
        <f>SUM(G23+G35+G74)</f>
        <v>9198.4</v>
      </c>
      <c r="H75" s="2">
        <f>SUM(H23+H35+H74)</f>
        <v>58.830000000000005</v>
      </c>
      <c r="I75" s="2">
        <f>SUM(I23+I35+I74)</f>
        <v>236.65000000000003</v>
      </c>
    </row>
    <row r="76" spans="1:9" x14ac:dyDescent="0.2">
      <c r="A76" t="s">
        <v>0</v>
      </c>
      <c r="B76" t="s">
        <v>140</v>
      </c>
    </row>
    <row r="77" spans="1:9" x14ac:dyDescent="0.2">
      <c r="A77" t="s">
        <v>0</v>
      </c>
      <c r="B77" t="s">
        <v>141</v>
      </c>
    </row>
  </sheetData>
  <mergeCells count="7">
    <mergeCell ref="B73:F73"/>
    <mergeCell ref="B1:I1"/>
    <mergeCell ref="B2:I2"/>
    <mergeCell ref="B3:I3"/>
    <mergeCell ref="G4:H4"/>
    <mergeCell ref="I4:I5"/>
    <mergeCell ref="B52:F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activeCell="B5" sqref="B5:B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142</v>
      </c>
      <c r="C3" s="6"/>
      <c r="D3" s="6"/>
      <c r="E3" s="6"/>
      <c r="F3" s="6"/>
      <c r="G3" s="6"/>
      <c r="H3" s="6"/>
      <c r="I3" s="6"/>
      <c r="J3" s="6"/>
    </row>
    <row r="4" spans="1:10" ht="24" x14ac:dyDescent="0.2">
      <c r="A4" t="s">
        <v>0</v>
      </c>
      <c r="B4" s="3" t="s">
        <v>0</v>
      </c>
      <c r="C4" s="3" t="s">
        <v>0</v>
      </c>
      <c r="D4" s="3" t="s">
        <v>0</v>
      </c>
      <c r="E4" s="3" t="s">
        <v>0</v>
      </c>
      <c r="F4" s="3" t="s">
        <v>0</v>
      </c>
      <c r="G4" s="9" t="s">
        <v>4</v>
      </c>
      <c r="H4" s="6"/>
      <c r="I4" s="6"/>
      <c r="J4" s="6"/>
    </row>
    <row r="5" spans="1:10" x14ac:dyDescent="0.2">
      <c r="A5" t="s">
        <v>0</v>
      </c>
      <c r="B5" s="9" t="s">
        <v>5</v>
      </c>
      <c r="C5" s="9" t="s">
        <v>6</v>
      </c>
      <c r="D5" s="9" t="s">
        <v>0</v>
      </c>
      <c r="E5" s="9" t="s">
        <v>0</v>
      </c>
      <c r="F5" s="9" t="s">
        <v>0</v>
      </c>
      <c r="G5" s="9" t="s">
        <v>7</v>
      </c>
      <c r="H5" s="6"/>
      <c r="I5" s="6"/>
      <c r="J5" s="6"/>
    </row>
    <row r="6" spans="1:10" ht="120" x14ac:dyDescent="0.2">
      <c r="A6" t="s">
        <v>0</v>
      </c>
      <c r="B6" s="9" t="s">
        <v>0</v>
      </c>
      <c r="C6" s="3" t="s">
        <v>8</v>
      </c>
      <c r="D6" s="3" t="s">
        <v>9</v>
      </c>
      <c r="E6" s="3" t="s">
        <v>10</v>
      </c>
      <c r="F6" s="3" t="s">
        <v>11</v>
      </c>
      <c r="G6" s="3" t="s">
        <v>8</v>
      </c>
      <c r="H6" s="3" t="s">
        <v>9</v>
      </c>
      <c r="I6" s="3" t="s">
        <v>10</v>
      </c>
      <c r="J6" s="3" t="s">
        <v>11</v>
      </c>
    </row>
    <row r="7" spans="1:10" ht="24" x14ac:dyDescent="0.2">
      <c r="A7" t="s">
        <v>0</v>
      </c>
      <c r="B7" s="3" t="s">
        <v>12</v>
      </c>
      <c r="C7">
        <v>0</v>
      </c>
      <c r="D7">
        <v>0</v>
      </c>
      <c r="E7">
        <v>0</v>
      </c>
      <c r="F7">
        <v>0</v>
      </c>
      <c r="G7">
        <v>0</v>
      </c>
      <c r="H7">
        <v>0</v>
      </c>
      <c r="I7">
        <v>0</v>
      </c>
      <c r="J7">
        <v>0</v>
      </c>
    </row>
    <row r="8" spans="1:10" ht="24" x14ac:dyDescent="0.2">
      <c r="A8" t="s">
        <v>0</v>
      </c>
      <c r="B8" s="3" t="s">
        <v>13</v>
      </c>
      <c r="C8">
        <v>0</v>
      </c>
      <c r="D8">
        <v>0</v>
      </c>
      <c r="E8">
        <v>0</v>
      </c>
      <c r="F8">
        <v>0</v>
      </c>
      <c r="G8">
        <v>0</v>
      </c>
      <c r="H8">
        <v>0</v>
      </c>
      <c r="I8">
        <v>1.6400000000000001</v>
      </c>
      <c r="J8">
        <v>1.6400000000000001</v>
      </c>
    </row>
    <row r="9" spans="1:10" ht="24" x14ac:dyDescent="0.2">
      <c r="A9" t="s">
        <v>0</v>
      </c>
      <c r="B9" s="3" t="s">
        <v>14</v>
      </c>
      <c r="C9">
        <v>0</v>
      </c>
      <c r="D9">
        <v>0.57999999999999996</v>
      </c>
      <c r="E9">
        <v>1.05</v>
      </c>
      <c r="F9">
        <v>1.63</v>
      </c>
      <c r="G9">
        <v>0</v>
      </c>
      <c r="H9">
        <v>2.3499999999999996</v>
      </c>
      <c r="I9">
        <v>3.96</v>
      </c>
      <c r="J9">
        <v>6.31</v>
      </c>
    </row>
    <row r="10" spans="1:10" ht="24" x14ac:dyDescent="0.2">
      <c r="A10" t="s">
        <v>0</v>
      </c>
      <c r="B10" s="3" t="s">
        <v>15</v>
      </c>
      <c r="C10">
        <v>0</v>
      </c>
      <c r="D10">
        <v>0</v>
      </c>
      <c r="E10">
        <v>0</v>
      </c>
      <c r="F10">
        <v>0</v>
      </c>
      <c r="G10">
        <v>0</v>
      </c>
      <c r="H10">
        <v>0</v>
      </c>
      <c r="I10">
        <v>11.74</v>
      </c>
      <c r="J10">
        <v>11.74</v>
      </c>
    </row>
    <row r="11" spans="1:10" ht="24" x14ac:dyDescent="0.2">
      <c r="A11" t="s">
        <v>0</v>
      </c>
      <c r="B11" s="3" t="s">
        <v>16</v>
      </c>
      <c r="C11">
        <v>0</v>
      </c>
      <c r="D11">
        <v>0</v>
      </c>
      <c r="E11">
        <v>0</v>
      </c>
      <c r="F11">
        <v>0</v>
      </c>
      <c r="G11">
        <v>0</v>
      </c>
      <c r="H11">
        <v>0</v>
      </c>
      <c r="I11">
        <v>0</v>
      </c>
      <c r="J11">
        <v>0</v>
      </c>
    </row>
    <row r="12" spans="1:10" ht="24" x14ac:dyDescent="0.2">
      <c r="A12" t="s">
        <v>0</v>
      </c>
      <c r="B12" s="3" t="s">
        <v>17</v>
      </c>
      <c r="C12">
        <v>0</v>
      </c>
      <c r="D12">
        <v>2.89</v>
      </c>
      <c r="E12">
        <v>2.17</v>
      </c>
      <c r="F12">
        <v>5.0600000000000005</v>
      </c>
      <c r="G12">
        <v>0</v>
      </c>
      <c r="H12">
        <v>12.91</v>
      </c>
      <c r="I12">
        <v>8.68</v>
      </c>
      <c r="J12">
        <v>21.59</v>
      </c>
    </row>
    <row r="13" spans="1:10" ht="24" x14ac:dyDescent="0.2">
      <c r="A13" t="s">
        <v>0</v>
      </c>
      <c r="B13" s="3" t="s">
        <v>18</v>
      </c>
      <c r="C13">
        <v>13.54</v>
      </c>
      <c r="D13">
        <v>20.11</v>
      </c>
      <c r="E13">
        <v>4.75</v>
      </c>
      <c r="F13">
        <v>38.4</v>
      </c>
      <c r="G13">
        <v>46.65</v>
      </c>
      <c r="H13">
        <v>83.63</v>
      </c>
      <c r="I13">
        <v>10.85</v>
      </c>
      <c r="J13">
        <v>141.13</v>
      </c>
    </row>
    <row r="14" spans="1:10" ht="24" x14ac:dyDescent="0.2">
      <c r="A14" t="s">
        <v>0</v>
      </c>
      <c r="B14" s="3" t="s">
        <v>19</v>
      </c>
      <c r="C14">
        <v>0</v>
      </c>
      <c r="D14">
        <v>9.8000000000000007</v>
      </c>
      <c r="E14">
        <v>12</v>
      </c>
      <c r="F14">
        <v>21.8</v>
      </c>
      <c r="G14">
        <v>0</v>
      </c>
      <c r="H14">
        <v>39.299999999999997</v>
      </c>
      <c r="I14">
        <v>24</v>
      </c>
      <c r="J14">
        <v>63.3</v>
      </c>
    </row>
    <row r="15" spans="1:10" ht="24" x14ac:dyDescent="0.2">
      <c r="A15" t="s">
        <v>0</v>
      </c>
      <c r="B15" s="3" t="s">
        <v>20</v>
      </c>
      <c r="C15">
        <v>0</v>
      </c>
      <c r="D15">
        <v>0.77</v>
      </c>
      <c r="E15">
        <v>0.45</v>
      </c>
      <c r="F15">
        <v>1.22</v>
      </c>
      <c r="G15">
        <v>0</v>
      </c>
      <c r="H15">
        <v>3.0700000000000003</v>
      </c>
      <c r="I15">
        <v>1.8599999999999999</v>
      </c>
      <c r="J15">
        <v>4.93</v>
      </c>
    </row>
    <row r="16" spans="1:10" ht="24" x14ac:dyDescent="0.25">
      <c r="A16" t="s">
        <v>0</v>
      </c>
      <c r="B16" s="3" t="s">
        <v>21</v>
      </c>
      <c r="C16" s="2">
        <f t="shared" ref="C16:J16" si="0">SUM(C7:C15)</f>
        <v>13.54</v>
      </c>
      <c r="D16" s="2">
        <f t="shared" si="0"/>
        <v>34.15</v>
      </c>
      <c r="E16" s="2">
        <f t="shared" si="0"/>
        <v>20.419999999999998</v>
      </c>
      <c r="F16" s="2">
        <f t="shared" si="0"/>
        <v>68.11</v>
      </c>
      <c r="G16" s="2">
        <f t="shared" si="0"/>
        <v>46.65</v>
      </c>
      <c r="H16" s="2">
        <f t="shared" si="0"/>
        <v>141.26</v>
      </c>
      <c r="I16" s="2">
        <f t="shared" si="0"/>
        <v>62.73</v>
      </c>
      <c r="J16" s="2">
        <f t="shared" si="0"/>
        <v>250.64</v>
      </c>
    </row>
    <row r="17" spans="1:10" ht="24" x14ac:dyDescent="0.2">
      <c r="A17" t="s">
        <v>0</v>
      </c>
      <c r="B17" s="3" t="s">
        <v>22</v>
      </c>
      <c r="C17">
        <v>0</v>
      </c>
      <c r="D17">
        <v>0.1</v>
      </c>
      <c r="E17">
        <v>0</v>
      </c>
      <c r="F17">
        <v>0.1</v>
      </c>
      <c r="G17">
        <v>0</v>
      </c>
      <c r="H17">
        <v>3</v>
      </c>
      <c r="I17">
        <v>0</v>
      </c>
      <c r="J17">
        <v>3</v>
      </c>
    </row>
    <row r="18" spans="1:10" ht="24" x14ac:dyDescent="0.2">
      <c r="A18" t="s">
        <v>0</v>
      </c>
      <c r="B18" s="3" t="s">
        <v>23</v>
      </c>
      <c r="C18">
        <v>18.7</v>
      </c>
      <c r="D18">
        <v>16</v>
      </c>
      <c r="E18">
        <v>0</v>
      </c>
      <c r="F18">
        <v>34.700000000000003</v>
      </c>
      <c r="G18">
        <v>67.900000000000006</v>
      </c>
      <c r="H18">
        <v>65.099999999999994</v>
      </c>
      <c r="I18">
        <v>0</v>
      </c>
      <c r="J18">
        <v>133</v>
      </c>
    </row>
    <row r="19" spans="1:10" ht="24" x14ac:dyDescent="0.2">
      <c r="A19" t="s">
        <v>0</v>
      </c>
      <c r="B19" s="3" t="s">
        <v>24</v>
      </c>
      <c r="C19">
        <v>5.3</v>
      </c>
      <c r="D19">
        <v>9.3000000000000007</v>
      </c>
      <c r="E19">
        <v>0.3</v>
      </c>
      <c r="F19">
        <v>14.900000000000002</v>
      </c>
      <c r="G19">
        <v>36.4</v>
      </c>
      <c r="H19">
        <v>38</v>
      </c>
      <c r="I19">
        <v>1.1000000000000001</v>
      </c>
      <c r="J19">
        <v>75.5</v>
      </c>
    </row>
    <row r="20" spans="1:10" ht="24" x14ac:dyDescent="0.2">
      <c r="A20" t="s">
        <v>0</v>
      </c>
      <c r="B20" s="3" t="s">
        <v>25</v>
      </c>
      <c r="C20">
        <v>15.4</v>
      </c>
      <c r="D20">
        <v>9.6</v>
      </c>
      <c r="E20">
        <v>0</v>
      </c>
      <c r="F20">
        <v>25</v>
      </c>
      <c r="G20">
        <v>66.599999999999994</v>
      </c>
      <c r="H20">
        <v>35.699999999999996</v>
      </c>
      <c r="I20">
        <v>0</v>
      </c>
      <c r="J20">
        <v>102.29999999999998</v>
      </c>
    </row>
    <row r="21" spans="1:10" ht="24" x14ac:dyDescent="0.2">
      <c r="A21" t="s">
        <v>0</v>
      </c>
      <c r="B21" s="3" t="s">
        <v>26</v>
      </c>
      <c r="C21">
        <v>0</v>
      </c>
      <c r="D21">
        <v>0</v>
      </c>
      <c r="E21">
        <v>0</v>
      </c>
      <c r="F21">
        <v>0</v>
      </c>
      <c r="G21">
        <v>0</v>
      </c>
      <c r="H21">
        <v>0</v>
      </c>
      <c r="I21">
        <v>0</v>
      </c>
      <c r="J21">
        <v>0</v>
      </c>
    </row>
    <row r="22" spans="1:10" ht="24" x14ac:dyDescent="0.2">
      <c r="A22" t="s">
        <v>0</v>
      </c>
      <c r="B22" s="3" t="s">
        <v>27</v>
      </c>
      <c r="C22">
        <v>0</v>
      </c>
      <c r="D22">
        <v>0</v>
      </c>
      <c r="E22">
        <v>0</v>
      </c>
      <c r="F22">
        <v>0</v>
      </c>
      <c r="G22">
        <v>0</v>
      </c>
      <c r="H22">
        <v>0</v>
      </c>
      <c r="I22">
        <v>0</v>
      </c>
      <c r="J22">
        <v>0</v>
      </c>
    </row>
    <row r="23" spans="1:10" ht="24" x14ac:dyDescent="0.2">
      <c r="A23" t="s">
        <v>0</v>
      </c>
      <c r="B23" s="3" t="s">
        <v>28</v>
      </c>
      <c r="C23">
        <v>0</v>
      </c>
      <c r="D23">
        <v>0</v>
      </c>
      <c r="E23">
        <v>0</v>
      </c>
      <c r="F23">
        <v>0</v>
      </c>
      <c r="G23">
        <v>0</v>
      </c>
      <c r="H23">
        <v>0</v>
      </c>
      <c r="I23">
        <v>0</v>
      </c>
      <c r="J23">
        <v>0</v>
      </c>
    </row>
    <row r="24" spans="1:10" ht="24" x14ac:dyDescent="0.25">
      <c r="A24" t="s">
        <v>0</v>
      </c>
      <c r="B24" s="3" t="s">
        <v>29</v>
      </c>
      <c r="C24" s="2">
        <f t="shared" ref="C24:J24" si="1">SUM(C17:C23)</f>
        <v>39.4</v>
      </c>
      <c r="D24" s="2">
        <f t="shared" si="1"/>
        <v>35</v>
      </c>
      <c r="E24" s="2">
        <f t="shared" si="1"/>
        <v>0.3</v>
      </c>
      <c r="F24" s="2">
        <f t="shared" si="1"/>
        <v>74.7</v>
      </c>
      <c r="G24" s="2">
        <f t="shared" si="1"/>
        <v>170.9</v>
      </c>
      <c r="H24" s="2">
        <f t="shared" si="1"/>
        <v>141.79999999999998</v>
      </c>
      <c r="I24" s="2">
        <f t="shared" si="1"/>
        <v>1.1000000000000001</v>
      </c>
      <c r="J24" s="2">
        <f t="shared" si="1"/>
        <v>313.79999999999995</v>
      </c>
    </row>
    <row r="25" spans="1:10" ht="24" x14ac:dyDescent="0.2">
      <c r="A25" t="s">
        <v>0</v>
      </c>
      <c r="B25" s="3" t="s">
        <v>30</v>
      </c>
      <c r="C25">
        <v>11.46</v>
      </c>
      <c r="D25">
        <v>15.22</v>
      </c>
      <c r="E25">
        <v>0</v>
      </c>
      <c r="F25">
        <v>26.68</v>
      </c>
      <c r="G25">
        <v>70.48</v>
      </c>
      <c r="H25">
        <v>63.25</v>
      </c>
      <c r="I25">
        <v>0</v>
      </c>
      <c r="J25">
        <v>133.73000000000002</v>
      </c>
    </row>
    <row r="26" spans="1:10" ht="24" x14ac:dyDescent="0.2">
      <c r="A26" t="s">
        <v>0</v>
      </c>
      <c r="B26" s="3" t="s">
        <v>31</v>
      </c>
      <c r="C26">
        <v>0.54</v>
      </c>
      <c r="D26">
        <v>20.07</v>
      </c>
      <c r="E26">
        <v>0</v>
      </c>
      <c r="F26">
        <v>20.61</v>
      </c>
      <c r="G26">
        <v>1.59</v>
      </c>
      <c r="H26">
        <v>88.09</v>
      </c>
      <c r="I26">
        <v>0</v>
      </c>
      <c r="J26">
        <v>89.68</v>
      </c>
    </row>
    <row r="27" spans="1:10" ht="24" x14ac:dyDescent="0.2">
      <c r="A27" t="s">
        <v>0</v>
      </c>
      <c r="B27" s="3" t="s">
        <v>32</v>
      </c>
      <c r="C27">
        <v>18.22</v>
      </c>
      <c r="D27">
        <v>28.93</v>
      </c>
      <c r="E27">
        <v>5.65</v>
      </c>
      <c r="F27">
        <v>52.8</v>
      </c>
      <c r="G27">
        <v>86.679999999999993</v>
      </c>
      <c r="H27">
        <v>125.38</v>
      </c>
      <c r="I27">
        <v>21.27</v>
      </c>
      <c r="J27">
        <v>233.33</v>
      </c>
    </row>
    <row r="28" spans="1:10" ht="24" x14ac:dyDescent="0.2">
      <c r="A28" t="s">
        <v>0</v>
      </c>
      <c r="B28" s="3" t="s">
        <v>33</v>
      </c>
      <c r="C28">
        <v>0.36</v>
      </c>
      <c r="D28">
        <v>0.61</v>
      </c>
      <c r="E28">
        <v>0</v>
      </c>
      <c r="F28">
        <v>0.97</v>
      </c>
      <c r="G28">
        <v>2.23</v>
      </c>
      <c r="H28">
        <v>2.34</v>
      </c>
      <c r="I28">
        <v>0</v>
      </c>
      <c r="J28">
        <v>4.57</v>
      </c>
    </row>
    <row r="29" spans="1:10" ht="24" x14ac:dyDescent="0.2">
      <c r="A29" t="s">
        <v>0</v>
      </c>
      <c r="B29" s="3" t="s">
        <v>34</v>
      </c>
      <c r="C29">
        <v>32.25</v>
      </c>
      <c r="D29">
        <v>22.3</v>
      </c>
      <c r="E29">
        <v>0</v>
      </c>
      <c r="F29">
        <v>54.55</v>
      </c>
      <c r="G29">
        <v>153.16999999999999</v>
      </c>
      <c r="H29">
        <v>84.6</v>
      </c>
      <c r="I29">
        <v>0</v>
      </c>
      <c r="J29">
        <v>237.76999999999998</v>
      </c>
    </row>
    <row r="30" spans="1:10" ht="24" x14ac:dyDescent="0.2">
      <c r="A30" t="s">
        <v>0</v>
      </c>
      <c r="B30" s="3" t="s">
        <v>35</v>
      </c>
      <c r="C30">
        <v>0</v>
      </c>
      <c r="D30">
        <v>0</v>
      </c>
      <c r="E30">
        <v>0</v>
      </c>
      <c r="F30">
        <v>0</v>
      </c>
      <c r="G30">
        <v>0</v>
      </c>
      <c r="H30">
        <v>0</v>
      </c>
      <c r="I30">
        <v>0</v>
      </c>
      <c r="J30">
        <v>0</v>
      </c>
    </row>
    <row r="31" spans="1:10" ht="24" x14ac:dyDescent="0.25">
      <c r="A31" t="s">
        <v>0</v>
      </c>
      <c r="B31" s="3" t="s">
        <v>36</v>
      </c>
      <c r="C31" s="2">
        <f t="shared" ref="C31:J31" si="2">SUM(C25:C30)</f>
        <v>62.83</v>
      </c>
      <c r="D31" s="2">
        <f t="shared" si="2"/>
        <v>87.13</v>
      </c>
      <c r="E31" s="2">
        <f t="shared" si="2"/>
        <v>5.65</v>
      </c>
      <c r="F31" s="2">
        <f t="shared" si="2"/>
        <v>155.61000000000001</v>
      </c>
      <c r="G31" s="2">
        <f t="shared" si="2"/>
        <v>314.14999999999998</v>
      </c>
      <c r="H31" s="2">
        <f t="shared" si="2"/>
        <v>363.65999999999997</v>
      </c>
      <c r="I31" s="2">
        <f t="shared" si="2"/>
        <v>21.27</v>
      </c>
      <c r="J31" s="2">
        <f t="shared" si="2"/>
        <v>699.07999999999993</v>
      </c>
    </row>
    <row r="32" spans="1:10" ht="24" x14ac:dyDescent="0.2">
      <c r="A32" t="s">
        <v>0</v>
      </c>
      <c r="B32" s="3" t="s">
        <v>37</v>
      </c>
      <c r="C32">
        <v>0</v>
      </c>
      <c r="D32">
        <v>0</v>
      </c>
      <c r="E32">
        <v>0</v>
      </c>
      <c r="F32">
        <v>0</v>
      </c>
      <c r="G32">
        <v>0</v>
      </c>
      <c r="H32">
        <v>0</v>
      </c>
      <c r="I32">
        <v>2.04</v>
      </c>
      <c r="J32">
        <v>2.04</v>
      </c>
    </row>
    <row r="33" spans="1:10" ht="24" x14ac:dyDescent="0.2">
      <c r="A33" t="s">
        <v>0</v>
      </c>
      <c r="B33" s="3" t="s">
        <v>38</v>
      </c>
      <c r="C33">
        <v>0</v>
      </c>
      <c r="D33">
        <v>0</v>
      </c>
      <c r="E33">
        <v>0</v>
      </c>
      <c r="F33">
        <v>0</v>
      </c>
      <c r="G33">
        <v>0</v>
      </c>
      <c r="H33">
        <v>0</v>
      </c>
      <c r="I33">
        <v>0</v>
      </c>
      <c r="J33">
        <v>0</v>
      </c>
    </row>
    <row r="34" spans="1:10" ht="24" x14ac:dyDescent="0.2">
      <c r="A34" t="s">
        <v>0</v>
      </c>
      <c r="B34" s="3" t="s">
        <v>39</v>
      </c>
      <c r="C34">
        <v>0</v>
      </c>
      <c r="D34">
        <v>0</v>
      </c>
      <c r="E34">
        <v>0</v>
      </c>
      <c r="F34">
        <v>0</v>
      </c>
      <c r="G34">
        <v>0</v>
      </c>
      <c r="H34">
        <v>0</v>
      </c>
      <c r="I34">
        <v>0</v>
      </c>
      <c r="J34">
        <v>0</v>
      </c>
    </row>
    <row r="35" spans="1:10" ht="24" x14ac:dyDescent="0.2">
      <c r="A35" t="s">
        <v>0</v>
      </c>
      <c r="B35" s="3" t="s">
        <v>40</v>
      </c>
      <c r="C35">
        <v>0</v>
      </c>
      <c r="D35">
        <v>0</v>
      </c>
      <c r="E35">
        <v>0</v>
      </c>
      <c r="F35">
        <v>0</v>
      </c>
      <c r="G35">
        <v>0</v>
      </c>
      <c r="H35">
        <v>0</v>
      </c>
      <c r="I35">
        <v>5.5500000000000007</v>
      </c>
      <c r="J35">
        <v>5.5500000000000007</v>
      </c>
    </row>
    <row r="36" spans="1:10" ht="24" x14ac:dyDescent="0.2">
      <c r="A36" t="s">
        <v>0</v>
      </c>
      <c r="B36" s="3" t="s">
        <v>41</v>
      </c>
      <c r="C36">
        <v>0</v>
      </c>
      <c r="D36">
        <v>0</v>
      </c>
      <c r="E36">
        <v>0</v>
      </c>
      <c r="F36">
        <v>0</v>
      </c>
      <c r="G36">
        <v>0</v>
      </c>
      <c r="H36">
        <v>0</v>
      </c>
      <c r="I36">
        <v>8.4</v>
      </c>
      <c r="J36">
        <v>8.4</v>
      </c>
    </row>
    <row r="37" spans="1:10" ht="24" x14ac:dyDescent="0.2">
      <c r="A37" t="s">
        <v>0</v>
      </c>
      <c r="B37" s="3" t="s">
        <v>42</v>
      </c>
      <c r="C37">
        <v>0</v>
      </c>
      <c r="D37">
        <v>0</v>
      </c>
      <c r="E37">
        <v>0</v>
      </c>
      <c r="F37">
        <v>0</v>
      </c>
      <c r="G37">
        <v>0</v>
      </c>
      <c r="H37">
        <v>0</v>
      </c>
      <c r="I37">
        <v>0</v>
      </c>
      <c r="J37">
        <v>0</v>
      </c>
    </row>
    <row r="38" spans="1:10" ht="24" x14ac:dyDescent="0.25">
      <c r="A38" t="s">
        <v>0</v>
      </c>
      <c r="B38" s="3" t="s">
        <v>43</v>
      </c>
      <c r="C38" s="2">
        <f t="shared" ref="C38:J38" si="3">SUM(C32:C37)</f>
        <v>0</v>
      </c>
      <c r="D38" s="2">
        <f t="shared" si="3"/>
        <v>0</v>
      </c>
      <c r="E38" s="2">
        <f t="shared" si="3"/>
        <v>0</v>
      </c>
      <c r="F38" s="2">
        <f t="shared" si="3"/>
        <v>0</v>
      </c>
      <c r="G38" s="2">
        <f t="shared" si="3"/>
        <v>0</v>
      </c>
      <c r="H38" s="2">
        <f t="shared" si="3"/>
        <v>0</v>
      </c>
      <c r="I38" s="2">
        <f t="shared" si="3"/>
        <v>15.990000000000002</v>
      </c>
      <c r="J38" s="2">
        <f t="shared" si="3"/>
        <v>15.990000000000002</v>
      </c>
    </row>
    <row r="39" spans="1:10" ht="24" x14ac:dyDescent="0.2">
      <c r="A39" t="s">
        <v>0</v>
      </c>
      <c r="B39" s="3" t="s">
        <v>44</v>
      </c>
      <c r="C39">
        <v>0</v>
      </c>
      <c r="D39">
        <v>0</v>
      </c>
      <c r="E39">
        <v>0</v>
      </c>
      <c r="F39">
        <v>0</v>
      </c>
      <c r="G39">
        <v>0</v>
      </c>
      <c r="H39">
        <v>0</v>
      </c>
      <c r="I39">
        <v>0</v>
      </c>
      <c r="J39">
        <v>0</v>
      </c>
    </row>
    <row r="40" spans="1:10" ht="24" x14ac:dyDescent="0.2">
      <c r="A40" t="s">
        <v>0</v>
      </c>
      <c r="B40" s="3" t="s">
        <v>45</v>
      </c>
      <c r="C40">
        <v>0</v>
      </c>
      <c r="D40">
        <v>0.2</v>
      </c>
      <c r="E40">
        <v>0</v>
      </c>
      <c r="F40">
        <v>0.2</v>
      </c>
      <c r="G40">
        <v>0</v>
      </c>
      <c r="H40">
        <v>0.77</v>
      </c>
      <c r="I40">
        <v>0</v>
      </c>
      <c r="J40">
        <v>0.77</v>
      </c>
    </row>
    <row r="41" spans="1:10" ht="24" x14ac:dyDescent="0.2">
      <c r="A41" t="s">
        <v>0</v>
      </c>
      <c r="B41" s="3" t="s">
        <v>46</v>
      </c>
      <c r="C41">
        <v>0</v>
      </c>
      <c r="D41">
        <v>0</v>
      </c>
      <c r="E41">
        <v>0</v>
      </c>
      <c r="F41">
        <v>0</v>
      </c>
      <c r="G41">
        <v>0</v>
      </c>
      <c r="H41">
        <v>0</v>
      </c>
      <c r="I41">
        <v>0</v>
      </c>
      <c r="J41">
        <v>0</v>
      </c>
    </row>
    <row r="42" spans="1:10" ht="24" x14ac:dyDescent="0.2">
      <c r="A42" t="s">
        <v>0</v>
      </c>
      <c r="B42" s="3" t="s">
        <v>47</v>
      </c>
      <c r="C42">
        <v>0</v>
      </c>
      <c r="D42">
        <v>0</v>
      </c>
      <c r="E42">
        <v>0</v>
      </c>
      <c r="F42">
        <v>0</v>
      </c>
      <c r="G42">
        <v>0</v>
      </c>
      <c r="H42">
        <v>0</v>
      </c>
      <c r="I42">
        <v>0</v>
      </c>
      <c r="J42">
        <v>0</v>
      </c>
    </row>
    <row r="43" spans="1:10" ht="24" x14ac:dyDescent="0.2">
      <c r="A43" t="s">
        <v>0</v>
      </c>
      <c r="B43" s="3" t="s">
        <v>48</v>
      </c>
      <c r="C43">
        <v>0</v>
      </c>
      <c r="D43">
        <v>0</v>
      </c>
      <c r="E43">
        <v>0</v>
      </c>
      <c r="F43">
        <v>0</v>
      </c>
      <c r="G43">
        <v>0</v>
      </c>
      <c r="H43">
        <v>0</v>
      </c>
      <c r="I43">
        <v>0</v>
      </c>
      <c r="J43">
        <v>0</v>
      </c>
    </row>
    <row r="44" spans="1:10" ht="24" x14ac:dyDescent="0.2">
      <c r="A44" t="s">
        <v>0</v>
      </c>
      <c r="B44" s="3" t="s">
        <v>49</v>
      </c>
      <c r="C44">
        <v>0</v>
      </c>
      <c r="D44">
        <v>0</v>
      </c>
      <c r="E44">
        <v>0</v>
      </c>
      <c r="F44">
        <v>0</v>
      </c>
      <c r="G44">
        <v>0</v>
      </c>
      <c r="H44">
        <v>0</v>
      </c>
      <c r="I44">
        <v>0</v>
      </c>
      <c r="J44">
        <v>0</v>
      </c>
    </row>
    <row r="45" spans="1:10" ht="24" x14ac:dyDescent="0.2">
      <c r="A45" t="s">
        <v>0</v>
      </c>
      <c r="B45" s="3" t="s">
        <v>50</v>
      </c>
      <c r="C45">
        <v>0</v>
      </c>
      <c r="D45">
        <v>0.2</v>
      </c>
      <c r="E45">
        <v>0</v>
      </c>
      <c r="F45">
        <v>0.2</v>
      </c>
      <c r="G45">
        <v>0</v>
      </c>
      <c r="H45">
        <v>0.24000000000000002</v>
      </c>
      <c r="I45">
        <v>0</v>
      </c>
      <c r="J45">
        <v>0.24000000000000002</v>
      </c>
    </row>
    <row r="46" spans="1:10" ht="24" x14ac:dyDescent="0.25">
      <c r="A46" t="s">
        <v>0</v>
      </c>
      <c r="B46" s="3" t="s">
        <v>51</v>
      </c>
      <c r="C46" s="2">
        <f t="shared" ref="C46:J46" si="4">SUM(C39:C45)</f>
        <v>0</v>
      </c>
      <c r="D46" s="2">
        <f t="shared" si="4"/>
        <v>0.4</v>
      </c>
      <c r="E46" s="2">
        <f t="shared" si="4"/>
        <v>0</v>
      </c>
      <c r="F46" s="2">
        <f t="shared" si="4"/>
        <v>0.4</v>
      </c>
      <c r="G46" s="2">
        <f t="shared" si="4"/>
        <v>0</v>
      </c>
      <c r="H46" s="2">
        <f t="shared" si="4"/>
        <v>1.01</v>
      </c>
      <c r="I46" s="2">
        <f t="shared" si="4"/>
        <v>0</v>
      </c>
      <c r="J46" s="2">
        <f t="shared" si="4"/>
        <v>1.01</v>
      </c>
    </row>
    <row r="47" spans="1:10" ht="24" x14ac:dyDescent="0.25">
      <c r="A47" t="s">
        <v>0</v>
      </c>
      <c r="B47" s="3" t="s">
        <v>52</v>
      </c>
      <c r="C47" s="2">
        <f t="shared" ref="C47:J47" si="5">SUM(C16+C24+C31+C38+C46)</f>
        <v>115.77</v>
      </c>
      <c r="D47" s="2">
        <f t="shared" si="5"/>
        <v>156.68</v>
      </c>
      <c r="E47" s="2">
        <f t="shared" si="5"/>
        <v>26.369999999999997</v>
      </c>
      <c r="F47" s="2">
        <f t="shared" si="5"/>
        <v>298.82</v>
      </c>
      <c r="G47" s="2">
        <f t="shared" si="5"/>
        <v>531.70000000000005</v>
      </c>
      <c r="H47" s="2">
        <f t="shared" si="5"/>
        <v>647.7299999999999</v>
      </c>
      <c r="I47" s="2">
        <f t="shared" si="5"/>
        <v>101.09</v>
      </c>
      <c r="J47" s="2">
        <f t="shared" si="5"/>
        <v>1280.52</v>
      </c>
    </row>
    <row r="49" spans="1:2" x14ac:dyDescent="0.2">
      <c r="A49" t="s">
        <v>0</v>
      </c>
      <c r="B49" t="s">
        <v>143</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2021-04-05T16:01:57Z</dcterms:created>
  <dcterms:modified xsi:type="dcterms:W3CDTF">2021-04-06T10:41:59Z</dcterms:modified>
</cp:coreProperties>
</file>