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HOSHIYAR SINGH\Desktop\2 Jan\"/>
    </mc:Choice>
  </mc:AlternateContent>
  <bookViews>
    <workbookView xWindow="0" yWindow="600" windowWidth="20250" windowHeight="7500"/>
  </bookViews>
  <sheets>
    <sheet name="All India RE Generation" sheetId="3" r:id="rId1"/>
    <sheet name="ISGS" sheetId="2" r:id="rId2"/>
    <sheet name="State Care" sheetId="1" r:id="rId3"/>
  </sheets>
  <calcPr calcId="152511"/>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1" i="3"/>
  <c r="I31" i="3"/>
  <c r="H31" i="3"/>
  <c r="G31" i="3"/>
  <c r="F31" i="3"/>
  <c r="E31" i="3"/>
  <c r="D31" i="3"/>
  <c r="C31" i="3"/>
  <c r="J24" i="3"/>
  <c r="I24" i="3"/>
  <c r="H24" i="3"/>
  <c r="G24" i="3"/>
  <c r="F24" i="3"/>
  <c r="E24" i="3"/>
  <c r="D24" i="3"/>
  <c r="C24" i="3"/>
  <c r="J16" i="3"/>
  <c r="J47" i="3" s="1"/>
  <c r="I16" i="3"/>
  <c r="I47" i="3" s="1"/>
  <c r="H16" i="3"/>
  <c r="H47" i="3" s="1"/>
  <c r="G16" i="3"/>
  <c r="G47" i="3" s="1"/>
  <c r="F16" i="3"/>
  <c r="F47" i="3" s="1"/>
  <c r="E16" i="3"/>
  <c r="E47" i="3" s="1"/>
  <c r="D16" i="3"/>
  <c r="D47" i="3" s="1"/>
  <c r="C16" i="3"/>
  <c r="C47" i="3" s="1"/>
  <c r="I74" i="2"/>
  <c r="I73" i="2"/>
  <c r="H73" i="2"/>
  <c r="G73" i="2"/>
  <c r="I52" i="2"/>
  <c r="H52" i="2"/>
  <c r="H74" i="2" s="1"/>
  <c r="G52" i="2"/>
  <c r="G74" i="2" s="1"/>
  <c r="I35" i="2"/>
  <c r="H35" i="2"/>
  <c r="G35" i="2"/>
  <c r="I23" i="2"/>
  <c r="I75" i="2" s="1"/>
  <c r="H23" i="2"/>
  <c r="H75" i="2" s="1"/>
  <c r="G23" i="2"/>
  <c r="J46" i="1"/>
  <c r="I46" i="1"/>
  <c r="H46" i="1"/>
  <c r="G46" i="1"/>
  <c r="F46" i="1"/>
  <c r="E46" i="1"/>
  <c r="D46" i="1"/>
  <c r="C46" i="1"/>
  <c r="J38" i="1"/>
  <c r="I38" i="1"/>
  <c r="H38" i="1"/>
  <c r="G38" i="1"/>
  <c r="F38" i="1"/>
  <c r="E38" i="1"/>
  <c r="D38" i="1"/>
  <c r="C38" i="1"/>
  <c r="J31" i="1"/>
  <c r="I31" i="1"/>
  <c r="H31" i="1"/>
  <c r="G31" i="1"/>
  <c r="F31" i="1"/>
  <c r="E31" i="1"/>
  <c r="D31" i="1"/>
  <c r="C31" i="1"/>
  <c r="J24" i="1"/>
  <c r="I24" i="1"/>
  <c r="H24" i="1"/>
  <c r="G24" i="1"/>
  <c r="F24" i="1"/>
  <c r="E24" i="1"/>
  <c r="D24" i="1"/>
  <c r="C24" i="1"/>
  <c r="J16" i="1"/>
  <c r="J47" i="1" s="1"/>
  <c r="I16" i="1"/>
  <c r="I47" i="1" s="1"/>
  <c r="H16" i="1"/>
  <c r="H47" i="1" s="1"/>
  <c r="G16" i="1"/>
  <c r="G47" i="1" s="1"/>
  <c r="F16" i="1"/>
  <c r="F47" i="1" s="1"/>
  <c r="E16" i="1"/>
  <c r="E47" i="1" s="1"/>
  <c r="D16" i="1"/>
  <c r="D47" i="1" s="1"/>
  <c r="C16" i="1"/>
  <c r="C47" i="1" s="1"/>
  <c r="G75" i="2" l="1"/>
</calcChain>
</file>

<file path=xl/sharedStrings.xml><?xml version="1.0" encoding="utf-8"?>
<sst xmlns="http://schemas.openxmlformats.org/spreadsheetml/2006/main" count="685" uniqueCount="144">
  <si>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</si>
  <si>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</si>
  <si>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</si>
  <si>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</si>
  <si>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</si>
  <si>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</si>
  <si>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02 Jan 2021</t>
  </si>
  <si>
    <t>Cumulative Generation during Jan 2021</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</si>
  <si>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</si>
  <si>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</si>
  <si>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</si>
  <si>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</si>
  <si>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</si>
  <si>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</si>
  <si>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</si>
  <si>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</si>
  <si>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</si>
  <si>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</si>
  <si>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</si>
  <si>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</si>
  <si>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</si>
  <si>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</si>
  <si>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</si>
  <si>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</si>
  <si>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</si>
  <si>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</si>
  <si>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</si>
  <si>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</si>
  <si>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</si>
  <si>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</si>
  <si>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</si>
  <si>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</si>
  <si>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</si>
  <si>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</si>
  <si>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</si>
  <si>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</si>
  <si>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</si>
  <si>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</si>
  <si>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दामोदर घाटी निगम / DVC</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</si>
  <si>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</si>
  <si>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</si>
  <si>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</si>
  <si>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</si>
  <si>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</si>
  <si>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</si>
  <si>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</si>
  <si>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</si>
  <si>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</si>
  <si>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</si>
  <si>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</si>
  <si>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</si>
  <si>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</si>
  <si>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</si>
  <si>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</si>
  <si>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</si>
  <si>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</si>
  <si>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</si>
  <si>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</si>
  <si>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</si>
  <si>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</si>
  <si>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</si>
  <si>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</si>
  <si>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(MU)</t>
  </si>
  <si>
    <t>AURAIYA</t>
  </si>
  <si>
    <t>Uttar Pradesh</t>
  </si>
  <si>
    <t>Central</t>
  </si>
  <si>
    <t>NTPC</t>
  </si>
  <si>
    <t>Solar</t>
  </si>
  <si>
    <t>DADRI SOLAR</t>
  </si>
  <si>
    <t>SINGRAULI SOLAR</t>
  </si>
  <si>
    <t>UNCHAHAR SOLAR</t>
  </si>
  <si>
    <t>KILAJ SOLAR (MAHARASHTRA) PVT LTD.</t>
  </si>
  <si>
    <t>Rajasthan</t>
  </si>
  <si>
    <t>Private</t>
  </si>
  <si>
    <t>IPP</t>
  </si>
  <si>
    <t>MAHOBA SOLAR (UP) PRIVATE LTD</t>
  </si>
  <si>
    <t>ADANI GREEN ENERGY NINETEEN LTD</t>
  </si>
  <si>
    <t>ACME CHITTORGARH ENERGY PVT LTD.</t>
  </si>
  <si>
    <t>AZURE POWER INDIA PVT LTD</t>
  </si>
  <si>
    <t>AZURE POWER THIRTY FOUR PRIVATE LTD</t>
  </si>
  <si>
    <t>M/S ADANI SOLAR ENERGY JODHPUR TWO LTD</t>
  </si>
  <si>
    <t>CLEAN SOLAR POWER (BHADLA) PVT LDT</t>
  </si>
  <si>
    <t>RENEW SOLAR POWER PVT LTD</t>
  </si>
  <si>
    <t>RENEW SOLAR POWER PVT LTD. BIKANER</t>
  </si>
  <si>
    <t>SB ENERGY FOUR PVT LTD</t>
  </si>
  <si>
    <t>TATA POWER RENEWABLE ENERGY LTD</t>
  </si>
  <si>
    <t>ACME SOLAR (RAMNAGAR)</t>
  </si>
  <si>
    <t>Madhya Pradesh</t>
  </si>
  <si>
    <t>ARINSUN SOLAR (BARSAITADESH)</t>
  </si>
  <si>
    <t>MAHINDRA SOLAR (BADWAR)</t>
  </si>
  <si>
    <t xml:space="preserve">ALFNAR WIND </t>
  </si>
  <si>
    <t>Gujarat</t>
  </si>
  <si>
    <t>Wind</t>
  </si>
  <si>
    <t>RENEW SOLAR (BHUVAD)</t>
  </si>
  <si>
    <t>RENEW AP2 WIND(GHADSISA)</t>
  </si>
  <si>
    <t>GIWEL-II WIND (VADVA)</t>
  </si>
  <si>
    <t>GIWEL-III WIND (NARANPAR)</t>
  </si>
  <si>
    <t>IWISL WIND (DAYAPAR)</t>
  </si>
  <si>
    <t>ADANI GREEN ENERGY MP LTD(DAYAPAR)</t>
  </si>
  <si>
    <t>OSTRO WIND (KUTCH)</t>
  </si>
  <si>
    <t>GREEN INFRA</t>
  </si>
  <si>
    <t>Tamil Nadu</t>
  </si>
  <si>
    <t>ORANGE</t>
  </si>
  <si>
    <t>MYTRA</t>
  </si>
  <si>
    <t>BEETAM(TUTICORIN)**</t>
  </si>
  <si>
    <t>NP KUNTA</t>
  </si>
  <si>
    <t>ACME (BIWADI)</t>
  </si>
  <si>
    <t>Andhra Pradesh</t>
  </si>
  <si>
    <t>ACME (HISAR)</t>
  </si>
  <si>
    <t>ACME (KARNAL)</t>
  </si>
  <si>
    <t>AYANA</t>
  </si>
  <si>
    <t>AZURE</t>
  </si>
  <si>
    <t>FRV1</t>
  </si>
  <si>
    <t>FRV2</t>
  </si>
  <si>
    <t>SBG ENERGY</t>
  </si>
  <si>
    <t>SPRING ANGITRA</t>
  </si>
  <si>
    <t>TATA POWER</t>
  </si>
  <si>
    <t xml:space="preserve">Total daily  generation of NP KUNTA Solar Park </t>
  </si>
  <si>
    <t>PAVAGADA</t>
  </si>
  <si>
    <t>ADYAH BLOCK 2</t>
  </si>
  <si>
    <t>Karnataka</t>
  </si>
  <si>
    <t>ACME (KURUKSHETHRA)</t>
  </si>
  <si>
    <t>ACME (RIWARI)</t>
  </si>
  <si>
    <t>ADYAH BLOCK 1</t>
  </si>
  <si>
    <t>ADYAH BLOCK 10</t>
  </si>
  <si>
    <t>ADYAH BLOCK 13</t>
  </si>
  <si>
    <t>ADYAH BLOCK 3</t>
  </si>
  <si>
    <t>ADYAH BLOCK 6</t>
  </si>
  <si>
    <t>AVAADA SOLAR</t>
  </si>
  <si>
    <t>AVAADA SOLARISE</t>
  </si>
  <si>
    <t>AZURE POWER EARTH</t>
  </si>
  <si>
    <t>FORTUM FIN SURYA</t>
  </si>
  <si>
    <t>FORTUM SOLAR</t>
  </si>
  <si>
    <t>KREDL</t>
  </si>
  <si>
    <t>PARAMPUJYA</t>
  </si>
  <si>
    <t>RENEW TN2</t>
  </si>
  <si>
    <t>TATA RENEWABLES</t>
  </si>
  <si>
    <t>YARROW</t>
  </si>
  <si>
    <t xml:space="preserve">Total daily  generation of PAVAGADA Solar Park </t>
  </si>
  <si>
    <t>Total  Daily RE generation from ISGS (MU)</t>
  </si>
  <si>
    <t>* ISGS RE Stations which are scheduled by RLDCs</t>
  </si>
  <si>
    <t>** 126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</si>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</sst>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name val="Arial"/>
      <family val="1"/>
    </font>
    <font>
      <b/>
      <sz val="18"/>
      <name val="Arial"/>
      <family val="1"/>
    </font>
    <font>
      <sz val="16"/>
      <name val="Arial"/>
      <family val="1"/>
    </font>
    <font>
      <b/>
      <sz val="11"/>
      <name val="Mangal"/>
      <family val="1"/>
    </font>
    <font>
      <b/>
      <sz val="14"/>
      <name val="Arial"/>
      <family val="1"/>
    </font>
  </fonts>
  <fills count="4">
    <fill>
      <patternFill patternType="none"/>
    </fill>
    <fill>
      <patternFill patternType="gray125"/>
    </fill>
    <fill>
      <patternFill patternType="solid">
        <fgColor rgb="FFFFFFFF"/>
      </patternFill>
    </fill>
    <fill>
      <patternFill patternType="solid">
        <fgColor rgb="FFFFFFFF"/>
      </patternFill>
    </fill>
  </fills>
  <borders count="3">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0" fontId="3" fillId="2" borderId="1" xfId="0" applyFont="1" applyFill="1" applyBorder="1" applyAlignment="1">
      <alignment horizontal="center" vertical="center" wrapText="1"/>
    </xf>
    <xf numFmtId="0" fontId="4" fillId="0" borderId="0" xfId="0" applyFont="1"/>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xf numFmtId="0" fontId="1" fillId="0" borderId="2" xfId="0" applyFont="1" applyBorder="1" applyAlignment="1">
      <alignment horizontal="center"/>
    </xf>
    <xf numFmtId="0" fontId="0" fillId="0" borderId="2" xfId="0" applyBorder="1"/>
    <xf numFmtId="0" fontId="2" fillId="0" borderId="2" xfId="0" applyFont="1" applyBorder="1" applyAlignment="1">
      <alignment horizontal="center"/>
    </xf>
    <xf numFmtId="0" fontId="3" fillId="3" borderId="2" xfId="0" applyFont="1" applyFill="1" applyBorder="1" applyAlignment="1">
      <alignment horizontal="center" vertical="center" wrapText="1"/>
    </xf>
    <xf numFmtId="0" fontId="3" fillId="3" borderId="2" xfId="0" applyFont="1" applyFill="1" applyBorder="1" applyAlignment="1">
      <alignment horizontal="center" vertical="center" wrapText="1"/>
    </xf>
    <xf numFmtId="0" fontId="0" fillId="0" borderId="2" xfId="0" applyBorder="1"/>
    <xf numFmtId="0" fontId="4" fillId="0" borderId="2" xfId="0" applyFont="1" applyBorder="1"/>
    <xf numFmtId="0" fontId="3" fillId="3" borderId="2" xfId="0" applyFont="1" applyFill="1" applyBorder="1" applyAlignment="1">
      <alignment vertical="center" wrapText="1" indent="3"/>
    </xf>
    <xf numFmtId="0" fontId="3" fillId="3" borderId="1" xfId="0" applyFont="1" applyFill="1" applyBorder="1" applyAlignment="1">
      <alignment horizontal="center" vertical="center" wrapText="1"/>
    </xf>
    <xf numFmtId="0" fontId="3" fillId="3"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workbookViewId="0">
      <selection activeCell="A6" sqref="A6"/>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142</v>
      </c>
      <c r="C3" s="4"/>
      <c r="D3" s="4"/>
      <c r="E3" s="4"/>
      <c r="F3" s="4"/>
      <c r="G3" s="4"/>
      <c r="H3" s="4"/>
      <c r="I3" s="4"/>
      <c r="J3" s="4"/>
    </row>
    <row r="4" spans="1:10">
      <c r="A4" t="s">
        <v>0</v>
      </c>
      <c r="B4" s="15" t="s">
        <v>0</v>
      </c>
      <c r="C4" s="15" t="s">
        <v>0</v>
      </c>
      <c r="D4" s="15" t="s">
        <v>0</v>
      </c>
      <c r="E4" s="15" t="s">
        <v>0</v>
      </c>
      <c r="F4" s="15" t="s">
        <v>0</v>
      </c>
      <c r="G4" s="16" t="s">
        <v>4</v>
      </c>
      <c r="H4" s="4"/>
      <c r="I4" s="4"/>
      <c r="J4" s="4"/>
    </row>
    <row r="5" spans="1:10">
      <c r="A5" t="s">
        <v>0</v>
      </c>
      <c r="B5" s="16" t="s">
        <v>5</v>
      </c>
      <c r="C5" s="16" t="s">
        <v>6</v>
      </c>
      <c r="D5" s="16" t="s">
        <v>0</v>
      </c>
      <c r="E5" s="16" t="s">
        <v>0</v>
      </c>
      <c r="F5" s="16" t="s">
        <v>0</v>
      </c>
      <c r="G5" s="16" t="s">
        <v>7</v>
      </c>
      <c r="H5" s="4"/>
      <c r="I5" s="4"/>
      <c r="J5" s="4"/>
    </row>
    <row r="6" spans="1:10" ht="71.25">
      <c r="A6" t="s">
        <v>0</v>
      </c>
      <c r="B6" s="16" t="s">
        <v>0</v>
      </c>
      <c r="C6" s="15" t="s">
        <v>8</v>
      </c>
      <c r="D6" s="15" t="s">
        <v>9</v>
      </c>
      <c r="E6" s="15" t="s">
        <v>10</v>
      </c>
      <c r="F6" s="15" t="s">
        <v>11</v>
      </c>
      <c r="G6" s="15" t="s">
        <v>8</v>
      </c>
      <c r="H6" s="15" t="s">
        <v>9</v>
      </c>
      <c r="I6" s="15" t="s">
        <v>10</v>
      </c>
      <c r="J6" s="15" t="s">
        <v>11</v>
      </c>
    </row>
    <row r="7" spans="1:10">
      <c r="A7" t="s">
        <v>0</v>
      </c>
      <c r="B7" s="15" t="s">
        <v>12</v>
      </c>
      <c r="C7">
        <v>0</v>
      </c>
      <c r="D7">
        <v>0</v>
      </c>
      <c r="E7">
        <v>0</v>
      </c>
      <c r="F7">
        <v>0</v>
      </c>
      <c r="G7">
        <v>0</v>
      </c>
      <c r="H7">
        <v>0</v>
      </c>
      <c r="I7">
        <v>0</v>
      </c>
      <c r="J7">
        <v>0</v>
      </c>
    </row>
    <row r="8" spans="1:10">
      <c r="A8" t="s">
        <v>0</v>
      </c>
      <c r="B8" s="15" t="s">
        <v>13</v>
      </c>
      <c r="C8">
        <v>0</v>
      </c>
      <c r="D8">
        <v>0</v>
      </c>
      <c r="E8">
        <v>0.95</v>
      </c>
      <c r="F8">
        <v>0.95</v>
      </c>
      <c r="G8">
        <v>0</v>
      </c>
      <c r="H8">
        <v>0</v>
      </c>
      <c r="I8">
        <v>1.43</v>
      </c>
      <c r="J8">
        <v>1.43</v>
      </c>
    </row>
    <row r="9" spans="1:10">
      <c r="A9" t="s">
        <v>0</v>
      </c>
      <c r="B9" s="15" t="s">
        <v>14</v>
      </c>
      <c r="C9">
        <v>0</v>
      </c>
      <c r="D9">
        <v>0.04</v>
      </c>
      <c r="E9">
        <v>1.34</v>
      </c>
      <c r="F9">
        <v>1.3800000000000001</v>
      </c>
      <c r="G9">
        <v>0</v>
      </c>
      <c r="H9">
        <v>0.12</v>
      </c>
      <c r="I9">
        <v>2.4400000000000004</v>
      </c>
      <c r="J9">
        <v>2.5600000000000005</v>
      </c>
    </row>
    <row r="10" spans="1:10">
      <c r="A10" t="s">
        <v>0</v>
      </c>
      <c r="B10" s="15" t="s">
        <v>15</v>
      </c>
      <c r="C10">
        <v>0</v>
      </c>
      <c r="D10">
        <v>0</v>
      </c>
      <c r="E10">
        <v>2.5</v>
      </c>
      <c r="F10">
        <v>2.5</v>
      </c>
      <c r="G10">
        <v>0</v>
      </c>
      <c r="H10">
        <v>0</v>
      </c>
      <c r="I10">
        <v>4.92</v>
      </c>
      <c r="J10">
        <v>4.92</v>
      </c>
    </row>
    <row r="11" spans="1:10">
      <c r="A11" t="s">
        <v>0</v>
      </c>
      <c r="B11" s="15" t="s">
        <v>16</v>
      </c>
      <c r="C11">
        <v>0</v>
      </c>
      <c r="D11">
        <v>0</v>
      </c>
      <c r="E11">
        <v>0</v>
      </c>
      <c r="F11">
        <v>0</v>
      </c>
      <c r="G11">
        <v>0</v>
      </c>
      <c r="H11">
        <v>0</v>
      </c>
      <c r="I11">
        <v>0</v>
      </c>
      <c r="J11">
        <v>0</v>
      </c>
    </row>
    <row r="12" spans="1:10">
      <c r="A12" t="s">
        <v>0</v>
      </c>
      <c r="B12" s="15" t="s">
        <v>17</v>
      </c>
      <c r="C12">
        <v>0</v>
      </c>
      <c r="D12">
        <v>1.1599999999999999</v>
      </c>
      <c r="E12">
        <v>2.17</v>
      </c>
      <c r="F12">
        <v>3.33</v>
      </c>
      <c r="G12">
        <v>0</v>
      </c>
      <c r="H12">
        <v>3.8899999999999997</v>
      </c>
      <c r="I12">
        <v>4.34</v>
      </c>
      <c r="J12">
        <v>8.23</v>
      </c>
    </row>
    <row r="13" spans="1:10">
      <c r="A13" t="s">
        <v>0</v>
      </c>
      <c r="B13" s="15" t="s">
        <v>18</v>
      </c>
      <c r="C13">
        <v>26.38</v>
      </c>
      <c r="D13">
        <v>17.309999999999999</v>
      </c>
      <c r="E13">
        <v>0.68</v>
      </c>
      <c r="F13">
        <v>44.37</v>
      </c>
      <c r="G13">
        <v>46.55</v>
      </c>
      <c r="H13">
        <v>43.47</v>
      </c>
      <c r="I13">
        <v>1.38</v>
      </c>
      <c r="J13">
        <v>91.399999999999991</v>
      </c>
    </row>
    <row r="14" spans="1:10">
      <c r="A14" t="s">
        <v>0</v>
      </c>
      <c r="B14" s="15" t="s">
        <v>19</v>
      </c>
      <c r="C14">
        <v>0</v>
      </c>
      <c r="D14">
        <v>4.4000000000000004</v>
      </c>
      <c r="E14">
        <v>0</v>
      </c>
      <c r="F14">
        <v>4.4000000000000004</v>
      </c>
      <c r="G14">
        <v>0</v>
      </c>
      <c r="H14">
        <v>8.7200000000000006</v>
      </c>
      <c r="I14">
        <v>0</v>
      </c>
      <c r="J14">
        <v>8.7200000000000006</v>
      </c>
    </row>
    <row r="15" spans="1:10">
      <c r="A15" t="s">
        <v>0</v>
      </c>
      <c r="B15" s="15" t="s">
        <v>20</v>
      </c>
      <c r="C15">
        <v>0</v>
      </c>
      <c r="D15">
        <v>0.27</v>
      </c>
      <c r="E15">
        <v>0.83</v>
      </c>
      <c r="F15">
        <v>1.1000000000000001</v>
      </c>
      <c r="G15">
        <v>0</v>
      </c>
      <c r="H15">
        <v>0.65</v>
      </c>
      <c r="I15">
        <v>1.73</v>
      </c>
      <c r="J15">
        <v>2.38</v>
      </c>
    </row>
    <row r="16" spans="1:10" ht="18">
      <c r="A16" t="s">
        <v>0</v>
      </c>
      <c r="B16" s="15" t="s">
        <v>21</v>
      </c>
      <c r="C16" s="2">
        <f t="shared" ref="C16:J16" si="0">SUM(C7:C15)</f>
        <v>26.38</v>
      </c>
      <c r="D16" s="2">
        <f t="shared" si="0"/>
        <v>23.179999999999996</v>
      </c>
      <c r="E16" s="2">
        <f t="shared" si="0"/>
        <v>8.4699999999999989</v>
      </c>
      <c r="F16" s="2">
        <f t="shared" si="0"/>
        <v>58.03</v>
      </c>
      <c r="G16" s="2">
        <f t="shared" si="0"/>
        <v>46.55</v>
      </c>
      <c r="H16" s="2">
        <f t="shared" si="0"/>
        <v>56.849999999999994</v>
      </c>
      <c r="I16" s="2">
        <f t="shared" si="0"/>
        <v>16.239999999999998</v>
      </c>
      <c r="J16" s="2">
        <f t="shared" si="0"/>
        <v>119.63999999999999</v>
      </c>
    </row>
    <row r="17" spans="1:10">
      <c r="A17" t="s">
        <v>0</v>
      </c>
      <c r="B17" s="15" t="s">
        <v>22</v>
      </c>
      <c r="C17">
        <v>0</v>
      </c>
      <c r="D17">
        <v>0.8</v>
      </c>
      <c r="E17">
        <v>0</v>
      </c>
      <c r="F17">
        <v>0.8</v>
      </c>
      <c r="G17">
        <v>0</v>
      </c>
      <c r="H17">
        <v>0.9</v>
      </c>
      <c r="I17">
        <v>0</v>
      </c>
      <c r="J17">
        <v>0.9</v>
      </c>
    </row>
    <row r="18" spans="1:10">
      <c r="A18" t="s">
        <v>0</v>
      </c>
      <c r="B18" s="15" t="s">
        <v>23</v>
      </c>
      <c r="C18">
        <v>43.33</v>
      </c>
      <c r="D18">
        <v>13.45</v>
      </c>
      <c r="E18">
        <v>0</v>
      </c>
      <c r="F18">
        <v>56.78</v>
      </c>
      <c r="G18">
        <v>90.84</v>
      </c>
      <c r="H18">
        <v>26.81</v>
      </c>
      <c r="I18">
        <v>0</v>
      </c>
      <c r="J18">
        <v>117.65</v>
      </c>
    </row>
    <row r="19" spans="1:10">
      <c r="A19" t="s">
        <v>0</v>
      </c>
      <c r="B19" s="15" t="s">
        <v>24</v>
      </c>
      <c r="C19">
        <v>14</v>
      </c>
      <c r="D19">
        <v>8.8000000000000007</v>
      </c>
      <c r="E19">
        <v>1.2</v>
      </c>
      <c r="F19">
        <v>24</v>
      </c>
      <c r="G19">
        <v>30.8</v>
      </c>
      <c r="H19">
        <v>18.03</v>
      </c>
      <c r="I19">
        <v>2.4</v>
      </c>
      <c r="J19">
        <v>51.23</v>
      </c>
    </row>
    <row r="20" spans="1:10">
      <c r="A20" t="s">
        <v>0</v>
      </c>
      <c r="B20" s="15" t="s">
        <v>25</v>
      </c>
      <c r="C20">
        <v>12.9</v>
      </c>
      <c r="D20">
        <v>5.8</v>
      </c>
      <c r="E20">
        <v>0</v>
      </c>
      <c r="F20">
        <v>18.7</v>
      </c>
      <c r="G20">
        <v>27</v>
      </c>
      <c r="H20">
        <v>11.7</v>
      </c>
      <c r="I20">
        <v>0</v>
      </c>
      <c r="J20">
        <v>38.700000000000003</v>
      </c>
    </row>
    <row r="21" spans="1:10">
      <c r="A21" t="s">
        <v>0</v>
      </c>
      <c r="B21" s="15" t="s">
        <v>26</v>
      </c>
      <c r="C21">
        <v>0</v>
      </c>
      <c r="D21">
        <v>0</v>
      </c>
      <c r="E21">
        <v>0</v>
      </c>
      <c r="F21">
        <v>0</v>
      </c>
      <c r="G21">
        <v>0</v>
      </c>
      <c r="H21">
        <v>0</v>
      </c>
      <c r="I21">
        <v>0</v>
      </c>
      <c r="J21">
        <v>0</v>
      </c>
    </row>
    <row r="22" spans="1:10">
      <c r="A22" t="s">
        <v>0</v>
      </c>
      <c r="B22" s="15" t="s">
        <v>27</v>
      </c>
      <c r="C22">
        <v>0</v>
      </c>
      <c r="D22">
        <v>0</v>
      </c>
      <c r="E22">
        <v>0</v>
      </c>
      <c r="F22">
        <v>0</v>
      </c>
      <c r="G22">
        <v>0</v>
      </c>
      <c r="H22">
        <v>0</v>
      </c>
      <c r="I22">
        <v>0</v>
      </c>
      <c r="J22">
        <v>0</v>
      </c>
    </row>
    <row r="23" spans="1:10">
      <c r="A23" t="s">
        <v>0</v>
      </c>
      <c r="B23" s="15" t="s">
        <v>28</v>
      </c>
      <c r="C23">
        <v>0</v>
      </c>
      <c r="D23">
        <v>0</v>
      </c>
      <c r="E23">
        <v>0</v>
      </c>
      <c r="F23">
        <v>0</v>
      </c>
      <c r="G23">
        <v>0</v>
      </c>
      <c r="H23">
        <v>0</v>
      </c>
      <c r="I23">
        <v>0</v>
      </c>
      <c r="J23">
        <v>0</v>
      </c>
    </row>
    <row r="24" spans="1:10" ht="18">
      <c r="A24" t="s">
        <v>0</v>
      </c>
      <c r="B24" s="15" t="s">
        <v>29</v>
      </c>
      <c r="C24" s="2">
        <f t="shared" ref="C24:J24" si="1">SUM(C17:C23)</f>
        <v>70.23</v>
      </c>
      <c r="D24" s="2">
        <f t="shared" si="1"/>
        <v>28.85</v>
      </c>
      <c r="E24" s="2">
        <f t="shared" si="1"/>
        <v>1.2</v>
      </c>
      <c r="F24" s="2">
        <f t="shared" si="1"/>
        <v>100.28</v>
      </c>
      <c r="G24" s="2">
        <f t="shared" si="1"/>
        <v>148.63999999999999</v>
      </c>
      <c r="H24" s="2">
        <f t="shared" si="1"/>
        <v>57.44</v>
      </c>
      <c r="I24" s="2">
        <f t="shared" si="1"/>
        <v>2.4</v>
      </c>
      <c r="J24" s="2">
        <f t="shared" si="1"/>
        <v>208.48000000000002</v>
      </c>
    </row>
    <row r="25" spans="1:10">
      <c r="A25" t="s">
        <v>0</v>
      </c>
      <c r="B25" s="15" t="s">
        <v>30</v>
      </c>
      <c r="C25">
        <v>7.68</v>
      </c>
      <c r="D25">
        <v>10.27</v>
      </c>
      <c r="E25">
        <v>0</v>
      </c>
      <c r="F25">
        <v>17.95</v>
      </c>
      <c r="G25">
        <v>24.61</v>
      </c>
      <c r="H25">
        <v>21.94</v>
      </c>
      <c r="I25">
        <v>0</v>
      </c>
      <c r="J25">
        <v>46.55</v>
      </c>
    </row>
    <row r="26" spans="1:10">
      <c r="A26" t="s">
        <v>0</v>
      </c>
      <c r="B26" s="15" t="s">
        <v>31</v>
      </c>
      <c r="C26">
        <v>0.75</v>
      </c>
      <c r="D26">
        <v>16.77</v>
      </c>
      <c r="E26">
        <v>0</v>
      </c>
      <c r="F26">
        <v>17.52</v>
      </c>
      <c r="G26">
        <v>1.53</v>
      </c>
      <c r="H26">
        <v>31.97</v>
      </c>
      <c r="I26">
        <v>0</v>
      </c>
      <c r="J26">
        <v>33.5</v>
      </c>
    </row>
    <row r="27" spans="1:10">
      <c r="A27" t="s">
        <v>0</v>
      </c>
      <c r="B27" s="15" t="s">
        <v>32</v>
      </c>
      <c r="C27">
        <v>26.94</v>
      </c>
      <c r="D27">
        <v>31.01</v>
      </c>
      <c r="E27">
        <v>15.19</v>
      </c>
      <c r="F27">
        <v>73.14</v>
      </c>
      <c r="G27">
        <v>55.650000000000006</v>
      </c>
      <c r="H27">
        <v>64.06</v>
      </c>
      <c r="I27">
        <v>29.54</v>
      </c>
      <c r="J27">
        <v>149.25</v>
      </c>
    </row>
    <row r="28" spans="1:10">
      <c r="A28" t="s">
        <v>0</v>
      </c>
      <c r="B28" s="15" t="s">
        <v>33</v>
      </c>
      <c r="C28">
        <v>0.43</v>
      </c>
      <c r="D28">
        <v>0.38</v>
      </c>
      <c r="E28">
        <v>0</v>
      </c>
      <c r="F28">
        <v>0.81</v>
      </c>
      <c r="G28">
        <v>0.90999999999999992</v>
      </c>
      <c r="H28">
        <v>0.78</v>
      </c>
      <c r="I28">
        <v>0</v>
      </c>
      <c r="J28">
        <v>1.69</v>
      </c>
    </row>
    <row r="29" spans="1:10">
      <c r="A29" t="s">
        <v>0</v>
      </c>
      <c r="B29" s="15" t="s">
        <v>34</v>
      </c>
      <c r="C29">
        <v>25.04</v>
      </c>
      <c r="D29">
        <v>14.1</v>
      </c>
      <c r="E29">
        <v>0</v>
      </c>
      <c r="F29">
        <v>39.14</v>
      </c>
      <c r="G29">
        <v>52.3</v>
      </c>
      <c r="H29">
        <v>31.6</v>
      </c>
      <c r="I29">
        <v>0</v>
      </c>
      <c r="J29">
        <v>83.9</v>
      </c>
    </row>
    <row r="30" spans="1:10">
      <c r="A30" t="s">
        <v>0</v>
      </c>
      <c r="B30" s="15" t="s">
        <v>35</v>
      </c>
      <c r="C30">
        <v>0</v>
      </c>
      <c r="D30">
        <v>0</v>
      </c>
      <c r="E30">
        <v>0</v>
      </c>
      <c r="F30">
        <v>0</v>
      </c>
      <c r="G30">
        <v>0</v>
      </c>
      <c r="H30">
        <v>0</v>
      </c>
      <c r="I30">
        <v>0</v>
      </c>
      <c r="J30">
        <v>0</v>
      </c>
    </row>
    <row r="31" spans="1:10" ht="18">
      <c r="A31" t="s">
        <v>0</v>
      </c>
      <c r="B31" s="15" t="s">
        <v>36</v>
      </c>
      <c r="C31" s="2">
        <f t="shared" ref="C31:J31" si="2">SUM(C25:C30)</f>
        <v>60.84</v>
      </c>
      <c r="D31" s="2">
        <f t="shared" si="2"/>
        <v>72.53</v>
      </c>
      <c r="E31" s="2">
        <f t="shared" si="2"/>
        <v>15.19</v>
      </c>
      <c r="F31" s="2">
        <f t="shared" si="2"/>
        <v>148.56</v>
      </c>
      <c r="G31" s="2">
        <f t="shared" si="2"/>
        <v>135</v>
      </c>
      <c r="H31" s="2">
        <f t="shared" si="2"/>
        <v>150.35</v>
      </c>
      <c r="I31" s="2">
        <f t="shared" si="2"/>
        <v>29.54</v>
      </c>
      <c r="J31" s="2">
        <f t="shared" si="2"/>
        <v>314.89</v>
      </c>
    </row>
    <row r="32" spans="1:10">
      <c r="A32" t="s">
        <v>0</v>
      </c>
      <c r="B32" s="15" t="s">
        <v>37</v>
      </c>
      <c r="C32">
        <v>0</v>
      </c>
      <c r="D32">
        <v>0</v>
      </c>
      <c r="E32">
        <v>0.53</v>
      </c>
      <c r="F32">
        <v>0.53</v>
      </c>
      <c r="G32">
        <v>0</v>
      </c>
      <c r="H32">
        <v>0</v>
      </c>
      <c r="I32">
        <v>1</v>
      </c>
      <c r="J32">
        <v>1</v>
      </c>
    </row>
    <row r="33" spans="1:10">
      <c r="A33" t="s">
        <v>0</v>
      </c>
      <c r="B33" s="15" t="s">
        <v>38</v>
      </c>
      <c r="C33">
        <v>0</v>
      </c>
      <c r="D33">
        <v>0</v>
      </c>
      <c r="E33">
        <v>0</v>
      </c>
      <c r="F33">
        <v>0</v>
      </c>
      <c r="G33">
        <v>0</v>
      </c>
      <c r="H33">
        <v>0</v>
      </c>
      <c r="I33">
        <v>0</v>
      </c>
      <c r="J33">
        <v>0</v>
      </c>
    </row>
    <row r="34" spans="1:10">
      <c r="A34" t="s">
        <v>0</v>
      </c>
      <c r="B34" s="15" t="s">
        <v>39</v>
      </c>
      <c r="C34">
        <v>0</v>
      </c>
      <c r="D34">
        <v>0</v>
      </c>
      <c r="E34">
        <v>0</v>
      </c>
      <c r="F34">
        <v>0</v>
      </c>
      <c r="G34">
        <v>0</v>
      </c>
      <c r="H34">
        <v>0</v>
      </c>
      <c r="I34">
        <v>0</v>
      </c>
      <c r="J34">
        <v>0</v>
      </c>
    </row>
    <row r="35" spans="1:10">
      <c r="A35" t="s">
        <v>0</v>
      </c>
      <c r="B35" s="15" t="s">
        <v>40</v>
      </c>
      <c r="C35">
        <v>0</v>
      </c>
      <c r="D35">
        <v>0</v>
      </c>
      <c r="E35">
        <v>1.28</v>
      </c>
      <c r="F35">
        <v>1.28</v>
      </c>
      <c r="G35">
        <v>0</v>
      </c>
      <c r="H35">
        <v>0</v>
      </c>
      <c r="I35">
        <v>2.5700000000000003</v>
      </c>
      <c r="J35">
        <v>2.5700000000000003</v>
      </c>
    </row>
    <row r="36" spans="1:10">
      <c r="A36" t="s">
        <v>0</v>
      </c>
      <c r="B36" s="15" t="s">
        <v>41</v>
      </c>
      <c r="C36">
        <v>0</v>
      </c>
      <c r="D36">
        <v>0</v>
      </c>
      <c r="E36">
        <v>2.64</v>
      </c>
      <c r="F36">
        <v>2.64</v>
      </c>
      <c r="G36">
        <v>0</v>
      </c>
      <c r="H36">
        <v>0</v>
      </c>
      <c r="I36">
        <v>5.28</v>
      </c>
      <c r="J36">
        <v>5.28</v>
      </c>
    </row>
    <row r="37" spans="1:10">
      <c r="A37" t="s">
        <v>0</v>
      </c>
      <c r="B37" s="15" t="s">
        <v>42</v>
      </c>
      <c r="C37">
        <v>0</v>
      </c>
      <c r="D37">
        <v>0</v>
      </c>
      <c r="E37">
        <v>0</v>
      </c>
      <c r="F37">
        <v>0</v>
      </c>
      <c r="G37">
        <v>0</v>
      </c>
      <c r="H37">
        <v>0</v>
      </c>
      <c r="I37">
        <v>0</v>
      </c>
      <c r="J37">
        <v>0</v>
      </c>
    </row>
    <row r="38" spans="1:10" ht="18">
      <c r="A38" t="s">
        <v>0</v>
      </c>
      <c r="B38" s="15" t="s">
        <v>43</v>
      </c>
      <c r="C38" s="2">
        <f t="shared" ref="C38:J38" si="3">SUM(C32:C37)</f>
        <v>0</v>
      </c>
      <c r="D38" s="2">
        <f t="shared" si="3"/>
        <v>0</v>
      </c>
      <c r="E38" s="2">
        <f t="shared" si="3"/>
        <v>4.45</v>
      </c>
      <c r="F38" s="2">
        <f t="shared" si="3"/>
        <v>4.45</v>
      </c>
      <c r="G38" s="2">
        <f t="shared" si="3"/>
        <v>0</v>
      </c>
      <c r="H38" s="2">
        <f t="shared" si="3"/>
        <v>0</v>
      </c>
      <c r="I38" s="2">
        <f t="shared" si="3"/>
        <v>8.8500000000000014</v>
      </c>
      <c r="J38" s="2">
        <f t="shared" si="3"/>
        <v>8.8500000000000014</v>
      </c>
    </row>
    <row r="39" spans="1:10">
      <c r="A39" t="s">
        <v>0</v>
      </c>
      <c r="B39" s="15" t="s">
        <v>44</v>
      </c>
      <c r="C39">
        <v>0</v>
      </c>
      <c r="D39">
        <v>0</v>
      </c>
      <c r="E39">
        <v>0</v>
      </c>
      <c r="F39">
        <v>0</v>
      </c>
      <c r="G39">
        <v>0</v>
      </c>
      <c r="H39">
        <v>0</v>
      </c>
      <c r="I39">
        <v>0</v>
      </c>
      <c r="J39">
        <v>0</v>
      </c>
    </row>
    <row r="40" spans="1:10">
      <c r="A40" t="s">
        <v>0</v>
      </c>
      <c r="B40" s="15" t="s">
        <v>45</v>
      </c>
      <c r="C40">
        <v>0</v>
      </c>
      <c r="D40">
        <v>0</v>
      </c>
      <c r="E40">
        <v>0</v>
      </c>
      <c r="F40">
        <v>0</v>
      </c>
      <c r="G40">
        <v>0</v>
      </c>
      <c r="H40">
        <v>0</v>
      </c>
      <c r="I40">
        <v>0</v>
      </c>
      <c r="J40">
        <v>0</v>
      </c>
    </row>
    <row r="41" spans="1:10">
      <c r="A41" t="s">
        <v>0</v>
      </c>
      <c r="B41" s="15" t="s">
        <v>46</v>
      </c>
      <c r="C41">
        <v>0</v>
      </c>
      <c r="D41">
        <v>0</v>
      </c>
      <c r="E41">
        <v>0</v>
      </c>
      <c r="F41">
        <v>0</v>
      </c>
      <c r="G41">
        <v>0</v>
      </c>
      <c r="H41">
        <v>0</v>
      </c>
      <c r="I41">
        <v>0</v>
      </c>
      <c r="J41">
        <v>0</v>
      </c>
    </row>
    <row r="42" spans="1:10">
      <c r="A42" t="s">
        <v>0</v>
      </c>
      <c r="B42" s="15" t="s">
        <v>47</v>
      </c>
      <c r="C42">
        <v>0</v>
      </c>
      <c r="D42">
        <v>0</v>
      </c>
      <c r="E42">
        <v>0</v>
      </c>
      <c r="F42">
        <v>0</v>
      </c>
      <c r="G42">
        <v>0</v>
      </c>
      <c r="H42">
        <v>0</v>
      </c>
      <c r="I42">
        <v>0</v>
      </c>
      <c r="J42">
        <v>0</v>
      </c>
    </row>
    <row r="43" spans="1:10">
      <c r="A43" t="s">
        <v>0</v>
      </c>
      <c r="B43" s="15" t="s">
        <v>48</v>
      </c>
      <c r="C43">
        <v>0</v>
      </c>
      <c r="D43">
        <v>0</v>
      </c>
      <c r="E43">
        <v>0</v>
      </c>
      <c r="F43">
        <v>0</v>
      </c>
      <c r="G43">
        <v>0</v>
      </c>
      <c r="H43">
        <v>0</v>
      </c>
      <c r="I43">
        <v>0</v>
      </c>
      <c r="J43">
        <v>0</v>
      </c>
    </row>
    <row r="44" spans="1:10">
      <c r="A44" t="s">
        <v>0</v>
      </c>
      <c r="B44" s="15" t="s">
        <v>49</v>
      </c>
      <c r="C44">
        <v>0</v>
      </c>
      <c r="D44">
        <v>0</v>
      </c>
      <c r="E44">
        <v>0</v>
      </c>
      <c r="F44">
        <v>0</v>
      </c>
      <c r="G44">
        <v>0</v>
      </c>
      <c r="H44">
        <v>0</v>
      </c>
      <c r="I44">
        <v>0</v>
      </c>
      <c r="J44">
        <v>0</v>
      </c>
    </row>
    <row r="45" spans="1:10">
      <c r="A45" t="s">
        <v>0</v>
      </c>
      <c r="B45" s="15" t="s">
        <v>50</v>
      </c>
      <c r="C45">
        <v>0</v>
      </c>
      <c r="D45">
        <v>0</v>
      </c>
      <c r="E45">
        <v>0</v>
      </c>
      <c r="F45">
        <v>0</v>
      </c>
      <c r="G45">
        <v>0</v>
      </c>
      <c r="H45">
        <v>0</v>
      </c>
      <c r="I45">
        <v>0</v>
      </c>
      <c r="J45">
        <v>0</v>
      </c>
    </row>
    <row r="46" spans="1:10" ht="18">
      <c r="A46" t="s">
        <v>0</v>
      </c>
      <c r="B46" s="15"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5" t="s">
        <v>52</v>
      </c>
      <c r="C47" s="2">
        <f t="shared" ref="C47:J47" si="5">SUM(C16+C24+C31+C38+C46)</f>
        <v>157.44999999999999</v>
      </c>
      <c r="D47" s="2">
        <f t="shared" si="5"/>
        <v>124.56</v>
      </c>
      <c r="E47" s="2">
        <f t="shared" si="5"/>
        <v>29.31</v>
      </c>
      <c r="F47" s="2">
        <f t="shared" si="5"/>
        <v>311.32</v>
      </c>
      <c r="G47" s="2">
        <f t="shared" si="5"/>
        <v>330.19</v>
      </c>
      <c r="H47" s="2">
        <f t="shared" si="5"/>
        <v>264.64</v>
      </c>
      <c r="I47" s="2">
        <f t="shared" si="5"/>
        <v>57.029999999999994</v>
      </c>
      <c r="J47" s="2">
        <f t="shared" si="5"/>
        <v>651.86</v>
      </c>
    </row>
    <row r="49" spans="1:2">
      <c r="A49" t="s">
        <v>0</v>
      </c>
      <c r="B49" t="s">
        <v>143</v>
      </c>
    </row>
  </sheetData>
  <mergeCells count="7">
    <mergeCell ref="B1:J1"/>
    <mergeCell ref="B2:J2"/>
    <mergeCell ref="B3:J3"/>
    <mergeCell ref="G4:J4"/>
    <mergeCell ref="B5:B6"/>
    <mergeCell ref="C5:F5"/>
    <mergeCell ref="G5:J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7"/>
  <sheetViews>
    <sheetView workbookViewId="0">
      <selection activeCell="A3" sqref="A3"/>
    </sheetView>
  </sheetViews>
  <sheetFormatPr defaultRowHeight="14.25"/>
  <cols>
    <col min="1" max="1" width="5" bestFit="1" customWidth="1"/>
    <col min="2" max="2" width="50" bestFit="1" customWidth="1"/>
    <col min="3" max="3" width="18" bestFit="1" customWidth="1"/>
    <col min="4" max="4" width="19.25" customWidth="1"/>
    <col min="5" max="9" width="18" bestFit="1" customWidth="1"/>
  </cols>
  <sheetData>
    <row r="1" spans="1:9" ht="23.25">
      <c r="A1" t="s">
        <v>0</v>
      </c>
      <c r="B1" s="7" t="s">
        <v>1</v>
      </c>
      <c r="C1" s="8"/>
      <c r="D1" s="8"/>
      <c r="E1" s="8"/>
      <c r="F1" s="8"/>
      <c r="G1" s="8"/>
      <c r="H1" s="8"/>
      <c r="I1" s="8"/>
    </row>
    <row r="2" spans="1:9" ht="20.25">
      <c r="A2" t="s">
        <v>0</v>
      </c>
      <c r="B2" s="9" t="s">
        <v>2</v>
      </c>
      <c r="C2" s="8"/>
      <c r="D2" s="8"/>
      <c r="E2" s="8"/>
      <c r="F2" s="8"/>
      <c r="G2" s="8"/>
      <c r="H2" s="8"/>
      <c r="I2" s="8"/>
    </row>
    <row r="3" spans="1:9" ht="20.25">
      <c r="A3" t="s">
        <v>0</v>
      </c>
      <c r="B3" s="9" t="s">
        <v>54</v>
      </c>
      <c r="C3" s="8"/>
      <c r="D3" s="8"/>
      <c r="E3" s="8"/>
      <c r="F3" s="8"/>
      <c r="G3" s="8"/>
      <c r="H3" s="8"/>
      <c r="I3" s="8"/>
    </row>
    <row r="4" spans="1:9">
      <c r="A4" t="s">
        <v>0</v>
      </c>
      <c r="B4" s="10" t="s">
        <v>0</v>
      </c>
      <c r="C4" s="10" t="s">
        <v>0</v>
      </c>
      <c r="D4" s="10" t="s">
        <v>0</v>
      </c>
      <c r="E4" s="10" t="s">
        <v>0</v>
      </c>
      <c r="F4" s="10" t="s">
        <v>0</v>
      </c>
      <c r="G4" s="11" t="s">
        <v>6</v>
      </c>
      <c r="H4" s="11" t="s">
        <v>0</v>
      </c>
      <c r="I4" s="11" t="s">
        <v>7</v>
      </c>
    </row>
    <row r="5" spans="1:9" ht="42.75">
      <c r="A5" t="s">
        <v>0</v>
      </c>
      <c r="B5" s="10" t="s">
        <v>55</v>
      </c>
      <c r="C5" s="10" t="s">
        <v>56</v>
      </c>
      <c r="D5" s="10" t="s">
        <v>57</v>
      </c>
      <c r="E5" s="10" t="s">
        <v>58</v>
      </c>
      <c r="F5" s="10" t="s">
        <v>59</v>
      </c>
      <c r="G5" s="10" t="s">
        <v>60</v>
      </c>
      <c r="H5" s="10" t="s">
        <v>61</v>
      </c>
      <c r="I5" s="11" t="s">
        <v>7</v>
      </c>
    </row>
    <row r="6" spans="1:9">
      <c r="A6" t="s">
        <v>0</v>
      </c>
      <c r="B6" s="10" t="s">
        <v>0</v>
      </c>
      <c r="C6" s="10" t="s">
        <v>0</v>
      </c>
      <c r="D6" s="10" t="s">
        <v>0</v>
      </c>
      <c r="E6" s="10" t="s">
        <v>0</v>
      </c>
      <c r="F6" s="10" t="s">
        <v>0</v>
      </c>
      <c r="G6" s="10" t="s">
        <v>62</v>
      </c>
      <c r="H6" s="10" t="s">
        <v>62</v>
      </c>
      <c r="I6" s="10" t="s">
        <v>62</v>
      </c>
    </row>
    <row r="7" spans="1:9">
      <c r="A7" t="s">
        <v>0</v>
      </c>
      <c r="B7" s="10" t="s">
        <v>63</v>
      </c>
      <c r="C7" s="12" t="s">
        <v>64</v>
      </c>
      <c r="D7" s="12" t="s">
        <v>65</v>
      </c>
      <c r="E7" s="12" t="s">
        <v>66</v>
      </c>
      <c r="F7" s="12" t="s">
        <v>67</v>
      </c>
      <c r="G7" s="12">
        <v>20</v>
      </c>
      <c r="H7" s="12">
        <v>0.03</v>
      </c>
      <c r="I7" s="12">
        <v>7.0000000000000007E-2</v>
      </c>
    </row>
    <row r="8" spans="1:9">
      <c r="A8" t="s">
        <v>0</v>
      </c>
      <c r="B8" s="10" t="s">
        <v>68</v>
      </c>
      <c r="C8" s="12" t="s">
        <v>64</v>
      </c>
      <c r="D8" s="12" t="s">
        <v>65</v>
      </c>
      <c r="E8" s="12" t="s">
        <v>66</v>
      </c>
      <c r="F8" s="12" t="s">
        <v>67</v>
      </c>
      <c r="G8" s="12">
        <v>5</v>
      </c>
      <c r="H8" s="12">
        <v>0.01</v>
      </c>
      <c r="I8" s="12">
        <v>0.02</v>
      </c>
    </row>
    <row r="9" spans="1:9">
      <c r="A9" t="s">
        <v>0</v>
      </c>
      <c r="B9" s="10" t="s">
        <v>69</v>
      </c>
      <c r="C9" s="12" t="s">
        <v>64</v>
      </c>
      <c r="D9" s="12" t="s">
        <v>65</v>
      </c>
      <c r="E9" s="12" t="s">
        <v>66</v>
      </c>
      <c r="F9" s="12" t="s">
        <v>67</v>
      </c>
      <c r="G9" s="12">
        <v>15</v>
      </c>
      <c r="H9" s="12">
        <v>0.04</v>
      </c>
      <c r="I9" s="12">
        <v>0.08</v>
      </c>
    </row>
    <row r="10" spans="1:9">
      <c r="A10" t="s">
        <v>0</v>
      </c>
      <c r="B10" s="10" t="s">
        <v>70</v>
      </c>
      <c r="C10" s="12" t="s">
        <v>64</v>
      </c>
      <c r="D10" s="12" t="s">
        <v>65</v>
      </c>
      <c r="E10" s="12" t="s">
        <v>66</v>
      </c>
      <c r="F10" s="12" t="s">
        <v>67</v>
      </c>
      <c r="G10" s="12">
        <v>10</v>
      </c>
      <c r="H10" s="12">
        <v>0.03</v>
      </c>
      <c r="I10" s="12">
        <v>0.06</v>
      </c>
    </row>
    <row r="11" spans="1:9">
      <c r="A11" t="s">
        <v>0</v>
      </c>
      <c r="B11" s="10" t="s">
        <v>71</v>
      </c>
      <c r="C11" s="12" t="s">
        <v>72</v>
      </c>
      <c r="D11" s="12" t="s">
        <v>73</v>
      </c>
      <c r="E11" s="12" t="s">
        <v>74</v>
      </c>
      <c r="F11" s="12" t="s">
        <v>67</v>
      </c>
      <c r="G11" s="12">
        <v>50</v>
      </c>
      <c r="H11" s="12">
        <v>0.2</v>
      </c>
      <c r="I11" s="12">
        <v>0.5</v>
      </c>
    </row>
    <row r="12" spans="1:9">
      <c r="A12" t="s">
        <v>0</v>
      </c>
      <c r="B12" s="10" t="s">
        <v>75</v>
      </c>
      <c r="C12" s="12" t="s">
        <v>72</v>
      </c>
      <c r="D12" s="12" t="s">
        <v>73</v>
      </c>
      <c r="E12" s="12" t="s">
        <v>74</v>
      </c>
      <c r="F12" s="12" t="s">
        <v>67</v>
      </c>
      <c r="G12" s="12">
        <v>200</v>
      </c>
      <c r="H12" s="12">
        <v>0.43</v>
      </c>
      <c r="I12" s="12">
        <v>1.31</v>
      </c>
    </row>
    <row r="13" spans="1:9">
      <c r="A13" t="s">
        <v>0</v>
      </c>
      <c r="B13" s="10" t="s">
        <v>76</v>
      </c>
      <c r="C13" s="12" t="s">
        <v>72</v>
      </c>
      <c r="D13" s="12" t="s">
        <v>73</v>
      </c>
      <c r="E13" s="12" t="s">
        <v>74</v>
      </c>
      <c r="F13" s="12" t="s">
        <v>67</v>
      </c>
      <c r="G13" s="12">
        <v>200</v>
      </c>
      <c r="H13" s="12">
        <v>0.84</v>
      </c>
      <c r="I13" s="12">
        <v>2.11</v>
      </c>
    </row>
    <row r="14" spans="1:9">
      <c r="A14" t="s">
        <v>0</v>
      </c>
      <c r="B14" s="10" t="s">
        <v>77</v>
      </c>
      <c r="C14" s="12" t="s">
        <v>72</v>
      </c>
      <c r="D14" s="12" t="s">
        <v>73</v>
      </c>
      <c r="E14" s="12" t="s">
        <v>74</v>
      </c>
      <c r="F14" s="12" t="s">
        <v>67</v>
      </c>
      <c r="G14" s="12">
        <v>250</v>
      </c>
      <c r="H14" s="12">
        <v>0.95</v>
      </c>
      <c r="I14" s="12">
        <v>2.3200000000000003</v>
      </c>
    </row>
    <row r="15" spans="1:9">
      <c r="A15" t="s">
        <v>0</v>
      </c>
      <c r="B15" s="10" t="s">
        <v>78</v>
      </c>
      <c r="C15" s="12" t="s">
        <v>72</v>
      </c>
      <c r="D15" s="12" t="s">
        <v>73</v>
      </c>
      <c r="E15" s="12" t="s">
        <v>74</v>
      </c>
      <c r="F15" s="12" t="s">
        <v>67</v>
      </c>
      <c r="G15" s="12">
        <v>200</v>
      </c>
      <c r="H15" s="12">
        <v>0.73</v>
      </c>
      <c r="I15" s="12">
        <v>1.8599999999999999</v>
      </c>
    </row>
    <row r="16" spans="1:9">
      <c r="A16" t="s">
        <v>0</v>
      </c>
      <c r="B16" s="10" t="s">
        <v>79</v>
      </c>
      <c r="C16" s="12" t="s">
        <v>72</v>
      </c>
      <c r="D16" s="12" t="s">
        <v>73</v>
      </c>
      <c r="E16" s="12" t="s">
        <v>74</v>
      </c>
      <c r="F16" s="12" t="s">
        <v>67</v>
      </c>
      <c r="G16" s="12">
        <v>130</v>
      </c>
      <c r="H16" s="12">
        <v>0.57999999999999996</v>
      </c>
      <c r="I16" s="12">
        <v>1.42</v>
      </c>
    </row>
    <row r="17" spans="1:9">
      <c r="A17" t="s">
        <v>0</v>
      </c>
      <c r="B17" s="10" t="s">
        <v>80</v>
      </c>
      <c r="C17" s="12" t="s">
        <v>72</v>
      </c>
      <c r="D17" s="12" t="s">
        <v>73</v>
      </c>
      <c r="E17" s="12" t="s">
        <v>74</v>
      </c>
      <c r="F17" s="12" t="s">
        <v>67</v>
      </c>
      <c r="G17" s="12">
        <v>50</v>
      </c>
      <c r="H17" s="12">
        <v>0.21</v>
      </c>
      <c r="I17" s="12">
        <v>0.52</v>
      </c>
    </row>
    <row r="18" spans="1:9">
      <c r="A18" t="s">
        <v>0</v>
      </c>
      <c r="B18" s="10" t="s">
        <v>81</v>
      </c>
      <c r="C18" s="12" t="s">
        <v>72</v>
      </c>
      <c r="D18" s="12" t="s">
        <v>73</v>
      </c>
      <c r="E18" s="12" t="s">
        <v>74</v>
      </c>
      <c r="F18" s="12" t="s">
        <v>67</v>
      </c>
      <c r="G18" s="12">
        <v>300</v>
      </c>
      <c r="H18" s="12">
        <v>1.34</v>
      </c>
      <c r="I18" s="12">
        <v>3.3200000000000003</v>
      </c>
    </row>
    <row r="19" spans="1:9">
      <c r="A19" t="s">
        <v>0</v>
      </c>
      <c r="B19" s="10" t="s">
        <v>82</v>
      </c>
      <c r="C19" s="12" t="s">
        <v>72</v>
      </c>
      <c r="D19" s="12" t="s">
        <v>73</v>
      </c>
      <c r="E19" s="12" t="s">
        <v>74</v>
      </c>
      <c r="F19" s="12" t="s">
        <v>67</v>
      </c>
      <c r="G19" s="12">
        <v>50</v>
      </c>
      <c r="H19" s="12">
        <v>0.21</v>
      </c>
      <c r="I19" s="12">
        <v>0.52</v>
      </c>
    </row>
    <row r="20" spans="1:9">
      <c r="A20" t="s">
        <v>0</v>
      </c>
      <c r="B20" s="10" t="s">
        <v>83</v>
      </c>
      <c r="C20" s="12" t="s">
        <v>72</v>
      </c>
      <c r="D20" s="12" t="s">
        <v>73</v>
      </c>
      <c r="E20" s="12" t="s">
        <v>74</v>
      </c>
      <c r="F20" s="12" t="s">
        <v>67</v>
      </c>
      <c r="G20" s="12">
        <v>250</v>
      </c>
      <c r="H20" s="12">
        <v>0.77</v>
      </c>
      <c r="I20" s="12">
        <v>2.2400000000000002</v>
      </c>
    </row>
    <row r="21" spans="1:9">
      <c r="A21" t="s">
        <v>0</v>
      </c>
      <c r="B21" s="10" t="s">
        <v>84</v>
      </c>
      <c r="C21" s="12" t="s">
        <v>72</v>
      </c>
      <c r="D21" s="12" t="s">
        <v>73</v>
      </c>
      <c r="E21" s="12" t="s">
        <v>74</v>
      </c>
      <c r="F21" s="12" t="s">
        <v>67</v>
      </c>
      <c r="G21" s="12">
        <v>200</v>
      </c>
      <c r="H21" s="12">
        <v>0.84</v>
      </c>
      <c r="I21" s="12">
        <v>2.08</v>
      </c>
    </row>
    <row r="22" spans="1:9">
      <c r="A22" t="s">
        <v>0</v>
      </c>
      <c r="B22" s="10" t="s">
        <v>85</v>
      </c>
      <c r="C22" s="12" t="s">
        <v>72</v>
      </c>
      <c r="D22" s="12" t="s">
        <v>73</v>
      </c>
      <c r="E22" s="12" t="s">
        <v>74</v>
      </c>
      <c r="F22" s="12" t="s">
        <v>67</v>
      </c>
      <c r="G22" s="12">
        <v>150</v>
      </c>
      <c r="H22" s="12">
        <v>0.62</v>
      </c>
      <c r="I22" s="12">
        <v>1.5699999999999998</v>
      </c>
    </row>
    <row r="23" spans="1:9" ht="18">
      <c r="A23" t="s">
        <v>0</v>
      </c>
      <c r="B23" s="10" t="s">
        <v>21</v>
      </c>
      <c r="C23" s="13" t="s">
        <v>0</v>
      </c>
      <c r="D23" s="13" t="s">
        <v>0</v>
      </c>
      <c r="E23" s="13" t="s">
        <v>0</v>
      </c>
      <c r="F23" s="13" t="s">
        <v>0</v>
      </c>
      <c r="G23" s="13">
        <f>SUM(G7:G22)</f>
        <v>2080</v>
      </c>
      <c r="H23" s="13">
        <f>SUM(H7:H22)</f>
        <v>7.830000000000001</v>
      </c>
      <c r="I23" s="13">
        <f>SUM(I7:I22)</f>
        <v>20</v>
      </c>
    </row>
    <row r="24" spans="1:9">
      <c r="A24" t="s">
        <v>0</v>
      </c>
      <c r="B24" s="10" t="s">
        <v>86</v>
      </c>
      <c r="C24" s="12" t="s">
        <v>87</v>
      </c>
      <c r="D24" s="12" t="s">
        <v>73</v>
      </c>
      <c r="E24" s="12" t="s">
        <v>74</v>
      </c>
      <c r="F24" s="12" t="s">
        <v>67</v>
      </c>
      <c r="G24" s="12">
        <v>250</v>
      </c>
      <c r="H24" s="12">
        <v>1.29</v>
      </c>
      <c r="I24" s="12">
        <v>2.46</v>
      </c>
    </row>
    <row r="25" spans="1:9">
      <c r="A25" t="s">
        <v>0</v>
      </c>
      <c r="B25" s="10" t="s">
        <v>88</v>
      </c>
      <c r="C25" s="12" t="s">
        <v>87</v>
      </c>
      <c r="D25" s="12" t="s">
        <v>73</v>
      </c>
      <c r="E25" s="12" t="s">
        <v>74</v>
      </c>
      <c r="F25" s="12" t="s">
        <v>67</v>
      </c>
      <c r="G25" s="12">
        <v>250</v>
      </c>
      <c r="H25" s="12">
        <v>1.33</v>
      </c>
      <c r="I25" s="12">
        <v>2.5300000000000002</v>
      </c>
    </row>
    <row r="26" spans="1:9">
      <c r="A26" t="s">
        <v>0</v>
      </c>
      <c r="B26" s="10" t="s">
        <v>89</v>
      </c>
      <c r="C26" s="12" t="s">
        <v>87</v>
      </c>
      <c r="D26" s="12" t="s">
        <v>73</v>
      </c>
      <c r="E26" s="12" t="s">
        <v>74</v>
      </c>
      <c r="F26" s="12" t="s">
        <v>67</v>
      </c>
      <c r="G26" s="12">
        <v>250</v>
      </c>
      <c r="H26" s="12">
        <v>1.28</v>
      </c>
      <c r="I26" s="12">
        <v>2.44</v>
      </c>
    </row>
    <row r="27" spans="1:9">
      <c r="A27" t="s">
        <v>0</v>
      </c>
      <c r="B27" s="10" t="s">
        <v>90</v>
      </c>
      <c r="C27" s="12" t="s">
        <v>91</v>
      </c>
      <c r="D27" s="12" t="s">
        <v>73</v>
      </c>
      <c r="E27" s="12" t="s">
        <v>74</v>
      </c>
      <c r="F27" s="12" t="s">
        <v>92</v>
      </c>
      <c r="G27" s="12">
        <v>300</v>
      </c>
      <c r="H27" s="12">
        <v>2.65</v>
      </c>
      <c r="I27" s="12">
        <v>5.85</v>
      </c>
    </row>
    <row r="28" spans="1:9">
      <c r="A28" t="s">
        <v>0</v>
      </c>
      <c r="B28" s="10" t="s">
        <v>93</v>
      </c>
      <c r="C28" s="12" t="s">
        <v>91</v>
      </c>
      <c r="D28" s="12" t="s">
        <v>73</v>
      </c>
      <c r="E28" s="12" t="s">
        <v>74</v>
      </c>
      <c r="F28" s="12" t="s">
        <v>67</v>
      </c>
      <c r="G28" s="12">
        <v>250</v>
      </c>
      <c r="H28" s="12">
        <v>2.25</v>
      </c>
      <c r="I28" s="12">
        <v>4.6099999999999994</v>
      </c>
    </row>
    <row r="29" spans="1:9">
      <c r="A29" t="s">
        <v>0</v>
      </c>
      <c r="B29" s="10" t="s">
        <v>94</v>
      </c>
      <c r="C29" s="12" t="s">
        <v>91</v>
      </c>
      <c r="D29" s="12" t="s">
        <v>73</v>
      </c>
      <c r="E29" s="12" t="s">
        <v>74</v>
      </c>
      <c r="F29" s="12" t="s">
        <v>92</v>
      </c>
      <c r="G29" s="12">
        <v>300</v>
      </c>
      <c r="H29" s="12">
        <v>1.52</v>
      </c>
      <c r="I29" s="12">
        <v>3.08</v>
      </c>
    </row>
    <row r="30" spans="1:9">
      <c r="A30" t="s">
        <v>0</v>
      </c>
      <c r="B30" s="10" t="s">
        <v>95</v>
      </c>
      <c r="C30" s="12" t="s">
        <v>91</v>
      </c>
      <c r="D30" s="12" t="s">
        <v>73</v>
      </c>
      <c r="E30" s="12" t="s">
        <v>74</v>
      </c>
      <c r="F30" s="12" t="s">
        <v>92</v>
      </c>
      <c r="G30" s="12">
        <v>250</v>
      </c>
      <c r="H30" s="12">
        <v>2.93</v>
      </c>
      <c r="I30" s="12">
        <v>5.95</v>
      </c>
    </row>
    <row r="31" spans="1:9">
      <c r="A31" t="s">
        <v>0</v>
      </c>
      <c r="B31" s="10" t="s">
        <v>96</v>
      </c>
      <c r="C31" s="12" t="s">
        <v>91</v>
      </c>
      <c r="D31" s="12" t="s">
        <v>73</v>
      </c>
      <c r="E31" s="12" t="s">
        <v>74</v>
      </c>
      <c r="F31" s="12" t="s">
        <v>92</v>
      </c>
      <c r="G31" s="12">
        <v>300</v>
      </c>
      <c r="H31" s="12">
        <v>2.37</v>
      </c>
      <c r="I31" s="12">
        <v>4.7</v>
      </c>
    </row>
    <row r="32" spans="1:9">
      <c r="A32" t="s">
        <v>0</v>
      </c>
      <c r="B32" s="10" t="s">
        <v>97</v>
      </c>
      <c r="C32" s="12" t="s">
        <v>91</v>
      </c>
      <c r="D32" s="12" t="s">
        <v>73</v>
      </c>
      <c r="E32" s="12" t="s">
        <v>74</v>
      </c>
      <c r="F32" s="12" t="s">
        <v>92</v>
      </c>
      <c r="G32" s="12">
        <v>500</v>
      </c>
      <c r="H32" s="12">
        <v>-0.01</v>
      </c>
      <c r="I32" s="12">
        <v>-0.02</v>
      </c>
    </row>
    <row r="33" spans="1:9">
      <c r="A33" t="s">
        <v>0</v>
      </c>
      <c r="B33" s="10" t="s">
        <v>98</v>
      </c>
      <c r="C33" s="12" t="s">
        <v>91</v>
      </c>
      <c r="D33" s="12" t="s">
        <v>73</v>
      </c>
      <c r="E33" s="12" t="s">
        <v>74</v>
      </c>
      <c r="F33" s="12" t="s">
        <v>92</v>
      </c>
      <c r="G33" s="12">
        <v>176.4</v>
      </c>
      <c r="H33" s="12">
        <v>1.68</v>
      </c>
      <c r="I33" s="12">
        <v>3.67</v>
      </c>
    </row>
    <row r="34" spans="1:9">
      <c r="A34" t="s">
        <v>0</v>
      </c>
      <c r="B34" s="10" t="s">
        <v>99</v>
      </c>
      <c r="C34" s="12" t="s">
        <v>91</v>
      </c>
      <c r="D34" s="12" t="s">
        <v>73</v>
      </c>
      <c r="E34" s="12" t="s">
        <v>74</v>
      </c>
      <c r="F34" s="12" t="s">
        <v>92</v>
      </c>
      <c r="G34" s="12">
        <v>250</v>
      </c>
      <c r="H34" s="12">
        <v>3.29</v>
      </c>
      <c r="I34" s="12">
        <v>6.6099999999999994</v>
      </c>
    </row>
    <row r="35" spans="1:9" ht="18">
      <c r="A35" t="s">
        <v>0</v>
      </c>
      <c r="B35" s="10" t="s">
        <v>29</v>
      </c>
      <c r="C35" s="13" t="s">
        <v>0</v>
      </c>
      <c r="D35" s="13" t="s">
        <v>0</v>
      </c>
      <c r="E35" s="13" t="s">
        <v>0</v>
      </c>
      <c r="F35" s="13" t="s">
        <v>0</v>
      </c>
      <c r="G35" s="13">
        <f>SUM(G24:G34)</f>
        <v>3076.4</v>
      </c>
      <c r="H35" s="13">
        <f>SUM(H24:H34)</f>
        <v>20.580000000000002</v>
      </c>
      <c r="I35" s="13">
        <f>SUM(I24:I34)</f>
        <v>41.879999999999995</v>
      </c>
    </row>
    <row r="36" spans="1:9">
      <c r="A36" t="s">
        <v>0</v>
      </c>
      <c r="B36" s="10" t="s">
        <v>100</v>
      </c>
      <c r="C36" s="12" t="s">
        <v>101</v>
      </c>
      <c r="D36" s="12" t="s">
        <v>73</v>
      </c>
      <c r="E36" s="12" t="s">
        <v>74</v>
      </c>
      <c r="F36" s="12" t="s">
        <v>92</v>
      </c>
      <c r="G36" s="12">
        <v>250</v>
      </c>
      <c r="H36" s="12">
        <v>2.92</v>
      </c>
      <c r="I36" s="12">
        <v>5.74</v>
      </c>
    </row>
    <row r="37" spans="1:9">
      <c r="A37" t="s">
        <v>0</v>
      </c>
      <c r="B37" s="10" t="s">
        <v>102</v>
      </c>
      <c r="C37" s="12" t="s">
        <v>101</v>
      </c>
      <c r="D37" s="12" t="s">
        <v>73</v>
      </c>
      <c r="E37" s="12" t="s">
        <v>74</v>
      </c>
      <c r="F37" s="12" t="s">
        <v>92</v>
      </c>
      <c r="G37" s="12">
        <v>200</v>
      </c>
      <c r="H37" s="12">
        <v>2.06</v>
      </c>
      <c r="I37" s="12">
        <v>4.08</v>
      </c>
    </row>
    <row r="38" spans="1:9">
      <c r="A38" t="s">
        <v>0</v>
      </c>
      <c r="B38" s="10" t="s">
        <v>103</v>
      </c>
      <c r="C38" s="12" t="s">
        <v>101</v>
      </c>
      <c r="D38" s="12" t="s">
        <v>73</v>
      </c>
      <c r="E38" s="12" t="s">
        <v>74</v>
      </c>
      <c r="F38" s="12" t="s">
        <v>92</v>
      </c>
      <c r="G38" s="12">
        <v>250</v>
      </c>
      <c r="H38" s="12">
        <v>1.63</v>
      </c>
      <c r="I38" s="12">
        <v>3.26</v>
      </c>
    </row>
    <row r="39" spans="1:9">
      <c r="A39" t="s">
        <v>0</v>
      </c>
      <c r="B39" s="10" t="s">
        <v>104</v>
      </c>
      <c r="C39" s="12" t="s">
        <v>101</v>
      </c>
      <c r="D39" s="12" t="s">
        <v>73</v>
      </c>
      <c r="E39" s="12" t="s">
        <v>74</v>
      </c>
      <c r="F39" s="12" t="s">
        <v>92</v>
      </c>
      <c r="G39" s="12">
        <v>250</v>
      </c>
      <c r="H39" s="12">
        <v>1.77</v>
      </c>
      <c r="I39" s="12">
        <v>3.44</v>
      </c>
    </row>
    <row r="40" spans="1:9" ht="18">
      <c r="A40" t="s">
        <v>0</v>
      </c>
      <c r="B40" s="14" t="s">
        <v>105</v>
      </c>
      <c r="C40" s="13" t="s">
        <v>0</v>
      </c>
      <c r="D40" s="13" t="s">
        <v>0</v>
      </c>
      <c r="E40" s="13" t="s">
        <v>0</v>
      </c>
      <c r="F40" s="12" t="s">
        <v>0</v>
      </c>
      <c r="G40" s="12" t="s">
        <v>0</v>
      </c>
      <c r="H40" s="12" t="s">
        <v>0</v>
      </c>
      <c r="I40" s="12" t="s">
        <v>0</v>
      </c>
    </row>
    <row r="41" spans="1:9">
      <c r="A41" t="s">
        <v>0</v>
      </c>
      <c r="B41" s="10" t="s">
        <v>106</v>
      </c>
      <c r="C41" s="12" t="s">
        <v>107</v>
      </c>
      <c r="D41" s="12" t="s">
        <v>73</v>
      </c>
      <c r="E41" s="12" t="s">
        <v>74</v>
      </c>
      <c r="F41" s="12" t="s">
        <v>67</v>
      </c>
      <c r="G41" s="12">
        <v>50</v>
      </c>
      <c r="H41" s="12">
        <v>0.12</v>
      </c>
      <c r="I41" s="12">
        <v>0.36</v>
      </c>
    </row>
    <row r="42" spans="1:9">
      <c r="A42" t="s">
        <v>0</v>
      </c>
      <c r="B42" s="10" t="s">
        <v>108</v>
      </c>
      <c r="C42" s="12" t="s">
        <v>107</v>
      </c>
      <c r="D42" s="12" t="s">
        <v>73</v>
      </c>
      <c r="E42" s="12" t="s">
        <v>74</v>
      </c>
      <c r="F42" s="12" t="s">
        <v>67</v>
      </c>
      <c r="G42" s="12">
        <v>50</v>
      </c>
      <c r="H42" s="12">
        <v>0</v>
      </c>
      <c r="I42" s="12">
        <v>0</v>
      </c>
    </row>
    <row r="43" spans="1:9">
      <c r="A43" t="s">
        <v>0</v>
      </c>
      <c r="B43" s="10" t="s">
        <v>109</v>
      </c>
      <c r="C43" s="12" t="s">
        <v>107</v>
      </c>
      <c r="D43" s="12" t="s">
        <v>73</v>
      </c>
      <c r="E43" s="12" t="s">
        <v>74</v>
      </c>
      <c r="F43" s="12" t="s">
        <v>67</v>
      </c>
      <c r="G43" s="12">
        <v>50</v>
      </c>
      <c r="H43" s="12">
        <v>0.12</v>
      </c>
      <c r="I43" s="12">
        <v>0.32</v>
      </c>
    </row>
    <row r="44" spans="1:9">
      <c r="A44" t="s">
        <v>0</v>
      </c>
      <c r="B44" s="10" t="s">
        <v>110</v>
      </c>
      <c r="C44" s="12" t="s">
        <v>107</v>
      </c>
      <c r="D44" s="12" t="s">
        <v>73</v>
      </c>
      <c r="E44" s="12" t="s">
        <v>74</v>
      </c>
      <c r="F44" s="12" t="s">
        <v>67</v>
      </c>
      <c r="G44" s="12">
        <v>50</v>
      </c>
      <c r="H44" s="12">
        <v>0.25</v>
      </c>
      <c r="I44" s="12">
        <v>0.58000000000000007</v>
      </c>
    </row>
    <row r="45" spans="1:9">
      <c r="A45" t="s">
        <v>0</v>
      </c>
      <c r="B45" s="10" t="s">
        <v>111</v>
      </c>
      <c r="C45" s="12" t="s">
        <v>107</v>
      </c>
      <c r="D45" s="12" t="s">
        <v>73</v>
      </c>
      <c r="E45" s="12" t="s">
        <v>74</v>
      </c>
      <c r="F45" s="12" t="s">
        <v>67</v>
      </c>
      <c r="G45" s="12">
        <v>50</v>
      </c>
      <c r="H45" s="12">
        <v>0.1</v>
      </c>
      <c r="I45" s="12">
        <v>0.26</v>
      </c>
    </row>
    <row r="46" spans="1:9">
      <c r="A46" t="s">
        <v>0</v>
      </c>
      <c r="B46" s="10" t="s">
        <v>112</v>
      </c>
      <c r="C46" s="12" t="s">
        <v>107</v>
      </c>
      <c r="D46" s="12" t="s">
        <v>73</v>
      </c>
      <c r="E46" s="12" t="s">
        <v>74</v>
      </c>
      <c r="F46" s="12" t="s">
        <v>67</v>
      </c>
      <c r="G46" s="12">
        <v>50</v>
      </c>
      <c r="H46" s="12">
        <v>0.12</v>
      </c>
      <c r="I46" s="12">
        <v>0.32</v>
      </c>
    </row>
    <row r="47" spans="1:9">
      <c r="A47" t="s">
        <v>0</v>
      </c>
      <c r="B47" s="10" t="s">
        <v>113</v>
      </c>
      <c r="C47" s="12" t="s">
        <v>107</v>
      </c>
      <c r="D47" s="12" t="s">
        <v>73</v>
      </c>
      <c r="E47" s="12" t="s">
        <v>74</v>
      </c>
      <c r="F47" s="12" t="s">
        <v>67</v>
      </c>
      <c r="G47" s="12">
        <v>50</v>
      </c>
      <c r="H47" s="12">
        <v>0.12</v>
      </c>
      <c r="I47" s="12">
        <v>0.33999999999999997</v>
      </c>
    </row>
    <row r="48" spans="1:9">
      <c r="A48" t="s">
        <v>0</v>
      </c>
      <c r="B48" s="10" t="s">
        <v>66</v>
      </c>
      <c r="C48" s="12" t="s">
        <v>107</v>
      </c>
      <c r="D48" s="12" t="s">
        <v>65</v>
      </c>
      <c r="E48" s="12" t="s">
        <v>66</v>
      </c>
      <c r="F48" s="12" t="s">
        <v>67</v>
      </c>
      <c r="G48" s="12">
        <v>250</v>
      </c>
      <c r="H48" s="12">
        <v>0.43</v>
      </c>
      <c r="I48" s="12">
        <v>1.19</v>
      </c>
    </row>
    <row r="49" spans="1:9">
      <c r="A49" t="s">
        <v>0</v>
      </c>
      <c r="B49" s="10" t="s">
        <v>114</v>
      </c>
      <c r="C49" s="12" t="s">
        <v>107</v>
      </c>
      <c r="D49" s="12" t="s">
        <v>73</v>
      </c>
      <c r="E49" s="12" t="s">
        <v>74</v>
      </c>
      <c r="F49" s="12" t="s">
        <v>67</v>
      </c>
      <c r="G49" s="12">
        <v>250</v>
      </c>
      <c r="H49" s="12">
        <v>0.77</v>
      </c>
      <c r="I49" s="12">
        <v>1.94</v>
      </c>
    </row>
    <row r="50" spans="1:9">
      <c r="A50" t="s">
        <v>0</v>
      </c>
      <c r="B50" s="10" t="s">
        <v>115</v>
      </c>
      <c r="C50" s="12" t="s">
        <v>107</v>
      </c>
      <c r="D50" s="12" t="s">
        <v>73</v>
      </c>
      <c r="E50" s="12" t="s">
        <v>74</v>
      </c>
      <c r="F50" s="12" t="s">
        <v>67</v>
      </c>
      <c r="G50" s="12">
        <v>54</v>
      </c>
      <c r="H50" s="12">
        <v>0.21</v>
      </c>
      <c r="I50" s="12">
        <v>0.32999999999999996</v>
      </c>
    </row>
    <row r="51" spans="1:9">
      <c r="A51" t="s">
        <v>0</v>
      </c>
      <c r="B51" s="10" t="s">
        <v>116</v>
      </c>
      <c r="C51" s="12" t="s">
        <v>107</v>
      </c>
      <c r="D51" s="12" t="s">
        <v>73</v>
      </c>
      <c r="E51" s="12" t="s">
        <v>74</v>
      </c>
      <c r="F51" s="12" t="s">
        <v>67</v>
      </c>
      <c r="G51" s="12">
        <v>100</v>
      </c>
      <c r="H51" s="12">
        <v>0.05</v>
      </c>
      <c r="I51" s="12">
        <v>0.47</v>
      </c>
    </row>
    <row r="52" spans="1:9">
      <c r="A52" t="s">
        <v>0</v>
      </c>
      <c r="B52" s="11" t="s">
        <v>117</v>
      </c>
      <c r="C52" s="11" t="s">
        <v>0</v>
      </c>
      <c r="D52" s="11" t="s">
        <v>0</v>
      </c>
      <c r="E52" s="11" t="s">
        <v>0</v>
      </c>
      <c r="F52" s="11" t="s">
        <v>0</v>
      </c>
      <c r="G52" s="12">
        <f>SUM(G41:G51)</f>
        <v>1004</v>
      </c>
      <c r="H52" s="12">
        <f t="shared" ref="H52:I52" si="0">SUM(H41:H51)</f>
        <v>2.29</v>
      </c>
      <c r="I52" s="12">
        <f t="shared" si="0"/>
        <v>6.11</v>
      </c>
    </row>
    <row r="53" spans="1:9" ht="18">
      <c r="A53" t="s">
        <v>0</v>
      </c>
      <c r="B53" s="14" t="s">
        <v>118</v>
      </c>
      <c r="C53" s="13" t="s">
        <v>0</v>
      </c>
      <c r="D53" s="13" t="s">
        <v>0</v>
      </c>
      <c r="E53" s="13" t="s">
        <v>0</v>
      </c>
      <c r="F53" s="12" t="s">
        <v>0</v>
      </c>
      <c r="G53" s="12" t="s">
        <v>0</v>
      </c>
      <c r="H53" s="12" t="s">
        <v>0</v>
      </c>
      <c r="I53" s="12" t="s">
        <v>0</v>
      </c>
    </row>
    <row r="54" spans="1:9">
      <c r="A54" t="s">
        <v>0</v>
      </c>
      <c r="B54" s="10" t="s">
        <v>119</v>
      </c>
      <c r="C54" s="12" t="s">
        <v>120</v>
      </c>
      <c r="D54" s="12" t="s">
        <v>73</v>
      </c>
      <c r="E54" s="12" t="s">
        <v>74</v>
      </c>
      <c r="F54" s="12" t="s">
        <v>67</v>
      </c>
      <c r="G54" s="12">
        <v>50</v>
      </c>
      <c r="H54" s="12">
        <v>0.25</v>
      </c>
      <c r="I54" s="12">
        <v>0.55000000000000004</v>
      </c>
    </row>
    <row r="55" spans="1:9">
      <c r="A55" t="s">
        <v>0</v>
      </c>
      <c r="B55" s="10" t="s">
        <v>121</v>
      </c>
      <c r="C55" s="12" t="s">
        <v>120</v>
      </c>
      <c r="D55" s="12" t="s">
        <v>73</v>
      </c>
      <c r="E55" s="12" t="s">
        <v>74</v>
      </c>
      <c r="F55" s="12" t="s">
        <v>67</v>
      </c>
      <c r="G55" s="12">
        <v>50</v>
      </c>
      <c r="H55" s="12">
        <v>0.21</v>
      </c>
      <c r="I55" s="12">
        <v>0.47</v>
      </c>
    </row>
    <row r="56" spans="1:9">
      <c r="A56" t="s">
        <v>0</v>
      </c>
      <c r="B56" s="10" t="s">
        <v>122</v>
      </c>
      <c r="C56" s="12" t="s">
        <v>120</v>
      </c>
      <c r="D56" s="12" t="s">
        <v>73</v>
      </c>
      <c r="E56" s="12" t="s">
        <v>74</v>
      </c>
      <c r="F56" s="12" t="s">
        <v>67</v>
      </c>
      <c r="G56" s="12">
        <v>50</v>
      </c>
      <c r="H56" s="12">
        <v>0.22</v>
      </c>
      <c r="I56" s="12">
        <v>0.49</v>
      </c>
    </row>
    <row r="57" spans="1:9">
      <c r="A57" t="s">
        <v>0</v>
      </c>
      <c r="B57" s="10" t="s">
        <v>123</v>
      </c>
      <c r="C57" s="12" t="s">
        <v>120</v>
      </c>
      <c r="D57" s="12" t="s">
        <v>73</v>
      </c>
      <c r="E57" s="12" t="s">
        <v>74</v>
      </c>
      <c r="F57" s="12" t="s">
        <v>67</v>
      </c>
      <c r="G57" s="12">
        <v>50</v>
      </c>
      <c r="H57" s="12">
        <v>0.26</v>
      </c>
      <c r="I57" s="12">
        <v>0.56000000000000005</v>
      </c>
    </row>
    <row r="58" spans="1:9">
      <c r="A58" t="s">
        <v>0</v>
      </c>
      <c r="B58" s="10" t="s">
        <v>124</v>
      </c>
      <c r="C58" s="12" t="s">
        <v>120</v>
      </c>
      <c r="D58" s="12" t="s">
        <v>73</v>
      </c>
      <c r="E58" s="12" t="s">
        <v>74</v>
      </c>
      <c r="F58" s="12" t="s">
        <v>67</v>
      </c>
      <c r="G58" s="12">
        <v>50</v>
      </c>
      <c r="H58" s="12">
        <v>0.25</v>
      </c>
      <c r="I58" s="12">
        <v>0.53</v>
      </c>
    </row>
    <row r="59" spans="1:9">
      <c r="A59" t="s">
        <v>0</v>
      </c>
      <c r="B59" s="10" t="s">
        <v>125</v>
      </c>
      <c r="C59" s="12" t="s">
        <v>120</v>
      </c>
      <c r="D59" s="12" t="s">
        <v>73</v>
      </c>
      <c r="E59" s="12" t="s">
        <v>74</v>
      </c>
      <c r="F59" s="12" t="s">
        <v>67</v>
      </c>
      <c r="G59" s="12">
        <v>50</v>
      </c>
      <c r="H59" s="12">
        <v>0.25</v>
      </c>
      <c r="I59" s="12">
        <v>0.54</v>
      </c>
    </row>
    <row r="60" spans="1:9">
      <c r="A60" t="s">
        <v>0</v>
      </c>
      <c r="B60" s="10" t="s">
        <v>126</v>
      </c>
      <c r="C60" s="12" t="s">
        <v>120</v>
      </c>
      <c r="D60" s="12" t="s">
        <v>73</v>
      </c>
      <c r="E60" s="12" t="s">
        <v>74</v>
      </c>
      <c r="F60" s="12" t="s">
        <v>67</v>
      </c>
      <c r="G60" s="12">
        <v>150</v>
      </c>
      <c r="H60" s="12">
        <v>0.26</v>
      </c>
      <c r="I60" s="12">
        <v>0.56000000000000005</v>
      </c>
    </row>
    <row r="61" spans="1:9">
      <c r="A61" t="s">
        <v>0</v>
      </c>
      <c r="B61" s="10" t="s">
        <v>127</v>
      </c>
      <c r="C61" s="12" t="s">
        <v>120</v>
      </c>
      <c r="D61" s="12" t="s">
        <v>73</v>
      </c>
      <c r="E61" s="12" t="s">
        <v>74</v>
      </c>
      <c r="F61" s="12" t="s">
        <v>67</v>
      </c>
      <c r="G61" s="12">
        <v>50</v>
      </c>
      <c r="H61" s="12">
        <v>0.25</v>
      </c>
      <c r="I61" s="12">
        <v>0.54</v>
      </c>
    </row>
    <row r="62" spans="1:9">
      <c r="A62" t="s">
        <v>0</v>
      </c>
      <c r="B62" s="10" t="s">
        <v>128</v>
      </c>
      <c r="C62" s="12" t="s">
        <v>120</v>
      </c>
      <c r="D62" s="12" t="s">
        <v>73</v>
      </c>
      <c r="E62" s="12" t="s">
        <v>74</v>
      </c>
      <c r="F62" s="12" t="s">
        <v>67</v>
      </c>
      <c r="G62" s="12">
        <v>150</v>
      </c>
      <c r="H62" s="12">
        <v>0.67</v>
      </c>
      <c r="I62" s="12">
        <v>1.48</v>
      </c>
    </row>
    <row r="63" spans="1:9">
      <c r="A63" t="s">
        <v>0</v>
      </c>
      <c r="B63" s="10" t="s">
        <v>129</v>
      </c>
      <c r="C63" s="12" t="s">
        <v>120</v>
      </c>
      <c r="D63" s="12" t="s">
        <v>73</v>
      </c>
      <c r="E63" s="12" t="s">
        <v>74</v>
      </c>
      <c r="F63" s="12" t="s">
        <v>67</v>
      </c>
      <c r="G63" s="12">
        <v>150</v>
      </c>
      <c r="H63" s="12">
        <v>0.65</v>
      </c>
      <c r="I63" s="12">
        <v>1.42</v>
      </c>
    </row>
    <row r="64" spans="1:9">
      <c r="A64" t="s">
        <v>0</v>
      </c>
      <c r="B64" s="10" t="s">
        <v>130</v>
      </c>
      <c r="C64" s="12" t="s">
        <v>120</v>
      </c>
      <c r="D64" s="12" t="s">
        <v>73</v>
      </c>
      <c r="E64" s="12" t="s">
        <v>74</v>
      </c>
      <c r="F64" s="12" t="s">
        <v>67</v>
      </c>
      <c r="G64" s="12">
        <v>100</v>
      </c>
      <c r="H64" s="12">
        <v>0.51</v>
      </c>
      <c r="I64" s="12">
        <v>1.08</v>
      </c>
    </row>
    <row r="65" spans="1:9">
      <c r="A65" t="s">
        <v>0</v>
      </c>
      <c r="B65" s="10" t="s">
        <v>131</v>
      </c>
      <c r="C65" s="12" t="s">
        <v>120</v>
      </c>
      <c r="D65" s="12" t="s">
        <v>73</v>
      </c>
      <c r="E65" s="12" t="s">
        <v>74</v>
      </c>
      <c r="F65" s="12" t="s">
        <v>67</v>
      </c>
      <c r="G65" s="12">
        <v>100</v>
      </c>
      <c r="H65" s="12">
        <v>0.38</v>
      </c>
      <c r="I65" s="12">
        <v>0.85</v>
      </c>
    </row>
    <row r="66" spans="1:9">
      <c r="A66" t="s">
        <v>0</v>
      </c>
      <c r="B66" s="10" t="s">
        <v>132</v>
      </c>
      <c r="C66" s="12" t="s">
        <v>120</v>
      </c>
      <c r="D66" s="12" t="s">
        <v>73</v>
      </c>
      <c r="E66" s="12" t="s">
        <v>74</v>
      </c>
      <c r="F66" s="12" t="s">
        <v>67</v>
      </c>
      <c r="G66" s="12">
        <v>250</v>
      </c>
      <c r="H66" s="12">
        <v>1.1200000000000001</v>
      </c>
      <c r="I66" s="12">
        <v>2.42</v>
      </c>
    </row>
    <row r="67" spans="1:9">
      <c r="A67" t="s">
        <v>0</v>
      </c>
      <c r="B67" s="10" t="s">
        <v>133</v>
      </c>
      <c r="C67" s="12" t="s">
        <v>120</v>
      </c>
      <c r="D67" s="12" t="s">
        <v>73</v>
      </c>
      <c r="E67" s="12" t="s">
        <v>74</v>
      </c>
      <c r="F67" s="12" t="s">
        <v>67</v>
      </c>
      <c r="G67" s="12">
        <v>50</v>
      </c>
      <c r="H67" s="12">
        <v>0.24</v>
      </c>
      <c r="I67" s="12">
        <v>0.5</v>
      </c>
    </row>
    <row r="68" spans="1:9">
      <c r="A68" t="s">
        <v>0</v>
      </c>
      <c r="B68" s="10" t="s">
        <v>134</v>
      </c>
      <c r="C68" s="12" t="s">
        <v>120</v>
      </c>
      <c r="D68" s="12" t="s">
        <v>73</v>
      </c>
      <c r="E68" s="12" t="s">
        <v>74</v>
      </c>
      <c r="F68" s="12" t="s">
        <v>67</v>
      </c>
      <c r="G68" s="12">
        <v>150</v>
      </c>
      <c r="H68" s="12">
        <v>0.61</v>
      </c>
      <c r="I68" s="12">
        <v>1.35</v>
      </c>
    </row>
    <row r="69" spans="1:9">
      <c r="A69" t="s">
        <v>0</v>
      </c>
      <c r="B69" s="10" t="s">
        <v>135</v>
      </c>
      <c r="C69" s="12" t="s">
        <v>120</v>
      </c>
      <c r="D69" s="12" t="s">
        <v>73</v>
      </c>
      <c r="E69" s="12" t="s">
        <v>74</v>
      </c>
      <c r="F69" s="12" t="s">
        <v>67</v>
      </c>
      <c r="G69" s="12">
        <v>50</v>
      </c>
      <c r="H69" s="12">
        <v>0.2</v>
      </c>
      <c r="I69" s="12">
        <v>0.44</v>
      </c>
    </row>
    <row r="70" spans="1:9">
      <c r="A70" t="s">
        <v>0</v>
      </c>
      <c r="B70" s="10" t="s">
        <v>114</v>
      </c>
      <c r="C70" s="12" t="s">
        <v>120</v>
      </c>
      <c r="D70" s="12" t="s">
        <v>73</v>
      </c>
      <c r="E70" s="12" t="s">
        <v>74</v>
      </c>
      <c r="F70" s="12" t="s">
        <v>67</v>
      </c>
      <c r="G70" s="12">
        <v>100</v>
      </c>
      <c r="H70" s="12">
        <v>0.98</v>
      </c>
      <c r="I70" s="12">
        <v>2.0099999999999998</v>
      </c>
    </row>
    <row r="71" spans="1:9">
      <c r="A71" t="s">
        <v>0</v>
      </c>
      <c r="B71" s="10" t="s">
        <v>136</v>
      </c>
      <c r="C71" s="12" t="s">
        <v>120</v>
      </c>
      <c r="D71" s="12" t="s">
        <v>73</v>
      </c>
      <c r="E71" s="12" t="s">
        <v>74</v>
      </c>
      <c r="F71" s="12" t="s">
        <v>67</v>
      </c>
      <c r="G71" s="12">
        <v>400</v>
      </c>
      <c r="H71" s="12">
        <v>1.7</v>
      </c>
      <c r="I71" s="12">
        <v>3.7299999999999995</v>
      </c>
    </row>
    <row r="72" spans="1:9">
      <c r="A72" t="s">
        <v>0</v>
      </c>
      <c r="B72" s="10" t="s">
        <v>137</v>
      </c>
      <c r="C72" s="12" t="s">
        <v>120</v>
      </c>
      <c r="D72" s="12" t="s">
        <v>73</v>
      </c>
      <c r="E72" s="12" t="s">
        <v>74</v>
      </c>
      <c r="F72" s="12" t="s">
        <v>67</v>
      </c>
      <c r="G72" s="12">
        <v>50</v>
      </c>
      <c r="H72" s="12">
        <v>0.22</v>
      </c>
      <c r="I72" s="12">
        <v>0.49</v>
      </c>
    </row>
    <row r="73" spans="1:9">
      <c r="A73" t="s">
        <v>0</v>
      </c>
      <c r="B73" s="11" t="s">
        <v>138</v>
      </c>
      <c r="C73" s="11" t="s">
        <v>0</v>
      </c>
      <c r="D73" s="11" t="s">
        <v>0</v>
      </c>
      <c r="E73" s="11" t="s">
        <v>0</v>
      </c>
      <c r="F73" s="11" t="s">
        <v>0</v>
      </c>
      <c r="G73" s="12">
        <f>SUM(G54:G72)</f>
        <v>2050</v>
      </c>
      <c r="H73" s="12">
        <f>SUM(H54:H72)</f>
        <v>9.23</v>
      </c>
      <c r="I73" s="12">
        <f>SUM(I54:I72)</f>
        <v>20.009999999999998</v>
      </c>
    </row>
    <row r="74" spans="1:9" ht="18">
      <c r="A74" t="s">
        <v>0</v>
      </c>
      <c r="B74" s="10" t="s">
        <v>36</v>
      </c>
      <c r="C74" s="13" t="s">
        <v>0</v>
      </c>
      <c r="D74" s="13" t="s">
        <v>0</v>
      </c>
      <c r="E74" s="13" t="s">
        <v>0</v>
      </c>
      <c r="F74" s="13" t="s">
        <v>0</v>
      </c>
      <c r="G74" s="13">
        <f>SUM(G36:G73)-SUM(G52+G73)</f>
        <v>4004</v>
      </c>
      <c r="H74" s="13">
        <f>SUM(H36:H73)-SUM(H52+H73)</f>
        <v>19.899999999999995</v>
      </c>
      <c r="I74" s="13">
        <f>SUM(I36:I73)-SUM(I52+I73)</f>
        <v>42.639999999999993</v>
      </c>
    </row>
    <row r="75" spans="1:9" ht="18">
      <c r="A75" t="s">
        <v>0</v>
      </c>
      <c r="B75" s="10" t="s">
        <v>139</v>
      </c>
      <c r="C75" s="13" t="s">
        <v>0</v>
      </c>
      <c r="D75" s="13" t="s">
        <v>0</v>
      </c>
      <c r="E75" s="13" t="s">
        <v>0</v>
      </c>
      <c r="F75" s="13" t="s">
        <v>0</v>
      </c>
      <c r="G75" s="13">
        <f>SUM(G23+G35+G74)</f>
        <v>9160.4</v>
      </c>
      <c r="H75" s="13">
        <f>SUM(H23+H35+H74)</f>
        <v>48.31</v>
      </c>
      <c r="I75" s="13">
        <f>SUM(I23+I35+I74)</f>
        <v>104.51999999999998</v>
      </c>
    </row>
    <row r="76" spans="1:9">
      <c r="A76" t="s">
        <v>0</v>
      </c>
      <c r="B76" s="12" t="s">
        <v>140</v>
      </c>
      <c r="C76" s="12"/>
      <c r="D76" s="12"/>
      <c r="E76" s="12"/>
      <c r="F76" s="12"/>
      <c r="G76" s="12"/>
      <c r="H76" s="12"/>
      <c r="I76" s="12"/>
    </row>
    <row r="77" spans="1:9">
      <c r="A77" t="s">
        <v>0</v>
      </c>
      <c r="B77" s="12" t="s">
        <v>141</v>
      </c>
      <c r="C77" s="12"/>
      <c r="D77" s="12"/>
      <c r="E77" s="12"/>
      <c r="F77" s="12"/>
      <c r="G77" s="12"/>
      <c r="H77" s="12"/>
      <c r="I77" s="12"/>
    </row>
  </sheetData>
  <mergeCells count="7">
    <mergeCell ref="B73:F73"/>
    <mergeCell ref="B1:I1"/>
    <mergeCell ref="B2:I2"/>
    <mergeCell ref="B3:I3"/>
    <mergeCell ref="G4:H4"/>
    <mergeCell ref="I4:I5"/>
    <mergeCell ref="B52:F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workbookViewId="0">
      <selection activeCell="B5" sqref="B5:B6"/>
    </sheetView>
  </sheetViews>
  <sheetFormatPr defaultRowHeight="14.25"/>
  <cols>
    <col min="1" max="1" width="5" bestFit="1" customWidth="1"/>
    <col min="2" max="2" width="70" bestFit="1" customWidth="1"/>
    <col min="3" max="10" width="18" bestFit="1" customWidth="1"/>
  </cols>
  <sheetData>
    <row r="1" spans="1:10" ht="23.25">
      <c r="A1" t="s">
        <v>0</v>
      </c>
      <c r="B1" s="3" t="s">
        <v>1</v>
      </c>
      <c r="C1" s="4"/>
      <c r="D1" s="4"/>
      <c r="E1" s="4"/>
      <c r="F1" s="4"/>
      <c r="G1" s="4"/>
      <c r="H1" s="4"/>
      <c r="I1" s="4"/>
      <c r="J1" s="4"/>
    </row>
    <row r="2" spans="1:10" ht="20.25">
      <c r="A2" t="s">
        <v>0</v>
      </c>
      <c r="B2" s="5" t="s">
        <v>2</v>
      </c>
      <c r="C2" s="4"/>
      <c r="D2" s="4"/>
      <c r="E2" s="4"/>
      <c r="F2" s="4"/>
      <c r="G2" s="4"/>
      <c r="H2" s="4"/>
      <c r="I2" s="4"/>
      <c r="J2" s="4"/>
    </row>
    <row r="3" spans="1:10" ht="20.25">
      <c r="A3" t="s">
        <v>0</v>
      </c>
      <c r="B3" s="5" t="s">
        <v>3</v>
      </c>
      <c r="C3" s="4"/>
      <c r="D3" s="4"/>
      <c r="E3" s="4"/>
      <c r="F3" s="4"/>
      <c r="G3" s="4"/>
      <c r="H3" s="4"/>
      <c r="I3" s="4"/>
      <c r="J3" s="4"/>
    </row>
    <row r="4" spans="1:10">
      <c r="A4" t="s">
        <v>0</v>
      </c>
      <c r="B4" s="1" t="s">
        <v>0</v>
      </c>
      <c r="C4" s="1" t="s">
        <v>0</v>
      </c>
      <c r="D4" s="1" t="s">
        <v>0</v>
      </c>
      <c r="E4" s="1" t="s">
        <v>0</v>
      </c>
      <c r="F4" s="1" t="s">
        <v>0</v>
      </c>
      <c r="G4" s="6" t="s">
        <v>4</v>
      </c>
      <c r="H4" s="4"/>
      <c r="I4" s="4"/>
      <c r="J4" s="4"/>
    </row>
    <row r="5" spans="1:10">
      <c r="A5" t="s">
        <v>0</v>
      </c>
      <c r="B5" s="6" t="s">
        <v>5</v>
      </c>
      <c r="C5" s="6" t="s">
        <v>6</v>
      </c>
      <c r="D5" s="6" t="s">
        <v>0</v>
      </c>
      <c r="E5" s="6" t="s">
        <v>0</v>
      </c>
      <c r="F5" s="6" t="s">
        <v>0</v>
      </c>
      <c r="G5" s="6" t="s">
        <v>7</v>
      </c>
      <c r="H5" s="4"/>
      <c r="I5" s="4"/>
      <c r="J5" s="4"/>
    </row>
    <row r="6" spans="1:10" ht="71.25">
      <c r="A6" t="s">
        <v>0</v>
      </c>
      <c r="B6" s="6" t="s">
        <v>0</v>
      </c>
      <c r="C6" s="1" t="s">
        <v>8</v>
      </c>
      <c r="D6" s="1" t="s">
        <v>9</v>
      </c>
      <c r="E6" s="1" t="s">
        <v>10</v>
      </c>
      <c r="F6" s="1" t="s">
        <v>11</v>
      </c>
      <c r="G6" s="1" t="s">
        <v>8</v>
      </c>
      <c r="H6" s="1" t="s">
        <v>9</v>
      </c>
      <c r="I6" s="1" t="s">
        <v>10</v>
      </c>
      <c r="J6" s="1" t="s">
        <v>11</v>
      </c>
    </row>
    <row r="7" spans="1:10">
      <c r="A7" t="s">
        <v>0</v>
      </c>
      <c r="B7" s="1" t="s">
        <v>12</v>
      </c>
      <c r="C7">
        <v>0</v>
      </c>
      <c r="D7">
        <v>0</v>
      </c>
      <c r="E7">
        <v>0</v>
      </c>
      <c r="F7">
        <v>0</v>
      </c>
      <c r="G7">
        <v>0</v>
      </c>
      <c r="H7">
        <v>0</v>
      </c>
      <c r="I7">
        <v>0</v>
      </c>
      <c r="J7">
        <v>0</v>
      </c>
    </row>
    <row r="8" spans="1:10">
      <c r="A8" t="s">
        <v>0</v>
      </c>
      <c r="B8" s="1" t="s">
        <v>13</v>
      </c>
      <c r="C8">
        <v>0</v>
      </c>
      <c r="D8">
        <v>0</v>
      </c>
      <c r="E8">
        <v>0.95</v>
      </c>
      <c r="F8">
        <v>0.95</v>
      </c>
      <c r="G8">
        <v>0</v>
      </c>
      <c r="H8">
        <v>0</v>
      </c>
      <c r="I8">
        <v>1.43</v>
      </c>
      <c r="J8">
        <v>1.43</v>
      </c>
    </row>
    <row r="9" spans="1:10">
      <c r="A9" t="s">
        <v>0</v>
      </c>
      <c r="B9" s="1" t="s">
        <v>14</v>
      </c>
      <c r="C9">
        <v>0</v>
      </c>
      <c r="D9">
        <v>0.04</v>
      </c>
      <c r="E9">
        <v>1.34</v>
      </c>
      <c r="F9">
        <v>1.3800000000000001</v>
      </c>
      <c r="G9">
        <v>0</v>
      </c>
      <c r="H9">
        <v>0.12</v>
      </c>
      <c r="I9">
        <v>2.4400000000000004</v>
      </c>
      <c r="J9">
        <v>2.5600000000000005</v>
      </c>
    </row>
    <row r="10" spans="1:10">
      <c r="A10" t="s">
        <v>0</v>
      </c>
      <c r="B10" s="1" t="s">
        <v>15</v>
      </c>
      <c r="C10">
        <v>0</v>
      </c>
      <c r="D10">
        <v>0</v>
      </c>
      <c r="E10">
        <v>2.5</v>
      </c>
      <c r="F10">
        <v>2.5</v>
      </c>
      <c r="G10">
        <v>0</v>
      </c>
      <c r="H10">
        <v>0</v>
      </c>
      <c r="I10">
        <v>4.92</v>
      </c>
      <c r="J10">
        <v>4.92</v>
      </c>
    </row>
    <row r="11" spans="1:10">
      <c r="A11" t="s">
        <v>0</v>
      </c>
      <c r="B11" s="1" t="s">
        <v>16</v>
      </c>
      <c r="C11">
        <v>0</v>
      </c>
      <c r="D11">
        <v>0</v>
      </c>
      <c r="E11">
        <v>0</v>
      </c>
      <c r="F11">
        <v>0</v>
      </c>
      <c r="G11">
        <v>0</v>
      </c>
      <c r="H11">
        <v>0</v>
      </c>
      <c r="I11">
        <v>0</v>
      </c>
      <c r="J11">
        <v>0</v>
      </c>
    </row>
    <row r="12" spans="1:10">
      <c r="A12" t="s">
        <v>0</v>
      </c>
      <c r="B12" s="1" t="s">
        <v>17</v>
      </c>
      <c r="C12">
        <v>0</v>
      </c>
      <c r="D12">
        <v>1.1599999999999999</v>
      </c>
      <c r="E12">
        <v>2.17</v>
      </c>
      <c r="F12">
        <v>3.33</v>
      </c>
      <c r="G12">
        <v>0</v>
      </c>
      <c r="H12">
        <v>3.8899999999999997</v>
      </c>
      <c r="I12">
        <v>4.34</v>
      </c>
      <c r="J12">
        <v>8.23</v>
      </c>
    </row>
    <row r="13" spans="1:10">
      <c r="A13" t="s">
        <v>0</v>
      </c>
      <c r="B13" s="1" t="s">
        <v>18</v>
      </c>
      <c r="C13">
        <v>26.38</v>
      </c>
      <c r="D13">
        <v>9.59</v>
      </c>
      <c r="E13">
        <v>0.68</v>
      </c>
      <c r="F13">
        <v>36.65</v>
      </c>
      <c r="G13">
        <v>46.55</v>
      </c>
      <c r="H13">
        <v>23.7</v>
      </c>
      <c r="I13">
        <v>1.38</v>
      </c>
      <c r="J13">
        <v>71.63</v>
      </c>
    </row>
    <row r="14" spans="1:10">
      <c r="A14" t="s">
        <v>0</v>
      </c>
      <c r="B14" s="1" t="s">
        <v>19</v>
      </c>
      <c r="C14">
        <v>0</v>
      </c>
      <c r="D14">
        <v>4.29</v>
      </c>
      <c r="E14">
        <v>0</v>
      </c>
      <c r="F14">
        <v>4.29</v>
      </c>
      <c r="G14">
        <v>0</v>
      </c>
      <c r="H14">
        <v>8.49</v>
      </c>
      <c r="I14">
        <v>0</v>
      </c>
      <c r="J14">
        <v>8.49</v>
      </c>
    </row>
    <row r="15" spans="1:10">
      <c r="A15" t="s">
        <v>0</v>
      </c>
      <c r="B15" s="1" t="s">
        <v>20</v>
      </c>
      <c r="C15">
        <v>0</v>
      </c>
      <c r="D15">
        <v>0.27</v>
      </c>
      <c r="E15">
        <v>0.83</v>
      </c>
      <c r="F15">
        <v>1.1000000000000001</v>
      </c>
      <c r="G15">
        <v>0</v>
      </c>
      <c r="H15">
        <v>0.65</v>
      </c>
      <c r="I15">
        <v>1.73</v>
      </c>
      <c r="J15">
        <v>2.38</v>
      </c>
    </row>
    <row r="16" spans="1:10" ht="18">
      <c r="A16" t="s">
        <v>0</v>
      </c>
      <c r="B16" s="1" t="s">
        <v>21</v>
      </c>
      <c r="C16" s="2">
        <f t="shared" ref="C16:J16" si="0">SUM(C7:C15)</f>
        <v>26.38</v>
      </c>
      <c r="D16" s="2">
        <f t="shared" si="0"/>
        <v>15.349999999999998</v>
      </c>
      <c r="E16" s="2">
        <f t="shared" si="0"/>
        <v>8.4699999999999989</v>
      </c>
      <c r="F16" s="2">
        <f t="shared" si="0"/>
        <v>50.2</v>
      </c>
      <c r="G16" s="2">
        <f t="shared" si="0"/>
        <v>46.55</v>
      </c>
      <c r="H16" s="2">
        <f t="shared" si="0"/>
        <v>36.85</v>
      </c>
      <c r="I16" s="2">
        <f t="shared" si="0"/>
        <v>16.239999999999998</v>
      </c>
      <c r="J16" s="2">
        <f t="shared" si="0"/>
        <v>99.639999999999986</v>
      </c>
    </row>
    <row r="17" spans="1:10">
      <c r="A17" t="s">
        <v>0</v>
      </c>
      <c r="B17" s="1" t="s">
        <v>22</v>
      </c>
      <c r="C17">
        <v>0</v>
      </c>
      <c r="D17">
        <v>0.8</v>
      </c>
      <c r="E17">
        <v>0</v>
      </c>
      <c r="F17">
        <v>0.8</v>
      </c>
      <c r="G17">
        <v>0</v>
      </c>
      <c r="H17">
        <v>0.9</v>
      </c>
      <c r="I17">
        <v>0</v>
      </c>
      <c r="J17">
        <v>0.9</v>
      </c>
    </row>
    <row r="18" spans="1:10">
      <c r="A18" t="s">
        <v>0</v>
      </c>
      <c r="B18" s="1" t="s">
        <v>23</v>
      </c>
      <c r="C18">
        <v>28.9</v>
      </c>
      <c r="D18">
        <v>11.2</v>
      </c>
      <c r="E18">
        <v>0</v>
      </c>
      <c r="F18">
        <v>40.099999999999994</v>
      </c>
      <c r="G18">
        <v>61</v>
      </c>
      <c r="H18">
        <v>22.2</v>
      </c>
      <c r="I18">
        <v>0</v>
      </c>
      <c r="J18">
        <v>83.2</v>
      </c>
    </row>
    <row r="19" spans="1:10">
      <c r="A19" t="s">
        <v>0</v>
      </c>
      <c r="B19" s="1" t="s">
        <v>24</v>
      </c>
      <c r="C19">
        <v>14</v>
      </c>
      <c r="D19">
        <v>4.9000000000000004</v>
      </c>
      <c r="E19">
        <v>1.2</v>
      </c>
      <c r="F19">
        <v>20.099999999999998</v>
      </c>
      <c r="G19">
        <v>30.8</v>
      </c>
      <c r="H19">
        <v>10.600000000000001</v>
      </c>
      <c r="I19">
        <v>2.4</v>
      </c>
      <c r="J19">
        <v>43.800000000000004</v>
      </c>
    </row>
    <row r="20" spans="1:10">
      <c r="A20" t="s">
        <v>0</v>
      </c>
      <c r="B20" s="1" t="s">
        <v>25</v>
      </c>
      <c r="C20">
        <v>12.9</v>
      </c>
      <c r="D20">
        <v>5.8</v>
      </c>
      <c r="E20">
        <v>0</v>
      </c>
      <c r="F20">
        <v>18.7</v>
      </c>
      <c r="G20">
        <v>27</v>
      </c>
      <c r="H20">
        <v>11.7</v>
      </c>
      <c r="I20">
        <v>0</v>
      </c>
      <c r="J20">
        <v>38.700000000000003</v>
      </c>
    </row>
    <row r="21" spans="1:10">
      <c r="A21" t="s">
        <v>0</v>
      </c>
      <c r="B21" s="1" t="s">
        <v>26</v>
      </c>
      <c r="C21">
        <v>0</v>
      </c>
      <c r="D21">
        <v>0</v>
      </c>
      <c r="E21">
        <v>0</v>
      </c>
      <c r="F21">
        <v>0</v>
      </c>
      <c r="G21">
        <v>0</v>
      </c>
      <c r="H21">
        <v>0</v>
      </c>
      <c r="I21">
        <v>0</v>
      </c>
      <c r="J21">
        <v>0</v>
      </c>
    </row>
    <row r="22" spans="1:10">
      <c r="A22" t="s">
        <v>0</v>
      </c>
      <c r="B22" s="1" t="s">
        <v>27</v>
      </c>
      <c r="C22">
        <v>0</v>
      </c>
      <c r="D22">
        <v>0</v>
      </c>
      <c r="E22">
        <v>0</v>
      </c>
      <c r="F22">
        <v>0</v>
      </c>
      <c r="G22">
        <v>0</v>
      </c>
      <c r="H22">
        <v>0</v>
      </c>
      <c r="I22">
        <v>0</v>
      </c>
      <c r="J22">
        <v>0</v>
      </c>
    </row>
    <row r="23" spans="1:10">
      <c r="A23" t="s">
        <v>0</v>
      </c>
      <c r="B23" s="1" t="s">
        <v>28</v>
      </c>
      <c r="C23">
        <v>0</v>
      </c>
      <c r="D23">
        <v>0</v>
      </c>
      <c r="E23">
        <v>0</v>
      </c>
      <c r="F23">
        <v>0</v>
      </c>
      <c r="G23">
        <v>0</v>
      </c>
      <c r="H23">
        <v>0</v>
      </c>
      <c r="I23">
        <v>0</v>
      </c>
      <c r="J23">
        <v>0</v>
      </c>
    </row>
    <row r="24" spans="1:10" ht="18">
      <c r="A24" t="s">
        <v>0</v>
      </c>
      <c r="B24" s="1" t="s">
        <v>29</v>
      </c>
      <c r="C24" s="2">
        <f t="shared" ref="C24:J24" si="1">SUM(C17:C23)</f>
        <v>55.8</v>
      </c>
      <c r="D24" s="2">
        <f t="shared" si="1"/>
        <v>22.7</v>
      </c>
      <c r="E24" s="2">
        <f t="shared" si="1"/>
        <v>1.2</v>
      </c>
      <c r="F24" s="2">
        <f t="shared" si="1"/>
        <v>79.699999999999989</v>
      </c>
      <c r="G24" s="2">
        <f t="shared" si="1"/>
        <v>118.8</v>
      </c>
      <c r="H24" s="2">
        <f t="shared" si="1"/>
        <v>45.400000000000006</v>
      </c>
      <c r="I24" s="2">
        <f t="shared" si="1"/>
        <v>2.4</v>
      </c>
      <c r="J24" s="2">
        <f t="shared" si="1"/>
        <v>166.60000000000002</v>
      </c>
    </row>
    <row r="25" spans="1:10">
      <c r="A25" t="s">
        <v>0</v>
      </c>
      <c r="B25" s="1" t="s">
        <v>30</v>
      </c>
      <c r="C25">
        <v>7.68</v>
      </c>
      <c r="D25">
        <v>7.98</v>
      </c>
      <c r="E25">
        <v>0</v>
      </c>
      <c r="F25">
        <v>15.66</v>
      </c>
      <c r="G25">
        <v>24.61</v>
      </c>
      <c r="H25">
        <v>15.83</v>
      </c>
      <c r="I25">
        <v>0</v>
      </c>
      <c r="J25">
        <v>40.44</v>
      </c>
    </row>
    <row r="26" spans="1:10">
      <c r="A26" t="s">
        <v>0</v>
      </c>
      <c r="B26" s="1" t="s">
        <v>31</v>
      </c>
      <c r="C26">
        <v>0.75</v>
      </c>
      <c r="D26">
        <v>16.77</v>
      </c>
      <c r="E26">
        <v>0</v>
      </c>
      <c r="F26">
        <v>17.52</v>
      </c>
      <c r="G26">
        <v>1.53</v>
      </c>
      <c r="H26">
        <v>31.97</v>
      </c>
      <c r="I26">
        <v>0</v>
      </c>
      <c r="J26">
        <v>33.5</v>
      </c>
    </row>
    <row r="27" spans="1:10">
      <c r="A27" t="s">
        <v>0</v>
      </c>
      <c r="B27" s="1" t="s">
        <v>32</v>
      </c>
      <c r="C27">
        <v>26.94</v>
      </c>
      <c r="D27">
        <v>21.78</v>
      </c>
      <c r="E27">
        <v>15.19</v>
      </c>
      <c r="F27">
        <v>63.91</v>
      </c>
      <c r="G27">
        <v>55.650000000000006</v>
      </c>
      <c r="H27">
        <v>44.05</v>
      </c>
      <c r="I27">
        <v>29.54</v>
      </c>
      <c r="J27">
        <v>129.24</v>
      </c>
    </row>
    <row r="28" spans="1:10">
      <c r="A28" t="s">
        <v>0</v>
      </c>
      <c r="B28" s="1" t="s">
        <v>33</v>
      </c>
      <c r="C28">
        <v>0.43</v>
      </c>
      <c r="D28">
        <v>0.38</v>
      </c>
      <c r="E28">
        <v>0</v>
      </c>
      <c r="F28">
        <v>0.81</v>
      </c>
      <c r="G28">
        <v>0.90999999999999992</v>
      </c>
      <c r="H28">
        <v>0.78</v>
      </c>
      <c r="I28">
        <v>0</v>
      </c>
      <c r="J28">
        <v>1.69</v>
      </c>
    </row>
    <row r="29" spans="1:10">
      <c r="A29" t="s">
        <v>0</v>
      </c>
      <c r="B29" s="1" t="s">
        <v>34</v>
      </c>
      <c r="C29">
        <v>16.66</v>
      </c>
      <c r="D29">
        <v>14.1</v>
      </c>
      <c r="E29">
        <v>0</v>
      </c>
      <c r="F29">
        <v>30.759999999999998</v>
      </c>
      <c r="G29">
        <v>35.78</v>
      </c>
      <c r="H29">
        <v>31.6</v>
      </c>
      <c r="I29">
        <v>0</v>
      </c>
      <c r="J29">
        <v>67.38</v>
      </c>
    </row>
    <row r="30" spans="1:10">
      <c r="A30" t="s">
        <v>0</v>
      </c>
      <c r="B30" s="1" t="s">
        <v>35</v>
      </c>
      <c r="C30">
        <v>0</v>
      </c>
      <c r="D30">
        <v>0</v>
      </c>
      <c r="E30">
        <v>0</v>
      </c>
      <c r="F30">
        <v>0</v>
      </c>
      <c r="G30">
        <v>0</v>
      </c>
      <c r="H30">
        <v>0</v>
      </c>
      <c r="I30">
        <v>0</v>
      </c>
      <c r="J30">
        <v>0</v>
      </c>
    </row>
    <row r="31" spans="1:10" ht="18">
      <c r="A31" t="s">
        <v>0</v>
      </c>
      <c r="B31" s="1" t="s">
        <v>36</v>
      </c>
      <c r="C31" s="2">
        <f t="shared" ref="C31:J31" si="2">SUM(C25:C30)</f>
        <v>52.460000000000008</v>
      </c>
      <c r="D31" s="2">
        <f t="shared" si="2"/>
        <v>61.010000000000005</v>
      </c>
      <c r="E31" s="2">
        <f t="shared" si="2"/>
        <v>15.19</v>
      </c>
      <c r="F31" s="2">
        <f t="shared" si="2"/>
        <v>128.66</v>
      </c>
      <c r="G31" s="2">
        <f t="shared" si="2"/>
        <v>118.48</v>
      </c>
      <c r="H31" s="2">
        <f t="shared" si="2"/>
        <v>124.22999999999999</v>
      </c>
      <c r="I31" s="2">
        <f t="shared" si="2"/>
        <v>29.54</v>
      </c>
      <c r="J31" s="2">
        <f t="shared" si="2"/>
        <v>272.25</v>
      </c>
    </row>
    <row r="32" spans="1:10">
      <c r="A32" t="s">
        <v>0</v>
      </c>
      <c r="B32" s="1" t="s">
        <v>37</v>
      </c>
      <c r="C32">
        <v>0</v>
      </c>
      <c r="D32">
        <v>0</v>
      </c>
      <c r="E32">
        <v>0.53</v>
      </c>
      <c r="F32">
        <v>0.53</v>
      </c>
      <c r="G32">
        <v>0</v>
      </c>
      <c r="H32">
        <v>0</v>
      </c>
      <c r="I32">
        <v>1</v>
      </c>
      <c r="J32">
        <v>1</v>
      </c>
    </row>
    <row r="33" spans="1:10">
      <c r="A33" t="s">
        <v>0</v>
      </c>
      <c r="B33" s="1" t="s">
        <v>38</v>
      </c>
      <c r="C33">
        <v>0</v>
      </c>
      <c r="D33">
        <v>0</v>
      </c>
      <c r="E33">
        <v>0</v>
      </c>
      <c r="F33">
        <v>0</v>
      </c>
      <c r="G33">
        <v>0</v>
      </c>
      <c r="H33">
        <v>0</v>
      </c>
      <c r="I33">
        <v>0</v>
      </c>
      <c r="J33">
        <v>0</v>
      </c>
    </row>
    <row r="34" spans="1:10">
      <c r="A34" t="s">
        <v>0</v>
      </c>
      <c r="B34" s="1" t="s">
        <v>39</v>
      </c>
      <c r="C34">
        <v>0</v>
      </c>
      <c r="D34">
        <v>0</v>
      </c>
      <c r="E34">
        <v>0</v>
      </c>
      <c r="F34">
        <v>0</v>
      </c>
      <c r="G34">
        <v>0</v>
      </c>
      <c r="H34">
        <v>0</v>
      </c>
      <c r="I34">
        <v>0</v>
      </c>
      <c r="J34">
        <v>0</v>
      </c>
    </row>
    <row r="35" spans="1:10">
      <c r="A35" t="s">
        <v>0</v>
      </c>
      <c r="B35" s="1" t="s">
        <v>40</v>
      </c>
      <c r="C35">
        <v>0</v>
      </c>
      <c r="D35">
        <v>0</v>
      </c>
      <c r="E35">
        <v>1.28</v>
      </c>
      <c r="F35">
        <v>1.28</v>
      </c>
      <c r="G35">
        <v>0</v>
      </c>
      <c r="H35">
        <v>0</v>
      </c>
      <c r="I35">
        <v>2.5700000000000003</v>
      </c>
      <c r="J35">
        <v>2.5700000000000003</v>
      </c>
    </row>
    <row r="36" spans="1:10">
      <c r="A36" t="s">
        <v>0</v>
      </c>
      <c r="B36" s="1" t="s">
        <v>41</v>
      </c>
      <c r="C36">
        <v>0</v>
      </c>
      <c r="D36">
        <v>0</v>
      </c>
      <c r="E36">
        <v>2.64</v>
      </c>
      <c r="F36">
        <v>2.64</v>
      </c>
      <c r="G36">
        <v>0</v>
      </c>
      <c r="H36">
        <v>0</v>
      </c>
      <c r="I36">
        <v>5.28</v>
      </c>
      <c r="J36">
        <v>5.28</v>
      </c>
    </row>
    <row r="37" spans="1:10">
      <c r="A37" t="s">
        <v>0</v>
      </c>
      <c r="B37" s="1" t="s">
        <v>42</v>
      </c>
      <c r="C37">
        <v>0</v>
      </c>
      <c r="D37">
        <v>0</v>
      </c>
      <c r="E37">
        <v>0</v>
      </c>
      <c r="F37">
        <v>0</v>
      </c>
      <c r="G37">
        <v>0</v>
      </c>
      <c r="H37">
        <v>0</v>
      </c>
      <c r="I37">
        <v>0</v>
      </c>
      <c r="J37">
        <v>0</v>
      </c>
    </row>
    <row r="38" spans="1:10" ht="18">
      <c r="A38" t="s">
        <v>0</v>
      </c>
      <c r="B38" s="1" t="s">
        <v>43</v>
      </c>
      <c r="C38" s="2">
        <f t="shared" ref="C38:J38" si="3">SUM(C32:C37)</f>
        <v>0</v>
      </c>
      <c r="D38" s="2">
        <f t="shared" si="3"/>
        <v>0</v>
      </c>
      <c r="E38" s="2">
        <f t="shared" si="3"/>
        <v>4.45</v>
      </c>
      <c r="F38" s="2">
        <f t="shared" si="3"/>
        <v>4.45</v>
      </c>
      <c r="G38" s="2">
        <f t="shared" si="3"/>
        <v>0</v>
      </c>
      <c r="H38" s="2">
        <f t="shared" si="3"/>
        <v>0</v>
      </c>
      <c r="I38" s="2">
        <f t="shared" si="3"/>
        <v>8.8500000000000014</v>
      </c>
      <c r="J38" s="2">
        <f t="shared" si="3"/>
        <v>8.8500000000000014</v>
      </c>
    </row>
    <row r="39" spans="1:10">
      <c r="A39" t="s">
        <v>0</v>
      </c>
      <c r="B39" s="1" t="s">
        <v>44</v>
      </c>
      <c r="C39">
        <v>0</v>
      </c>
      <c r="D39">
        <v>0</v>
      </c>
      <c r="E39">
        <v>0</v>
      </c>
      <c r="F39">
        <v>0</v>
      </c>
      <c r="G39">
        <v>0</v>
      </c>
      <c r="H39">
        <v>0</v>
      </c>
      <c r="I39">
        <v>0</v>
      </c>
      <c r="J39">
        <v>0</v>
      </c>
    </row>
    <row r="40" spans="1:10">
      <c r="A40" t="s">
        <v>0</v>
      </c>
      <c r="B40" s="1" t="s">
        <v>45</v>
      </c>
      <c r="C40">
        <v>0</v>
      </c>
      <c r="D40">
        <v>0</v>
      </c>
      <c r="E40">
        <v>0</v>
      </c>
      <c r="F40">
        <v>0</v>
      </c>
      <c r="G40">
        <v>0</v>
      </c>
      <c r="H40">
        <v>0</v>
      </c>
      <c r="I40">
        <v>0</v>
      </c>
      <c r="J40">
        <v>0</v>
      </c>
    </row>
    <row r="41" spans="1:10">
      <c r="A41" t="s">
        <v>0</v>
      </c>
      <c r="B41" s="1" t="s">
        <v>46</v>
      </c>
      <c r="C41">
        <v>0</v>
      </c>
      <c r="D41">
        <v>0</v>
      </c>
      <c r="E41">
        <v>0</v>
      </c>
      <c r="F41">
        <v>0</v>
      </c>
      <c r="G41">
        <v>0</v>
      </c>
      <c r="H41">
        <v>0</v>
      </c>
      <c r="I41">
        <v>0</v>
      </c>
      <c r="J41">
        <v>0</v>
      </c>
    </row>
    <row r="42" spans="1:10">
      <c r="A42" t="s">
        <v>0</v>
      </c>
      <c r="B42" s="1" t="s">
        <v>47</v>
      </c>
      <c r="C42">
        <v>0</v>
      </c>
      <c r="D42">
        <v>0</v>
      </c>
      <c r="E42">
        <v>0</v>
      </c>
      <c r="F42">
        <v>0</v>
      </c>
      <c r="G42">
        <v>0</v>
      </c>
      <c r="H42">
        <v>0</v>
      </c>
      <c r="I42">
        <v>0</v>
      </c>
      <c r="J42">
        <v>0</v>
      </c>
    </row>
    <row r="43" spans="1:10">
      <c r="A43" t="s">
        <v>0</v>
      </c>
      <c r="B43" s="1" t="s">
        <v>48</v>
      </c>
      <c r="C43">
        <v>0</v>
      </c>
      <c r="D43">
        <v>0</v>
      </c>
      <c r="E43">
        <v>0</v>
      </c>
      <c r="F43">
        <v>0</v>
      </c>
      <c r="G43">
        <v>0</v>
      </c>
      <c r="H43">
        <v>0</v>
      </c>
      <c r="I43">
        <v>0</v>
      </c>
      <c r="J43">
        <v>0</v>
      </c>
    </row>
    <row r="44" spans="1:10">
      <c r="A44" t="s">
        <v>0</v>
      </c>
      <c r="B44" s="1" t="s">
        <v>49</v>
      </c>
      <c r="C44">
        <v>0</v>
      </c>
      <c r="D44">
        <v>0</v>
      </c>
      <c r="E44">
        <v>0</v>
      </c>
      <c r="F44">
        <v>0</v>
      </c>
      <c r="G44">
        <v>0</v>
      </c>
      <c r="H44">
        <v>0</v>
      </c>
      <c r="I44">
        <v>0</v>
      </c>
      <c r="J44">
        <v>0</v>
      </c>
    </row>
    <row r="45" spans="1:10">
      <c r="A45" t="s">
        <v>0</v>
      </c>
      <c r="B45" s="1" t="s">
        <v>50</v>
      </c>
      <c r="C45">
        <v>0</v>
      </c>
      <c r="D45">
        <v>0</v>
      </c>
      <c r="E45">
        <v>0</v>
      </c>
      <c r="F45">
        <v>0</v>
      </c>
      <c r="G45">
        <v>0</v>
      </c>
      <c r="H45">
        <v>0</v>
      </c>
      <c r="I45">
        <v>0</v>
      </c>
      <c r="J45">
        <v>0</v>
      </c>
    </row>
    <row r="46" spans="1:10" ht="18">
      <c r="A46" t="s">
        <v>0</v>
      </c>
      <c r="B46" s="1" t="s">
        <v>51</v>
      </c>
      <c r="C46" s="2">
        <f t="shared" ref="C46:J46" si="4">SUM(C39:C45)</f>
        <v>0</v>
      </c>
      <c r="D46" s="2">
        <f t="shared" si="4"/>
        <v>0</v>
      </c>
      <c r="E46" s="2">
        <f t="shared" si="4"/>
        <v>0</v>
      </c>
      <c r="F46" s="2">
        <f t="shared" si="4"/>
        <v>0</v>
      </c>
      <c r="G46" s="2">
        <f t="shared" si="4"/>
        <v>0</v>
      </c>
      <c r="H46" s="2">
        <f t="shared" si="4"/>
        <v>0</v>
      </c>
      <c r="I46" s="2">
        <f t="shared" si="4"/>
        <v>0</v>
      </c>
      <c r="J46" s="2">
        <f t="shared" si="4"/>
        <v>0</v>
      </c>
    </row>
    <row r="47" spans="1:10" ht="18">
      <c r="A47" t="s">
        <v>0</v>
      </c>
      <c r="B47" s="1" t="s">
        <v>52</v>
      </c>
      <c r="C47" s="2">
        <f t="shared" ref="C47:J47" si="5">SUM(C16+C24+C31+C38+C46)</f>
        <v>134.63999999999999</v>
      </c>
      <c r="D47" s="2">
        <f t="shared" si="5"/>
        <v>99.06</v>
      </c>
      <c r="E47" s="2">
        <f t="shared" si="5"/>
        <v>29.31</v>
      </c>
      <c r="F47" s="2">
        <f t="shared" si="5"/>
        <v>263.00999999999993</v>
      </c>
      <c r="G47" s="2">
        <f t="shared" si="5"/>
        <v>283.83</v>
      </c>
      <c r="H47" s="2">
        <f t="shared" si="5"/>
        <v>206.48</v>
      </c>
      <c r="I47" s="2">
        <f t="shared" si="5"/>
        <v>57.029999999999994</v>
      </c>
      <c r="J47" s="2">
        <f t="shared" si="5"/>
        <v>547.34</v>
      </c>
    </row>
    <row r="49" spans="1:2">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 India RE 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Windows User</cp:lastModifiedBy>
  <cp:revision>0</cp:revision>
  <dcterms:created xsi:type="dcterms:W3CDTF">2021-01-03T12:40:22Z</dcterms:created>
  <dcterms:modified xsi:type="dcterms:W3CDTF">2021-01-03T06:46:48Z</dcterms:modified>
</cp:coreProperties>
</file>