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30" windowWidth="22695" windowHeight="10935"/>
  </bookViews>
  <sheets>
    <sheet name="All India RE Generation" sheetId="4" r:id="rId1"/>
    <sheet name="ISGS" sheetId="3" r:id="rId2"/>
    <sheet name="State Care" sheetId="1" r:id="rId3"/>
  </sheets>
  <calcPr calcId="144525"/>
</workbook>
</file>

<file path=xl/calcChain.xml><?xml version="1.0" encoding="utf-8"?>
<calcChain xmlns="http://schemas.openxmlformats.org/spreadsheetml/2006/main">
  <c r="J46" i="4" l="1"/>
  <c r="I46" i="4"/>
  <c r="H46" i="4"/>
  <c r="G46" i="4"/>
  <c r="F46" i="4"/>
  <c r="E46" i="4"/>
  <c r="D46" i="4"/>
  <c r="C46" i="4"/>
  <c r="J38" i="4"/>
  <c r="I38" i="4"/>
  <c r="H38" i="4"/>
  <c r="G38" i="4"/>
  <c r="F38" i="4"/>
  <c r="E38" i="4"/>
  <c r="D38" i="4"/>
  <c r="C38" i="4"/>
  <c r="J31" i="4"/>
  <c r="I31" i="4"/>
  <c r="H31" i="4"/>
  <c r="G31" i="4"/>
  <c r="F31" i="4"/>
  <c r="E31" i="4"/>
  <c r="D31" i="4"/>
  <c r="C31" i="4"/>
  <c r="J24" i="4"/>
  <c r="I24" i="4"/>
  <c r="H24" i="4"/>
  <c r="G24" i="4"/>
  <c r="F24" i="4"/>
  <c r="E24" i="4"/>
  <c r="D24" i="4"/>
  <c r="C24" i="4"/>
  <c r="J16" i="4"/>
  <c r="J47" i="4" s="1"/>
  <c r="I16" i="4"/>
  <c r="I47" i="4" s="1"/>
  <c r="H16" i="4"/>
  <c r="H47" i="4" s="1"/>
  <c r="G16" i="4"/>
  <c r="G47" i="4" s="1"/>
  <c r="F16" i="4"/>
  <c r="F47" i="4" s="1"/>
  <c r="E16" i="4"/>
  <c r="E47" i="4" s="1"/>
  <c r="D16" i="4"/>
  <c r="D47" i="4" s="1"/>
  <c r="C16" i="4"/>
  <c r="C47" i="4" s="1"/>
  <c r="I73" i="3"/>
  <c r="H73" i="3"/>
  <c r="G73" i="3"/>
  <c r="I52" i="3"/>
  <c r="I74" i="3" s="1"/>
  <c r="H52" i="3"/>
  <c r="H74" i="3" s="1"/>
  <c r="G52" i="3"/>
  <c r="G74" i="3" s="1"/>
  <c r="I35" i="3"/>
  <c r="I75" i="3" s="1"/>
  <c r="H35" i="3"/>
  <c r="G35" i="3"/>
  <c r="G75" i="3" s="1"/>
  <c r="I23" i="3"/>
  <c r="H23" i="3"/>
  <c r="H75" i="3" s="1"/>
  <c r="G23" i="3"/>
  <c r="J46" i="1" l="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<sst xmlns="http://schemas.openxmlformats.org/spreadsheetml/2006/main" count="685" uniqueCount="144">
  <si>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</si>
  <si>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</si>
  <si>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</si>
  <si>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</si>
  <si>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</si>
  <si>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</si>
  <si>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12 Feb 2021</t>
  </si>
  <si>
    <t>Cumulative Generation during Feb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</si>
  <si>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</si>
  <si>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</si>
  <si>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</si>
  <si>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</si>
  <si>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</si>
  <si>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</si>
  <si>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</si>
  <si>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</si>
  <si>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</si>
  <si>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</si>
  <si>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</si>
  <si>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</si>
  <si>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</si>
  <si>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</si>
  <si>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</si>
  <si>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</si>
  <si>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</si>
  <si>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</si>
  <si>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</si>
  <si>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</si>
  <si>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</si>
  <si>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</si>
  <si>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</si>
  <si>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</si>
  <si>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</si>
  <si>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</si>
  <si>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</si>
  <si>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</si>
  <si>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</si>
  <si>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</si>
  <si>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</si>
  <si>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</si>
  <si>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</si>
  <si>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</si>
  <si>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</si>
  <si>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</si>
  <si>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</si>
  <si>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</si>
  <si>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</si>
  <si>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</si>
  <si>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</si>
  <si>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</si>
  <si>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</si>
  <si>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</si>
  <si>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</si>
  <si>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</si>
  <si>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</si>
  <si>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</si>
  <si>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</si>
  <si>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</si>
  <si>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</si>
  <si>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</si>
  <si>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</si>
  <si>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</si>
  <si>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</si>
  <si>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</si>
  <si>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</si>
  <si>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</si>
  <si>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</si>
  <si>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</si>
  <si>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</si>
  <si>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</si>
  <si>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</si>
  <si>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 xml:space="preserve">ADANI RENEWABLE ENERGY FOUR  PVT LTD </t>
  </si>
  <si>
    <t>Rajasthan</t>
  </si>
  <si>
    <t>Private</t>
  </si>
  <si>
    <t>IPP</t>
  </si>
  <si>
    <t>MAHOBA SOLAR (UP) PRIVATE LTD</t>
  </si>
  <si>
    <t xml:space="preserve">AZURE POWER FORTY THREE PRIVATE LTD </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</si>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</sst>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2" xfId="0" applyBorder="1"/>
    <xf numFmtId="0" fontId="3" fillId="3" borderId="2" xfId="0" applyFont="1" applyFill="1" applyBorder="1" applyAlignment="1">
      <alignment horizontal="center" vertical="center" wrapText="1"/>
    </xf>
    <xf numFmtId="0" fontId="4" fillId="3" borderId="2" xfId="0" applyFont="1" applyFill="1" applyBorder="1"/>
    <xf numFmtId="0" fontId="3" fillId="2" borderId="2" xfId="0" applyFont="1" applyFill="1" applyBorder="1" applyAlignment="1">
      <alignment vertical="center" wrapText="1" indent="3"/>
    </xf>
    <xf numFmtId="0" fontId="4"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142</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6</v>
      </c>
      <c r="D5" s="8" t="s">
        <v>0</v>
      </c>
      <c r="E5" s="8" t="s">
        <v>0</v>
      </c>
      <c r="F5" s="8" t="s">
        <v>0</v>
      </c>
      <c r="G5" s="8" t="s">
        <v>7</v>
      </c>
      <c r="H5" s="6"/>
      <c r="I5" s="6"/>
      <c r="J5" s="6"/>
    </row>
    <row r="6" spans="1:10" ht="120" x14ac:dyDescent="0.2">
      <c r="A6" s="3" t="s">
        <v>0</v>
      </c>
      <c r="B6" s="8" t="s">
        <v>0</v>
      </c>
      <c r="C6" s="4" t="s">
        <v>8</v>
      </c>
      <c r="D6" s="4" t="s">
        <v>9</v>
      </c>
      <c r="E6" s="4" t="s">
        <v>10</v>
      </c>
      <c r="F6" s="4" t="s">
        <v>11</v>
      </c>
      <c r="G6" s="4" t="s">
        <v>8</v>
      </c>
      <c r="H6" s="4" t="s">
        <v>9</v>
      </c>
      <c r="I6" s="4" t="s">
        <v>10</v>
      </c>
      <c r="J6" s="4" t="s">
        <v>11</v>
      </c>
    </row>
    <row r="7" spans="1:10" ht="24" x14ac:dyDescent="0.2">
      <c r="A7" s="3" t="s">
        <v>0</v>
      </c>
      <c r="B7" s="4" t="s">
        <v>12</v>
      </c>
      <c r="C7" s="3">
        <v>0</v>
      </c>
      <c r="D7" s="3">
        <v>0</v>
      </c>
      <c r="E7" s="3">
        <v>0</v>
      </c>
      <c r="F7" s="3">
        <v>0</v>
      </c>
      <c r="G7" s="3">
        <v>0</v>
      </c>
      <c r="H7" s="3">
        <v>0</v>
      </c>
      <c r="I7" s="3">
        <v>0</v>
      </c>
      <c r="J7" s="3">
        <v>0</v>
      </c>
    </row>
    <row r="8" spans="1:10" ht="24" x14ac:dyDescent="0.2">
      <c r="A8" s="3" t="s">
        <v>0</v>
      </c>
      <c r="B8" s="4" t="s">
        <v>13</v>
      </c>
      <c r="C8" s="3">
        <v>0</v>
      </c>
      <c r="D8" s="3">
        <v>0</v>
      </c>
      <c r="E8" s="3">
        <v>0.73</v>
      </c>
      <c r="F8" s="3">
        <v>0.73</v>
      </c>
      <c r="G8" s="3">
        <v>0</v>
      </c>
      <c r="H8" s="3">
        <v>0</v>
      </c>
      <c r="I8" s="3">
        <v>6.22</v>
      </c>
      <c r="J8" s="3">
        <v>6.22</v>
      </c>
    </row>
    <row r="9" spans="1:10" ht="24" x14ac:dyDescent="0.2">
      <c r="A9" s="3" t="s">
        <v>0</v>
      </c>
      <c r="B9" s="4" t="s">
        <v>14</v>
      </c>
      <c r="C9" s="3">
        <v>0</v>
      </c>
      <c r="D9" s="3">
        <v>0.37</v>
      </c>
      <c r="E9" s="3">
        <v>1.17</v>
      </c>
      <c r="F9" s="3">
        <v>1.54</v>
      </c>
      <c r="G9" s="3">
        <v>0</v>
      </c>
      <c r="H9" s="3">
        <v>3.31</v>
      </c>
      <c r="I9" s="3">
        <v>14.26</v>
      </c>
      <c r="J9" s="3">
        <v>17.57</v>
      </c>
    </row>
    <row r="10" spans="1:10" ht="24" x14ac:dyDescent="0.2">
      <c r="A10" s="3" t="s">
        <v>0</v>
      </c>
      <c r="B10" s="4" t="s">
        <v>15</v>
      </c>
      <c r="C10" s="3">
        <v>0</v>
      </c>
      <c r="D10" s="3">
        <v>0</v>
      </c>
      <c r="E10" s="3">
        <v>2.41</v>
      </c>
      <c r="F10" s="3">
        <v>2.41</v>
      </c>
      <c r="G10" s="3">
        <v>0</v>
      </c>
      <c r="H10" s="3">
        <v>0</v>
      </c>
      <c r="I10" s="3">
        <v>26.67</v>
      </c>
      <c r="J10" s="3">
        <v>26.67</v>
      </c>
    </row>
    <row r="11" spans="1:10" ht="24" x14ac:dyDescent="0.2">
      <c r="A11" s="3" t="s">
        <v>0</v>
      </c>
      <c r="B11" s="4" t="s">
        <v>16</v>
      </c>
      <c r="C11" s="3">
        <v>0</v>
      </c>
      <c r="D11" s="3">
        <v>0</v>
      </c>
      <c r="E11" s="3">
        <v>0</v>
      </c>
      <c r="F11" s="3">
        <v>0</v>
      </c>
      <c r="G11" s="3">
        <v>0</v>
      </c>
      <c r="H11" s="3">
        <v>0</v>
      </c>
      <c r="I11" s="3">
        <v>0</v>
      </c>
      <c r="J11" s="3">
        <v>0</v>
      </c>
    </row>
    <row r="12" spans="1:10" ht="24" x14ac:dyDescent="0.2">
      <c r="A12" s="3" t="s">
        <v>0</v>
      </c>
      <c r="B12" s="4" t="s">
        <v>17</v>
      </c>
      <c r="C12" s="3">
        <v>0</v>
      </c>
      <c r="D12" s="3">
        <v>2.61</v>
      </c>
      <c r="E12" s="3">
        <v>2.17</v>
      </c>
      <c r="F12" s="3">
        <v>4.7799999999999994</v>
      </c>
      <c r="G12" s="3">
        <v>0</v>
      </c>
      <c r="H12" s="3">
        <v>35.82</v>
      </c>
      <c r="I12" s="3">
        <v>26.04</v>
      </c>
      <c r="J12" s="3">
        <v>61.86</v>
      </c>
    </row>
    <row r="13" spans="1:10" ht="24" x14ac:dyDescent="0.2">
      <c r="A13" s="3" t="s">
        <v>0</v>
      </c>
      <c r="B13" s="4" t="s">
        <v>18</v>
      </c>
      <c r="C13" s="3">
        <v>10.61</v>
      </c>
      <c r="D13" s="3">
        <v>31.7</v>
      </c>
      <c r="E13" s="3">
        <v>0.84</v>
      </c>
      <c r="F13" s="3">
        <v>43.150000000000006</v>
      </c>
      <c r="G13" s="3">
        <v>84.11</v>
      </c>
      <c r="H13" s="3">
        <v>362.12</v>
      </c>
      <c r="I13" s="3">
        <v>7.93</v>
      </c>
      <c r="J13" s="3">
        <v>454.16</v>
      </c>
    </row>
    <row r="14" spans="1:10" ht="24" x14ac:dyDescent="0.2">
      <c r="A14" s="3" t="s">
        <v>0</v>
      </c>
      <c r="B14" s="4" t="s">
        <v>19</v>
      </c>
      <c r="C14" s="3">
        <v>0</v>
      </c>
      <c r="D14" s="3">
        <v>7.26</v>
      </c>
      <c r="E14" s="3">
        <v>0</v>
      </c>
      <c r="F14" s="3">
        <v>7.26</v>
      </c>
      <c r="G14" s="3">
        <v>0</v>
      </c>
      <c r="H14" s="3">
        <v>88.12</v>
      </c>
      <c r="I14" s="3">
        <v>38.4</v>
      </c>
      <c r="J14" s="3">
        <v>126.52000000000001</v>
      </c>
    </row>
    <row r="15" spans="1:10" ht="24" x14ac:dyDescent="0.2">
      <c r="A15" s="3" t="s">
        <v>0</v>
      </c>
      <c r="B15" s="4" t="s">
        <v>20</v>
      </c>
      <c r="C15" s="3">
        <v>0</v>
      </c>
      <c r="D15" s="3">
        <v>0.31</v>
      </c>
      <c r="E15" s="3">
        <v>0.73</v>
      </c>
      <c r="F15" s="3">
        <v>1.04</v>
      </c>
      <c r="G15" s="3">
        <v>0</v>
      </c>
      <c r="H15" s="3">
        <v>6.46</v>
      </c>
      <c r="I15" s="3">
        <v>8.56</v>
      </c>
      <c r="J15" s="3">
        <v>15.02</v>
      </c>
    </row>
    <row r="16" spans="1:10" ht="24" x14ac:dyDescent="0.25">
      <c r="A16" s="3" t="s">
        <v>0</v>
      </c>
      <c r="B16" s="4" t="s">
        <v>21</v>
      </c>
      <c r="C16" s="2">
        <f t="shared" ref="C16:J16" si="0">SUM(C7:C15)</f>
        <v>10.61</v>
      </c>
      <c r="D16" s="2">
        <f t="shared" si="0"/>
        <v>42.25</v>
      </c>
      <c r="E16" s="2">
        <f t="shared" si="0"/>
        <v>8.0500000000000007</v>
      </c>
      <c r="F16" s="2">
        <f t="shared" si="0"/>
        <v>60.910000000000004</v>
      </c>
      <c r="G16" s="2">
        <f t="shared" si="0"/>
        <v>84.11</v>
      </c>
      <c r="H16" s="2">
        <f t="shared" si="0"/>
        <v>495.83</v>
      </c>
      <c r="I16" s="2">
        <f t="shared" si="0"/>
        <v>128.08000000000001</v>
      </c>
      <c r="J16" s="2">
        <f t="shared" si="0"/>
        <v>708.02</v>
      </c>
    </row>
    <row r="17" spans="1:10" ht="24" x14ac:dyDescent="0.2">
      <c r="A17" s="3" t="s">
        <v>0</v>
      </c>
      <c r="B17" s="4" t="s">
        <v>22</v>
      </c>
      <c r="C17" s="3">
        <v>0</v>
      </c>
      <c r="D17" s="3">
        <v>0.9</v>
      </c>
      <c r="E17" s="3">
        <v>0</v>
      </c>
      <c r="F17" s="3">
        <v>0.9</v>
      </c>
      <c r="G17" s="3">
        <v>0</v>
      </c>
      <c r="H17" s="3">
        <v>7.7</v>
      </c>
      <c r="I17" s="3">
        <v>0</v>
      </c>
      <c r="J17" s="3">
        <v>7.7</v>
      </c>
    </row>
    <row r="18" spans="1:10" ht="24" x14ac:dyDescent="0.2">
      <c r="A18" s="3" t="s">
        <v>0</v>
      </c>
      <c r="B18" s="4" t="s">
        <v>23</v>
      </c>
      <c r="C18" s="3">
        <v>4.84</v>
      </c>
      <c r="D18" s="3">
        <v>14.33</v>
      </c>
      <c r="E18" s="3">
        <v>0</v>
      </c>
      <c r="F18" s="3">
        <v>19.170000000000002</v>
      </c>
      <c r="G18" s="3">
        <v>323.15999999999997</v>
      </c>
      <c r="H18" s="3">
        <v>180.55</v>
      </c>
      <c r="I18" s="3">
        <v>0</v>
      </c>
      <c r="J18" s="3">
        <v>503.71</v>
      </c>
    </row>
    <row r="19" spans="1:10" ht="24" x14ac:dyDescent="0.2">
      <c r="A19" s="3" t="s">
        <v>0</v>
      </c>
      <c r="B19" s="4" t="s">
        <v>24</v>
      </c>
      <c r="C19" s="3">
        <v>7.9</v>
      </c>
      <c r="D19" s="3">
        <v>13.66</v>
      </c>
      <c r="E19" s="3">
        <v>1.1000000000000001</v>
      </c>
      <c r="F19" s="3">
        <v>22.660000000000004</v>
      </c>
      <c r="G19" s="3">
        <v>71.099999999999994</v>
      </c>
      <c r="H19" s="3">
        <v>160.49</v>
      </c>
      <c r="I19" s="3">
        <v>11.600000000000001</v>
      </c>
      <c r="J19" s="3">
        <v>243.19</v>
      </c>
    </row>
    <row r="20" spans="1:10" ht="24" x14ac:dyDescent="0.2">
      <c r="A20" s="3" t="s">
        <v>0</v>
      </c>
      <c r="B20" s="4" t="s">
        <v>25</v>
      </c>
      <c r="C20" s="3">
        <v>6.4</v>
      </c>
      <c r="D20" s="3">
        <v>7.7</v>
      </c>
      <c r="E20" s="3">
        <v>0</v>
      </c>
      <c r="F20" s="3">
        <v>14.100000000000001</v>
      </c>
      <c r="G20" s="3">
        <v>113.4</v>
      </c>
      <c r="H20" s="3">
        <v>94.3</v>
      </c>
      <c r="I20" s="3">
        <v>0</v>
      </c>
      <c r="J20" s="3">
        <v>207.7</v>
      </c>
    </row>
    <row r="21" spans="1:10" ht="24" x14ac:dyDescent="0.2">
      <c r="A21" s="3" t="s">
        <v>0</v>
      </c>
      <c r="B21" s="4" t="s">
        <v>26</v>
      </c>
      <c r="C21" s="3">
        <v>0</v>
      </c>
      <c r="D21" s="3">
        <v>0</v>
      </c>
      <c r="E21" s="3">
        <v>0</v>
      </c>
      <c r="F21" s="3">
        <v>0</v>
      </c>
      <c r="G21" s="3">
        <v>0</v>
      </c>
      <c r="H21" s="3">
        <v>0</v>
      </c>
      <c r="I21" s="3">
        <v>0</v>
      </c>
      <c r="J21" s="3">
        <v>0</v>
      </c>
    </row>
    <row r="22" spans="1:10" ht="24" x14ac:dyDescent="0.2">
      <c r="A22" s="3" t="s">
        <v>0</v>
      </c>
      <c r="B22" s="4" t="s">
        <v>27</v>
      </c>
      <c r="C22" s="3">
        <v>0</v>
      </c>
      <c r="D22" s="3">
        <v>0</v>
      </c>
      <c r="E22" s="3">
        <v>0</v>
      </c>
      <c r="F22" s="3">
        <v>0</v>
      </c>
      <c r="G22" s="3">
        <v>0</v>
      </c>
      <c r="H22" s="3">
        <v>0</v>
      </c>
      <c r="I22" s="3">
        <v>0</v>
      </c>
      <c r="J22" s="3">
        <v>0</v>
      </c>
    </row>
    <row r="23" spans="1:10" ht="24" x14ac:dyDescent="0.2">
      <c r="A23" s="3" t="s">
        <v>0</v>
      </c>
      <c r="B23" s="4" t="s">
        <v>28</v>
      </c>
      <c r="C23" s="3">
        <v>0</v>
      </c>
      <c r="D23" s="3">
        <v>0</v>
      </c>
      <c r="E23" s="3">
        <v>0</v>
      </c>
      <c r="F23" s="3">
        <v>0</v>
      </c>
      <c r="G23" s="3">
        <v>0</v>
      </c>
      <c r="H23" s="3">
        <v>0</v>
      </c>
      <c r="I23" s="3">
        <v>0</v>
      </c>
      <c r="J23" s="3">
        <v>0</v>
      </c>
    </row>
    <row r="24" spans="1:10" ht="24" x14ac:dyDescent="0.25">
      <c r="A24" s="3" t="s">
        <v>0</v>
      </c>
      <c r="B24" s="4" t="s">
        <v>29</v>
      </c>
      <c r="C24" s="2">
        <f t="shared" ref="C24:J24" si="1">SUM(C17:C23)</f>
        <v>19.14</v>
      </c>
      <c r="D24" s="2">
        <f t="shared" si="1"/>
        <v>36.590000000000003</v>
      </c>
      <c r="E24" s="2">
        <f t="shared" si="1"/>
        <v>1.1000000000000001</v>
      </c>
      <c r="F24" s="2">
        <f t="shared" si="1"/>
        <v>56.830000000000005</v>
      </c>
      <c r="G24" s="2">
        <f t="shared" si="1"/>
        <v>507.65999999999997</v>
      </c>
      <c r="H24" s="2">
        <f t="shared" si="1"/>
        <v>443.04</v>
      </c>
      <c r="I24" s="2">
        <f t="shared" si="1"/>
        <v>11.600000000000001</v>
      </c>
      <c r="J24" s="2">
        <f t="shared" si="1"/>
        <v>962.3</v>
      </c>
    </row>
    <row r="25" spans="1:10" ht="24" x14ac:dyDescent="0.2">
      <c r="A25" s="3" t="s">
        <v>0</v>
      </c>
      <c r="B25" s="4" t="s">
        <v>30</v>
      </c>
      <c r="C25" s="3">
        <v>13.33</v>
      </c>
      <c r="D25" s="3">
        <v>24.9</v>
      </c>
      <c r="E25" s="3">
        <v>0</v>
      </c>
      <c r="F25" s="3">
        <v>38.229999999999997</v>
      </c>
      <c r="G25" s="3">
        <v>137.5</v>
      </c>
      <c r="H25" s="3">
        <v>278.02</v>
      </c>
      <c r="I25" s="3">
        <v>0</v>
      </c>
      <c r="J25" s="3">
        <v>415.52</v>
      </c>
    </row>
    <row r="26" spans="1:10" ht="24" x14ac:dyDescent="0.2">
      <c r="A26" s="3" t="s">
        <v>0</v>
      </c>
      <c r="B26" s="4" t="s">
        <v>31</v>
      </c>
      <c r="C26" s="3">
        <v>0.62</v>
      </c>
      <c r="D26" s="3">
        <v>21.52</v>
      </c>
      <c r="E26" s="3">
        <v>0</v>
      </c>
      <c r="F26" s="3">
        <v>22.14</v>
      </c>
      <c r="G26" s="3">
        <v>6.44</v>
      </c>
      <c r="H26" s="3">
        <v>256.85000000000002</v>
      </c>
      <c r="I26" s="3">
        <v>0</v>
      </c>
      <c r="J26" s="3">
        <v>263.29000000000002</v>
      </c>
    </row>
    <row r="27" spans="1:10" ht="24" x14ac:dyDescent="0.2">
      <c r="A27" s="3" t="s">
        <v>0</v>
      </c>
      <c r="B27" s="4" t="s">
        <v>32</v>
      </c>
      <c r="C27" s="3">
        <v>20.09</v>
      </c>
      <c r="D27" s="3">
        <v>46.66</v>
      </c>
      <c r="E27" s="3">
        <v>13.21</v>
      </c>
      <c r="F27" s="3">
        <v>79.960000000000008</v>
      </c>
      <c r="G27" s="3">
        <v>233.82</v>
      </c>
      <c r="H27" s="3">
        <v>528.48</v>
      </c>
      <c r="I27" s="3">
        <v>175.18</v>
      </c>
      <c r="J27" s="3">
        <v>937.48</v>
      </c>
    </row>
    <row r="28" spans="1:10" ht="24" x14ac:dyDescent="0.2">
      <c r="A28" s="3" t="s">
        <v>0</v>
      </c>
      <c r="B28" s="4" t="s">
        <v>33</v>
      </c>
      <c r="C28" s="3">
        <v>0.19</v>
      </c>
      <c r="D28" s="3">
        <v>0.69</v>
      </c>
      <c r="E28" s="3">
        <v>0</v>
      </c>
      <c r="F28" s="3">
        <v>0.87999999999999989</v>
      </c>
      <c r="G28" s="3">
        <v>3.79</v>
      </c>
      <c r="H28" s="3">
        <v>6.89</v>
      </c>
      <c r="I28" s="3">
        <v>0</v>
      </c>
      <c r="J28" s="3">
        <v>10.68</v>
      </c>
    </row>
    <row r="29" spans="1:10" ht="24" x14ac:dyDescent="0.2">
      <c r="A29" s="3" t="s">
        <v>0</v>
      </c>
      <c r="B29" s="4" t="s">
        <v>34</v>
      </c>
      <c r="C29" s="3">
        <v>12.66</v>
      </c>
      <c r="D29" s="3">
        <v>22.7</v>
      </c>
      <c r="E29" s="3">
        <v>0</v>
      </c>
      <c r="F29" s="3">
        <v>35.36</v>
      </c>
      <c r="G29" s="3">
        <v>285.12</v>
      </c>
      <c r="H29" s="3">
        <v>237.3</v>
      </c>
      <c r="I29" s="3">
        <v>0</v>
      </c>
      <c r="J29" s="3">
        <v>522.42000000000007</v>
      </c>
    </row>
    <row r="30" spans="1:10" ht="24" x14ac:dyDescent="0.2">
      <c r="A30" s="3" t="s">
        <v>0</v>
      </c>
      <c r="B30" s="4" t="s">
        <v>35</v>
      </c>
      <c r="C30" s="3">
        <v>0</v>
      </c>
      <c r="D30" s="3">
        <v>0</v>
      </c>
      <c r="E30" s="3">
        <v>0</v>
      </c>
      <c r="F30" s="3">
        <v>0</v>
      </c>
      <c r="G30" s="3">
        <v>0</v>
      </c>
      <c r="H30" s="3">
        <v>0</v>
      </c>
      <c r="I30" s="3">
        <v>0</v>
      </c>
      <c r="J30" s="3">
        <v>0</v>
      </c>
    </row>
    <row r="31" spans="1:10" ht="24" x14ac:dyDescent="0.25">
      <c r="A31" s="3" t="s">
        <v>0</v>
      </c>
      <c r="B31" s="4" t="s">
        <v>36</v>
      </c>
      <c r="C31" s="2">
        <f t="shared" ref="C31:J31" si="2">SUM(C25:C30)</f>
        <v>46.89</v>
      </c>
      <c r="D31" s="2">
        <f t="shared" si="2"/>
        <v>116.47</v>
      </c>
      <c r="E31" s="2">
        <f t="shared" si="2"/>
        <v>13.21</v>
      </c>
      <c r="F31" s="2">
        <f t="shared" si="2"/>
        <v>176.57</v>
      </c>
      <c r="G31" s="2">
        <f t="shared" si="2"/>
        <v>666.67000000000007</v>
      </c>
      <c r="H31" s="2">
        <f t="shared" si="2"/>
        <v>1307.54</v>
      </c>
      <c r="I31" s="2">
        <f t="shared" si="2"/>
        <v>175.18</v>
      </c>
      <c r="J31" s="2">
        <f t="shared" si="2"/>
        <v>2149.3900000000003</v>
      </c>
    </row>
    <row r="32" spans="1:10" ht="24" x14ac:dyDescent="0.2">
      <c r="A32" s="3" t="s">
        <v>0</v>
      </c>
      <c r="B32" s="4" t="s">
        <v>37</v>
      </c>
      <c r="C32" s="3">
        <v>0</v>
      </c>
      <c r="D32" s="3">
        <v>0</v>
      </c>
      <c r="E32" s="3">
        <v>0.56999999999999995</v>
      </c>
      <c r="F32" s="3">
        <v>0.56999999999999995</v>
      </c>
      <c r="G32" s="3">
        <v>0</v>
      </c>
      <c r="H32" s="3">
        <v>0</v>
      </c>
      <c r="I32" s="3">
        <v>6.56</v>
      </c>
      <c r="J32" s="3">
        <v>6.56</v>
      </c>
    </row>
    <row r="33" spans="1:10" ht="24" x14ac:dyDescent="0.2">
      <c r="A33" s="3" t="s">
        <v>0</v>
      </c>
      <c r="B33" s="4" t="s">
        <v>38</v>
      </c>
      <c r="C33" s="3">
        <v>0</v>
      </c>
      <c r="D33" s="3">
        <v>0</v>
      </c>
      <c r="E33" s="3">
        <v>0</v>
      </c>
      <c r="F33" s="3">
        <v>0</v>
      </c>
      <c r="G33" s="3">
        <v>0</v>
      </c>
      <c r="H33" s="3">
        <v>0</v>
      </c>
      <c r="I33" s="3">
        <v>0</v>
      </c>
      <c r="J33" s="3">
        <v>0</v>
      </c>
    </row>
    <row r="34" spans="1:10" ht="24" x14ac:dyDescent="0.2">
      <c r="A34" s="3" t="s">
        <v>0</v>
      </c>
      <c r="B34" s="4" t="s">
        <v>39</v>
      </c>
      <c r="C34" s="3">
        <v>0</v>
      </c>
      <c r="D34" s="3">
        <v>0</v>
      </c>
      <c r="E34" s="3">
        <v>0</v>
      </c>
      <c r="F34" s="3">
        <v>0</v>
      </c>
      <c r="G34" s="3">
        <v>0</v>
      </c>
      <c r="H34" s="3">
        <v>0</v>
      </c>
      <c r="I34" s="3">
        <v>0</v>
      </c>
      <c r="J34" s="3">
        <v>0</v>
      </c>
    </row>
    <row r="35" spans="1:10" ht="24" x14ac:dyDescent="0.2">
      <c r="A35" s="3" t="s">
        <v>0</v>
      </c>
      <c r="B35" s="4" t="s">
        <v>40</v>
      </c>
      <c r="C35" s="3">
        <v>0</v>
      </c>
      <c r="D35" s="3">
        <v>0</v>
      </c>
      <c r="E35" s="3">
        <v>1.28</v>
      </c>
      <c r="F35" s="3">
        <v>1.28</v>
      </c>
      <c r="G35" s="3">
        <v>0</v>
      </c>
      <c r="H35" s="3">
        <v>0</v>
      </c>
      <c r="I35" s="3">
        <v>17.41</v>
      </c>
      <c r="J35" s="3">
        <v>17.41</v>
      </c>
    </row>
    <row r="36" spans="1:10" ht="24" x14ac:dyDescent="0.2">
      <c r="A36" s="3" t="s">
        <v>0</v>
      </c>
      <c r="B36" s="4" t="s">
        <v>41</v>
      </c>
      <c r="C36" s="3">
        <v>0</v>
      </c>
      <c r="D36" s="3">
        <v>0</v>
      </c>
      <c r="E36" s="3">
        <v>2.64</v>
      </c>
      <c r="F36" s="3">
        <v>2.64</v>
      </c>
      <c r="G36" s="3">
        <v>0</v>
      </c>
      <c r="H36" s="3">
        <v>0</v>
      </c>
      <c r="I36" s="3">
        <v>32.160000000000004</v>
      </c>
      <c r="J36" s="3">
        <v>32.160000000000004</v>
      </c>
    </row>
    <row r="37" spans="1:10" ht="24" x14ac:dyDescent="0.2">
      <c r="A37" s="3" t="s">
        <v>0</v>
      </c>
      <c r="B37" s="4" t="s">
        <v>42</v>
      </c>
      <c r="C37" s="3">
        <v>0</v>
      </c>
      <c r="D37" s="3">
        <v>0</v>
      </c>
      <c r="E37" s="3">
        <v>0</v>
      </c>
      <c r="F37" s="3">
        <v>0</v>
      </c>
      <c r="G37" s="3">
        <v>0</v>
      </c>
      <c r="H37" s="3">
        <v>0</v>
      </c>
      <c r="I37" s="3">
        <v>0</v>
      </c>
      <c r="J37" s="3">
        <v>0</v>
      </c>
    </row>
    <row r="38" spans="1:10" ht="24" x14ac:dyDescent="0.25">
      <c r="A38" s="3" t="s">
        <v>0</v>
      </c>
      <c r="B38" s="4" t="s">
        <v>43</v>
      </c>
      <c r="C38" s="2">
        <f t="shared" ref="C38:J38" si="3">SUM(C32:C37)</f>
        <v>0</v>
      </c>
      <c r="D38" s="2">
        <f t="shared" si="3"/>
        <v>0</v>
      </c>
      <c r="E38" s="2">
        <f t="shared" si="3"/>
        <v>4.49</v>
      </c>
      <c r="F38" s="2">
        <f t="shared" si="3"/>
        <v>4.49</v>
      </c>
      <c r="G38" s="2">
        <f t="shared" si="3"/>
        <v>0</v>
      </c>
      <c r="H38" s="2">
        <f t="shared" si="3"/>
        <v>0</v>
      </c>
      <c r="I38" s="2">
        <f t="shared" si="3"/>
        <v>56.13</v>
      </c>
      <c r="J38" s="2">
        <f t="shared" si="3"/>
        <v>56.13</v>
      </c>
    </row>
    <row r="39" spans="1:10" ht="24" x14ac:dyDescent="0.2">
      <c r="A39" s="3" t="s">
        <v>0</v>
      </c>
      <c r="B39" s="4" t="s">
        <v>44</v>
      </c>
      <c r="C39" s="3">
        <v>0</v>
      </c>
      <c r="D39" s="3">
        <v>0</v>
      </c>
      <c r="E39" s="3">
        <v>0</v>
      </c>
      <c r="F39" s="3">
        <v>0</v>
      </c>
      <c r="G39" s="3">
        <v>0</v>
      </c>
      <c r="H39" s="3">
        <v>0</v>
      </c>
      <c r="I39" s="3">
        <v>0</v>
      </c>
      <c r="J39" s="3">
        <v>0</v>
      </c>
    </row>
    <row r="40" spans="1:10" ht="24" x14ac:dyDescent="0.2">
      <c r="A40" s="3" t="s">
        <v>0</v>
      </c>
      <c r="B40" s="4" t="s">
        <v>45</v>
      </c>
      <c r="C40" s="3">
        <v>0</v>
      </c>
      <c r="D40" s="3">
        <v>0.17</v>
      </c>
      <c r="E40" s="3">
        <v>0</v>
      </c>
      <c r="F40" s="3">
        <v>0.17</v>
      </c>
      <c r="G40" s="3">
        <v>0</v>
      </c>
      <c r="H40" s="3">
        <v>0.17</v>
      </c>
      <c r="I40" s="3">
        <v>0</v>
      </c>
      <c r="J40" s="3">
        <v>0.17</v>
      </c>
    </row>
    <row r="41" spans="1:10" ht="24" x14ac:dyDescent="0.2">
      <c r="A41" s="3" t="s">
        <v>0</v>
      </c>
      <c r="B41" s="4" t="s">
        <v>46</v>
      </c>
      <c r="C41" s="3">
        <v>0</v>
      </c>
      <c r="D41" s="3">
        <v>0</v>
      </c>
      <c r="E41" s="3">
        <v>0</v>
      </c>
      <c r="F41" s="3">
        <v>0</v>
      </c>
      <c r="G41" s="3">
        <v>0</v>
      </c>
      <c r="H41" s="3">
        <v>0</v>
      </c>
      <c r="I41" s="3">
        <v>0</v>
      </c>
      <c r="J41" s="3">
        <v>0</v>
      </c>
    </row>
    <row r="42" spans="1:10" ht="24" x14ac:dyDescent="0.2">
      <c r="A42" s="3" t="s">
        <v>0</v>
      </c>
      <c r="B42" s="4" t="s">
        <v>47</v>
      </c>
      <c r="C42" s="3">
        <v>0</v>
      </c>
      <c r="D42" s="3">
        <v>0</v>
      </c>
      <c r="E42" s="3">
        <v>0</v>
      </c>
      <c r="F42" s="3">
        <v>0</v>
      </c>
      <c r="G42" s="3">
        <v>0</v>
      </c>
      <c r="H42" s="3">
        <v>0</v>
      </c>
      <c r="I42" s="3">
        <v>0</v>
      </c>
      <c r="J42" s="3">
        <v>0</v>
      </c>
    </row>
    <row r="43" spans="1:10" ht="24" x14ac:dyDescent="0.2">
      <c r="A43" s="3" t="s">
        <v>0</v>
      </c>
      <c r="B43" s="4" t="s">
        <v>48</v>
      </c>
      <c r="C43" s="3">
        <v>0</v>
      </c>
      <c r="D43" s="3">
        <v>0</v>
      </c>
      <c r="E43" s="3">
        <v>0</v>
      </c>
      <c r="F43" s="3">
        <v>0</v>
      </c>
      <c r="G43" s="3">
        <v>0</v>
      </c>
      <c r="H43" s="3">
        <v>0</v>
      </c>
      <c r="I43" s="3">
        <v>0</v>
      </c>
      <c r="J43" s="3">
        <v>0</v>
      </c>
    </row>
    <row r="44" spans="1:10" ht="24" x14ac:dyDescent="0.2">
      <c r="A44" s="3" t="s">
        <v>0</v>
      </c>
      <c r="B44" s="4" t="s">
        <v>49</v>
      </c>
      <c r="C44" s="3">
        <v>0</v>
      </c>
      <c r="D44" s="3">
        <v>0</v>
      </c>
      <c r="E44" s="3">
        <v>0</v>
      </c>
      <c r="F44" s="3">
        <v>0</v>
      </c>
      <c r="G44" s="3">
        <v>0</v>
      </c>
      <c r="H44" s="3">
        <v>0</v>
      </c>
      <c r="I44" s="3">
        <v>0</v>
      </c>
      <c r="J44" s="3">
        <v>0</v>
      </c>
    </row>
    <row r="45" spans="1:10" ht="24" x14ac:dyDescent="0.2">
      <c r="A45" s="3" t="s">
        <v>0</v>
      </c>
      <c r="B45" s="4" t="s">
        <v>50</v>
      </c>
      <c r="C45" s="3">
        <v>0</v>
      </c>
      <c r="D45" s="3">
        <v>0.01</v>
      </c>
      <c r="E45" s="3">
        <v>0</v>
      </c>
      <c r="F45" s="3">
        <v>0.01</v>
      </c>
      <c r="G45" s="3">
        <v>0</v>
      </c>
      <c r="H45" s="3">
        <v>0.01</v>
      </c>
      <c r="I45" s="3">
        <v>0</v>
      </c>
      <c r="J45" s="3">
        <v>0.01</v>
      </c>
    </row>
    <row r="46" spans="1:10" ht="24" x14ac:dyDescent="0.25">
      <c r="A46" s="3" t="s">
        <v>0</v>
      </c>
      <c r="B46" s="4" t="s">
        <v>51</v>
      </c>
      <c r="C46" s="2">
        <f t="shared" ref="C46:J46" si="4">SUM(C39:C45)</f>
        <v>0</v>
      </c>
      <c r="D46" s="2">
        <f t="shared" si="4"/>
        <v>0.18000000000000002</v>
      </c>
      <c r="E46" s="2">
        <f t="shared" si="4"/>
        <v>0</v>
      </c>
      <c r="F46" s="2">
        <f t="shared" si="4"/>
        <v>0.18000000000000002</v>
      </c>
      <c r="G46" s="2">
        <f t="shared" si="4"/>
        <v>0</v>
      </c>
      <c r="H46" s="2">
        <f t="shared" si="4"/>
        <v>0.18000000000000002</v>
      </c>
      <c r="I46" s="2">
        <f t="shared" si="4"/>
        <v>0</v>
      </c>
      <c r="J46" s="2">
        <f t="shared" si="4"/>
        <v>0.18000000000000002</v>
      </c>
    </row>
    <row r="47" spans="1:10" ht="24" x14ac:dyDescent="0.25">
      <c r="A47" s="3" t="s">
        <v>0</v>
      </c>
      <c r="B47" s="4" t="s">
        <v>52</v>
      </c>
      <c r="C47" s="2">
        <f t="shared" ref="C47:J47" si="5">SUM(C16+C24+C31+C38+C46)</f>
        <v>76.64</v>
      </c>
      <c r="D47" s="2">
        <f t="shared" si="5"/>
        <v>195.49</v>
      </c>
      <c r="E47" s="2">
        <f t="shared" si="5"/>
        <v>26.85</v>
      </c>
      <c r="F47" s="2">
        <f t="shared" si="5"/>
        <v>298.98</v>
      </c>
      <c r="G47" s="2">
        <f t="shared" si="5"/>
        <v>1258.44</v>
      </c>
      <c r="H47" s="2">
        <f t="shared" si="5"/>
        <v>2246.5899999999997</v>
      </c>
      <c r="I47" s="2">
        <f t="shared" si="5"/>
        <v>370.99</v>
      </c>
      <c r="J47" s="2">
        <f t="shared" si="5"/>
        <v>3876.02</v>
      </c>
    </row>
    <row r="49" spans="1:2" x14ac:dyDescent="0.2">
      <c r="A49" s="3" t="s">
        <v>0</v>
      </c>
      <c r="B49" s="3"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3" sqref="A3"/>
    </sheetView>
  </sheetViews>
  <sheetFormatPr defaultRowHeight="14.25" x14ac:dyDescent="0.2"/>
  <cols>
    <col min="1" max="1" width="5" style="3" bestFit="1" customWidth="1"/>
    <col min="2" max="2" width="50" style="3" bestFit="1" customWidth="1"/>
    <col min="3" max="3" width="18" style="3" bestFit="1" customWidth="1"/>
    <col min="4" max="4" width="21.375" style="3" customWidth="1"/>
    <col min="5" max="5" width="16.75" style="3" customWidth="1"/>
    <col min="6" max="6" width="16" style="3" customWidth="1"/>
    <col min="7" max="9" width="18" style="3" bestFit="1" customWidth="1"/>
    <col min="10" max="16384" width="9" style="3"/>
  </cols>
  <sheetData>
    <row r="1" spans="1:9" ht="23.25" x14ac:dyDescent="0.35">
      <c r="A1" s="3" t="s">
        <v>0</v>
      </c>
      <c r="B1" s="9" t="s">
        <v>1</v>
      </c>
      <c r="C1" s="10"/>
      <c r="D1" s="10"/>
      <c r="E1" s="10"/>
      <c r="F1" s="10"/>
      <c r="G1" s="10"/>
      <c r="H1" s="10"/>
      <c r="I1" s="10"/>
    </row>
    <row r="2" spans="1:9" ht="20.25" x14ac:dyDescent="0.3">
      <c r="A2" s="3" t="s">
        <v>0</v>
      </c>
      <c r="B2" s="11" t="s">
        <v>2</v>
      </c>
      <c r="C2" s="10"/>
      <c r="D2" s="10"/>
      <c r="E2" s="10"/>
      <c r="F2" s="10"/>
      <c r="G2" s="10"/>
      <c r="H2" s="10"/>
      <c r="I2" s="10"/>
    </row>
    <row r="3" spans="1:9" ht="20.25" x14ac:dyDescent="0.3">
      <c r="A3" s="3" t="s">
        <v>0</v>
      </c>
      <c r="B3" s="11" t="s">
        <v>54</v>
      </c>
      <c r="C3" s="10"/>
      <c r="D3" s="10"/>
      <c r="E3" s="10"/>
      <c r="F3" s="10"/>
      <c r="G3" s="10"/>
      <c r="H3" s="10"/>
      <c r="I3" s="10"/>
    </row>
    <row r="4" spans="1:9" ht="24" x14ac:dyDescent="0.2">
      <c r="A4" s="3" t="s">
        <v>0</v>
      </c>
      <c r="B4" s="12" t="s">
        <v>0</v>
      </c>
      <c r="C4" s="12" t="s">
        <v>0</v>
      </c>
      <c r="D4" s="12" t="s">
        <v>0</v>
      </c>
      <c r="E4" s="12" t="s">
        <v>0</v>
      </c>
      <c r="F4" s="12" t="s">
        <v>0</v>
      </c>
      <c r="G4" s="13" t="s">
        <v>6</v>
      </c>
      <c r="H4" s="13" t="s">
        <v>0</v>
      </c>
      <c r="I4" s="13" t="s">
        <v>7</v>
      </c>
    </row>
    <row r="5" spans="1:9" ht="72" x14ac:dyDescent="0.2">
      <c r="A5" s="3" t="s">
        <v>0</v>
      </c>
      <c r="B5" s="12" t="s">
        <v>55</v>
      </c>
      <c r="C5" s="12" t="s">
        <v>56</v>
      </c>
      <c r="D5" s="12" t="s">
        <v>57</v>
      </c>
      <c r="E5" s="12" t="s">
        <v>58</v>
      </c>
      <c r="F5" s="12" t="s">
        <v>59</v>
      </c>
      <c r="G5" s="12" t="s">
        <v>60</v>
      </c>
      <c r="H5" s="12" t="s">
        <v>61</v>
      </c>
      <c r="I5" s="13" t="s">
        <v>7</v>
      </c>
    </row>
    <row r="6" spans="1:9" ht="24" x14ac:dyDescent="0.2">
      <c r="A6" s="3" t="s">
        <v>0</v>
      </c>
      <c r="B6" s="12" t="s">
        <v>0</v>
      </c>
      <c r="C6" s="12" t="s">
        <v>0</v>
      </c>
      <c r="D6" s="12" t="s">
        <v>0</v>
      </c>
      <c r="E6" s="12" t="s">
        <v>0</v>
      </c>
      <c r="F6" s="12" t="s">
        <v>0</v>
      </c>
      <c r="G6" s="12" t="s">
        <v>62</v>
      </c>
      <c r="H6" s="12" t="s">
        <v>62</v>
      </c>
      <c r="I6" s="12" t="s">
        <v>62</v>
      </c>
    </row>
    <row r="7" spans="1:9" ht="24" x14ac:dyDescent="0.2">
      <c r="A7" s="3" t="s">
        <v>0</v>
      </c>
      <c r="B7" s="12" t="s">
        <v>63</v>
      </c>
      <c r="C7" s="14" t="s">
        <v>64</v>
      </c>
      <c r="D7" s="14" t="s">
        <v>65</v>
      </c>
      <c r="E7" s="14" t="s">
        <v>66</v>
      </c>
      <c r="F7" s="14" t="s">
        <v>67</v>
      </c>
      <c r="G7" s="14">
        <v>8</v>
      </c>
      <c r="H7" s="14">
        <v>0.05</v>
      </c>
      <c r="I7" s="14">
        <v>0.72</v>
      </c>
    </row>
    <row r="8" spans="1:9" ht="24" x14ac:dyDescent="0.2">
      <c r="A8" s="3" t="s">
        <v>0</v>
      </c>
      <c r="B8" s="12" t="s">
        <v>68</v>
      </c>
      <c r="C8" s="14" t="s">
        <v>64</v>
      </c>
      <c r="D8" s="14" t="s">
        <v>65</v>
      </c>
      <c r="E8" s="14" t="s">
        <v>66</v>
      </c>
      <c r="F8" s="14" t="s">
        <v>67</v>
      </c>
      <c r="G8" s="14">
        <v>5</v>
      </c>
      <c r="H8" s="14">
        <v>0.01</v>
      </c>
      <c r="I8" s="14">
        <v>0.22</v>
      </c>
    </row>
    <row r="9" spans="1:9" ht="24" x14ac:dyDescent="0.2">
      <c r="A9" s="3" t="s">
        <v>0</v>
      </c>
      <c r="B9" s="12" t="s">
        <v>69</v>
      </c>
      <c r="C9" s="14" t="s">
        <v>64</v>
      </c>
      <c r="D9" s="14" t="s">
        <v>65</v>
      </c>
      <c r="E9" s="14" t="s">
        <v>66</v>
      </c>
      <c r="F9" s="14" t="s">
        <v>67</v>
      </c>
      <c r="G9" s="14">
        <v>15</v>
      </c>
      <c r="H9" s="14">
        <v>0.06</v>
      </c>
      <c r="I9" s="14">
        <v>0.79</v>
      </c>
    </row>
    <row r="10" spans="1:9" ht="24" x14ac:dyDescent="0.2">
      <c r="A10" s="3" t="s">
        <v>0</v>
      </c>
      <c r="B10" s="12" t="s">
        <v>70</v>
      </c>
      <c r="C10" s="14" t="s">
        <v>64</v>
      </c>
      <c r="D10" s="14" t="s">
        <v>65</v>
      </c>
      <c r="E10" s="14" t="s">
        <v>66</v>
      </c>
      <c r="F10" s="14" t="s">
        <v>67</v>
      </c>
      <c r="G10" s="14">
        <v>10</v>
      </c>
      <c r="H10" s="14">
        <v>0.04</v>
      </c>
      <c r="I10" s="14">
        <v>0.45</v>
      </c>
    </row>
    <row r="11" spans="1:9" ht="24" x14ac:dyDescent="0.2">
      <c r="A11" s="3" t="s">
        <v>0</v>
      </c>
      <c r="B11" s="12" t="s">
        <v>71</v>
      </c>
      <c r="C11" s="14" t="s">
        <v>72</v>
      </c>
      <c r="D11" s="14" t="s">
        <v>73</v>
      </c>
      <c r="E11" s="14" t="s">
        <v>74</v>
      </c>
      <c r="F11" s="14" t="s">
        <v>67</v>
      </c>
      <c r="G11" s="14">
        <v>50</v>
      </c>
      <c r="H11" s="14">
        <v>0.36</v>
      </c>
      <c r="I11" s="14">
        <v>4.21</v>
      </c>
    </row>
    <row r="12" spans="1:9" ht="24" x14ac:dyDescent="0.2">
      <c r="A12" s="3" t="s">
        <v>0</v>
      </c>
      <c r="B12" s="12" t="s">
        <v>75</v>
      </c>
      <c r="C12" s="14" t="s">
        <v>72</v>
      </c>
      <c r="D12" s="14" t="s">
        <v>73</v>
      </c>
      <c r="E12" s="14" t="s">
        <v>74</v>
      </c>
      <c r="F12" s="14" t="s">
        <v>67</v>
      </c>
      <c r="G12" s="14">
        <v>200</v>
      </c>
      <c r="H12" s="14">
        <v>1.5</v>
      </c>
      <c r="I12" s="14">
        <v>17.29</v>
      </c>
    </row>
    <row r="13" spans="1:9" ht="24" x14ac:dyDescent="0.2">
      <c r="A13" s="3" t="s">
        <v>0</v>
      </c>
      <c r="B13" s="12" t="s">
        <v>76</v>
      </c>
      <c r="C13" s="14" t="s">
        <v>72</v>
      </c>
      <c r="D13" s="14" t="s">
        <v>73</v>
      </c>
      <c r="E13" s="14" t="s">
        <v>74</v>
      </c>
      <c r="F13" s="14" t="s">
        <v>67</v>
      </c>
      <c r="G13" s="14">
        <v>250</v>
      </c>
      <c r="H13" s="14">
        <v>1.84</v>
      </c>
      <c r="I13" s="14">
        <v>17.98</v>
      </c>
    </row>
    <row r="14" spans="1:9" ht="24" x14ac:dyDescent="0.2">
      <c r="A14" s="3" t="s">
        <v>0</v>
      </c>
      <c r="B14" s="12" t="s">
        <v>77</v>
      </c>
      <c r="C14" s="14" t="s">
        <v>72</v>
      </c>
      <c r="D14" s="14" t="s">
        <v>73</v>
      </c>
      <c r="E14" s="14" t="s">
        <v>74</v>
      </c>
      <c r="F14" s="14" t="s">
        <v>67</v>
      </c>
      <c r="G14" s="14">
        <v>250</v>
      </c>
      <c r="H14" s="14">
        <v>1.65</v>
      </c>
      <c r="I14" s="14">
        <v>18.79</v>
      </c>
    </row>
    <row r="15" spans="1:9" ht="24" x14ac:dyDescent="0.2">
      <c r="A15" s="3" t="s">
        <v>0</v>
      </c>
      <c r="B15" s="12" t="s">
        <v>78</v>
      </c>
      <c r="C15" s="14" t="s">
        <v>72</v>
      </c>
      <c r="D15" s="14" t="s">
        <v>73</v>
      </c>
      <c r="E15" s="14" t="s">
        <v>74</v>
      </c>
      <c r="F15" s="14" t="s">
        <v>67</v>
      </c>
      <c r="G15" s="14">
        <v>200</v>
      </c>
      <c r="H15" s="14">
        <v>1.33</v>
      </c>
      <c r="I15" s="14">
        <v>15.4</v>
      </c>
    </row>
    <row r="16" spans="1:9" ht="24" x14ac:dyDescent="0.2">
      <c r="A16" s="3" t="s">
        <v>0</v>
      </c>
      <c r="B16" s="12" t="s">
        <v>79</v>
      </c>
      <c r="C16" s="14" t="s">
        <v>72</v>
      </c>
      <c r="D16" s="14" t="s">
        <v>73</v>
      </c>
      <c r="E16" s="14" t="s">
        <v>74</v>
      </c>
      <c r="F16" s="14" t="s">
        <v>67</v>
      </c>
      <c r="G16" s="14">
        <v>130</v>
      </c>
      <c r="H16" s="14">
        <v>0.95</v>
      </c>
      <c r="I16" s="14">
        <v>10.93</v>
      </c>
    </row>
    <row r="17" spans="1:9" ht="48" x14ac:dyDescent="0.2">
      <c r="A17" s="3" t="s">
        <v>0</v>
      </c>
      <c r="B17" s="12" t="s">
        <v>80</v>
      </c>
      <c r="C17" s="14" t="s">
        <v>72</v>
      </c>
      <c r="D17" s="14" t="s">
        <v>73</v>
      </c>
      <c r="E17" s="14" t="s">
        <v>74</v>
      </c>
      <c r="F17" s="14" t="s">
        <v>67</v>
      </c>
      <c r="G17" s="14">
        <v>50</v>
      </c>
      <c r="H17" s="14">
        <v>0.38</v>
      </c>
      <c r="I17" s="14">
        <v>4.2</v>
      </c>
    </row>
    <row r="18" spans="1:9" ht="24" x14ac:dyDescent="0.2">
      <c r="A18" s="3" t="s">
        <v>0</v>
      </c>
      <c r="B18" s="12" t="s">
        <v>81</v>
      </c>
      <c r="C18" s="14" t="s">
        <v>72</v>
      </c>
      <c r="D18" s="14" t="s">
        <v>73</v>
      </c>
      <c r="E18" s="14" t="s">
        <v>74</v>
      </c>
      <c r="F18" s="14" t="s">
        <v>67</v>
      </c>
      <c r="G18" s="14">
        <v>300</v>
      </c>
      <c r="H18" s="14">
        <v>2.25</v>
      </c>
      <c r="I18" s="14">
        <v>25.88</v>
      </c>
    </row>
    <row r="19" spans="1:9" ht="24" x14ac:dyDescent="0.2">
      <c r="A19" s="3" t="s">
        <v>0</v>
      </c>
      <c r="B19" s="12" t="s">
        <v>82</v>
      </c>
      <c r="C19" s="14" t="s">
        <v>72</v>
      </c>
      <c r="D19" s="14" t="s">
        <v>73</v>
      </c>
      <c r="E19" s="14" t="s">
        <v>74</v>
      </c>
      <c r="F19" s="14" t="s">
        <v>67</v>
      </c>
      <c r="G19" s="14">
        <v>50</v>
      </c>
      <c r="H19" s="14">
        <v>0.36</v>
      </c>
      <c r="I19" s="14">
        <v>4.18</v>
      </c>
    </row>
    <row r="20" spans="1:9" ht="24" x14ac:dyDescent="0.2">
      <c r="A20" s="3" t="s">
        <v>0</v>
      </c>
      <c r="B20" s="12" t="s">
        <v>83</v>
      </c>
      <c r="C20" s="14" t="s">
        <v>72</v>
      </c>
      <c r="D20" s="14" t="s">
        <v>73</v>
      </c>
      <c r="E20" s="14" t="s">
        <v>74</v>
      </c>
      <c r="F20" s="14" t="s">
        <v>67</v>
      </c>
      <c r="G20" s="14">
        <v>250</v>
      </c>
      <c r="H20" s="14">
        <v>1.81</v>
      </c>
      <c r="I20" s="14">
        <v>19.79</v>
      </c>
    </row>
    <row r="21" spans="1:9" ht="24" x14ac:dyDescent="0.2">
      <c r="A21" s="3" t="s">
        <v>0</v>
      </c>
      <c r="B21" s="12" t="s">
        <v>84</v>
      </c>
      <c r="C21" s="14" t="s">
        <v>72</v>
      </c>
      <c r="D21" s="14" t="s">
        <v>73</v>
      </c>
      <c r="E21" s="14" t="s">
        <v>74</v>
      </c>
      <c r="F21" s="14" t="s">
        <v>67</v>
      </c>
      <c r="G21" s="14">
        <v>200</v>
      </c>
      <c r="H21" s="14">
        <v>1.44</v>
      </c>
      <c r="I21" s="14">
        <v>16.55</v>
      </c>
    </row>
    <row r="22" spans="1:9" ht="24" x14ac:dyDescent="0.2">
      <c r="A22" s="3" t="s">
        <v>0</v>
      </c>
      <c r="B22" s="12" t="s">
        <v>85</v>
      </c>
      <c r="C22" s="14" t="s">
        <v>72</v>
      </c>
      <c r="D22" s="14" t="s">
        <v>73</v>
      </c>
      <c r="E22" s="14" t="s">
        <v>74</v>
      </c>
      <c r="F22" s="14" t="s">
        <v>67</v>
      </c>
      <c r="G22" s="14">
        <v>150</v>
      </c>
      <c r="H22" s="14">
        <v>1.0900000000000001</v>
      </c>
      <c r="I22" s="14">
        <v>12.48</v>
      </c>
    </row>
    <row r="23" spans="1:9" ht="24" x14ac:dyDescent="0.25">
      <c r="A23" s="3" t="s">
        <v>0</v>
      </c>
      <c r="B23" s="15" t="s">
        <v>21</v>
      </c>
      <c r="C23" s="16" t="s">
        <v>0</v>
      </c>
      <c r="D23" s="16" t="s">
        <v>0</v>
      </c>
      <c r="E23" s="16" t="s">
        <v>0</v>
      </c>
      <c r="F23" s="16" t="s">
        <v>0</v>
      </c>
      <c r="G23" s="16">
        <f>SUM(G7:G22)</f>
        <v>2118</v>
      </c>
      <c r="H23" s="16">
        <f>SUM(H7:H22)</f>
        <v>15.12</v>
      </c>
      <c r="I23" s="16">
        <f>SUM(I7:I22)</f>
        <v>169.85999999999999</v>
      </c>
    </row>
    <row r="24" spans="1:9" ht="24" x14ac:dyDescent="0.2">
      <c r="A24" s="3" t="s">
        <v>0</v>
      </c>
      <c r="B24" s="12" t="s">
        <v>86</v>
      </c>
      <c r="C24" s="14" t="s">
        <v>87</v>
      </c>
      <c r="D24" s="14" t="s">
        <v>73</v>
      </c>
      <c r="E24" s="14" t="s">
        <v>74</v>
      </c>
      <c r="F24" s="14" t="s">
        <v>67</v>
      </c>
      <c r="G24" s="14">
        <v>250</v>
      </c>
      <c r="H24" s="14">
        <v>1.7</v>
      </c>
      <c r="I24" s="14">
        <v>19.760000000000002</v>
      </c>
    </row>
    <row r="25" spans="1:9" ht="24" x14ac:dyDescent="0.2">
      <c r="A25" s="3" t="s">
        <v>0</v>
      </c>
      <c r="B25" s="12" t="s">
        <v>88</v>
      </c>
      <c r="C25" s="14" t="s">
        <v>87</v>
      </c>
      <c r="D25" s="14" t="s">
        <v>73</v>
      </c>
      <c r="E25" s="14" t="s">
        <v>74</v>
      </c>
      <c r="F25" s="14" t="s">
        <v>67</v>
      </c>
      <c r="G25" s="14">
        <v>250</v>
      </c>
      <c r="H25" s="14">
        <v>1.59</v>
      </c>
      <c r="I25" s="14">
        <v>19.48</v>
      </c>
    </row>
    <row r="26" spans="1:9" ht="24" x14ac:dyDescent="0.2">
      <c r="A26" s="3" t="s">
        <v>0</v>
      </c>
      <c r="B26" s="12" t="s">
        <v>89</v>
      </c>
      <c r="C26" s="14" t="s">
        <v>87</v>
      </c>
      <c r="D26" s="14" t="s">
        <v>73</v>
      </c>
      <c r="E26" s="14" t="s">
        <v>74</v>
      </c>
      <c r="F26" s="14" t="s">
        <v>67</v>
      </c>
      <c r="G26" s="14">
        <v>250</v>
      </c>
      <c r="H26" s="14">
        <v>1.67</v>
      </c>
      <c r="I26" s="14">
        <v>19.55</v>
      </c>
    </row>
    <row r="27" spans="1:9" ht="24" x14ac:dyDescent="0.2">
      <c r="A27" s="3" t="s">
        <v>0</v>
      </c>
      <c r="B27" s="12" t="s">
        <v>90</v>
      </c>
      <c r="C27" s="14" t="s">
        <v>91</v>
      </c>
      <c r="D27" s="14" t="s">
        <v>73</v>
      </c>
      <c r="E27" s="14" t="s">
        <v>74</v>
      </c>
      <c r="F27" s="14" t="s">
        <v>92</v>
      </c>
      <c r="G27" s="14">
        <v>300</v>
      </c>
      <c r="H27" s="14">
        <v>0.21</v>
      </c>
      <c r="I27" s="14">
        <v>9.86</v>
      </c>
    </row>
    <row r="28" spans="1:9" ht="24" x14ac:dyDescent="0.2">
      <c r="A28" s="3" t="s">
        <v>0</v>
      </c>
      <c r="B28" s="12" t="s">
        <v>93</v>
      </c>
      <c r="C28" s="14" t="s">
        <v>91</v>
      </c>
      <c r="D28" s="14" t="s">
        <v>73</v>
      </c>
      <c r="E28" s="14" t="s">
        <v>74</v>
      </c>
      <c r="F28" s="14" t="s">
        <v>67</v>
      </c>
      <c r="G28" s="14">
        <v>250</v>
      </c>
      <c r="H28" s="14">
        <v>0.03</v>
      </c>
      <c r="I28" s="14">
        <v>9.65</v>
      </c>
    </row>
    <row r="29" spans="1:9" ht="24" x14ac:dyDescent="0.2">
      <c r="A29" s="3" t="s">
        <v>0</v>
      </c>
      <c r="B29" s="12" t="s">
        <v>94</v>
      </c>
      <c r="C29" s="14" t="s">
        <v>91</v>
      </c>
      <c r="D29" s="14" t="s">
        <v>73</v>
      </c>
      <c r="E29" s="14" t="s">
        <v>74</v>
      </c>
      <c r="F29" s="14" t="s">
        <v>92</v>
      </c>
      <c r="G29" s="14">
        <v>300</v>
      </c>
      <c r="H29" s="14">
        <v>0</v>
      </c>
      <c r="I29" s="14">
        <v>5.3</v>
      </c>
    </row>
    <row r="30" spans="1:9" ht="24" x14ac:dyDescent="0.2">
      <c r="A30" s="3" t="s">
        <v>0</v>
      </c>
      <c r="B30" s="12" t="s">
        <v>95</v>
      </c>
      <c r="C30" s="14" t="s">
        <v>91</v>
      </c>
      <c r="D30" s="14" t="s">
        <v>73</v>
      </c>
      <c r="E30" s="14" t="s">
        <v>74</v>
      </c>
      <c r="F30" s="14" t="s">
        <v>92</v>
      </c>
      <c r="G30" s="14">
        <v>250</v>
      </c>
      <c r="H30" s="14">
        <v>0.18</v>
      </c>
      <c r="I30" s="14">
        <v>12.43</v>
      </c>
    </row>
    <row r="31" spans="1:9" ht="24" x14ac:dyDescent="0.2">
      <c r="A31" s="3" t="s">
        <v>0</v>
      </c>
      <c r="B31" s="12" t="s">
        <v>96</v>
      </c>
      <c r="C31" s="14" t="s">
        <v>91</v>
      </c>
      <c r="D31" s="14" t="s">
        <v>73</v>
      </c>
      <c r="E31" s="14" t="s">
        <v>74</v>
      </c>
      <c r="F31" s="14" t="s">
        <v>92</v>
      </c>
      <c r="G31" s="14">
        <v>300</v>
      </c>
      <c r="H31" s="14">
        <v>0.14000000000000001</v>
      </c>
      <c r="I31" s="14">
        <v>9.81</v>
      </c>
    </row>
    <row r="32" spans="1:9" ht="24" x14ac:dyDescent="0.2">
      <c r="A32" s="3" t="s">
        <v>0</v>
      </c>
      <c r="B32" s="12" t="s">
        <v>97</v>
      </c>
      <c r="C32" s="14" t="s">
        <v>91</v>
      </c>
      <c r="D32" s="14" t="s">
        <v>73</v>
      </c>
      <c r="E32" s="14" t="s">
        <v>74</v>
      </c>
      <c r="F32" s="14" t="s">
        <v>92</v>
      </c>
      <c r="G32" s="14">
        <v>500</v>
      </c>
      <c r="H32" s="14">
        <v>0.08</v>
      </c>
      <c r="I32" s="14">
        <v>5.01</v>
      </c>
    </row>
    <row r="33" spans="1:9" ht="24" x14ac:dyDescent="0.2">
      <c r="A33" s="3" t="s">
        <v>0</v>
      </c>
      <c r="B33" s="12" t="s">
        <v>98</v>
      </c>
      <c r="C33" s="14" t="s">
        <v>91</v>
      </c>
      <c r="D33" s="14" t="s">
        <v>73</v>
      </c>
      <c r="E33" s="14" t="s">
        <v>74</v>
      </c>
      <c r="F33" s="14" t="s">
        <v>92</v>
      </c>
      <c r="G33" s="14">
        <v>176.4</v>
      </c>
      <c r="H33" s="14">
        <v>0.09</v>
      </c>
      <c r="I33" s="14">
        <v>6.1400000000000006</v>
      </c>
    </row>
    <row r="34" spans="1:9" ht="24" x14ac:dyDescent="0.2">
      <c r="A34" s="3" t="s">
        <v>0</v>
      </c>
      <c r="B34" s="12" t="s">
        <v>99</v>
      </c>
      <c r="C34" s="14" t="s">
        <v>91</v>
      </c>
      <c r="D34" s="14" t="s">
        <v>73</v>
      </c>
      <c r="E34" s="14" t="s">
        <v>74</v>
      </c>
      <c r="F34" s="14" t="s">
        <v>92</v>
      </c>
      <c r="G34" s="14">
        <v>250</v>
      </c>
      <c r="H34" s="14">
        <v>0.14000000000000001</v>
      </c>
      <c r="I34" s="14">
        <v>13.709999999999999</v>
      </c>
    </row>
    <row r="35" spans="1:9" ht="24" x14ac:dyDescent="0.25">
      <c r="A35" s="3" t="s">
        <v>0</v>
      </c>
      <c r="B35" s="15" t="s">
        <v>29</v>
      </c>
      <c r="C35" s="16" t="s">
        <v>0</v>
      </c>
      <c r="D35" s="16" t="s">
        <v>0</v>
      </c>
      <c r="E35" s="16" t="s">
        <v>0</v>
      </c>
      <c r="F35" s="16" t="s">
        <v>0</v>
      </c>
      <c r="G35" s="16">
        <f>SUM(G24:G34)</f>
        <v>3076.4</v>
      </c>
      <c r="H35" s="16">
        <f>SUM(H24:H34)</f>
        <v>5.8299999999999992</v>
      </c>
      <c r="I35" s="16">
        <f>SUM(I24:I34)</f>
        <v>130.70000000000002</v>
      </c>
    </row>
    <row r="36" spans="1:9" ht="24" x14ac:dyDescent="0.2">
      <c r="A36" s="3" t="s">
        <v>0</v>
      </c>
      <c r="B36" s="12" t="s">
        <v>100</v>
      </c>
      <c r="C36" s="14" t="s">
        <v>101</v>
      </c>
      <c r="D36" s="14" t="s">
        <v>73</v>
      </c>
      <c r="E36" s="14" t="s">
        <v>74</v>
      </c>
      <c r="F36" s="14" t="s">
        <v>92</v>
      </c>
      <c r="G36" s="14">
        <v>250</v>
      </c>
      <c r="H36" s="14">
        <v>1.1599999999999999</v>
      </c>
      <c r="I36" s="14">
        <v>30</v>
      </c>
    </row>
    <row r="37" spans="1:9" ht="24" x14ac:dyDescent="0.2">
      <c r="A37" s="3" t="s">
        <v>0</v>
      </c>
      <c r="B37" s="12" t="s">
        <v>102</v>
      </c>
      <c r="C37" s="14" t="s">
        <v>101</v>
      </c>
      <c r="D37" s="14" t="s">
        <v>73</v>
      </c>
      <c r="E37" s="14" t="s">
        <v>74</v>
      </c>
      <c r="F37" s="14" t="s">
        <v>92</v>
      </c>
      <c r="G37" s="14">
        <v>200</v>
      </c>
      <c r="H37" s="14">
        <v>0.89</v>
      </c>
      <c r="I37" s="14">
        <v>20.88</v>
      </c>
    </row>
    <row r="38" spans="1:9" ht="24" x14ac:dyDescent="0.2">
      <c r="A38" s="3" t="s">
        <v>0</v>
      </c>
      <c r="B38" s="12" t="s">
        <v>103</v>
      </c>
      <c r="C38" s="14" t="s">
        <v>101</v>
      </c>
      <c r="D38" s="14" t="s">
        <v>73</v>
      </c>
      <c r="E38" s="14" t="s">
        <v>74</v>
      </c>
      <c r="F38" s="14" t="s">
        <v>92</v>
      </c>
      <c r="G38" s="14">
        <v>250</v>
      </c>
      <c r="H38" s="14">
        <v>0.72</v>
      </c>
      <c r="I38" s="14">
        <v>15.64</v>
      </c>
    </row>
    <row r="39" spans="1:9" ht="24" x14ac:dyDescent="0.2">
      <c r="A39" s="3" t="s">
        <v>0</v>
      </c>
      <c r="B39" s="12" t="s">
        <v>104</v>
      </c>
      <c r="C39" s="14" t="s">
        <v>101</v>
      </c>
      <c r="D39" s="14" t="s">
        <v>73</v>
      </c>
      <c r="E39" s="14" t="s">
        <v>74</v>
      </c>
      <c r="F39" s="14" t="s">
        <v>92</v>
      </c>
      <c r="G39" s="14">
        <v>250</v>
      </c>
      <c r="H39" s="14">
        <v>0.62</v>
      </c>
      <c r="I39" s="14">
        <v>16.100000000000001</v>
      </c>
    </row>
    <row r="40" spans="1:9" ht="24" x14ac:dyDescent="0.25">
      <c r="A40" s="3" t="s">
        <v>0</v>
      </c>
      <c r="B40" s="17" t="s">
        <v>105</v>
      </c>
      <c r="C40" s="18" t="s">
        <v>0</v>
      </c>
      <c r="D40" s="18" t="s">
        <v>0</v>
      </c>
      <c r="E40" s="18" t="s">
        <v>0</v>
      </c>
      <c r="F40" s="14" t="s">
        <v>0</v>
      </c>
      <c r="G40" s="14" t="s">
        <v>0</v>
      </c>
      <c r="H40" s="14" t="s">
        <v>0</v>
      </c>
      <c r="I40" s="14" t="s">
        <v>0</v>
      </c>
    </row>
    <row r="41" spans="1:9" ht="24" x14ac:dyDescent="0.2">
      <c r="A41" s="3" t="s">
        <v>0</v>
      </c>
      <c r="B41" s="12" t="s">
        <v>106</v>
      </c>
      <c r="C41" s="14" t="s">
        <v>107</v>
      </c>
      <c r="D41" s="14" t="s">
        <v>73</v>
      </c>
      <c r="E41" s="14" t="s">
        <v>74</v>
      </c>
      <c r="F41" s="14" t="s">
        <v>67</v>
      </c>
      <c r="G41" s="14">
        <v>50</v>
      </c>
      <c r="H41" s="14">
        <v>0.41</v>
      </c>
      <c r="I41" s="14">
        <v>4.6399999999999997</v>
      </c>
    </row>
    <row r="42" spans="1:9" ht="24" x14ac:dyDescent="0.2">
      <c r="A42" s="3" t="s">
        <v>0</v>
      </c>
      <c r="B42" s="12" t="s">
        <v>108</v>
      </c>
      <c r="C42" s="14" t="s">
        <v>107</v>
      </c>
      <c r="D42" s="14" t="s">
        <v>73</v>
      </c>
      <c r="E42" s="14" t="s">
        <v>74</v>
      </c>
      <c r="F42" s="14" t="s">
        <v>67</v>
      </c>
      <c r="G42" s="14">
        <v>50</v>
      </c>
      <c r="H42" s="14">
        <v>0</v>
      </c>
      <c r="I42" s="14">
        <v>0</v>
      </c>
    </row>
    <row r="43" spans="1:9" ht="24" x14ac:dyDescent="0.2">
      <c r="A43" s="3" t="s">
        <v>0</v>
      </c>
      <c r="B43" s="12" t="s">
        <v>109</v>
      </c>
      <c r="C43" s="14" t="s">
        <v>107</v>
      </c>
      <c r="D43" s="14" t="s">
        <v>73</v>
      </c>
      <c r="E43" s="14" t="s">
        <v>74</v>
      </c>
      <c r="F43" s="14" t="s">
        <v>67</v>
      </c>
      <c r="G43" s="14">
        <v>50</v>
      </c>
      <c r="H43" s="14">
        <v>0.42</v>
      </c>
      <c r="I43" s="14">
        <v>4.6500000000000004</v>
      </c>
    </row>
    <row r="44" spans="1:9" ht="24" x14ac:dyDescent="0.2">
      <c r="A44" s="3" t="s">
        <v>0</v>
      </c>
      <c r="B44" s="12" t="s">
        <v>110</v>
      </c>
      <c r="C44" s="14" t="s">
        <v>107</v>
      </c>
      <c r="D44" s="14" t="s">
        <v>73</v>
      </c>
      <c r="E44" s="14" t="s">
        <v>74</v>
      </c>
      <c r="F44" s="14" t="s">
        <v>67</v>
      </c>
      <c r="G44" s="14">
        <v>50</v>
      </c>
      <c r="H44" s="14">
        <v>1.2</v>
      </c>
      <c r="I44" s="14">
        <v>11.42</v>
      </c>
    </row>
    <row r="45" spans="1:9" ht="24" x14ac:dyDescent="0.2">
      <c r="A45" s="3" t="s">
        <v>0</v>
      </c>
      <c r="B45" s="12" t="s">
        <v>111</v>
      </c>
      <c r="C45" s="14" t="s">
        <v>107</v>
      </c>
      <c r="D45" s="14" t="s">
        <v>73</v>
      </c>
      <c r="E45" s="14" t="s">
        <v>74</v>
      </c>
      <c r="F45" s="14" t="s">
        <v>67</v>
      </c>
      <c r="G45" s="14">
        <v>50</v>
      </c>
      <c r="H45" s="14">
        <v>0.33</v>
      </c>
      <c r="I45" s="14">
        <v>3.64</v>
      </c>
    </row>
    <row r="46" spans="1:9" ht="24" x14ac:dyDescent="0.2">
      <c r="A46" s="3" t="s">
        <v>0</v>
      </c>
      <c r="B46" s="12" t="s">
        <v>112</v>
      </c>
      <c r="C46" s="14" t="s">
        <v>107</v>
      </c>
      <c r="D46" s="14" t="s">
        <v>73</v>
      </c>
      <c r="E46" s="14" t="s">
        <v>74</v>
      </c>
      <c r="F46" s="14" t="s">
        <v>67</v>
      </c>
      <c r="G46" s="14">
        <v>50</v>
      </c>
      <c r="H46" s="14">
        <v>0.39</v>
      </c>
      <c r="I46" s="14">
        <v>3.96</v>
      </c>
    </row>
    <row r="47" spans="1:9" ht="24" x14ac:dyDescent="0.2">
      <c r="A47" s="3" t="s">
        <v>0</v>
      </c>
      <c r="B47" s="12" t="s">
        <v>113</v>
      </c>
      <c r="C47" s="14" t="s">
        <v>107</v>
      </c>
      <c r="D47" s="14" t="s">
        <v>73</v>
      </c>
      <c r="E47" s="14" t="s">
        <v>74</v>
      </c>
      <c r="F47" s="14" t="s">
        <v>67</v>
      </c>
      <c r="G47" s="14">
        <v>50</v>
      </c>
      <c r="H47" s="14">
        <v>0.41</v>
      </c>
      <c r="I47" s="14">
        <v>4.54</v>
      </c>
    </row>
    <row r="48" spans="1:9" ht="24" x14ac:dyDescent="0.2">
      <c r="A48" s="3" t="s">
        <v>0</v>
      </c>
      <c r="B48" s="12" t="s">
        <v>66</v>
      </c>
      <c r="C48" s="14" t="s">
        <v>107</v>
      </c>
      <c r="D48" s="14" t="s">
        <v>65</v>
      </c>
      <c r="E48" s="14" t="s">
        <v>66</v>
      </c>
      <c r="F48" s="14" t="s">
        <v>67</v>
      </c>
      <c r="G48" s="14">
        <v>250</v>
      </c>
      <c r="H48" s="14">
        <v>1.44</v>
      </c>
      <c r="I48" s="14">
        <v>15.7</v>
      </c>
    </row>
    <row r="49" spans="1:9" ht="24" x14ac:dyDescent="0.2">
      <c r="A49" s="3" t="s">
        <v>0</v>
      </c>
      <c r="B49" s="12" t="s">
        <v>114</v>
      </c>
      <c r="C49" s="14" t="s">
        <v>107</v>
      </c>
      <c r="D49" s="14" t="s">
        <v>73</v>
      </c>
      <c r="E49" s="14" t="s">
        <v>74</v>
      </c>
      <c r="F49" s="14" t="s">
        <v>67</v>
      </c>
      <c r="G49" s="14">
        <v>250</v>
      </c>
      <c r="H49" s="14">
        <v>2.02</v>
      </c>
      <c r="I49" s="14">
        <v>22.3</v>
      </c>
    </row>
    <row r="50" spans="1:9" ht="24" x14ac:dyDescent="0.2">
      <c r="A50" s="3" t="s">
        <v>0</v>
      </c>
      <c r="B50" s="12" t="s">
        <v>115</v>
      </c>
      <c r="C50" s="14" t="s">
        <v>107</v>
      </c>
      <c r="D50" s="14" t="s">
        <v>73</v>
      </c>
      <c r="E50" s="14" t="s">
        <v>74</v>
      </c>
      <c r="F50" s="14" t="s">
        <v>67</v>
      </c>
      <c r="G50" s="14">
        <v>54</v>
      </c>
      <c r="H50" s="14">
        <v>0.73</v>
      </c>
      <c r="I50" s="14">
        <v>7.65</v>
      </c>
    </row>
    <row r="51" spans="1:9" ht="24" x14ac:dyDescent="0.2">
      <c r="A51" s="3" t="s">
        <v>0</v>
      </c>
      <c r="B51" s="12" t="s">
        <v>116</v>
      </c>
      <c r="C51" s="14" t="s">
        <v>107</v>
      </c>
      <c r="D51" s="14" t="s">
        <v>73</v>
      </c>
      <c r="E51" s="14" t="s">
        <v>74</v>
      </c>
      <c r="F51" s="14" t="s">
        <v>67</v>
      </c>
      <c r="G51" s="14">
        <v>100</v>
      </c>
      <c r="H51" s="14">
        <v>0.89</v>
      </c>
      <c r="I51" s="14">
        <v>10.41</v>
      </c>
    </row>
    <row r="52" spans="1:9" x14ac:dyDescent="0.2">
      <c r="A52" s="3" t="s">
        <v>0</v>
      </c>
      <c r="B52" s="13" t="s">
        <v>117</v>
      </c>
      <c r="C52" s="13" t="s">
        <v>0</v>
      </c>
      <c r="D52" s="13" t="s">
        <v>0</v>
      </c>
      <c r="E52" s="13" t="s">
        <v>0</v>
      </c>
      <c r="F52" s="13" t="s">
        <v>0</v>
      </c>
      <c r="G52" s="14">
        <f>SUM(G41:G51)</f>
        <v>1004</v>
      </c>
      <c r="H52" s="14">
        <f t="shared" ref="H52:I52" si="0">SUM(H41:H51)</f>
        <v>8.24</v>
      </c>
      <c r="I52" s="14">
        <f t="shared" si="0"/>
        <v>88.91</v>
      </c>
    </row>
    <row r="53" spans="1:9" ht="24" x14ac:dyDescent="0.25">
      <c r="A53" s="3" t="s">
        <v>0</v>
      </c>
      <c r="B53" s="17" t="s">
        <v>118</v>
      </c>
      <c r="C53" s="18" t="s">
        <v>0</v>
      </c>
      <c r="D53" s="18" t="s">
        <v>0</v>
      </c>
      <c r="E53" s="18" t="s">
        <v>0</v>
      </c>
      <c r="F53" s="14" t="s">
        <v>0</v>
      </c>
      <c r="G53" s="14" t="s">
        <v>0</v>
      </c>
      <c r="H53" s="14" t="s">
        <v>0</v>
      </c>
      <c r="I53" s="14" t="s">
        <v>0</v>
      </c>
    </row>
    <row r="54" spans="1:9" ht="24" x14ac:dyDescent="0.2">
      <c r="A54" s="3" t="s">
        <v>0</v>
      </c>
      <c r="B54" s="12" t="s">
        <v>119</v>
      </c>
      <c r="C54" s="14" t="s">
        <v>120</v>
      </c>
      <c r="D54" s="14" t="s">
        <v>73</v>
      </c>
      <c r="E54" s="14" t="s">
        <v>74</v>
      </c>
      <c r="F54" s="14" t="s">
        <v>67</v>
      </c>
      <c r="G54" s="14">
        <v>50</v>
      </c>
      <c r="H54" s="14">
        <v>0.43</v>
      </c>
      <c r="I54" s="14">
        <v>4.84</v>
      </c>
    </row>
    <row r="55" spans="1:9" ht="24" x14ac:dyDescent="0.2">
      <c r="A55" s="3" t="s">
        <v>0</v>
      </c>
      <c r="B55" s="12" t="s">
        <v>121</v>
      </c>
      <c r="C55" s="14" t="s">
        <v>120</v>
      </c>
      <c r="D55" s="14" t="s">
        <v>73</v>
      </c>
      <c r="E55" s="14" t="s">
        <v>74</v>
      </c>
      <c r="F55" s="14" t="s">
        <v>67</v>
      </c>
      <c r="G55" s="14">
        <v>50</v>
      </c>
      <c r="H55" s="14">
        <v>0.42</v>
      </c>
      <c r="I55" s="14">
        <v>4.5999999999999996</v>
      </c>
    </row>
    <row r="56" spans="1:9" ht="24" x14ac:dyDescent="0.2">
      <c r="A56" s="3" t="s">
        <v>0</v>
      </c>
      <c r="B56" s="12" t="s">
        <v>122</v>
      </c>
      <c r="C56" s="14" t="s">
        <v>120</v>
      </c>
      <c r="D56" s="14" t="s">
        <v>73</v>
      </c>
      <c r="E56" s="14" t="s">
        <v>74</v>
      </c>
      <c r="F56" s="14" t="s">
        <v>67</v>
      </c>
      <c r="G56" s="14">
        <v>50</v>
      </c>
      <c r="H56" s="14">
        <v>0.42</v>
      </c>
      <c r="I56" s="14">
        <v>4.6900000000000004</v>
      </c>
    </row>
    <row r="57" spans="1:9" ht="24" x14ac:dyDescent="0.2">
      <c r="A57" s="3" t="s">
        <v>0</v>
      </c>
      <c r="B57" s="12" t="s">
        <v>123</v>
      </c>
      <c r="C57" s="14" t="s">
        <v>120</v>
      </c>
      <c r="D57" s="14" t="s">
        <v>73</v>
      </c>
      <c r="E57" s="14" t="s">
        <v>74</v>
      </c>
      <c r="F57" s="14" t="s">
        <v>67</v>
      </c>
      <c r="G57" s="14">
        <v>50</v>
      </c>
      <c r="H57" s="14">
        <v>0.43</v>
      </c>
      <c r="I57" s="14">
        <v>4.8099999999999996</v>
      </c>
    </row>
    <row r="58" spans="1:9" ht="24" x14ac:dyDescent="0.2">
      <c r="A58" s="3" t="s">
        <v>0</v>
      </c>
      <c r="B58" s="12" t="s">
        <v>124</v>
      </c>
      <c r="C58" s="14" t="s">
        <v>120</v>
      </c>
      <c r="D58" s="14" t="s">
        <v>73</v>
      </c>
      <c r="E58" s="14" t="s">
        <v>74</v>
      </c>
      <c r="F58" s="14" t="s">
        <v>67</v>
      </c>
      <c r="G58" s="14">
        <v>50</v>
      </c>
      <c r="H58" s="14">
        <v>0.43</v>
      </c>
      <c r="I58" s="14">
        <v>4.8</v>
      </c>
    </row>
    <row r="59" spans="1:9" ht="24" x14ac:dyDescent="0.2">
      <c r="A59" s="3" t="s">
        <v>0</v>
      </c>
      <c r="B59" s="12" t="s">
        <v>125</v>
      </c>
      <c r="C59" s="14" t="s">
        <v>120</v>
      </c>
      <c r="D59" s="14" t="s">
        <v>73</v>
      </c>
      <c r="E59" s="14" t="s">
        <v>74</v>
      </c>
      <c r="F59" s="14" t="s">
        <v>67</v>
      </c>
      <c r="G59" s="14">
        <v>50</v>
      </c>
      <c r="H59" s="14">
        <v>0.43</v>
      </c>
      <c r="I59" s="14">
        <v>4.84</v>
      </c>
    </row>
    <row r="60" spans="1:9" ht="24" x14ac:dyDescent="0.2">
      <c r="A60" s="3" t="s">
        <v>0</v>
      </c>
      <c r="B60" s="12" t="s">
        <v>126</v>
      </c>
      <c r="C60" s="14" t="s">
        <v>120</v>
      </c>
      <c r="D60" s="14" t="s">
        <v>73</v>
      </c>
      <c r="E60" s="14" t="s">
        <v>74</v>
      </c>
      <c r="F60" s="14" t="s">
        <v>67</v>
      </c>
      <c r="G60" s="14">
        <v>150</v>
      </c>
      <c r="H60" s="14">
        <v>0.43</v>
      </c>
      <c r="I60" s="14">
        <v>4.82</v>
      </c>
    </row>
    <row r="61" spans="1:9" ht="24" x14ac:dyDescent="0.2">
      <c r="A61" s="3" t="s">
        <v>0</v>
      </c>
      <c r="B61" s="12" t="s">
        <v>127</v>
      </c>
      <c r="C61" s="14" t="s">
        <v>120</v>
      </c>
      <c r="D61" s="14" t="s">
        <v>73</v>
      </c>
      <c r="E61" s="14" t="s">
        <v>74</v>
      </c>
      <c r="F61" s="14" t="s">
        <v>67</v>
      </c>
      <c r="G61" s="14">
        <v>50</v>
      </c>
      <c r="H61" s="14">
        <v>0.44</v>
      </c>
      <c r="I61" s="14">
        <v>4.8899999999999997</v>
      </c>
    </row>
    <row r="62" spans="1:9" ht="24" x14ac:dyDescent="0.2">
      <c r="A62" s="3" t="s">
        <v>0</v>
      </c>
      <c r="B62" s="12" t="s">
        <v>128</v>
      </c>
      <c r="C62" s="14" t="s">
        <v>120</v>
      </c>
      <c r="D62" s="14" t="s">
        <v>73</v>
      </c>
      <c r="E62" s="14" t="s">
        <v>74</v>
      </c>
      <c r="F62" s="14" t="s">
        <v>67</v>
      </c>
      <c r="G62" s="14">
        <v>150</v>
      </c>
      <c r="H62" s="14">
        <v>1.19</v>
      </c>
      <c r="I62" s="14">
        <v>13.25</v>
      </c>
    </row>
    <row r="63" spans="1:9" ht="24" x14ac:dyDescent="0.2">
      <c r="A63" s="3" t="s">
        <v>0</v>
      </c>
      <c r="B63" s="12" t="s">
        <v>129</v>
      </c>
      <c r="C63" s="14" t="s">
        <v>120</v>
      </c>
      <c r="D63" s="14" t="s">
        <v>73</v>
      </c>
      <c r="E63" s="14" t="s">
        <v>74</v>
      </c>
      <c r="F63" s="14" t="s">
        <v>67</v>
      </c>
      <c r="G63" s="14">
        <v>150</v>
      </c>
      <c r="H63" s="14">
        <v>1.24</v>
      </c>
      <c r="I63" s="14">
        <v>13.83</v>
      </c>
    </row>
    <row r="64" spans="1:9" ht="24" x14ac:dyDescent="0.2">
      <c r="A64" s="3" t="s">
        <v>0</v>
      </c>
      <c r="B64" s="12" t="s">
        <v>130</v>
      </c>
      <c r="C64" s="14" t="s">
        <v>120</v>
      </c>
      <c r="D64" s="14" t="s">
        <v>73</v>
      </c>
      <c r="E64" s="14" t="s">
        <v>74</v>
      </c>
      <c r="F64" s="14" t="s">
        <v>67</v>
      </c>
      <c r="G64" s="14">
        <v>100</v>
      </c>
      <c r="H64" s="14">
        <v>0.82</v>
      </c>
      <c r="I64" s="14">
        <v>9.43</v>
      </c>
    </row>
    <row r="65" spans="1:9" ht="24" x14ac:dyDescent="0.2">
      <c r="A65" s="3" t="s">
        <v>0</v>
      </c>
      <c r="B65" s="12" t="s">
        <v>131</v>
      </c>
      <c r="C65" s="14" t="s">
        <v>120</v>
      </c>
      <c r="D65" s="14" t="s">
        <v>73</v>
      </c>
      <c r="E65" s="14" t="s">
        <v>74</v>
      </c>
      <c r="F65" s="14" t="s">
        <v>67</v>
      </c>
      <c r="G65" s="14">
        <v>100</v>
      </c>
      <c r="H65" s="14">
        <v>0.77</v>
      </c>
      <c r="I65" s="14">
        <v>8.4599999999999991</v>
      </c>
    </row>
    <row r="66" spans="1:9" ht="24" x14ac:dyDescent="0.2">
      <c r="A66" s="3" t="s">
        <v>0</v>
      </c>
      <c r="B66" s="12" t="s">
        <v>132</v>
      </c>
      <c r="C66" s="14" t="s">
        <v>120</v>
      </c>
      <c r="D66" s="14" t="s">
        <v>73</v>
      </c>
      <c r="E66" s="14" t="s">
        <v>74</v>
      </c>
      <c r="F66" s="14" t="s">
        <v>67</v>
      </c>
      <c r="G66" s="14">
        <v>250</v>
      </c>
      <c r="H66" s="14">
        <v>1.99</v>
      </c>
      <c r="I66" s="14">
        <v>22.38</v>
      </c>
    </row>
    <row r="67" spans="1:9" ht="24" x14ac:dyDescent="0.2">
      <c r="A67" s="3" t="s">
        <v>0</v>
      </c>
      <c r="B67" s="12" t="s">
        <v>133</v>
      </c>
      <c r="C67" s="14" t="s">
        <v>120</v>
      </c>
      <c r="D67" s="14" t="s">
        <v>73</v>
      </c>
      <c r="E67" s="14" t="s">
        <v>74</v>
      </c>
      <c r="F67" s="14" t="s">
        <v>67</v>
      </c>
      <c r="G67" s="14">
        <v>50</v>
      </c>
      <c r="H67" s="14">
        <v>0.36</v>
      </c>
      <c r="I67" s="14">
        <v>4.33</v>
      </c>
    </row>
    <row r="68" spans="1:9" ht="24" x14ac:dyDescent="0.2">
      <c r="A68" s="3" t="s">
        <v>0</v>
      </c>
      <c r="B68" s="12" t="s">
        <v>134</v>
      </c>
      <c r="C68" s="14" t="s">
        <v>120</v>
      </c>
      <c r="D68" s="14" t="s">
        <v>73</v>
      </c>
      <c r="E68" s="14" t="s">
        <v>74</v>
      </c>
      <c r="F68" s="14" t="s">
        <v>67</v>
      </c>
      <c r="G68" s="14">
        <v>150</v>
      </c>
      <c r="H68" s="14">
        <v>1.23</v>
      </c>
      <c r="I68" s="14">
        <v>13.73</v>
      </c>
    </row>
    <row r="69" spans="1:9" ht="24" x14ac:dyDescent="0.2">
      <c r="A69" s="3" t="s">
        <v>0</v>
      </c>
      <c r="B69" s="12" t="s">
        <v>135</v>
      </c>
      <c r="C69" s="14" t="s">
        <v>120</v>
      </c>
      <c r="D69" s="14" t="s">
        <v>73</v>
      </c>
      <c r="E69" s="14" t="s">
        <v>74</v>
      </c>
      <c r="F69" s="14" t="s">
        <v>67</v>
      </c>
      <c r="G69" s="14">
        <v>50</v>
      </c>
      <c r="H69" s="14">
        <v>0.41</v>
      </c>
      <c r="I69" s="14">
        <v>4.4800000000000004</v>
      </c>
    </row>
    <row r="70" spans="1:9" ht="24" x14ac:dyDescent="0.2">
      <c r="A70" s="3" t="s">
        <v>0</v>
      </c>
      <c r="B70" s="12" t="s">
        <v>114</v>
      </c>
      <c r="C70" s="14" t="s">
        <v>120</v>
      </c>
      <c r="D70" s="14" t="s">
        <v>73</v>
      </c>
      <c r="E70" s="14" t="s">
        <v>74</v>
      </c>
      <c r="F70" s="14" t="s">
        <v>67</v>
      </c>
      <c r="G70" s="14">
        <v>100</v>
      </c>
      <c r="H70" s="14">
        <v>1.62</v>
      </c>
      <c r="I70" s="14">
        <v>18.45</v>
      </c>
    </row>
    <row r="71" spans="1:9" ht="24" x14ac:dyDescent="0.2">
      <c r="A71" s="3" t="s">
        <v>0</v>
      </c>
      <c r="B71" s="12" t="s">
        <v>136</v>
      </c>
      <c r="C71" s="14" t="s">
        <v>120</v>
      </c>
      <c r="D71" s="14" t="s">
        <v>73</v>
      </c>
      <c r="E71" s="14" t="s">
        <v>74</v>
      </c>
      <c r="F71" s="14" t="s">
        <v>67</v>
      </c>
      <c r="G71" s="14">
        <v>400</v>
      </c>
      <c r="H71" s="14">
        <v>3.24</v>
      </c>
      <c r="I71" s="14">
        <v>36.29</v>
      </c>
    </row>
    <row r="72" spans="1:9" ht="24" x14ac:dyDescent="0.2">
      <c r="A72" s="3" t="s">
        <v>0</v>
      </c>
      <c r="B72" s="12" t="s">
        <v>137</v>
      </c>
      <c r="C72" s="14" t="s">
        <v>120</v>
      </c>
      <c r="D72" s="14" t="s">
        <v>73</v>
      </c>
      <c r="E72" s="14" t="s">
        <v>74</v>
      </c>
      <c r="F72" s="14" t="s">
        <v>67</v>
      </c>
      <c r="G72" s="14">
        <v>50</v>
      </c>
      <c r="H72" s="14">
        <v>0.43</v>
      </c>
      <c r="I72" s="14">
        <v>4.7300000000000004</v>
      </c>
    </row>
    <row r="73" spans="1:9" x14ac:dyDescent="0.2">
      <c r="A73" s="3" t="s">
        <v>0</v>
      </c>
      <c r="B73" s="13" t="s">
        <v>138</v>
      </c>
      <c r="C73" s="13" t="s">
        <v>0</v>
      </c>
      <c r="D73" s="13" t="s">
        <v>0</v>
      </c>
      <c r="E73" s="13" t="s">
        <v>0</v>
      </c>
      <c r="F73" s="13" t="s">
        <v>0</v>
      </c>
      <c r="G73" s="14">
        <f>SUM(G54:G72)</f>
        <v>2050</v>
      </c>
      <c r="H73" s="14">
        <f>SUM(H54:H72)</f>
        <v>16.730000000000004</v>
      </c>
      <c r="I73" s="14">
        <f>SUM(I54:I72)</f>
        <v>187.64999999999998</v>
      </c>
    </row>
    <row r="74" spans="1:9" ht="24" x14ac:dyDescent="0.25">
      <c r="A74" s="3" t="s">
        <v>0</v>
      </c>
      <c r="B74" s="15" t="s">
        <v>36</v>
      </c>
      <c r="C74" s="16" t="s">
        <v>0</v>
      </c>
      <c r="D74" s="16" t="s">
        <v>0</v>
      </c>
      <c r="E74" s="16" t="s">
        <v>0</v>
      </c>
      <c r="F74" s="16" t="s">
        <v>0</v>
      </c>
      <c r="G74" s="16">
        <f>SUM(G36:G73)-SUM(G52+G73)</f>
        <v>4004</v>
      </c>
      <c r="H74" s="16">
        <f>SUM(H36:H73)-SUM(H52+H73)</f>
        <v>28.36</v>
      </c>
      <c r="I74" s="16">
        <f>SUM(I36:I73)-SUM(I52+I73)</f>
        <v>359.18000000000006</v>
      </c>
    </row>
    <row r="75" spans="1:9" ht="24" x14ac:dyDescent="0.25">
      <c r="A75" s="3" t="s">
        <v>0</v>
      </c>
      <c r="B75" s="15" t="s">
        <v>139</v>
      </c>
      <c r="C75" s="16" t="s">
        <v>0</v>
      </c>
      <c r="D75" s="16" t="s">
        <v>0</v>
      </c>
      <c r="E75" s="16" t="s">
        <v>0</v>
      </c>
      <c r="F75" s="16" t="s">
        <v>0</v>
      </c>
      <c r="G75" s="16">
        <f>SUM(G23+G35+G74)</f>
        <v>9198.4</v>
      </c>
      <c r="H75" s="16">
        <f>SUM(H23+H35+H74)</f>
        <v>49.31</v>
      </c>
      <c r="I75" s="16">
        <f>SUM(I23+I35+I74)</f>
        <v>659.74</v>
      </c>
    </row>
    <row r="76" spans="1:9" x14ac:dyDescent="0.2">
      <c r="A76" s="3" t="s">
        <v>0</v>
      </c>
      <c r="B76" s="14" t="s">
        <v>140</v>
      </c>
      <c r="C76" s="14"/>
      <c r="D76" s="14"/>
      <c r="E76" s="14"/>
      <c r="F76" s="14"/>
      <c r="G76" s="14"/>
      <c r="H76" s="14"/>
      <c r="I76" s="14"/>
    </row>
    <row r="77" spans="1:9" x14ac:dyDescent="0.2">
      <c r="A77" s="3" t="s">
        <v>0</v>
      </c>
      <c r="B77" s="14" t="s">
        <v>141</v>
      </c>
      <c r="C77" s="14"/>
      <c r="D77" s="14"/>
      <c r="E77" s="14"/>
      <c r="F77" s="14"/>
      <c r="G77" s="14"/>
      <c r="H77" s="14"/>
      <c r="I77" s="1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5" t="s">
        <v>1</v>
      </c>
      <c r="C1" s="6"/>
      <c r="D1" s="6"/>
      <c r="E1" s="6"/>
      <c r="F1" s="6"/>
      <c r="G1" s="6"/>
      <c r="H1" s="6"/>
      <c r="I1" s="6"/>
      <c r="J1" s="6"/>
    </row>
    <row r="2" spans="1:10" ht="20.25" x14ac:dyDescent="0.3">
      <c r="A2" t="s">
        <v>0</v>
      </c>
      <c r="B2" s="7" t="s">
        <v>2</v>
      </c>
      <c r="C2" s="6"/>
      <c r="D2" s="6"/>
      <c r="E2" s="6"/>
      <c r="F2" s="6"/>
      <c r="G2" s="6"/>
      <c r="H2" s="6"/>
      <c r="I2" s="6"/>
      <c r="J2" s="6"/>
    </row>
    <row r="3" spans="1:10" ht="20.25" x14ac:dyDescent="0.3">
      <c r="A3" t="s">
        <v>0</v>
      </c>
      <c r="B3" s="7" t="s">
        <v>3</v>
      </c>
      <c r="C3" s="6"/>
      <c r="D3" s="6"/>
      <c r="E3" s="6"/>
      <c r="F3" s="6"/>
      <c r="G3" s="6"/>
      <c r="H3" s="6"/>
      <c r="I3" s="6"/>
      <c r="J3" s="6"/>
    </row>
    <row r="4" spans="1:10" ht="24" x14ac:dyDescent="0.2">
      <c r="A4" t="s">
        <v>0</v>
      </c>
      <c r="B4" s="1" t="s">
        <v>0</v>
      </c>
      <c r="C4" s="1" t="s">
        <v>0</v>
      </c>
      <c r="D4" s="1" t="s">
        <v>0</v>
      </c>
      <c r="E4" s="1" t="s">
        <v>0</v>
      </c>
      <c r="F4" s="1" t="s">
        <v>0</v>
      </c>
      <c r="G4" s="8" t="s">
        <v>4</v>
      </c>
      <c r="H4" s="6"/>
      <c r="I4" s="6"/>
      <c r="J4" s="6"/>
    </row>
    <row r="5" spans="1:10" x14ac:dyDescent="0.2">
      <c r="A5" t="s">
        <v>0</v>
      </c>
      <c r="B5" s="8" t="s">
        <v>5</v>
      </c>
      <c r="C5" s="8" t="s">
        <v>6</v>
      </c>
      <c r="D5" s="8" t="s">
        <v>0</v>
      </c>
      <c r="E5" s="8" t="s">
        <v>0</v>
      </c>
      <c r="F5" s="8" t="s">
        <v>0</v>
      </c>
      <c r="G5" s="8" t="s">
        <v>7</v>
      </c>
      <c r="H5" s="6"/>
      <c r="I5" s="6"/>
      <c r="J5" s="6"/>
    </row>
    <row r="6" spans="1:10" ht="120" x14ac:dyDescent="0.2">
      <c r="A6" t="s">
        <v>0</v>
      </c>
      <c r="B6" s="8"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0.73</v>
      </c>
      <c r="F8">
        <v>0.73</v>
      </c>
      <c r="G8">
        <v>0</v>
      </c>
      <c r="H8">
        <v>0</v>
      </c>
      <c r="I8">
        <v>6.22</v>
      </c>
      <c r="J8">
        <v>6.22</v>
      </c>
    </row>
    <row r="9" spans="1:10" ht="24" x14ac:dyDescent="0.2">
      <c r="A9" t="s">
        <v>0</v>
      </c>
      <c r="B9" s="1" t="s">
        <v>14</v>
      </c>
      <c r="C9">
        <v>0</v>
      </c>
      <c r="D9">
        <v>0.37</v>
      </c>
      <c r="E9">
        <v>1.17</v>
      </c>
      <c r="F9">
        <v>1.54</v>
      </c>
      <c r="G9">
        <v>0</v>
      </c>
      <c r="H9">
        <v>3.31</v>
      </c>
      <c r="I9">
        <v>14.26</v>
      </c>
      <c r="J9">
        <v>17.57</v>
      </c>
    </row>
    <row r="10" spans="1:10" ht="24" x14ac:dyDescent="0.2">
      <c r="A10" t="s">
        <v>0</v>
      </c>
      <c r="B10" s="1" t="s">
        <v>15</v>
      </c>
      <c r="C10">
        <v>0</v>
      </c>
      <c r="D10">
        <v>0</v>
      </c>
      <c r="E10">
        <v>2.41</v>
      </c>
      <c r="F10">
        <v>2.41</v>
      </c>
      <c r="G10">
        <v>0</v>
      </c>
      <c r="H10">
        <v>0</v>
      </c>
      <c r="I10">
        <v>26.67</v>
      </c>
      <c r="J10">
        <v>26.67</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2.61</v>
      </c>
      <c r="E12">
        <v>2.17</v>
      </c>
      <c r="F12">
        <v>4.7799999999999994</v>
      </c>
      <c r="G12">
        <v>0</v>
      </c>
      <c r="H12">
        <v>35.82</v>
      </c>
      <c r="I12">
        <v>26.04</v>
      </c>
      <c r="J12">
        <v>61.86</v>
      </c>
    </row>
    <row r="13" spans="1:10" ht="24" x14ac:dyDescent="0.2">
      <c r="A13" t="s">
        <v>0</v>
      </c>
      <c r="B13" s="1" t="s">
        <v>18</v>
      </c>
      <c r="C13">
        <v>10.61</v>
      </c>
      <c r="D13">
        <v>16.739999999999998</v>
      </c>
      <c r="E13">
        <v>0.84</v>
      </c>
      <c r="F13">
        <v>28.189999999999998</v>
      </c>
      <c r="G13">
        <v>84.11</v>
      </c>
      <c r="H13">
        <v>194.44</v>
      </c>
      <c r="I13">
        <v>7.93</v>
      </c>
      <c r="J13">
        <v>286.48</v>
      </c>
    </row>
    <row r="14" spans="1:10" ht="24" x14ac:dyDescent="0.2">
      <c r="A14" t="s">
        <v>0</v>
      </c>
      <c r="B14" s="1" t="s">
        <v>19</v>
      </c>
      <c r="C14">
        <v>0</v>
      </c>
      <c r="D14">
        <v>7.1</v>
      </c>
      <c r="E14">
        <v>0</v>
      </c>
      <c r="F14">
        <v>7.1</v>
      </c>
      <c r="G14">
        <v>0</v>
      </c>
      <c r="H14">
        <v>85.94</v>
      </c>
      <c r="I14">
        <v>38.4</v>
      </c>
      <c r="J14">
        <v>124.34</v>
      </c>
    </row>
    <row r="15" spans="1:10" ht="24" x14ac:dyDescent="0.2">
      <c r="A15" t="s">
        <v>0</v>
      </c>
      <c r="B15" s="1" t="s">
        <v>20</v>
      </c>
      <c r="C15">
        <v>0</v>
      </c>
      <c r="D15">
        <v>0.31</v>
      </c>
      <c r="E15">
        <v>0.73</v>
      </c>
      <c r="F15">
        <v>1.04</v>
      </c>
      <c r="G15">
        <v>0</v>
      </c>
      <c r="H15">
        <v>6.46</v>
      </c>
      <c r="I15">
        <v>8.56</v>
      </c>
      <c r="J15">
        <v>15.02</v>
      </c>
    </row>
    <row r="16" spans="1:10" ht="24" x14ac:dyDescent="0.25">
      <c r="A16" t="s">
        <v>0</v>
      </c>
      <c r="B16" s="1" t="s">
        <v>21</v>
      </c>
      <c r="C16" s="2">
        <f t="shared" ref="C16:J16" si="0">SUM(C7:C15)</f>
        <v>10.61</v>
      </c>
      <c r="D16" s="2">
        <f t="shared" si="0"/>
        <v>27.13</v>
      </c>
      <c r="E16" s="2">
        <f t="shared" si="0"/>
        <v>8.0500000000000007</v>
      </c>
      <c r="F16" s="2">
        <f t="shared" si="0"/>
        <v>45.79</v>
      </c>
      <c r="G16" s="2">
        <f t="shared" si="0"/>
        <v>84.11</v>
      </c>
      <c r="H16" s="2">
        <f t="shared" si="0"/>
        <v>325.96999999999997</v>
      </c>
      <c r="I16" s="2">
        <f t="shared" si="0"/>
        <v>128.08000000000001</v>
      </c>
      <c r="J16" s="2">
        <f t="shared" si="0"/>
        <v>538.16</v>
      </c>
    </row>
    <row r="17" spans="1:10" ht="24" x14ac:dyDescent="0.2">
      <c r="A17" t="s">
        <v>0</v>
      </c>
      <c r="B17" s="1" t="s">
        <v>22</v>
      </c>
      <c r="C17">
        <v>0</v>
      </c>
      <c r="D17">
        <v>0.9</v>
      </c>
      <c r="E17">
        <v>0</v>
      </c>
      <c r="F17">
        <v>0.9</v>
      </c>
      <c r="G17">
        <v>0</v>
      </c>
      <c r="H17">
        <v>7.7</v>
      </c>
      <c r="I17">
        <v>0</v>
      </c>
      <c r="J17">
        <v>7.7</v>
      </c>
    </row>
    <row r="18" spans="1:10" ht="24" x14ac:dyDescent="0.2">
      <c r="A18" t="s">
        <v>0</v>
      </c>
      <c r="B18" s="1" t="s">
        <v>23</v>
      </c>
      <c r="C18">
        <v>4</v>
      </c>
      <c r="D18">
        <v>14.3</v>
      </c>
      <c r="E18">
        <v>0</v>
      </c>
      <c r="F18">
        <v>18.3</v>
      </c>
      <c r="G18">
        <v>260.89999999999998</v>
      </c>
      <c r="H18">
        <v>170.9</v>
      </c>
      <c r="I18">
        <v>0</v>
      </c>
      <c r="J18">
        <v>431.79999999999995</v>
      </c>
    </row>
    <row r="19" spans="1:10" ht="24" x14ac:dyDescent="0.2">
      <c r="A19" t="s">
        <v>0</v>
      </c>
      <c r="B19" s="1" t="s">
        <v>24</v>
      </c>
      <c r="C19">
        <v>7.9</v>
      </c>
      <c r="D19">
        <v>8.6999999999999993</v>
      </c>
      <c r="E19">
        <v>1.1000000000000001</v>
      </c>
      <c r="F19">
        <v>17.700000000000003</v>
      </c>
      <c r="G19">
        <v>71.099999999999994</v>
      </c>
      <c r="H19">
        <v>101.7</v>
      </c>
      <c r="I19">
        <v>11.600000000000001</v>
      </c>
      <c r="J19">
        <v>184.4</v>
      </c>
    </row>
    <row r="20" spans="1:10" ht="24" x14ac:dyDescent="0.2">
      <c r="A20" t="s">
        <v>0</v>
      </c>
      <c r="B20" s="1" t="s">
        <v>25</v>
      </c>
      <c r="C20">
        <v>6.4</v>
      </c>
      <c r="D20">
        <v>7.7</v>
      </c>
      <c r="E20">
        <v>0</v>
      </c>
      <c r="F20">
        <v>14.100000000000001</v>
      </c>
      <c r="G20">
        <v>113.4</v>
      </c>
      <c r="H20">
        <v>94.3</v>
      </c>
      <c r="I20">
        <v>0</v>
      </c>
      <c r="J20">
        <v>207.7</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18.3</v>
      </c>
      <c r="D24" s="2">
        <f t="shared" si="1"/>
        <v>31.599999999999998</v>
      </c>
      <c r="E24" s="2">
        <f t="shared" si="1"/>
        <v>1.1000000000000001</v>
      </c>
      <c r="F24" s="2">
        <f t="shared" si="1"/>
        <v>51.000000000000007</v>
      </c>
      <c r="G24" s="2">
        <f t="shared" si="1"/>
        <v>445.4</v>
      </c>
      <c r="H24" s="2">
        <f t="shared" si="1"/>
        <v>374.6</v>
      </c>
      <c r="I24" s="2">
        <f t="shared" si="1"/>
        <v>11.600000000000001</v>
      </c>
      <c r="J24" s="2">
        <f t="shared" si="1"/>
        <v>831.59999999999991</v>
      </c>
    </row>
    <row r="25" spans="1:10" ht="24" x14ac:dyDescent="0.2">
      <c r="A25" t="s">
        <v>0</v>
      </c>
      <c r="B25" s="1" t="s">
        <v>30</v>
      </c>
      <c r="C25">
        <v>13.33</v>
      </c>
      <c r="D25">
        <v>16.66</v>
      </c>
      <c r="E25">
        <v>0</v>
      </c>
      <c r="F25">
        <v>29.990000000000002</v>
      </c>
      <c r="G25">
        <v>137.5</v>
      </c>
      <c r="H25">
        <v>189.11</v>
      </c>
      <c r="I25">
        <v>0</v>
      </c>
      <c r="J25">
        <v>326.61</v>
      </c>
    </row>
    <row r="26" spans="1:10" ht="24" x14ac:dyDescent="0.2">
      <c r="A26" t="s">
        <v>0</v>
      </c>
      <c r="B26" s="1" t="s">
        <v>31</v>
      </c>
      <c r="C26">
        <v>0.62</v>
      </c>
      <c r="D26">
        <v>21.52</v>
      </c>
      <c r="E26">
        <v>0</v>
      </c>
      <c r="F26">
        <v>22.14</v>
      </c>
      <c r="G26">
        <v>6.44</v>
      </c>
      <c r="H26">
        <v>256.85000000000002</v>
      </c>
      <c r="I26">
        <v>0</v>
      </c>
      <c r="J26">
        <v>263.29000000000002</v>
      </c>
    </row>
    <row r="27" spans="1:10" ht="24" x14ac:dyDescent="0.2">
      <c r="A27" t="s">
        <v>0</v>
      </c>
      <c r="B27" s="1" t="s">
        <v>32</v>
      </c>
      <c r="C27">
        <v>20.09</v>
      </c>
      <c r="D27">
        <v>29.93</v>
      </c>
      <c r="E27">
        <v>13.21</v>
      </c>
      <c r="F27">
        <v>63.23</v>
      </c>
      <c r="G27">
        <v>233.82</v>
      </c>
      <c r="H27">
        <v>340.83</v>
      </c>
      <c r="I27">
        <v>175.18</v>
      </c>
      <c r="J27">
        <v>749.82999999999993</v>
      </c>
    </row>
    <row r="28" spans="1:10" ht="24" x14ac:dyDescent="0.2">
      <c r="A28" t="s">
        <v>0</v>
      </c>
      <c r="B28" s="1" t="s">
        <v>33</v>
      </c>
      <c r="C28">
        <v>0.19</v>
      </c>
      <c r="D28">
        <v>0.69</v>
      </c>
      <c r="E28">
        <v>0</v>
      </c>
      <c r="F28">
        <v>0.87999999999999989</v>
      </c>
      <c r="G28">
        <v>3.79</v>
      </c>
      <c r="H28">
        <v>6.89</v>
      </c>
      <c r="I28">
        <v>0</v>
      </c>
      <c r="J28">
        <v>10.68</v>
      </c>
    </row>
    <row r="29" spans="1:10" ht="24" x14ac:dyDescent="0.2">
      <c r="A29" t="s">
        <v>0</v>
      </c>
      <c r="B29" s="1" t="s">
        <v>34</v>
      </c>
      <c r="C29">
        <v>9.27</v>
      </c>
      <c r="D29">
        <v>22.7</v>
      </c>
      <c r="E29">
        <v>0</v>
      </c>
      <c r="F29">
        <v>31.97</v>
      </c>
      <c r="G29">
        <v>202.5</v>
      </c>
      <c r="H29">
        <v>237.3</v>
      </c>
      <c r="I29">
        <v>0</v>
      </c>
      <c r="J29">
        <v>439.8</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43.5</v>
      </c>
      <c r="D31" s="2">
        <f t="shared" si="2"/>
        <v>91.5</v>
      </c>
      <c r="E31" s="2">
        <f t="shared" si="2"/>
        <v>13.21</v>
      </c>
      <c r="F31" s="2">
        <f t="shared" si="2"/>
        <v>148.20999999999998</v>
      </c>
      <c r="G31" s="2">
        <f t="shared" si="2"/>
        <v>584.04999999999995</v>
      </c>
      <c r="H31" s="2">
        <f t="shared" si="2"/>
        <v>1030.98</v>
      </c>
      <c r="I31" s="2">
        <f t="shared" si="2"/>
        <v>175.18</v>
      </c>
      <c r="J31" s="2">
        <f t="shared" si="2"/>
        <v>1790.21</v>
      </c>
    </row>
    <row r="32" spans="1:10" ht="24" x14ac:dyDescent="0.2">
      <c r="A32" t="s">
        <v>0</v>
      </c>
      <c r="B32" s="1" t="s">
        <v>37</v>
      </c>
      <c r="C32">
        <v>0</v>
      </c>
      <c r="D32">
        <v>0</v>
      </c>
      <c r="E32">
        <v>0.56999999999999995</v>
      </c>
      <c r="F32">
        <v>0.56999999999999995</v>
      </c>
      <c r="G32">
        <v>0</v>
      </c>
      <c r="H32">
        <v>0</v>
      </c>
      <c r="I32">
        <v>6.56</v>
      </c>
      <c r="J32">
        <v>6.56</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1.28</v>
      </c>
      <c r="F35">
        <v>1.28</v>
      </c>
      <c r="G35">
        <v>0</v>
      </c>
      <c r="H35">
        <v>0</v>
      </c>
      <c r="I35">
        <v>17.41</v>
      </c>
      <c r="J35">
        <v>17.41</v>
      </c>
    </row>
    <row r="36" spans="1:10" ht="24" x14ac:dyDescent="0.2">
      <c r="A36" t="s">
        <v>0</v>
      </c>
      <c r="B36" s="1" t="s">
        <v>41</v>
      </c>
      <c r="C36">
        <v>0</v>
      </c>
      <c r="D36">
        <v>0</v>
      </c>
      <c r="E36">
        <v>2.64</v>
      </c>
      <c r="F36">
        <v>2.64</v>
      </c>
      <c r="G36">
        <v>0</v>
      </c>
      <c r="H36">
        <v>0</v>
      </c>
      <c r="I36">
        <v>32.160000000000004</v>
      </c>
      <c r="J36">
        <v>32.160000000000004</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4.49</v>
      </c>
      <c r="F38" s="2">
        <f t="shared" si="3"/>
        <v>4.49</v>
      </c>
      <c r="G38" s="2">
        <f t="shared" si="3"/>
        <v>0</v>
      </c>
      <c r="H38" s="2">
        <f t="shared" si="3"/>
        <v>0</v>
      </c>
      <c r="I38" s="2">
        <f t="shared" si="3"/>
        <v>56.13</v>
      </c>
      <c r="J38" s="2">
        <f t="shared" si="3"/>
        <v>56.13</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0.17</v>
      </c>
      <c r="E40">
        <v>0</v>
      </c>
      <c r="F40">
        <v>0.17</v>
      </c>
      <c r="G40">
        <v>0</v>
      </c>
      <c r="H40">
        <v>0.17</v>
      </c>
      <c r="I40">
        <v>0</v>
      </c>
      <c r="J40">
        <v>0.17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0.01</v>
      </c>
      <c r="E45">
        <v>0</v>
      </c>
      <c r="F45">
        <v>0.01</v>
      </c>
      <c r="G45">
        <v>0</v>
      </c>
      <c r="H45">
        <v>0.01</v>
      </c>
      <c r="I45">
        <v>0</v>
      </c>
      <c r="J45">
        <v>0.01</v>
      </c>
    </row>
    <row r="46" spans="1:10" ht="24" x14ac:dyDescent="0.25">
      <c r="A46" t="s">
        <v>0</v>
      </c>
      <c r="B46" s="1" t="s">
        <v>51</v>
      </c>
      <c r="C46" s="2">
        <f t="shared" ref="C46:J46" si="4">SUM(C39:C45)</f>
        <v>0</v>
      </c>
      <c r="D46" s="2">
        <f t="shared" si="4"/>
        <v>0.18000000000000002</v>
      </c>
      <c r="E46" s="2">
        <f t="shared" si="4"/>
        <v>0</v>
      </c>
      <c r="F46" s="2">
        <f t="shared" si="4"/>
        <v>0.18000000000000002</v>
      </c>
      <c r="G46" s="2">
        <f t="shared" si="4"/>
        <v>0</v>
      </c>
      <c r="H46" s="2">
        <f t="shared" si="4"/>
        <v>0.18000000000000002</v>
      </c>
      <c r="I46" s="2">
        <f t="shared" si="4"/>
        <v>0</v>
      </c>
      <c r="J46" s="2">
        <f t="shared" si="4"/>
        <v>0.18000000000000002</v>
      </c>
    </row>
    <row r="47" spans="1:10" ht="24" x14ac:dyDescent="0.25">
      <c r="A47" t="s">
        <v>0</v>
      </c>
      <c r="B47" s="1" t="s">
        <v>52</v>
      </c>
      <c r="C47" s="2">
        <f t="shared" ref="C47:J47" si="5">SUM(C16+C24+C31+C38+C46)</f>
        <v>72.41</v>
      </c>
      <c r="D47" s="2">
        <f t="shared" si="5"/>
        <v>150.41</v>
      </c>
      <c r="E47" s="2">
        <f t="shared" si="5"/>
        <v>26.85</v>
      </c>
      <c r="F47" s="2">
        <f t="shared" si="5"/>
        <v>249.67000000000002</v>
      </c>
      <c r="G47" s="2">
        <f t="shared" si="5"/>
        <v>1113.56</v>
      </c>
      <c r="H47" s="2">
        <f t="shared" si="5"/>
        <v>1731.73</v>
      </c>
      <c r="I47" s="2">
        <f t="shared" si="5"/>
        <v>370.99</v>
      </c>
      <c r="J47" s="2">
        <f t="shared" si="5"/>
        <v>3216.2799999999997</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2021-02-15T15:12:58Z</dcterms:created>
  <dcterms:modified xsi:type="dcterms:W3CDTF">2021-02-15T09:26:31Z</dcterms:modified>
</cp:coreProperties>
</file>