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Users\HOSHIYAR SINGH\Desktop\18 Dec\"/>
    </mc:Choice>
  </mc:AlternateContent>
  <xr:revisionPtr revIDLastSave="0" documentId="8_{B1EE33A7-C7D1-5E4A-B2FE-73FC435B38F0}" xr6:coauthVersionLast="45" xr6:coauthVersionMax="45" xr10:uidLastSave="{00000000-0000-0000-0000-000000000000}"/>
  <bookViews>
    <workbookView xWindow="0" yWindow="2400" windowWidth="20250" windowHeight="7500" xr2:uid="{00000000-000D-0000-FFFF-FFFF00000000}"/>
  </bookViews>
  <sheets>
    <sheet name="All india  RE" sheetId="2" r:id="rId1"/>
    <sheet name="ISGS Sheet" sheetId="3"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2" l="1"/>
  <c r="I46" i="2"/>
  <c r="H46" i="2"/>
  <c r="G46" i="2"/>
  <c r="F46" i="2"/>
  <c r="E46" i="2"/>
  <c r="D46" i="2"/>
  <c r="C46" i="2"/>
  <c r="J38" i="2"/>
  <c r="I38" i="2"/>
  <c r="H38" i="2"/>
  <c r="G38" i="2"/>
  <c r="F38" i="2"/>
  <c r="E38" i="2"/>
  <c r="D38" i="2"/>
  <c r="C38" i="2"/>
  <c r="J31" i="2"/>
  <c r="I31" i="2"/>
  <c r="H31" i="2"/>
  <c r="G31" i="2"/>
  <c r="F31" i="2"/>
  <c r="E31" i="2"/>
  <c r="D31" i="2"/>
  <c r="C31" i="2"/>
  <c r="J24" i="2"/>
  <c r="I24" i="2"/>
  <c r="H24" i="2"/>
  <c r="G24" i="2"/>
  <c r="F24" i="2"/>
  <c r="E24" i="2"/>
  <c r="D24" i="2"/>
  <c r="C24" i="2"/>
  <c r="J16" i="2"/>
  <c r="J47" i="2"/>
  <c r="I16" i="2"/>
  <c r="I47" i="2"/>
  <c r="H16" i="2"/>
  <c r="H47" i="2"/>
  <c r="G16" i="2"/>
  <c r="G47" i="2"/>
  <c r="F16" i="2"/>
  <c r="F47" i="2"/>
  <c r="E16" i="2"/>
  <c r="E47" i="2"/>
  <c r="D16" i="2"/>
  <c r="D47" i="2"/>
  <c r="C16" i="2"/>
  <c r="C47" i="2"/>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c r="I16" i="1"/>
  <c r="I47" i="1"/>
  <c r="H16" i="1"/>
  <c r="H47" i="1"/>
  <c r="G16" i="1"/>
  <c r="G47" i="1"/>
  <c r="F16" i="1"/>
  <c r="F47" i="1"/>
  <c r="E16" i="1"/>
  <c r="E47" i="1"/>
  <c r="D16" i="1"/>
  <c r="D47" i="1"/>
  <c r="C16" i="1"/>
  <c r="C47" i="1"/>
  <c r="I52" i="3"/>
  <c r="I73" i="3"/>
  <c r="I74" i="3"/>
  <c r="H73" i="3"/>
  <c r="G73" i="3"/>
  <c r="H52" i="3"/>
  <c r="H74" i="3"/>
  <c r="G52" i="3"/>
  <c r="G74" i="3"/>
  <c r="I35" i="3"/>
  <c r="H35" i="3"/>
  <c r="G35" i="3"/>
  <c r="I23" i="3"/>
  <c r="I75" i="3"/>
  <c r="H23" i="3"/>
  <c r="H75" i="3"/>
  <c r="G23" i="3"/>
  <c r="G75" i="3"/>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<sst xmlns="http://schemas.openxmlformats.org/spreadsheetml/2006/main" count="685" uniqueCount="144">
  <si>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</si>
  <si>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</si>
  <si>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</si>
  <si>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</si>
  <si>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</si>
  <si>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</si>
  <si>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18 Dec 2020</t>
  </si>
  <si>
    <t>Cumulative Generation during Dec 2020</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</si>
  <si>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</si>
  <si>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</si>
  <si>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</si>
  <si>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</si>
  <si>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</si>
  <si>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</si>
  <si>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</si>
  <si>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</si>
  <si>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</si>
  <si>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</si>
  <si>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</si>
  <si>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</si>
  <si>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</si>
  <si>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</si>
  <si>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</si>
  <si>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</si>
  <si>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</si>
  <si>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</si>
  <si>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</si>
  <si>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</si>
  <si>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</si>
  <si>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</si>
  <si>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</si>
  <si>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</si>
  <si>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</si>
  <si>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</si>
  <si>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</si>
  <si>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</si>
  <si>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</si>
  <si>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</si>
  <si>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</si>
  <si>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</si>
  <si>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</si>
  <si>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</si>
  <si>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</si>
  <si>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</si>
  <si>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</si>
  <si>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</si>
  <si>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</si>
  <si>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</si>
  <si>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</si>
  <si>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</si>
  <si>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</si>
  <si>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</si>
  <si>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</si>
  <si>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</si>
  <si>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</si>
  <si>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</si>
  <si>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</si>
  <si>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</si>
  <si>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</si>
  <si>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</si>
  <si>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</si>
  <si>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</si>
  <si>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</si>
  <si>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</si>
  <si>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</si>
  <si>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</si>
  <si>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</si>
  <si>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</si>
  <si>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</si>
  <si>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</si>
  <si>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</si>
  <si>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</si>
  <si>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</si>
  <si>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KILAJ SOLAR (MAHARASHTRA) PVT LTD.</t>
  </si>
  <si>
    <t>Rajasthan</t>
  </si>
  <si>
    <t>Private</t>
  </si>
  <si>
    <t>IPP</t>
  </si>
  <si>
    <t>MAHOBA SOLAR (UP) PRIVATE LTD</t>
  </si>
  <si>
    <t>ADANI GREEN ENERGY NINETEEN LTD</t>
  </si>
  <si>
    <t>ACME CHITTORGARH ENERGY PVT LTD.</t>
  </si>
  <si>
    <t>AZURE POWER INDIA PVT LTD</t>
  </si>
  <si>
    <t>AZURE POWER THIRTY FOUR PRIVATE LTD</t>
  </si>
  <si>
    <t>CLEAN SOLAR POWER (BHADLA) PVT LDT</t>
  </si>
  <si>
    <t>M/S  ADANI SOLAR ENERGY JODHPUR TWO LTD</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</si>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</sst>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4" fillId="0" borderId="0" xfId="0" applyFont="1"/>
    <xf numFmtId="0" fontId="0" fillId="0" borderId="0" xfId="0"/>
    <xf numFmtId="0" fontId="0" fillId="0" borderId="0" xfId="0"/>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0" fillId="0" borderId="2" xfId="0" applyBorder="1"/>
    <xf numFmtId="0" fontId="4" fillId="0" borderId="2" xfId="0" applyFont="1" applyBorder="1"/>
    <xf numFmtId="0" fontId="3" fillId="2" borderId="2"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topLeftCell="A27" workbookViewId="0">
      <selection sqref="A1:XFD1048576"/>
    </sheetView>
  </sheetViews>
  <sheetFormatPr defaultColWidth="8.94921875" defaultRowHeight="13.5" x14ac:dyDescent="0.15"/>
  <cols>
    <col min="1" max="1" width="5.0234375" style="3" bestFit="1" customWidth="1"/>
    <col min="2" max="2" width="70" style="3" bestFit="1" customWidth="1"/>
    <col min="3" max="10" width="18.01953125" style="3" bestFit="1" customWidth="1"/>
    <col min="11" max="16384" width="8.94921875" style="3"/>
  </cols>
  <sheetData>
    <row r="1" spans="1:10" ht="22.5" x14ac:dyDescent="0.25">
      <c r="A1" s="3" t="s">
        <v>0</v>
      </c>
      <c r="B1" s="9" t="s">
        <v>1</v>
      </c>
      <c r="C1" s="10"/>
      <c r="D1" s="10"/>
      <c r="E1" s="10"/>
      <c r="F1" s="10"/>
      <c r="G1" s="10"/>
      <c r="H1" s="10"/>
      <c r="I1" s="10"/>
      <c r="J1" s="10"/>
    </row>
    <row r="2" spans="1:10" ht="20.25" x14ac:dyDescent="0.25">
      <c r="A2" s="3" t="s">
        <v>0</v>
      </c>
      <c r="B2" s="11" t="s">
        <v>2</v>
      </c>
      <c r="C2" s="10"/>
      <c r="D2" s="10"/>
      <c r="E2" s="10"/>
      <c r="F2" s="10"/>
      <c r="G2" s="10"/>
      <c r="H2" s="10"/>
      <c r="I2" s="10"/>
      <c r="J2" s="10"/>
    </row>
    <row r="3" spans="1:10" ht="20.25" x14ac:dyDescent="0.25">
      <c r="A3" s="3" t="s">
        <v>0</v>
      </c>
      <c r="B3" s="11" t="s">
        <v>54</v>
      </c>
      <c r="C3" s="10"/>
      <c r="D3" s="10"/>
      <c r="E3" s="10"/>
      <c r="F3" s="10"/>
      <c r="G3" s="10"/>
      <c r="H3" s="10"/>
      <c r="I3" s="10"/>
      <c r="J3" s="10"/>
    </row>
    <row r="4" spans="1:10" x14ac:dyDescent="0.15">
      <c r="A4" s="3" t="s">
        <v>0</v>
      </c>
      <c r="B4" s="4" t="s">
        <v>0</v>
      </c>
      <c r="C4" s="4" t="s">
        <v>0</v>
      </c>
      <c r="D4" s="4" t="s">
        <v>0</v>
      </c>
      <c r="E4" s="4" t="s">
        <v>0</v>
      </c>
      <c r="F4" s="4" t="s">
        <v>0</v>
      </c>
      <c r="G4" s="12" t="s">
        <v>4</v>
      </c>
      <c r="H4" s="10"/>
      <c r="I4" s="10"/>
      <c r="J4" s="10"/>
    </row>
    <row r="5" spans="1:10" ht="21.75" x14ac:dyDescent="0.15">
      <c r="A5" s="3" t="s">
        <v>0</v>
      </c>
      <c r="B5" s="12" t="s">
        <v>5</v>
      </c>
      <c r="C5" s="12" t="s">
        <v>6</v>
      </c>
      <c r="D5" s="12" t="s">
        <v>0</v>
      </c>
      <c r="E5" s="12" t="s">
        <v>0</v>
      </c>
      <c r="F5" s="12" t="s">
        <v>0</v>
      </c>
      <c r="G5" s="12" t="s">
        <v>7</v>
      </c>
      <c r="H5" s="10"/>
      <c r="I5" s="10"/>
      <c r="J5" s="10"/>
    </row>
    <row r="6" spans="1:10" ht="93" x14ac:dyDescent="0.5">
      <c r="A6" s="3" t="s">
        <v>0</v>
      </c>
      <c r="B6" s="12" t="s">
        <v>0</v>
      </c>
      <c r="C6" s="4" t="s">
        <v>8</v>
      </c>
      <c r="D6" s="4" t="s">
        <v>9</v>
      </c>
      <c r="E6" s="4" t="s">
        <v>10</v>
      </c>
      <c r="F6" s="4" t="s">
        <v>11</v>
      </c>
      <c r="G6" s="4" t="s">
        <v>8</v>
      </c>
      <c r="H6" s="4" t="s">
        <v>9</v>
      </c>
      <c r="I6" s="4" t="s">
        <v>10</v>
      </c>
      <c r="J6" s="4" t="s">
        <v>11</v>
      </c>
    </row>
    <row r="7" spans="1:10" ht="19.5" x14ac:dyDescent="0.5">
      <c r="A7" s="3" t="s">
        <v>0</v>
      </c>
      <c r="B7" s="4" t="s">
        <v>12</v>
      </c>
      <c r="C7" s="3">
        <v>0</v>
      </c>
      <c r="D7" s="3">
        <v>0</v>
      </c>
      <c r="E7" s="3">
        <v>0</v>
      </c>
      <c r="F7" s="3">
        <v>0</v>
      </c>
      <c r="G7" s="3">
        <v>0</v>
      </c>
      <c r="H7" s="3">
        <v>0</v>
      </c>
      <c r="I7" s="3">
        <v>0</v>
      </c>
      <c r="J7" s="3">
        <v>0</v>
      </c>
    </row>
    <row r="8" spans="1:10" ht="19.5" x14ac:dyDescent="0.5">
      <c r="A8" s="3" t="s">
        <v>0</v>
      </c>
      <c r="B8" s="4" t="s">
        <v>13</v>
      </c>
      <c r="C8" s="3">
        <v>0</v>
      </c>
      <c r="D8" s="3">
        <v>0</v>
      </c>
      <c r="E8" s="3">
        <v>1.05</v>
      </c>
      <c r="F8" s="3">
        <v>1.05</v>
      </c>
      <c r="G8" s="3">
        <v>0</v>
      </c>
      <c r="H8" s="3">
        <v>0</v>
      </c>
      <c r="I8" s="3">
        <v>13.030000000000001</v>
      </c>
      <c r="J8" s="3">
        <v>13.030000000000001</v>
      </c>
    </row>
    <row r="9" spans="1:10" ht="19.5" x14ac:dyDescent="0.5">
      <c r="A9" s="3" t="s">
        <v>0</v>
      </c>
      <c r="B9" s="4" t="s">
        <v>14</v>
      </c>
      <c r="C9" s="3">
        <v>0</v>
      </c>
      <c r="D9" s="3">
        <v>0.14000000000000001</v>
      </c>
      <c r="E9" s="3">
        <v>1.38</v>
      </c>
      <c r="F9" s="3">
        <v>1.52</v>
      </c>
      <c r="G9" s="3">
        <v>0</v>
      </c>
      <c r="H9" s="3">
        <v>1.95</v>
      </c>
      <c r="I9" s="3">
        <v>22.21</v>
      </c>
      <c r="J9" s="3">
        <v>24.16</v>
      </c>
    </row>
    <row r="10" spans="1:10" ht="19.5" x14ac:dyDescent="0.5">
      <c r="A10" s="3" t="s">
        <v>0</v>
      </c>
      <c r="B10" s="4" t="s">
        <v>15</v>
      </c>
      <c r="C10" s="3">
        <v>0</v>
      </c>
      <c r="D10" s="3">
        <v>0</v>
      </c>
      <c r="E10" s="3">
        <v>2.4</v>
      </c>
      <c r="F10" s="3">
        <v>2.4</v>
      </c>
      <c r="G10" s="3">
        <v>0</v>
      </c>
      <c r="H10" s="3">
        <v>0</v>
      </c>
      <c r="I10" s="3">
        <v>55.82</v>
      </c>
      <c r="J10" s="3">
        <v>55.82</v>
      </c>
    </row>
    <row r="11" spans="1:10" ht="19.5" x14ac:dyDescent="0.5">
      <c r="A11" s="3" t="s">
        <v>0</v>
      </c>
      <c r="B11" s="4" t="s">
        <v>16</v>
      </c>
      <c r="C11" s="3">
        <v>0</v>
      </c>
      <c r="D11" s="3">
        <v>0</v>
      </c>
      <c r="E11" s="3">
        <v>0</v>
      </c>
      <c r="F11" s="3">
        <v>0</v>
      </c>
      <c r="G11" s="3">
        <v>0</v>
      </c>
      <c r="H11" s="3">
        <v>0</v>
      </c>
      <c r="I11" s="3">
        <v>0</v>
      </c>
      <c r="J11" s="3">
        <v>0</v>
      </c>
    </row>
    <row r="12" spans="1:10" ht="19.5" x14ac:dyDescent="0.5">
      <c r="A12" s="3" t="s">
        <v>0</v>
      </c>
      <c r="B12" s="4" t="s">
        <v>17</v>
      </c>
      <c r="C12" s="3">
        <v>0</v>
      </c>
      <c r="D12" s="3">
        <v>3.39</v>
      </c>
      <c r="E12" s="3">
        <v>1.88</v>
      </c>
      <c r="F12" s="3">
        <v>5.27</v>
      </c>
      <c r="G12" s="3">
        <v>0</v>
      </c>
      <c r="H12" s="3">
        <v>40.15</v>
      </c>
      <c r="I12" s="3">
        <v>33.68</v>
      </c>
      <c r="J12" s="3">
        <v>73.83</v>
      </c>
    </row>
    <row r="13" spans="1:10" ht="19.5" x14ac:dyDescent="0.5">
      <c r="A13" s="3" t="s">
        <v>0</v>
      </c>
      <c r="B13" s="4" t="s">
        <v>18</v>
      </c>
      <c r="C13" s="3">
        <v>6.82</v>
      </c>
      <c r="D13" s="3">
        <v>28.84</v>
      </c>
      <c r="E13" s="3">
        <v>0.75</v>
      </c>
      <c r="F13" s="3">
        <v>36.409999999999997</v>
      </c>
      <c r="G13" s="3">
        <v>219.87</v>
      </c>
      <c r="H13" s="3">
        <v>459.37</v>
      </c>
      <c r="I13" s="3">
        <v>11.44</v>
      </c>
      <c r="J13" s="3">
        <v>690.68000000000006</v>
      </c>
    </row>
    <row r="14" spans="1:10" ht="19.5" x14ac:dyDescent="0.5">
      <c r="A14" s="3" t="s">
        <v>0</v>
      </c>
      <c r="B14" s="4" t="s">
        <v>19</v>
      </c>
      <c r="C14" s="3">
        <v>0</v>
      </c>
      <c r="D14" s="3">
        <v>5.4799999999999995</v>
      </c>
      <c r="E14" s="3">
        <v>0</v>
      </c>
      <c r="F14" s="3">
        <v>5.4799999999999995</v>
      </c>
      <c r="G14" s="3">
        <v>0</v>
      </c>
      <c r="H14" s="3">
        <v>73.44</v>
      </c>
      <c r="I14" s="3">
        <v>0</v>
      </c>
      <c r="J14" s="3">
        <v>73.44</v>
      </c>
    </row>
    <row r="15" spans="1:10" ht="19.5" x14ac:dyDescent="0.5">
      <c r="A15" s="3" t="s">
        <v>0</v>
      </c>
      <c r="B15" s="4" t="s">
        <v>20</v>
      </c>
      <c r="C15" s="3">
        <v>0</v>
      </c>
      <c r="D15" s="3">
        <v>0.28999999999999998</v>
      </c>
      <c r="E15" s="3">
        <v>0.92</v>
      </c>
      <c r="F15" s="3">
        <v>1.21</v>
      </c>
      <c r="G15" s="3">
        <v>0</v>
      </c>
      <c r="H15" s="3">
        <v>7.3100000000000005</v>
      </c>
      <c r="I15" s="3">
        <v>15.64</v>
      </c>
      <c r="J15" s="3">
        <v>22.950000000000003</v>
      </c>
    </row>
    <row r="16" spans="1:10" ht="22.5" x14ac:dyDescent="0.5">
      <c r="A16" s="3" t="s">
        <v>0</v>
      </c>
      <c r="B16" s="4" t="s">
        <v>21</v>
      </c>
      <c r="C16" s="1">
        <f t="shared" ref="C16:J16" si="0">SUM(C7:C15)</f>
        <v>6.82</v>
      </c>
      <c r="D16" s="1">
        <f t="shared" si="0"/>
        <v>38.139999999999993</v>
      </c>
      <c r="E16" s="1">
        <f t="shared" si="0"/>
        <v>8.3800000000000008</v>
      </c>
      <c r="F16" s="1">
        <f t="shared" si="0"/>
        <v>53.339999999999996</v>
      </c>
      <c r="G16" s="1">
        <f t="shared" si="0"/>
        <v>219.87</v>
      </c>
      <c r="H16" s="1">
        <f t="shared" si="0"/>
        <v>582.22</v>
      </c>
      <c r="I16" s="1">
        <f t="shared" si="0"/>
        <v>151.82</v>
      </c>
      <c r="J16" s="1">
        <f t="shared" si="0"/>
        <v>953.91000000000008</v>
      </c>
    </row>
    <row r="17" spans="1:10" ht="19.5" x14ac:dyDescent="0.5">
      <c r="A17" s="3" t="s">
        <v>0</v>
      </c>
      <c r="B17" s="4" t="s">
        <v>22</v>
      </c>
      <c r="C17" s="3">
        <v>0</v>
      </c>
      <c r="D17" s="3">
        <v>0.8</v>
      </c>
      <c r="E17" s="3">
        <v>0</v>
      </c>
      <c r="F17" s="3">
        <v>0.8</v>
      </c>
      <c r="G17" s="3">
        <v>0</v>
      </c>
      <c r="H17" s="3">
        <v>8.3000000000000007</v>
      </c>
      <c r="I17" s="3">
        <v>0</v>
      </c>
      <c r="J17" s="3">
        <v>8.3000000000000007</v>
      </c>
    </row>
    <row r="18" spans="1:10" ht="19.5" x14ac:dyDescent="0.5">
      <c r="A18" s="3" t="s">
        <v>0</v>
      </c>
      <c r="B18" s="4" t="s">
        <v>23</v>
      </c>
      <c r="C18" s="3">
        <v>11.400000000000002</v>
      </c>
      <c r="D18" s="3">
        <v>44.11</v>
      </c>
      <c r="E18" s="3">
        <v>11.8</v>
      </c>
      <c r="F18" s="3">
        <v>67.31</v>
      </c>
      <c r="G18" s="3">
        <v>425.91999999999996</v>
      </c>
      <c r="H18" s="3">
        <v>257.35000000000002</v>
      </c>
      <c r="I18" s="3">
        <v>44.7</v>
      </c>
      <c r="J18" s="3">
        <v>727.97</v>
      </c>
    </row>
    <row r="19" spans="1:10" ht="19.5" x14ac:dyDescent="0.5">
      <c r="A19" s="3" t="s">
        <v>0</v>
      </c>
      <c r="B19" s="4" t="s">
        <v>24</v>
      </c>
      <c r="C19" s="3">
        <v>9.1</v>
      </c>
      <c r="D19" s="3">
        <v>13.05</v>
      </c>
      <c r="E19" s="3">
        <v>1.2</v>
      </c>
      <c r="F19" s="3">
        <v>23.349999999999998</v>
      </c>
      <c r="G19" s="3">
        <v>62.4</v>
      </c>
      <c r="H19" s="3">
        <v>171.1</v>
      </c>
      <c r="I19" s="3">
        <v>18.2</v>
      </c>
      <c r="J19" s="3">
        <v>251.7</v>
      </c>
    </row>
    <row r="20" spans="1:10" ht="19.5" x14ac:dyDescent="0.5">
      <c r="A20" s="3" t="s">
        <v>0</v>
      </c>
      <c r="B20" s="4" t="s">
        <v>25</v>
      </c>
      <c r="C20" s="3">
        <v>9.6</v>
      </c>
      <c r="D20" s="3">
        <v>5.8</v>
      </c>
      <c r="E20" s="3">
        <v>0</v>
      </c>
      <c r="F20" s="3">
        <v>15.399999999999999</v>
      </c>
      <c r="G20" s="3">
        <v>198.8</v>
      </c>
      <c r="H20" s="3">
        <v>108.8</v>
      </c>
      <c r="I20" s="3">
        <v>0</v>
      </c>
      <c r="J20" s="3">
        <v>307.60000000000002</v>
      </c>
    </row>
    <row r="21" spans="1:10" ht="19.5" x14ac:dyDescent="0.5">
      <c r="A21" s="3" t="s">
        <v>0</v>
      </c>
      <c r="B21" s="4" t="s">
        <v>26</v>
      </c>
      <c r="C21" s="3">
        <v>0</v>
      </c>
      <c r="D21" s="3">
        <v>0</v>
      </c>
      <c r="E21" s="3">
        <v>0</v>
      </c>
      <c r="F21" s="3">
        <v>0</v>
      </c>
      <c r="G21" s="3">
        <v>0</v>
      </c>
      <c r="H21" s="3">
        <v>0</v>
      </c>
      <c r="I21" s="3">
        <v>0</v>
      </c>
      <c r="J21" s="3">
        <v>0</v>
      </c>
    </row>
    <row r="22" spans="1:10" ht="19.5" x14ac:dyDescent="0.5">
      <c r="A22" s="3" t="s">
        <v>0</v>
      </c>
      <c r="B22" s="4" t="s">
        <v>27</v>
      </c>
      <c r="C22" s="3">
        <v>0</v>
      </c>
      <c r="D22" s="3">
        <v>0</v>
      </c>
      <c r="E22" s="3">
        <v>0</v>
      </c>
      <c r="F22" s="3">
        <v>0</v>
      </c>
      <c r="G22" s="3">
        <v>0</v>
      </c>
      <c r="H22" s="3">
        <v>0</v>
      </c>
      <c r="I22" s="3">
        <v>0</v>
      </c>
      <c r="J22" s="3">
        <v>0</v>
      </c>
    </row>
    <row r="23" spans="1:10" ht="19.5" x14ac:dyDescent="0.5">
      <c r="A23" s="3" t="s">
        <v>0</v>
      </c>
      <c r="B23" s="4" t="s">
        <v>28</v>
      </c>
      <c r="C23" s="3">
        <v>0</v>
      </c>
      <c r="D23" s="3">
        <v>0</v>
      </c>
      <c r="E23" s="3">
        <v>0</v>
      </c>
      <c r="F23" s="3">
        <v>0</v>
      </c>
      <c r="G23" s="3">
        <v>0</v>
      </c>
      <c r="H23" s="3">
        <v>0</v>
      </c>
      <c r="I23" s="3">
        <v>0</v>
      </c>
      <c r="J23" s="3">
        <v>0</v>
      </c>
    </row>
    <row r="24" spans="1:10" ht="22.5" x14ac:dyDescent="0.5">
      <c r="A24" s="3" t="s">
        <v>0</v>
      </c>
      <c r="B24" s="4" t="s">
        <v>29</v>
      </c>
      <c r="C24" s="1">
        <f t="shared" ref="C24:J24" si="1">SUM(C17:C23)</f>
        <v>30.1</v>
      </c>
      <c r="D24" s="1">
        <f t="shared" si="1"/>
        <v>63.759999999999991</v>
      </c>
      <c r="E24" s="1">
        <f t="shared" si="1"/>
        <v>13</v>
      </c>
      <c r="F24" s="1">
        <f t="shared" si="1"/>
        <v>106.85999999999999</v>
      </c>
      <c r="G24" s="1">
        <f t="shared" si="1"/>
        <v>687.11999999999989</v>
      </c>
      <c r="H24" s="1">
        <f t="shared" si="1"/>
        <v>545.54999999999995</v>
      </c>
      <c r="I24" s="1">
        <f t="shared" si="1"/>
        <v>62.900000000000006</v>
      </c>
      <c r="J24" s="1">
        <f t="shared" si="1"/>
        <v>1295.5700000000002</v>
      </c>
    </row>
    <row r="25" spans="1:10" ht="19.5" x14ac:dyDescent="0.5">
      <c r="A25" s="3" t="s">
        <v>0</v>
      </c>
      <c r="B25" s="4" t="s">
        <v>30</v>
      </c>
      <c r="C25" s="3">
        <v>11.82</v>
      </c>
      <c r="D25" s="3">
        <v>12.74</v>
      </c>
      <c r="E25" s="3">
        <v>0</v>
      </c>
      <c r="F25" s="3">
        <v>24.560000000000002</v>
      </c>
      <c r="G25" s="3">
        <v>196.93</v>
      </c>
      <c r="H25" s="3">
        <v>226.69</v>
      </c>
      <c r="I25" s="3">
        <v>0</v>
      </c>
      <c r="J25" s="3">
        <v>423.62</v>
      </c>
    </row>
    <row r="26" spans="1:10" ht="19.5" x14ac:dyDescent="0.5">
      <c r="A26" s="3" t="s">
        <v>0</v>
      </c>
      <c r="B26" s="4" t="s">
        <v>31</v>
      </c>
      <c r="C26" s="3">
        <v>0.31</v>
      </c>
      <c r="D26" s="3">
        <v>15.96</v>
      </c>
      <c r="E26" s="3">
        <v>0</v>
      </c>
      <c r="F26" s="3">
        <v>16.27</v>
      </c>
      <c r="G26" s="3">
        <v>11.15</v>
      </c>
      <c r="H26" s="3">
        <v>342.37</v>
      </c>
      <c r="I26" s="3">
        <v>0</v>
      </c>
      <c r="J26" s="3">
        <v>353.52</v>
      </c>
    </row>
    <row r="27" spans="1:10" ht="19.5" x14ac:dyDescent="0.5">
      <c r="A27" s="3" t="s">
        <v>0</v>
      </c>
      <c r="B27" s="4" t="s">
        <v>32</v>
      </c>
      <c r="C27" s="3">
        <v>19.87</v>
      </c>
      <c r="D27" s="3">
        <v>42.83</v>
      </c>
      <c r="E27" s="3">
        <v>15.53</v>
      </c>
      <c r="F27" s="3">
        <v>78.23</v>
      </c>
      <c r="G27" s="3">
        <v>390.02</v>
      </c>
      <c r="H27" s="3">
        <v>623.06999999999994</v>
      </c>
      <c r="I27" s="3">
        <v>284.05</v>
      </c>
      <c r="J27" s="3">
        <v>1297.1399999999999</v>
      </c>
    </row>
    <row r="28" spans="1:10" ht="19.5" x14ac:dyDescent="0.5">
      <c r="A28" s="3" t="s">
        <v>0</v>
      </c>
      <c r="B28" s="4" t="s">
        <v>33</v>
      </c>
      <c r="C28" s="3">
        <v>0.27</v>
      </c>
      <c r="D28" s="3">
        <v>0.41</v>
      </c>
      <c r="E28" s="3">
        <v>0</v>
      </c>
      <c r="F28" s="3">
        <v>0.67999999999999994</v>
      </c>
      <c r="G28" s="3">
        <v>4.08</v>
      </c>
      <c r="H28" s="3">
        <v>6.25</v>
      </c>
      <c r="I28" s="3">
        <v>0</v>
      </c>
      <c r="J28" s="3">
        <v>10.33</v>
      </c>
    </row>
    <row r="29" spans="1:10" ht="19.5" x14ac:dyDescent="0.5">
      <c r="A29" s="3" t="s">
        <v>0</v>
      </c>
      <c r="B29" s="4" t="s">
        <v>34</v>
      </c>
      <c r="C29" s="3">
        <v>15.17</v>
      </c>
      <c r="D29" s="3">
        <v>9.1</v>
      </c>
      <c r="E29" s="3">
        <v>0</v>
      </c>
      <c r="F29" s="3">
        <v>24.27</v>
      </c>
      <c r="G29" s="3">
        <v>187.03</v>
      </c>
      <c r="H29" s="3">
        <v>217.1</v>
      </c>
      <c r="I29" s="3">
        <v>0</v>
      </c>
      <c r="J29" s="3">
        <v>404.13</v>
      </c>
    </row>
    <row r="30" spans="1:10" ht="19.5" x14ac:dyDescent="0.5">
      <c r="A30" s="3" t="s">
        <v>0</v>
      </c>
      <c r="B30" s="4" t="s">
        <v>35</v>
      </c>
      <c r="C30" s="3">
        <v>0</v>
      </c>
      <c r="D30" s="3">
        <v>0</v>
      </c>
      <c r="E30" s="3">
        <v>0</v>
      </c>
      <c r="F30" s="3">
        <v>0</v>
      </c>
      <c r="G30" s="3">
        <v>0</v>
      </c>
      <c r="H30" s="3">
        <v>0</v>
      </c>
      <c r="I30" s="3">
        <v>0</v>
      </c>
      <c r="J30" s="3">
        <v>0</v>
      </c>
    </row>
    <row r="31" spans="1:10" ht="22.5" x14ac:dyDescent="0.5">
      <c r="A31" s="3" t="s">
        <v>0</v>
      </c>
      <c r="B31" s="4" t="s">
        <v>36</v>
      </c>
      <c r="C31" s="1">
        <f t="shared" ref="C31:J31" si="2">SUM(C25:C30)</f>
        <v>47.440000000000005</v>
      </c>
      <c r="D31" s="1">
        <f t="shared" si="2"/>
        <v>81.039999999999992</v>
      </c>
      <c r="E31" s="1">
        <f t="shared" si="2"/>
        <v>15.53</v>
      </c>
      <c r="F31" s="1">
        <f t="shared" si="2"/>
        <v>144.01000000000002</v>
      </c>
      <c r="G31" s="1">
        <f t="shared" si="2"/>
        <v>789.21</v>
      </c>
      <c r="H31" s="1">
        <f t="shared" si="2"/>
        <v>1415.4799999999998</v>
      </c>
      <c r="I31" s="1">
        <f t="shared" si="2"/>
        <v>284.05</v>
      </c>
      <c r="J31" s="1">
        <f t="shared" si="2"/>
        <v>2488.7399999999998</v>
      </c>
    </row>
    <row r="32" spans="1:10" ht="19.5" x14ac:dyDescent="0.5">
      <c r="A32" s="3" t="s">
        <v>0</v>
      </c>
      <c r="B32" s="4" t="s">
        <v>37</v>
      </c>
      <c r="C32" s="3">
        <v>0</v>
      </c>
      <c r="D32" s="3">
        <v>0</v>
      </c>
      <c r="E32" s="3">
        <v>0.55000000000000004</v>
      </c>
      <c r="F32" s="3">
        <v>0.55000000000000004</v>
      </c>
      <c r="G32" s="3">
        <v>0</v>
      </c>
      <c r="H32" s="3">
        <v>0</v>
      </c>
      <c r="I32" s="3">
        <v>7.2299999999999995</v>
      </c>
      <c r="J32" s="3">
        <v>7.2299999999999995</v>
      </c>
    </row>
    <row r="33" spans="1:10" ht="19.5" x14ac:dyDescent="0.5">
      <c r="A33" s="3" t="s">
        <v>0</v>
      </c>
      <c r="B33" s="4" t="s">
        <v>38</v>
      </c>
      <c r="C33" s="3">
        <v>0</v>
      </c>
      <c r="D33" s="3">
        <v>0</v>
      </c>
      <c r="E33" s="3">
        <v>0</v>
      </c>
      <c r="F33" s="3">
        <v>0</v>
      </c>
      <c r="G33" s="3">
        <v>0</v>
      </c>
      <c r="H33" s="3">
        <v>0</v>
      </c>
      <c r="I33" s="3">
        <v>0</v>
      </c>
      <c r="J33" s="3">
        <v>0</v>
      </c>
    </row>
    <row r="34" spans="1:10" ht="19.5" x14ac:dyDescent="0.5">
      <c r="A34" s="3" t="s">
        <v>0</v>
      </c>
      <c r="B34" s="4" t="s">
        <v>39</v>
      </c>
      <c r="C34" s="3">
        <v>0</v>
      </c>
      <c r="D34" s="3">
        <v>0</v>
      </c>
      <c r="E34" s="3">
        <v>0</v>
      </c>
      <c r="F34" s="3">
        <v>0</v>
      </c>
      <c r="G34" s="3">
        <v>0</v>
      </c>
      <c r="H34" s="3">
        <v>0</v>
      </c>
      <c r="I34" s="3">
        <v>0</v>
      </c>
      <c r="J34" s="3">
        <v>0</v>
      </c>
    </row>
    <row r="35" spans="1:10" ht="19.5" x14ac:dyDescent="0.5">
      <c r="A35" s="3" t="s">
        <v>0</v>
      </c>
      <c r="B35" s="4" t="s">
        <v>40</v>
      </c>
      <c r="C35" s="3">
        <v>0</v>
      </c>
      <c r="D35" s="3">
        <v>0</v>
      </c>
      <c r="E35" s="3">
        <v>1.28</v>
      </c>
      <c r="F35" s="3">
        <v>1.28</v>
      </c>
      <c r="G35" s="3">
        <v>0</v>
      </c>
      <c r="H35" s="3">
        <v>0</v>
      </c>
      <c r="I35" s="3">
        <v>21.96</v>
      </c>
      <c r="J35" s="3">
        <v>21.96</v>
      </c>
    </row>
    <row r="36" spans="1:10" ht="19.5" x14ac:dyDescent="0.5">
      <c r="A36" s="3" t="s">
        <v>0</v>
      </c>
      <c r="B36" s="4" t="s">
        <v>41</v>
      </c>
      <c r="C36" s="3">
        <v>0</v>
      </c>
      <c r="D36" s="3">
        <v>0</v>
      </c>
      <c r="E36" s="3">
        <v>2.64</v>
      </c>
      <c r="F36" s="3">
        <v>2.64</v>
      </c>
      <c r="G36" s="3">
        <v>0</v>
      </c>
      <c r="H36" s="3">
        <v>0</v>
      </c>
      <c r="I36" s="3">
        <v>48.480000000000004</v>
      </c>
      <c r="J36" s="3">
        <v>48.480000000000004</v>
      </c>
    </row>
    <row r="37" spans="1:10" ht="19.5" x14ac:dyDescent="0.5">
      <c r="A37" s="3" t="s">
        <v>0</v>
      </c>
      <c r="B37" s="4" t="s">
        <v>42</v>
      </c>
      <c r="C37" s="3">
        <v>0</v>
      </c>
      <c r="D37" s="3">
        <v>0</v>
      </c>
      <c r="E37" s="3">
        <v>0</v>
      </c>
      <c r="F37" s="3">
        <v>0</v>
      </c>
      <c r="G37" s="3">
        <v>0</v>
      </c>
      <c r="H37" s="3">
        <v>0</v>
      </c>
      <c r="I37" s="3">
        <v>0</v>
      </c>
      <c r="J37" s="3">
        <v>0</v>
      </c>
    </row>
    <row r="38" spans="1:10" ht="22.5" x14ac:dyDescent="0.5">
      <c r="A38" s="3" t="s">
        <v>0</v>
      </c>
      <c r="B38" s="4" t="s">
        <v>43</v>
      </c>
      <c r="C38" s="1">
        <f t="shared" ref="C38:J38" si="3">SUM(C32:C37)</f>
        <v>0</v>
      </c>
      <c r="D38" s="1">
        <f t="shared" si="3"/>
        <v>0</v>
      </c>
      <c r="E38" s="1">
        <f t="shared" si="3"/>
        <v>4.4700000000000006</v>
      </c>
      <c r="F38" s="1">
        <f t="shared" si="3"/>
        <v>4.4700000000000006</v>
      </c>
      <c r="G38" s="1">
        <f t="shared" si="3"/>
        <v>0</v>
      </c>
      <c r="H38" s="1">
        <f t="shared" si="3"/>
        <v>0</v>
      </c>
      <c r="I38" s="1">
        <f t="shared" si="3"/>
        <v>77.67</v>
      </c>
      <c r="J38" s="1">
        <f t="shared" si="3"/>
        <v>77.67</v>
      </c>
    </row>
    <row r="39" spans="1:10" ht="19.5" x14ac:dyDescent="0.5">
      <c r="A39" s="3" t="s">
        <v>0</v>
      </c>
      <c r="B39" s="4" t="s">
        <v>44</v>
      </c>
      <c r="C39" s="3">
        <v>0</v>
      </c>
      <c r="D39" s="3">
        <v>0</v>
      </c>
      <c r="E39" s="3">
        <v>0</v>
      </c>
      <c r="F39" s="3">
        <v>0</v>
      </c>
      <c r="G39" s="3">
        <v>0</v>
      </c>
      <c r="H39" s="3">
        <v>0</v>
      </c>
      <c r="I39" s="3">
        <v>0</v>
      </c>
      <c r="J39" s="3">
        <v>0</v>
      </c>
    </row>
    <row r="40" spans="1:10" ht="19.5" x14ac:dyDescent="0.5">
      <c r="A40" s="3" t="s">
        <v>0</v>
      </c>
      <c r="B40" s="4" t="s">
        <v>45</v>
      </c>
      <c r="C40" s="3">
        <v>0</v>
      </c>
      <c r="D40" s="3">
        <v>0</v>
      </c>
      <c r="E40" s="3">
        <v>0</v>
      </c>
      <c r="F40" s="3">
        <v>0</v>
      </c>
      <c r="G40" s="3">
        <v>0</v>
      </c>
      <c r="H40" s="3">
        <v>0</v>
      </c>
      <c r="I40" s="3">
        <v>0</v>
      </c>
      <c r="J40" s="3">
        <v>0</v>
      </c>
    </row>
    <row r="41" spans="1:10" ht="19.5" x14ac:dyDescent="0.5">
      <c r="A41" s="3" t="s">
        <v>0</v>
      </c>
      <c r="B41" s="4" t="s">
        <v>46</v>
      </c>
      <c r="C41" s="3">
        <v>0</v>
      </c>
      <c r="D41" s="3">
        <v>0</v>
      </c>
      <c r="E41" s="3">
        <v>0</v>
      </c>
      <c r="F41" s="3">
        <v>0</v>
      </c>
      <c r="G41" s="3">
        <v>0</v>
      </c>
      <c r="H41" s="3">
        <v>0</v>
      </c>
      <c r="I41" s="3">
        <v>0</v>
      </c>
      <c r="J41" s="3">
        <v>0</v>
      </c>
    </row>
    <row r="42" spans="1:10" ht="19.5" x14ac:dyDescent="0.5">
      <c r="A42" s="3" t="s">
        <v>0</v>
      </c>
      <c r="B42" s="4" t="s">
        <v>47</v>
      </c>
      <c r="C42" s="3">
        <v>0</v>
      </c>
      <c r="D42" s="3">
        <v>0</v>
      </c>
      <c r="E42" s="3">
        <v>0</v>
      </c>
      <c r="F42" s="3">
        <v>0</v>
      </c>
      <c r="G42" s="3">
        <v>0</v>
      </c>
      <c r="H42" s="3">
        <v>0</v>
      </c>
      <c r="I42" s="3">
        <v>0</v>
      </c>
      <c r="J42" s="3">
        <v>0</v>
      </c>
    </row>
    <row r="43" spans="1:10" ht="19.5" x14ac:dyDescent="0.5">
      <c r="A43" s="3" t="s">
        <v>0</v>
      </c>
      <c r="B43" s="4" t="s">
        <v>48</v>
      </c>
      <c r="C43" s="3">
        <v>0</v>
      </c>
      <c r="D43" s="3">
        <v>0</v>
      </c>
      <c r="E43" s="3">
        <v>0</v>
      </c>
      <c r="F43" s="3">
        <v>0</v>
      </c>
      <c r="G43" s="3">
        <v>0</v>
      </c>
      <c r="H43" s="3">
        <v>0</v>
      </c>
      <c r="I43" s="3">
        <v>0</v>
      </c>
      <c r="J43" s="3">
        <v>0</v>
      </c>
    </row>
    <row r="44" spans="1:10" ht="19.5" x14ac:dyDescent="0.5">
      <c r="A44" s="3" t="s">
        <v>0</v>
      </c>
      <c r="B44" s="4" t="s">
        <v>49</v>
      </c>
      <c r="C44" s="3">
        <v>0</v>
      </c>
      <c r="D44" s="3">
        <v>0</v>
      </c>
      <c r="E44" s="3">
        <v>0</v>
      </c>
      <c r="F44" s="3">
        <v>0</v>
      </c>
      <c r="G44" s="3">
        <v>0</v>
      </c>
      <c r="H44" s="3">
        <v>0</v>
      </c>
      <c r="I44" s="3">
        <v>0</v>
      </c>
      <c r="J44" s="3">
        <v>0</v>
      </c>
    </row>
    <row r="45" spans="1:10" ht="19.5" x14ac:dyDescent="0.5">
      <c r="A45" s="3" t="s">
        <v>0</v>
      </c>
      <c r="B45" s="4" t="s">
        <v>50</v>
      </c>
      <c r="C45" s="3">
        <v>0</v>
      </c>
      <c r="D45" s="3">
        <v>0</v>
      </c>
      <c r="E45" s="3">
        <v>0</v>
      </c>
      <c r="F45" s="3">
        <v>0</v>
      </c>
      <c r="G45" s="3">
        <v>0</v>
      </c>
      <c r="H45" s="3">
        <v>0</v>
      </c>
      <c r="I45" s="3">
        <v>0</v>
      </c>
      <c r="J45" s="3">
        <v>0</v>
      </c>
    </row>
    <row r="46" spans="1:10" ht="22.5" x14ac:dyDescent="0.5">
      <c r="A46" s="3" t="s">
        <v>0</v>
      </c>
      <c r="B46" s="4" t="s">
        <v>51</v>
      </c>
      <c r="C46" s="1">
        <f t="shared" ref="C46:J46" si="4">SUM(C39:C45)</f>
        <v>0</v>
      </c>
      <c r="D46" s="1">
        <f t="shared" si="4"/>
        <v>0</v>
      </c>
      <c r="E46" s="1">
        <f t="shared" si="4"/>
        <v>0</v>
      </c>
      <c r="F46" s="1">
        <f t="shared" si="4"/>
        <v>0</v>
      </c>
      <c r="G46" s="1">
        <f t="shared" si="4"/>
        <v>0</v>
      </c>
      <c r="H46" s="1">
        <f t="shared" si="4"/>
        <v>0</v>
      </c>
      <c r="I46" s="1">
        <f t="shared" si="4"/>
        <v>0</v>
      </c>
      <c r="J46" s="1">
        <f t="shared" si="4"/>
        <v>0</v>
      </c>
    </row>
    <row r="47" spans="1:10" ht="22.5" x14ac:dyDescent="0.5">
      <c r="A47" s="3" t="s">
        <v>0</v>
      </c>
      <c r="B47" s="4" t="s">
        <v>52</v>
      </c>
      <c r="C47" s="1">
        <f t="shared" ref="C47:J47" si="5">SUM(C16+C24+C31+C38+C46)</f>
        <v>84.360000000000014</v>
      </c>
      <c r="D47" s="1">
        <f t="shared" si="5"/>
        <v>182.93999999999997</v>
      </c>
      <c r="E47" s="1">
        <f t="shared" si="5"/>
        <v>41.38</v>
      </c>
      <c r="F47" s="1">
        <f t="shared" si="5"/>
        <v>308.68000000000006</v>
      </c>
      <c r="G47" s="1">
        <f t="shared" si="5"/>
        <v>1696.1999999999998</v>
      </c>
      <c r="H47" s="1">
        <f t="shared" si="5"/>
        <v>2543.25</v>
      </c>
      <c r="I47" s="1">
        <f t="shared" si="5"/>
        <v>576.43999999999994</v>
      </c>
      <c r="J47" s="1">
        <f t="shared" si="5"/>
        <v>4815.8900000000003</v>
      </c>
    </row>
    <row r="49" spans="1:2" x14ac:dyDescent="0.15">
      <c r="A49" s="3" t="s">
        <v>0</v>
      </c>
      <c r="B49" s="3" t="s">
        <v>55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7"/>
  <sheetViews>
    <sheetView topLeftCell="A54" workbookViewId="0">
      <selection activeCell="H75" sqref="H75"/>
    </sheetView>
  </sheetViews>
  <sheetFormatPr defaultColWidth="8.94921875" defaultRowHeight="13.5" x14ac:dyDescent="0.15"/>
  <cols>
    <col min="1" max="1" width="5.0234375" style="2" bestFit="1" customWidth="1"/>
    <col min="2" max="2" width="50.015625" style="2" bestFit="1" customWidth="1"/>
    <col min="3" max="5" width="18.01953125" style="2" bestFit="1" customWidth="1"/>
    <col min="6" max="6" width="5.1484375" style="2" bestFit="1" customWidth="1"/>
    <col min="7" max="7" width="15.56640625" style="2" bestFit="1" customWidth="1"/>
    <col min="8" max="8" width="15.8125" style="2" bestFit="1" customWidth="1"/>
    <col min="9" max="9" width="18.01953125" style="2" bestFit="1" customWidth="1"/>
    <col min="10" max="16384" width="8.94921875" style="2"/>
  </cols>
  <sheetData>
    <row r="1" spans="1:9" ht="22.5" x14ac:dyDescent="0.25">
      <c r="A1" s="2" t="s">
        <v>0</v>
      </c>
      <c r="B1" s="14" t="s">
        <v>1</v>
      </c>
      <c r="C1" s="15"/>
      <c r="D1" s="15"/>
      <c r="E1" s="15"/>
      <c r="F1" s="15"/>
      <c r="G1" s="15"/>
      <c r="H1" s="15"/>
      <c r="I1" s="15"/>
    </row>
    <row r="2" spans="1:9" ht="20.25" x14ac:dyDescent="0.25">
      <c r="A2" s="2" t="s">
        <v>0</v>
      </c>
      <c r="B2" s="16" t="s">
        <v>2</v>
      </c>
      <c r="C2" s="15"/>
      <c r="D2" s="15"/>
      <c r="E2" s="15"/>
      <c r="F2" s="15"/>
      <c r="G2" s="15"/>
      <c r="H2" s="15"/>
      <c r="I2" s="15"/>
    </row>
    <row r="3" spans="1:9" ht="20.25" x14ac:dyDescent="0.25">
      <c r="A3" s="2" t="s">
        <v>0</v>
      </c>
      <c r="B3" s="16" t="s">
        <v>56</v>
      </c>
      <c r="C3" s="15"/>
      <c r="D3" s="15"/>
      <c r="E3" s="15"/>
      <c r="F3" s="15"/>
      <c r="G3" s="15"/>
      <c r="H3" s="15"/>
      <c r="I3" s="15"/>
    </row>
    <row r="4" spans="1:9" ht="21.75" x14ac:dyDescent="0.15">
      <c r="A4" s="2" t="s">
        <v>0</v>
      </c>
      <c r="B4" s="5" t="s">
        <v>0</v>
      </c>
      <c r="C4" s="5" t="s">
        <v>0</v>
      </c>
      <c r="D4" s="5" t="s">
        <v>0</v>
      </c>
      <c r="E4" s="5" t="s">
        <v>0</v>
      </c>
      <c r="F4" s="5" t="s">
        <v>0</v>
      </c>
      <c r="G4" s="13" t="s">
        <v>6</v>
      </c>
      <c r="H4" s="13" t="s">
        <v>0</v>
      </c>
      <c r="I4" s="13" t="s">
        <v>7</v>
      </c>
    </row>
    <row r="5" spans="1:9" ht="37.5" x14ac:dyDescent="0.5">
      <c r="A5" s="2" t="s">
        <v>0</v>
      </c>
      <c r="B5" s="5" t="s">
        <v>57</v>
      </c>
      <c r="C5" s="5" t="s">
        <v>58</v>
      </c>
      <c r="D5" s="5" t="s">
        <v>59</v>
      </c>
      <c r="E5" s="5" t="s">
        <v>60</v>
      </c>
      <c r="F5" s="5" t="s">
        <v>61</v>
      </c>
      <c r="G5" s="5" t="s">
        <v>62</v>
      </c>
      <c r="H5" s="5" t="s">
        <v>63</v>
      </c>
      <c r="I5" s="13" t="s">
        <v>7</v>
      </c>
    </row>
    <row r="6" spans="1:9" ht="21.75" x14ac:dyDescent="0.15">
      <c r="A6" s="2" t="s">
        <v>0</v>
      </c>
      <c r="B6" s="5" t="s">
        <v>0</v>
      </c>
      <c r="C6" s="5" t="s">
        <v>0</v>
      </c>
      <c r="D6" s="5" t="s">
        <v>0</v>
      </c>
      <c r="E6" s="5" t="s">
        <v>0</v>
      </c>
      <c r="F6" s="5" t="s">
        <v>0</v>
      </c>
      <c r="G6" s="5" t="s">
        <v>64</v>
      </c>
      <c r="H6" s="5" t="s">
        <v>64</v>
      </c>
      <c r="I6" s="5" t="s">
        <v>64</v>
      </c>
    </row>
    <row r="7" spans="1:9" ht="21.75" x14ac:dyDescent="0.15">
      <c r="A7" s="2" t="s">
        <v>0</v>
      </c>
      <c r="B7" s="5" t="s">
        <v>65</v>
      </c>
      <c r="C7" s="6" t="s">
        <v>66</v>
      </c>
      <c r="D7" s="6" t="s">
        <v>67</v>
      </c>
      <c r="E7" s="6" t="s">
        <v>68</v>
      </c>
      <c r="F7" s="6" t="s">
        <v>69</v>
      </c>
      <c r="G7" s="6">
        <v>20</v>
      </c>
      <c r="H7" s="6">
        <v>0.05</v>
      </c>
      <c r="I7" s="6">
        <v>0.66</v>
      </c>
    </row>
    <row r="8" spans="1:9" ht="21.75" x14ac:dyDescent="0.15">
      <c r="A8" s="2" t="s">
        <v>0</v>
      </c>
      <c r="B8" s="5" t="s">
        <v>70</v>
      </c>
      <c r="C8" s="6" t="s">
        <v>66</v>
      </c>
      <c r="D8" s="6" t="s">
        <v>67</v>
      </c>
      <c r="E8" s="6" t="s">
        <v>68</v>
      </c>
      <c r="F8" s="6" t="s">
        <v>69</v>
      </c>
      <c r="G8" s="6">
        <v>5</v>
      </c>
      <c r="H8" s="6">
        <v>0.02</v>
      </c>
      <c r="I8" s="6">
        <v>0.28000000000000003</v>
      </c>
    </row>
    <row r="9" spans="1:9" ht="21.75" x14ac:dyDescent="0.15">
      <c r="A9" s="2" t="s">
        <v>0</v>
      </c>
      <c r="B9" s="5" t="s">
        <v>71</v>
      </c>
      <c r="C9" s="6" t="s">
        <v>66</v>
      </c>
      <c r="D9" s="6" t="s">
        <v>67</v>
      </c>
      <c r="E9" s="6" t="s">
        <v>68</v>
      </c>
      <c r="F9" s="6" t="s">
        <v>69</v>
      </c>
      <c r="G9" s="6">
        <v>15</v>
      </c>
      <c r="H9" s="6">
        <v>7.0000000000000007E-2</v>
      </c>
      <c r="I9" s="6">
        <v>0.91</v>
      </c>
    </row>
    <row r="10" spans="1:9" ht="21.75" x14ac:dyDescent="0.15">
      <c r="A10" s="2" t="s">
        <v>0</v>
      </c>
      <c r="B10" s="5" t="s">
        <v>72</v>
      </c>
      <c r="C10" s="6" t="s">
        <v>66</v>
      </c>
      <c r="D10" s="6" t="s">
        <v>67</v>
      </c>
      <c r="E10" s="6" t="s">
        <v>68</v>
      </c>
      <c r="F10" s="6" t="s">
        <v>69</v>
      </c>
      <c r="G10" s="6">
        <v>10</v>
      </c>
      <c r="H10" s="6">
        <v>0.04</v>
      </c>
      <c r="I10" s="6">
        <v>0.5</v>
      </c>
    </row>
    <row r="11" spans="1:9" ht="21.75" x14ac:dyDescent="0.15">
      <c r="A11" s="2" t="s">
        <v>0</v>
      </c>
      <c r="B11" s="5" t="s">
        <v>73</v>
      </c>
      <c r="C11" s="6" t="s">
        <v>74</v>
      </c>
      <c r="D11" s="6" t="s">
        <v>75</v>
      </c>
      <c r="E11" s="6" t="s">
        <v>76</v>
      </c>
      <c r="F11" s="6" t="s">
        <v>69</v>
      </c>
      <c r="G11" s="6">
        <v>50</v>
      </c>
      <c r="H11" s="6">
        <v>0.34</v>
      </c>
      <c r="I11" s="6">
        <v>5.41</v>
      </c>
    </row>
    <row r="12" spans="1:9" ht="21.75" x14ac:dyDescent="0.15">
      <c r="A12" s="2" t="s">
        <v>0</v>
      </c>
      <c r="B12" s="5" t="s">
        <v>77</v>
      </c>
      <c r="C12" s="6" t="s">
        <v>74</v>
      </c>
      <c r="D12" s="6" t="s">
        <v>75</v>
      </c>
      <c r="E12" s="6" t="s">
        <v>76</v>
      </c>
      <c r="F12" s="6" t="s">
        <v>69</v>
      </c>
      <c r="G12" s="6">
        <v>200</v>
      </c>
      <c r="H12" s="6">
        <v>0.78</v>
      </c>
      <c r="I12" s="6">
        <v>19.52</v>
      </c>
    </row>
    <row r="13" spans="1:9" ht="21.75" x14ac:dyDescent="0.15">
      <c r="A13" s="2" t="s">
        <v>0</v>
      </c>
      <c r="B13" s="5" t="s">
        <v>78</v>
      </c>
      <c r="C13" s="6" t="s">
        <v>74</v>
      </c>
      <c r="D13" s="6" t="s">
        <v>75</v>
      </c>
      <c r="E13" s="6" t="s">
        <v>76</v>
      </c>
      <c r="F13" s="6" t="s">
        <v>69</v>
      </c>
      <c r="G13" s="6">
        <v>200</v>
      </c>
      <c r="H13" s="6">
        <v>1.44</v>
      </c>
      <c r="I13" s="6">
        <v>22.23</v>
      </c>
    </row>
    <row r="14" spans="1:9" ht="21.75" x14ac:dyDescent="0.15">
      <c r="A14" s="2" t="s">
        <v>0</v>
      </c>
      <c r="B14" s="5" t="s">
        <v>79</v>
      </c>
      <c r="C14" s="6" t="s">
        <v>74</v>
      </c>
      <c r="D14" s="6" t="s">
        <v>75</v>
      </c>
      <c r="E14" s="6" t="s">
        <v>76</v>
      </c>
      <c r="F14" s="6" t="s">
        <v>69</v>
      </c>
      <c r="G14" s="6">
        <v>250</v>
      </c>
      <c r="H14" s="6">
        <v>1.49</v>
      </c>
      <c r="I14" s="6">
        <v>24.78</v>
      </c>
    </row>
    <row r="15" spans="1:9" ht="21.75" x14ac:dyDescent="0.15">
      <c r="A15" s="2" t="s">
        <v>0</v>
      </c>
      <c r="B15" s="5" t="s">
        <v>80</v>
      </c>
      <c r="C15" s="6" t="s">
        <v>74</v>
      </c>
      <c r="D15" s="6" t="s">
        <v>75</v>
      </c>
      <c r="E15" s="6" t="s">
        <v>76</v>
      </c>
      <c r="F15" s="6" t="s">
        <v>69</v>
      </c>
      <c r="G15" s="6">
        <v>200</v>
      </c>
      <c r="H15" s="6">
        <v>1.26</v>
      </c>
      <c r="I15" s="6">
        <v>15.66</v>
      </c>
    </row>
    <row r="16" spans="1:9" ht="21.75" x14ac:dyDescent="0.15">
      <c r="A16" s="2" t="s">
        <v>0</v>
      </c>
      <c r="B16" s="5" t="s">
        <v>81</v>
      </c>
      <c r="C16" s="6" t="s">
        <v>74</v>
      </c>
      <c r="D16" s="6" t="s">
        <v>75</v>
      </c>
      <c r="E16" s="6" t="s">
        <v>76</v>
      </c>
      <c r="F16" s="6" t="s">
        <v>69</v>
      </c>
      <c r="G16" s="6">
        <v>130</v>
      </c>
      <c r="H16" s="6">
        <v>0.91</v>
      </c>
      <c r="I16" s="6">
        <v>33.92</v>
      </c>
    </row>
    <row r="17" spans="1:9" ht="21.75" x14ac:dyDescent="0.15">
      <c r="A17" s="2" t="s">
        <v>0</v>
      </c>
      <c r="B17" s="5" t="s">
        <v>82</v>
      </c>
      <c r="C17" s="6" t="s">
        <v>74</v>
      </c>
      <c r="D17" s="6" t="s">
        <v>75</v>
      </c>
      <c r="E17" s="6" t="s">
        <v>76</v>
      </c>
      <c r="F17" s="6" t="s">
        <v>69</v>
      </c>
      <c r="G17" s="6">
        <v>300</v>
      </c>
      <c r="H17" s="6">
        <v>2.17</v>
      </c>
      <c r="I17" s="6">
        <v>7.5200000000000005</v>
      </c>
    </row>
    <row r="18" spans="1:9" ht="21.75" x14ac:dyDescent="0.15">
      <c r="A18" s="2" t="s">
        <v>0</v>
      </c>
      <c r="B18" s="5" t="s">
        <v>83</v>
      </c>
      <c r="C18" s="6" t="s">
        <v>74</v>
      </c>
      <c r="D18" s="6" t="s">
        <v>67</v>
      </c>
      <c r="E18" s="6" t="s">
        <v>76</v>
      </c>
      <c r="F18" s="6" t="s">
        <v>69</v>
      </c>
      <c r="G18" s="6">
        <v>50</v>
      </c>
      <c r="H18" s="6">
        <v>0</v>
      </c>
      <c r="I18" s="6">
        <v>0</v>
      </c>
    </row>
    <row r="19" spans="1:9" ht="21.75" x14ac:dyDescent="0.15">
      <c r="A19" s="2" t="s">
        <v>0</v>
      </c>
      <c r="B19" s="5" t="s">
        <v>84</v>
      </c>
      <c r="C19" s="6" t="s">
        <v>74</v>
      </c>
      <c r="D19" s="6" t="s">
        <v>75</v>
      </c>
      <c r="E19" s="6" t="s">
        <v>76</v>
      </c>
      <c r="F19" s="6" t="s">
        <v>69</v>
      </c>
      <c r="G19" s="6">
        <v>50</v>
      </c>
      <c r="H19" s="6">
        <v>0.34</v>
      </c>
      <c r="I19" s="6">
        <v>5.58</v>
      </c>
    </row>
    <row r="20" spans="1:9" ht="21.75" x14ac:dyDescent="0.15">
      <c r="A20" s="2" t="s">
        <v>0</v>
      </c>
      <c r="B20" s="5" t="s">
        <v>85</v>
      </c>
      <c r="C20" s="6" t="s">
        <v>74</v>
      </c>
      <c r="D20" s="6" t="s">
        <v>75</v>
      </c>
      <c r="E20" s="6" t="s">
        <v>76</v>
      </c>
      <c r="F20" s="6" t="s">
        <v>69</v>
      </c>
      <c r="G20" s="6">
        <v>250</v>
      </c>
      <c r="H20" s="6">
        <v>1.63</v>
      </c>
      <c r="I20" s="6">
        <v>24.55</v>
      </c>
    </row>
    <row r="21" spans="1:9" ht="21.75" x14ac:dyDescent="0.15">
      <c r="A21" s="2" t="s">
        <v>0</v>
      </c>
      <c r="B21" s="5" t="s">
        <v>86</v>
      </c>
      <c r="C21" s="6" t="s">
        <v>74</v>
      </c>
      <c r="D21" s="6" t="s">
        <v>75</v>
      </c>
      <c r="E21" s="6" t="s">
        <v>76</v>
      </c>
      <c r="F21" s="6" t="s">
        <v>69</v>
      </c>
      <c r="G21" s="6">
        <v>200</v>
      </c>
      <c r="H21" s="6">
        <v>1.37</v>
      </c>
      <c r="I21" s="6">
        <v>22.12</v>
      </c>
    </row>
    <row r="22" spans="1:9" ht="21.75" x14ac:dyDescent="0.15">
      <c r="A22" s="2" t="s">
        <v>0</v>
      </c>
      <c r="B22" s="5" t="s">
        <v>87</v>
      </c>
      <c r="C22" s="6" t="s">
        <v>74</v>
      </c>
      <c r="D22" s="6" t="s">
        <v>75</v>
      </c>
      <c r="E22" s="6" t="s">
        <v>76</v>
      </c>
      <c r="F22" s="6" t="s">
        <v>69</v>
      </c>
      <c r="G22" s="6">
        <v>150</v>
      </c>
      <c r="H22" s="6">
        <v>1.06</v>
      </c>
      <c r="I22" s="6">
        <v>17.27</v>
      </c>
    </row>
    <row r="23" spans="1:9" ht="22.5" x14ac:dyDescent="0.5">
      <c r="A23" s="2" t="s">
        <v>0</v>
      </c>
      <c r="B23" s="5" t="s">
        <v>21</v>
      </c>
      <c r="C23" s="7" t="s">
        <v>0</v>
      </c>
      <c r="D23" s="7" t="s">
        <v>0</v>
      </c>
      <c r="E23" s="7" t="s">
        <v>0</v>
      </c>
      <c r="F23" s="7" t="s">
        <v>0</v>
      </c>
      <c r="G23" s="7">
        <f>SUM(G7:G22)</f>
        <v>2080</v>
      </c>
      <c r="H23" s="7">
        <f>SUM(H7:H22)</f>
        <v>12.97</v>
      </c>
      <c r="I23" s="7">
        <f>SUM(I7:I22)</f>
        <v>200.91000000000005</v>
      </c>
    </row>
    <row r="24" spans="1:9" ht="21.75" x14ac:dyDescent="0.15">
      <c r="A24" s="2" t="s">
        <v>0</v>
      </c>
      <c r="B24" s="5" t="s">
        <v>88</v>
      </c>
      <c r="C24" s="6" t="s">
        <v>89</v>
      </c>
      <c r="D24" s="6" t="s">
        <v>75</v>
      </c>
      <c r="E24" s="6" t="s">
        <v>76</v>
      </c>
      <c r="F24" s="6" t="s">
        <v>69</v>
      </c>
      <c r="G24" s="6">
        <v>250</v>
      </c>
      <c r="H24" s="6">
        <v>1.58</v>
      </c>
      <c r="I24" s="6">
        <v>19.88</v>
      </c>
    </row>
    <row r="25" spans="1:9" ht="21.75" x14ac:dyDescent="0.15">
      <c r="A25" s="2" t="s">
        <v>0</v>
      </c>
      <c r="B25" s="5" t="s">
        <v>90</v>
      </c>
      <c r="C25" s="6" t="s">
        <v>89</v>
      </c>
      <c r="D25" s="6" t="s">
        <v>75</v>
      </c>
      <c r="E25" s="6" t="s">
        <v>76</v>
      </c>
      <c r="F25" s="6" t="s">
        <v>69</v>
      </c>
      <c r="G25" s="6">
        <v>250</v>
      </c>
      <c r="H25" s="6">
        <v>1.61</v>
      </c>
      <c r="I25" s="6">
        <v>20.5</v>
      </c>
    </row>
    <row r="26" spans="1:9" ht="21.75" x14ac:dyDescent="0.15">
      <c r="A26" s="2" t="s">
        <v>0</v>
      </c>
      <c r="B26" s="5" t="s">
        <v>91</v>
      </c>
      <c r="C26" s="6" t="s">
        <v>89</v>
      </c>
      <c r="D26" s="6" t="s">
        <v>75</v>
      </c>
      <c r="E26" s="6" t="s">
        <v>76</v>
      </c>
      <c r="F26" s="6" t="s">
        <v>69</v>
      </c>
      <c r="G26" s="6">
        <v>250</v>
      </c>
      <c r="H26" s="6">
        <v>1.56</v>
      </c>
      <c r="I26" s="6">
        <v>19.920000000000002</v>
      </c>
    </row>
    <row r="27" spans="1:9" ht="21.75" x14ac:dyDescent="0.15">
      <c r="A27" s="2" t="s">
        <v>0</v>
      </c>
      <c r="B27" s="5" t="s">
        <v>92</v>
      </c>
      <c r="C27" s="6" t="s">
        <v>93</v>
      </c>
      <c r="D27" s="6" t="s">
        <v>75</v>
      </c>
      <c r="E27" s="6" t="s">
        <v>76</v>
      </c>
      <c r="F27" s="6" t="s">
        <v>94</v>
      </c>
      <c r="G27" s="6">
        <v>300</v>
      </c>
      <c r="H27" s="6">
        <v>1.55</v>
      </c>
      <c r="I27" s="6">
        <v>16.61</v>
      </c>
    </row>
    <row r="28" spans="1:9" ht="21.75" x14ac:dyDescent="0.15">
      <c r="A28" s="2" t="s">
        <v>0</v>
      </c>
      <c r="B28" s="5" t="s">
        <v>95</v>
      </c>
      <c r="C28" s="6" t="s">
        <v>93</v>
      </c>
      <c r="D28" s="6" t="s">
        <v>75</v>
      </c>
      <c r="E28" s="6" t="s">
        <v>76</v>
      </c>
      <c r="F28" s="6" t="s">
        <v>69</v>
      </c>
      <c r="G28" s="6">
        <v>250</v>
      </c>
      <c r="H28" s="6">
        <v>2.41</v>
      </c>
      <c r="I28" s="6">
        <v>24.55</v>
      </c>
    </row>
    <row r="29" spans="1:9" ht="21.75" x14ac:dyDescent="0.15">
      <c r="A29" s="2" t="s">
        <v>0</v>
      </c>
      <c r="B29" s="5" t="s">
        <v>96</v>
      </c>
      <c r="C29" s="6" t="s">
        <v>93</v>
      </c>
      <c r="D29" s="6" t="s">
        <v>75</v>
      </c>
      <c r="E29" s="6" t="s">
        <v>76</v>
      </c>
      <c r="F29" s="6" t="s">
        <v>94</v>
      </c>
      <c r="G29" s="6">
        <v>300</v>
      </c>
      <c r="H29" s="6">
        <v>0.81</v>
      </c>
      <c r="I29" s="6">
        <v>9.09</v>
      </c>
    </row>
    <row r="30" spans="1:9" ht="21.75" x14ac:dyDescent="0.15">
      <c r="A30" s="2" t="s">
        <v>0</v>
      </c>
      <c r="B30" s="5" t="s">
        <v>97</v>
      </c>
      <c r="C30" s="6" t="s">
        <v>93</v>
      </c>
      <c r="D30" s="6" t="s">
        <v>75</v>
      </c>
      <c r="E30" s="6" t="s">
        <v>76</v>
      </c>
      <c r="F30" s="6" t="s">
        <v>94</v>
      </c>
      <c r="G30" s="6">
        <v>250</v>
      </c>
      <c r="H30" s="6">
        <v>2.4300000000000002</v>
      </c>
      <c r="I30" s="6">
        <v>23.06</v>
      </c>
    </row>
    <row r="31" spans="1:9" ht="21.75" x14ac:dyDescent="0.15">
      <c r="A31" s="2" t="s">
        <v>0</v>
      </c>
      <c r="B31" s="5" t="s">
        <v>98</v>
      </c>
      <c r="C31" s="6" t="s">
        <v>93</v>
      </c>
      <c r="D31" s="6" t="s">
        <v>75</v>
      </c>
      <c r="E31" s="6" t="s">
        <v>76</v>
      </c>
      <c r="F31" s="6" t="s">
        <v>94</v>
      </c>
      <c r="G31" s="6">
        <v>300</v>
      </c>
      <c r="H31" s="6">
        <v>1.6</v>
      </c>
      <c r="I31" s="6">
        <v>17.32</v>
      </c>
    </row>
    <row r="32" spans="1:9" ht="21.75" x14ac:dyDescent="0.15">
      <c r="A32" s="2" t="s">
        <v>0</v>
      </c>
      <c r="B32" s="5" t="s">
        <v>99</v>
      </c>
      <c r="C32" s="6" t="s">
        <v>93</v>
      </c>
      <c r="D32" s="6" t="s">
        <v>75</v>
      </c>
      <c r="E32" s="6" t="s">
        <v>76</v>
      </c>
      <c r="F32" s="6" t="s">
        <v>94</v>
      </c>
      <c r="G32" s="6">
        <v>500</v>
      </c>
      <c r="H32" s="6">
        <v>0.81</v>
      </c>
      <c r="I32" s="6">
        <v>14.24</v>
      </c>
    </row>
    <row r="33" spans="1:9" ht="21.75" x14ac:dyDescent="0.15">
      <c r="A33" s="2" t="s">
        <v>0</v>
      </c>
      <c r="B33" s="5" t="s">
        <v>100</v>
      </c>
      <c r="C33" s="6" t="s">
        <v>93</v>
      </c>
      <c r="D33" s="6" t="s">
        <v>75</v>
      </c>
      <c r="E33" s="6" t="s">
        <v>76</v>
      </c>
      <c r="F33" s="6" t="s">
        <v>94</v>
      </c>
      <c r="G33" s="6">
        <v>176.4</v>
      </c>
      <c r="H33" s="6">
        <v>1.1599999999999999</v>
      </c>
      <c r="I33" s="6">
        <v>13</v>
      </c>
    </row>
    <row r="34" spans="1:9" ht="21.75" x14ac:dyDescent="0.15">
      <c r="A34" s="2" t="s">
        <v>0</v>
      </c>
      <c r="B34" s="5" t="s">
        <v>101</v>
      </c>
      <c r="C34" s="6" t="s">
        <v>93</v>
      </c>
      <c r="D34" s="6" t="s">
        <v>75</v>
      </c>
      <c r="E34" s="6" t="s">
        <v>76</v>
      </c>
      <c r="F34" s="6" t="s">
        <v>94</v>
      </c>
      <c r="G34" s="6">
        <v>250</v>
      </c>
      <c r="H34" s="6">
        <v>2.74</v>
      </c>
      <c r="I34" s="6">
        <v>21.9</v>
      </c>
    </row>
    <row r="35" spans="1:9" ht="22.5" x14ac:dyDescent="0.5">
      <c r="A35" s="2" t="s">
        <v>0</v>
      </c>
      <c r="B35" s="5" t="s">
        <v>29</v>
      </c>
      <c r="C35" s="7" t="s">
        <v>0</v>
      </c>
      <c r="D35" s="7" t="s">
        <v>0</v>
      </c>
      <c r="E35" s="7" t="s">
        <v>0</v>
      </c>
      <c r="F35" s="7" t="s">
        <v>0</v>
      </c>
      <c r="G35" s="7">
        <f>SUM(G24:G34)</f>
        <v>3076.4</v>
      </c>
      <c r="H35" s="7">
        <f>SUM(H24:H34)</f>
        <v>18.260000000000002</v>
      </c>
      <c r="I35" s="7">
        <f>SUM(I24:I34)</f>
        <v>200.07</v>
      </c>
    </row>
    <row r="36" spans="1:9" ht="21.75" x14ac:dyDescent="0.15">
      <c r="A36" s="2" t="s">
        <v>0</v>
      </c>
      <c r="B36" s="5" t="s">
        <v>102</v>
      </c>
      <c r="C36" s="6" t="s">
        <v>103</v>
      </c>
      <c r="D36" s="6" t="s">
        <v>75</v>
      </c>
      <c r="E36" s="6" t="s">
        <v>76</v>
      </c>
      <c r="F36" s="6" t="s">
        <v>94</v>
      </c>
      <c r="G36" s="6">
        <v>250</v>
      </c>
      <c r="H36" s="6">
        <v>2.25</v>
      </c>
      <c r="I36" s="6">
        <v>25.169999999999998</v>
      </c>
    </row>
    <row r="37" spans="1:9" ht="21.75" x14ac:dyDescent="0.15">
      <c r="A37" s="2" t="s">
        <v>0</v>
      </c>
      <c r="B37" s="5" t="s">
        <v>104</v>
      </c>
      <c r="C37" s="6" t="s">
        <v>103</v>
      </c>
      <c r="D37" s="6" t="s">
        <v>75</v>
      </c>
      <c r="E37" s="6" t="s">
        <v>76</v>
      </c>
      <c r="F37" s="6" t="s">
        <v>94</v>
      </c>
      <c r="G37" s="6">
        <v>200</v>
      </c>
      <c r="H37" s="6">
        <v>1.63</v>
      </c>
      <c r="I37" s="6">
        <v>18.420000000000002</v>
      </c>
    </row>
    <row r="38" spans="1:9" ht="21.75" x14ac:dyDescent="0.15">
      <c r="A38" s="2" t="s">
        <v>0</v>
      </c>
      <c r="B38" s="5" t="s">
        <v>105</v>
      </c>
      <c r="C38" s="6" t="s">
        <v>103</v>
      </c>
      <c r="D38" s="6" t="s">
        <v>75</v>
      </c>
      <c r="E38" s="6" t="s">
        <v>76</v>
      </c>
      <c r="F38" s="6" t="s">
        <v>94</v>
      </c>
      <c r="G38" s="6">
        <v>250</v>
      </c>
      <c r="H38" s="6">
        <v>1.35</v>
      </c>
      <c r="I38" s="6">
        <v>13.16</v>
      </c>
    </row>
    <row r="39" spans="1:9" ht="21.75" x14ac:dyDescent="0.15">
      <c r="A39" s="2" t="s">
        <v>0</v>
      </c>
      <c r="B39" s="5" t="s">
        <v>106</v>
      </c>
      <c r="C39" s="6" t="s">
        <v>103</v>
      </c>
      <c r="D39" s="6" t="s">
        <v>75</v>
      </c>
      <c r="E39" s="6" t="s">
        <v>76</v>
      </c>
      <c r="F39" s="6" t="s">
        <v>94</v>
      </c>
      <c r="G39" s="6">
        <v>250</v>
      </c>
      <c r="H39" s="6">
        <v>1.34</v>
      </c>
      <c r="I39" s="6">
        <v>13.53</v>
      </c>
    </row>
    <row r="40" spans="1:9" ht="21.75" x14ac:dyDescent="0.2">
      <c r="A40" s="2" t="s">
        <v>0</v>
      </c>
      <c r="B40" s="8" t="s">
        <v>107</v>
      </c>
      <c r="C40" s="7" t="s">
        <v>0</v>
      </c>
      <c r="D40" s="7" t="s">
        <v>0</v>
      </c>
      <c r="E40" s="7" t="s">
        <v>0</v>
      </c>
      <c r="F40" s="6" t="s">
        <v>0</v>
      </c>
      <c r="G40" s="6" t="s">
        <v>0</v>
      </c>
      <c r="H40" s="6" t="s">
        <v>0</v>
      </c>
      <c r="I40" s="6" t="s">
        <v>0</v>
      </c>
    </row>
    <row r="41" spans="1:9" ht="21.75" x14ac:dyDescent="0.15">
      <c r="A41" s="2" t="s">
        <v>0</v>
      </c>
      <c r="B41" s="5" t="s">
        <v>108</v>
      </c>
      <c r="C41" s="6" t="s">
        <v>109</v>
      </c>
      <c r="D41" s="6" t="s">
        <v>75</v>
      </c>
      <c r="E41" s="6" t="s">
        <v>76</v>
      </c>
      <c r="F41" s="6" t="s">
        <v>69</v>
      </c>
      <c r="G41" s="6">
        <v>50</v>
      </c>
      <c r="H41" s="6">
        <v>0.27</v>
      </c>
      <c r="I41" s="6">
        <v>4.03</v>
      </c>
    </row>
    <row r="42" spans="1:9" ht="21.75" x14ac:dyDescent="0.15">
      <c r="A42" s="2" t="s">
        <v>0</v>
      </c>
      <c r="B42" s="5" t="s">
        <v>110</v>
      </c>
      <c r="C42" s="6" t="s">
        <v>109</v>
      </c>
      <c r="D42" s="6" t="s">
        <v>75</v>
      </c>
      <c r="E42" s="6" t="s">
        <v>76</v>
      </c>
      <c r="F42" s="6" t="s">
        <v>69</v>
      </c>
      <c r="G42" s="6">
        <v>50</v>
      </c>
      <c r="H42" s="6">
        <v>0</v>
      </c>
      <c r="I42" s="6">
        <v>0.68</v>
      </c>
    </row>
    <row r="43" spans="1:9" ht="21.75" x14ac:dyDescent="0.15">
      <c r="A43" s="2" t="s">
        <v>0</v>
      </c>
      <c r="B43" s="5" t="s">
        <v>111</v>
      </c>
      <c r="C43" s="6" t="s">
        <v>109</v>
      </c>
      <c r="D43" s="6" t="s">
        <v>75</v>
      </c>
      <c r="E43" s="6" t="s">
        <v>76</v>
      </c>
      <c r="F43" s="6" t="s">
        <v>69</v>
      </c>
      <c r="G43" s="6">
        <v>50</v>
      </c>
      <c r="H43" s="6">
        <v>0.26</v>
      </c>
      <c r="I43" s="6">
        <v>3.73</v>
      </c>
    </row>
    <row r="44" spans="1:9" ht="21.75" x14ac:dyDescent="0.15">
      <c r="A44" s="2" t="s">
        <v>0</v>
      </c>
      <c r="B44" s="5" t="s">
        <v>112</v>
      </c>
      <c r="C44" s="6" t="s">
        <v>109</v>
      </c>
      <c r="D44" s="6" t="s">
        <v>75</v>
      </c>
      <c r="E44" s="6" t="s">
        <v>76</v>
      </c>
      <c r="F44" s="6" t="s">
        <v>69</v>
      </c>
      <c r="G44" s="6">
        <v>50</v>
      </c>
      <c r="H44" s="6">
        <v>0.26</v>
      </c>
      <c r="I44" s="6">
        <v>3.92</v>
      </c>
    </row>
    <row r="45" spans="1:9" ht="21.75" x14ac:dyDescent="0.15">
      <c r="A45" s="2" t="s">
        <v>0</v>
      </c>
      <c r="B45" s="5" t="s">
        <v>113</v>
      </c>
      <c r="C45" s="6" t="s">
        <v>109</v>
      </c>
      <c r="D45" s="6" t="s">
        <v>75</v>
      </c>
      <c r="E45" s="6" t="s">
        <v>76</v>
      </c>
      <c r="F45" s="6" t="s">
        <v>69</v>
      </c>
      <c r="G45" s="6">
        <v>50</v>
      </c>
      <c r="H45" s="6">
        <v>0.23</v>
      </c>
      <c r="I45" s="6">
        <v>3.39</v>
      </c>
    </row>
    <row r="46" spans="1:9" ht="21.75" x14ac:dyDescent="0.15">
      <c r="A46" s="2" t="s">
        <v>0</v>
      </c>
      <c r="B46" s="5" t="s">
        <v>114</v>
      </c>
      <c r="C46" s="6" t="s">
        <v>109</v>
      </c>
      <c r="D46" s="6" t="s">
        <v>75</v>
      </c>
      <c r="E46" s="6" t="s">
        <v>76</v>
      </c>
      <c r="F46" s="6" t="s">
        <v>69</v>
      </c>
      <c r="G46" s="6">
        <v>50</v>
      </c>
      <c r="H46" s="6">
        <v>0.25</v>
      </c>
      <c r="I46" s="6">
        <v>3.73</v>
      </c>
    </row>
    <row r="47" spans="1:9" ht="21.75" x14ac:dyDescent="0.15">
      <c r="A47" s="2" t="s">
        <v>0</v>
      </c>
      <c r="B47" s="5" t="s">
        <v>115</v>
      </c>
      <c r="C47" s="6" t="s">
        <v>109</v>
      </c>
      <c r="D47" s="6" t="s">
        <v>75</v>
      </c>
      <c r="E47" s="6" t="s">
        <v>76</v>
      </c>
      <c r="F47" s="6" t="s">
        <v>69</v>
      </c>
      <c r="G47" s="6">
        <v>50</v>
      </c>
      <c r="H47" s="6">
        <v>0.28000000000000003</v>
      </c>
      <c r="I47" s="6">
        <v>3.17</v>
      </c>
    </row>
    <row r="48" spans="1:9" ht="21.75" x14ac:dyDescent="0.15">
      <c r="A48" s="2" t="s">
        <v>0</v>
      </c>
      <c r="B48" s="5" t="s">
        <v>68</v>
      </c>
      <c r="C48" s="6" t="s">
        <v>109</v>
      </c>
      <c r="D48" s="6" t="s">
        <v>67</v>
      </c>
      <c r="E48" s="6" t="s">
        <v>68</v>
      </c>
      <c r="F48" s="6" t="s">
        <v>69</v>
      </c>
      <c r="G48" s="6">
        <v>250</v>
      </c>
      <c r="H48" s="6">
        <v>0.96</v>
      </c>
      <c r="I48" s="6">
        <v>14.25</v>
      </c>
    </row>
    <row r="49" spans="1:9" ht="21.75" x14ac:dyDescent="0.15">
      <c r="A49" s="2" t="s">
        <v>0</v>
      </c>
      <c r="B49" s="5" t="s">
        <v>116</v>
      </c>
      <c r="C49" s="6" t="s">
        <v>109</v>
      </c>
      <c r="D49" s="6" t="s">
        <v>75</v>
      </c>
      <c r="E49" s="6" t="s">
        <v>76</v>
      </c>
      <c r="F49" s="6" t="s">
        <v>69</v>
      </c>
      <c r="G49" s="6">
        <v>250</v>
      </c>
      <c r="H49" s="6">
        <v>1.46</v>
      </c>
      <c r="I49" s="6">
        <v>21.76</v>
      </c>
    </row>
    <row r="50" spans="1:9" ht="21.75" x14ac:dyDescent="0.15">
      <c r="A50" s="2" t="s">
        <v>0</v>
      </c>
      <c r="B50" s="5" t="s">
        <v>117</v>
      </c>
      <c r="C50" s="6" t="s">
        <v>109</v>
      </c>
      <c r="D50" s="6" t="s">
        <v>75</v>
      </c>
      <c r="E50" s="6" t="s">
        <v>76</v>
      </c>
      <c r="F50" s="6" t="s">
        <v>69</v>
      </c>
      <c r="G50" s="6">
        <v>54</v>
      </c>
      <c r="H50" s="6">
        <v>0.28000000000000003</v>
      </c>
      <c r="I50" s="6">
        <v>4.38</v>
      </c>
    </row>
    <row r="51" spans="1:9" ht="21.75" x14ac:dyDescent="0.15">
      <c r="A51" s="2" t="s">
        <v>0</v>
      </c>
      <c r="B51" s="5" t="s">
        <v>118</v>
      </c>
      <c r="C51" s="6" t="s">
        <v>109</v>
      </c>
      <c r="D51" s="6" t="s">
        <v>75</v>
      </c>
      <c r="E51" s="6" t="s">
        <v>76</v>
      </c>
      <c r="F51" s="6" t="s">
        <v>69</v>
      </c>
      <c r="G51" s="6">
        <v>100</v>
      </c>
      <c r="H51" s="6">
        <v>0.49</v>
      </c>
      <c r="I51" s="6">
        <v>6.33</v>
      </c>
    </row>
    <row r="52" spans="1:9" ht="21.75" x14ac:dyDescent="0.15">
      <c r="A52" s="2" t="s">
        <v>0</v>
      </c>
      <c r="B52" s="13" t="s">
        <v>119</v>
      </c>
      <c r="C52" s="13" t="s">
        <v>0</v>
      </c>
      <c r="D52" s="13" t="s">
        <v>0</v>
      </c>
      <c r="E52" s="13" t="s">
        <v>0</v>
      </c>
      <c r="F52" s="13" t="s">
        <v>0</v>
      </c>
      <c r="G52" s="6">
        <f>SUM(G41:G51)</f>
        <v>1004</v>
      </c>
      <c r="H52" s="6">
        <f t="shared" ref="H52:I52" si="0">SUM(H41:H51)</f>
        <v>4.74</v>
      </c>
      <c r="I52" s="6">
        <f t="shared" si="0"/>
        <v>69.37</v>
      </c>
    </row>
    <row r="53" spans="1:9" ht="21.75" x14ac:dyDescent="0.2">
      <c r="A53" s="2" t="s">
        <v>0</v>
      </c>
      <c r="B53" s="8" t="s">
        <v>120</v>
      </c>
      <c r="C53" s="7" t="s">
        <v>0</v>
      </c>
      <c r="D53" s="7" t="s">
        <v>0</v>
      </c>
      <c r="E53" s="7" t="s">
        <v>0</v>
      </c>
      <c r="F53" s="6" t="s">
        <v>0</v>
      </c>
      <c r="G53" s="6" t="s">
        <v>0</v>
      </c>
      <c r="H53" s="6" t="s">
        <v>0</v>
      </c>
      <c r="I53" s="6" t="s">
        <v>0</v>
      </c>
    </row>
    <row r="54" spans="1:9" ht="21.75" x14ac:dyDescent="0.15">
      <c r="A54" s="2" t="s">
        <v>0</v>
      </c>
      <c r="B54" s="5" t="s">
        <v>121</v>
      </c>
      <c r="C54" s="6" t="s">
        <v>122</v>
      </c>
      <c r="D54" s="6" t="s">
        <v>75</v>
      </c>
      <c r="E54" s="6" t="s">
        <v>76</v>
      </c>
      <c r="F54" s="6" t="s">
        <v>69</v>
      </c>
      <c r="G54" s="6">
        <v>50</v>
      </c>
      <c r="H54" s="6">
        <v>0.39</v>
      </c>
      <c r="I54" s="6">
        <v>5.21</v>
      </c>
    </row>
    <row r="55" spans="1:9" ht="21.75" x14ac:dyDescent="0.15">
      <c r="A55" s="2" t="s">
        <v>0</v>
      </c>
      <c r="B55" s="5" t="s">
        <v>123</v>
      </c>
      <c r="C55" s="6" t="s">
        <v>122</v>
      </c>
      <c r="D55" s="6" t="s">
        <v>75</v>
      </c>
      <c r="E55" s="6" t="s">
        <v>76</v>
      </c>
      <c r="F55" s="6" t="s">
        <v>69</v>
      </c>
      <c r="G55" s="6">
        <v>50</v>
      </c>
      <c r="H55" s="6">
        <v>0.34</v>
      </c>
      <c r="I55" s="6">
        <v>4.84</v>
      </c>
    </row>
    <row r="56" spans="1:9" ht="21.75" x14ac:dyDescent="0.15">
      <c r="A56" s="2" t="s">
        <v>0</v>
      </c>
      <c r="B56" s="5" t="s">
        <v>124</v>
      </c>
      <c r="C56" s="6" t="s">
        <v>122</v>
      </c>
      <c r="D56" s="6" t="s">
        <v>75</v>
      </c>
      <c r="E56" s="6" t="s">
        <v>76</v>
      </c>
      <c r="F56" s="6" t="s">
        <v>69</v>
      </c>
      <c r="G56" s="6">
        <v>50</v>
      </c>
      <c r="H56" s="6">
        <v>0.36</v>
      </c>
      <c r="I56" s="6">
        <v>4.91</v>
      </c>
    </row>
    <row r="57" spans="1:9" ht="21.75" x14ac:dyDescent="0.15">
      <c r="A57" s="2" t="s">
        <v>0</v>
      </c>
      <c r="B57" s="5" t="s">
        <v>125</v>
      </c>
      <c r="C57" s="6" t="s">
        <v>122</v>
      </c>
      <c r="D57" s="6" t="s">
        <v>75</v>
      </c>
      <c r="E57" s="6" t="s">
        <v>76</v>
      </c>
      <c r="F57" s="6" t="s">
        <v>69</v>
      </c>
      <c r="G57" s="6">
        <v>50</v>
      </c>
      <c r="H57" s="6">
        <v>0.4</v>
      </c>
      <c r="I57" s="6">
        <v>5.27</v>
      </c>
    </row>
    <row r="58" spans="1:9" ht="21.75" x14ac:dyDescent="0.15">
      <c r="A58" s="2" t="s">
        <v>0</v>
      </c>
      <c r="B58" s="5" t="s">
        <v>126</v>
      </c>
      <c r="C58" s="6" t="s">
        <v>122</v>
      </c>
      <c r="D58" s="6" t="s">
        <v>75</v>
      </c>
      <c r="E58" s="6" t="s">
        <v>76</v>
      </c>
      <c r="F58" s="6" t="s">
        <v>69</v>
      </c>
      <c r="G58" s="6">
        <v>50</v>
      </c>
      <c r="H58" s="6">
        <v>0.44</v>
      </c>
      <c r="I58" s="6">
        <v>5.07</v>
      </c>
    </row>
    <row r="59" spans="1:9" ht="21.75" x14ac:dyDescent="0.15">
      <c r="A59" s="2" t="s">
        <v>0</v>
      </c>
      <c r="B59" s="5" t="s">
        <v>127</v>
      </c>
      <c r="C59" s="6" t="s">
        <v>122</v>
      </c>
      <c r="D59" s="6" t="s">
        <v>75</v>
      </c>
      <c r="E59" s="6" t="s">
        <v>76</v>
      </c>
      <c r="F59" s="6" t="s">
        <v>69</v>
      </c>
      <c r="G59" s="6">
        <v>50</v>
      </c>
      <c r="H59" s="6">
        <v>0.39</v>
      </c>
      <c r="I59" s="6">
        <v>5.25</v>
      </c>
    </row>
    <row r="60" spans="1:9" ht="21.75" x14ac:dyDescent="0.15">
      <c r="A60" s="2" t="s">
        <v>0</v>
      </c>
      <c r="B60" s="5" t="s">
        <v>128</v>
      </c>
      <c r="C60" s="6" t="s">
        <v>122</v>
      </c>
      <c r="D60" s="6" t="s">
        <v>75</v>
      </c>
      <c r="E60" s="6" t="s">
        <v>76</v>
      </c>
      <c r="F60" s="6" t="s">
        <v>69</v>
      </c>
      <c r="G60" s="6">
        <v>150</v>
      </c>
      <c r="H60" s="6">
        <v>0.42</v>
      </c>
      <c r="I60" s="6">
        <v>5.1099999999999994</v>
      </c>
    </row>
    <row r="61" spans="1:9" ht="21.75" x14ac:dyDescent="0.15">
      <c r="A61" s="2" t="s">
        <v>0</v>
      </c>
      <c r="B61" s="5" t="s">
        <v>129</v>
      </c>
      <c r="C61" s="6" t="s">
        <v>122</v>
      </c>
      <c r="D61" s="6" t="s">
        <v>75</v>
      </c>
      <c r="E61" s="6" t="s">
        <v>76</v>
      </c>
      <c r="F61" s="6" t="s">
        <v>69</v>
      </c>
      <c r="G61" s="6">
        <v>50</v>
      </c>
      <c r="H61" s="6">
        <v>0.45</v>
      </c>
      <c r="I61" s="6">
        <v>5.16</v>
      </c>
    </row>
    <row r="62" spans="1:9" ht="21.75" x14ac:dyDescent="0.15">
      <c r="A62" s="2" t="s">
        <v>0</v>
      </c>
      <c r="B62" s="5" t="s">
        <v>130</v>
      </c>
      <c r="C62" s="6" t="s">
        <v>122</v>
      </c>
      <c r="D62" s="6" t="s">
        <v>75</v>
      </c>
      <c r="E62" s="6" t="s">
        <v>76</v>
      </c>
      <c r="F62" s="6" t="s">
        <v>69</v>
      </c>
      <c r="G62" s="6">
        <v>150</v>
      </c>
      <c r="H62" s="6">
        <v>1.06</v>
      </c>
      <c r="I62" s="6">
        <v>14.18</v>
      </c>
    </row>
    <row r="63" spans="1:9" ht="21.75" x14ac:dyDescent="0.15">
      <c r="A63" s="2" t="s">
        <v>0</v>
      </c>
      <c r="B63" s="5" t="s">
        <v>131</v>
      </c>
      <c r="C63" s="6" t="s">
        <v>122</v>
      </c>
      <c r="D63" s="6" t="s">
        <v>75</v>
      </c>
      <c r="E63" s="6" t="s">
        <v>76</v>
      </c>
      <c r="F63" s="6" t="s">
        <v>69</v>
      </c>
      <c r="G63" s="6">
        <v>150</v>
      </c>
      <c r="H63" s="6">
        <v>1.19</v>
      </c>
      <c r="I63" s="6">
        <v>14.73</v>
      </c>
    </row>
    <row r="64" spans="1:9" ht="21.75" x14ac:dyDescent="0.15">
      <c r="A64" s="2" t="s">
        <v>0</v>
      </c>
      <c r="B64" s="5" t="s">
        <v>132</v>
      </c>
      <c r="C64" s="6" t="s">
        <v>122</v>
      </c>
      <c r="D64" s="6" t="s">
        <v>75</v>
      </c>
      <c r="E64" s="6" t="s">
        <v>76</v>
      </c>
      <c r="F64" s="6" t="s">
        <v>69</v>
      </c>
      <c r="G64" s="6">
        <v>100</v>
      </c>
      <c r="H64" s="6">
        <v>0.82</v>
      </c>
      <c r="I64" s="6">
        <v>9.84</v>
      </c>
    </row>
    <row r="65" spans="1:9" ht="21.75" x14ac:dyDescent="0.15">
      <c r="A65" s="2" t="s">
        <v>0</v>
      </c>
      <c r="B65" s="5" t="s">
        <v>133</v>
      </c>
      <c r="C65" s="6" t="s">
        <v>122</v>
      </c>
      <c r="D65" s="6" t="s">
        <v>75</v>
      </c>
      <c r="E65" s="6" t="s">
        <v>76</v>
      </c>
      <c r="F65" s="6" t="s">
        <v>69</v>
      </c>
      <c r="G65" s="6">
        <v>100</v>
      </c>
      <c r="H65" s="6">
        <v>0.67</v>
      </c>
      <c r="I65" s="6">
        <v>9.2100000000000009</v>
      </c>
    </row>
    <row r="66" spans="1:9" ht="21.75" x14ac:dyDescent="0.15">
      <c r="A66" s="2" t="s">
        <v>0</v>
      </c>
      <c r="B66" s="5" t="s">
        <v>134</v>
      </c>
      <c r="C66" s="6" t="s">
        <v>122</v>
      </c>
      <c r="D66" s="6" t="s">
        <v>75</v>
      </c>
      <c r="E66" s="6" t="s">
        <v>76</v>
      </c>
      <c r="F66" s="6" t="s">
        <v>69</v>
      </c>
      <c r="G66" s="6">
        <v>250</v>
      </c>
      <c r="H66" s="6">
        <v>1.89</v>
      </c>
      <c r="I66" s="6">
        <v>21.04</v>
      </c>
    </row>
    <row r="67" spans="1:9" ht="21.75" x14ac:dyDescent="0.15">
      <c r="A67" s="2" t="s">
        <v>0</v>
      </c>
      <c r="B67" s="5" t="s">
        <v>135</v>
      </c>
      <c r="C67" s="6" t="s">
        <v>122</v>
      </c>
      <c r="D67" s="6" t="s">
        <v>75</v>
      </c>
      <c r="E67" s="6" t="s">
        <v>76</v>
      </c>
      <c r="F67" s="6" t="s">
        <v>69</v>
      </c>
      <c r="G67" s="6">
        <v>50</v>
      </c>
      <c r="H67" s="6">
        <v>0.36</v>
      </c>
      <c r="I67" s="6">
        <v>4.49</v>
      </c>
    </row>
    <row r="68" spans="1:9" ht="21.75" x14ac:dyDescent="0.15">
      <c r="A68" s="2" t="s">
        <v>0</v>
      </c>
      <c r="B68" s="5" t="s">
        <v>136</v>
      </c>
      <c r="C68" s="6" t="s">
        <v>122</v>
      </c>
      <c r="D68" s="6" t="s">
        <v>75</v>
      </c>
      <c r="E68" s="6" t="s">
        <v>76</v>
      </c>
      <c r="F68" s="6" t="s">
        <v>69</v>
      </c>
      <c r="G68" s="6">
        <v>150</v>
      </c>
      <c r="H68" s="6">
        <v>1.1100000000000001</v>
      </c>
      <c r="I68" s="6">
        <v>14.65</v>
      </c>
    </row>
    <row r="69" spans="1:9" ht="21.75" x14ac:dyDescent="0.15">
      <c r="A69" s="2" t="s">
        <v>0</v>
      </c>
      <c r="B69" s="5" t="s">
        <v>137</v>
      </c>
      <c r="C69" s="6" t="s">
        <v>122</v>
      </c>
      <c r="D69" s="6" t="s">
        <v>75</v>
      </c>
      <c r="E69" s="6" t="s">
        <v>76</v>
      </c>
      <c r="F69" s="6" t="s">
        <v>69</v>
      </c>
      <c r="G69" s="6">
        <v>50</v>
      </c>
      <c r="H69" s="6">
        <v>0.34</v>
      </c>
      <c r="I69" s="6">
        <v>4.5999999999999996</v>
      </c>
    </row>
    <row r="70" spans="1:9" ht="21.75" x14ac:dyDescent="0.15">
      <c r="A70" s="2" t="s">
        <v>0</v>
      </c>
      <c r="B70" s="5" t="s">
        <v>116</v>
      </c>
      <c r="C70" s="6" t="s">
        <v>122</v>
      </c>
      <c r="D70" s="6" t="s">
        <v>75</v>
      </c>
      <c r="E70" s="6" t="s">
        <v>76</v>
      </c>
      <c r="F70" s="6" t="s">
        <v>69</v>
      </c>
      <c r="G70" s="6">
        <v>100</v>
      </c>
      <c r="H70" s="6">
        <v>1.56</v>
      </c>
      <c r="I70" s="6">
        <v>19.489999999999998</v>
      </c>
    </row>
    <row r="71" spans="1:9" ht="21.75" x14ac:dyDescent="0.15">
      <c r="A71" s="2" t="s">
        <v>0</v>
      </c>
      <c r="B71" s="5" t="s">
        <v>138</v>
      </c>
      <c r="C71" s="6" t="s">
        <v>122</v>
      </c>
      <c r="D71" s="6" t="s">
        <v>75</v>
      </c>
      <c r="E71" s="6" t="s">
        <v>76</v>
      </c>
      <c r="F71" s="6" t="s">
        <v>69</v>
      </c>
      <c r="G71" s="6">
        <v>400</v>
      </c>
      <c r="H71" s="6">
        <v>2.85</v>
      </c>
      <c r="I71" s="6">
        <v>38.869999999999997</v>
      </c>
    </row>
    <row r="72" spans="1:9" ht="21.75" x14ac:dyDescent="0.15">
      <c r="A72" s="2" t="s">
        <v>0</v>
      </c>
      <c r="B72" s="5" t="s">
        <v>139</v>
      </c>
      <c r="C72" s="6" t="s">
        <v>122</v>
      </c>
      <c r="D72" s="6" t="s">
        <v>75</v>
      </c>
      <c r="E72" s="6" t="s">
        <v>76</v>
      </c>
      <c r="F72" s="6" t="s">
        <v>69</v>
      </c>
      <c r="G72" s="6">
        <v>50</v>
      </c>
      <c r="H72" s="6">
        <v>0.38</v>
      </c>
      <c r="I72" s="6">
        <v>5.21</v>
      </c>
    </row>
    <row r="73" spans="1:9" ht="21.75" x14ac:dyDescent="0.15">
      <c r="A73" s="2" t="s">
        <v>0</v>
      </c>
      <c r="B73" s="13" t="s">
        <v>140</v>
      </c>
      <c r="C73" s="13" t="s">
        <v>0</v>
      </c>
      <c r="D73" s="13" t="s">
        <v>0</v>
      </c>
      <c r="E73" s="13" t="s">
        <v>0</v>
      </c>
      <c r="F73" s="13" t="s">
        <v>0</v>
      </c>
      <c r="G73" s="6">
        <f>SUM(G54:G72)</f>
        <v>2050</v>
      </c>
      <c r="H73" s="6">
        <f>SUM(H54:H72)</f>
        <v>15.42</v>
      </c>
      <c r="I73" s="6">
        <f>SUM(I54:I72)</f>
        <v>197.13</v>
      </c>
    </row>
    <row r="74" spans="1:9" ht="22.5" x14ac:dyDescent="0.5">
      <c r="A74" s="2" t="s">
        <v>0</v>
      </c>
      <c r="B74" s="5" t="s">
        <v>36</v>
      </c>
      <c r="C74" s="7" t="s">
        <v>0</v>
      </c>
      <c r="D74" s="7" t="s">
        <v>0</v>
      </c>
      <c r="E74" s="7" t="s">
        <v>0</v>
      </c>
      <c r="F74" s="7" t="s">
        <v>0</v>
      </c>
      <c r="G74" s="7">
        <f>SUM(G36:G73)-SUM(G52+G73)</f>
        <v>4004</v>
      </c>
      <c r="H74" s="7">
        <f>SUM(H36:H73)-SUM(H52+H73)</f>
        <v>26.73</v>
      </c>
      <c r="I74" s="7">
        <f>SUM(I36:I73)-SUM(I52+I73)</f>
        <v>336.78</v>
      </c>
    </row>
    <row r="75" spans="1:9" ht="21.75" x14ac:dyDescent="0.2">
      <c r="A75" s="2" t="s">
        <v>0</v>
      </c>
      <c r="B75" s="5" t="s">
        <v>141</v>
      </c>
      <c r="C75" s="7" t="s">
        <v>0</v>
      </c>
      <c r="D75" s="7" t="s">
        <v>0</v>
      </c>
      <c r="E75" s="7" t="s">
        <v>0</v>
      </c>
      <c r="F75" s="7" t="s">
        <v>0</v>
      </c>
      <c r="G75" s="7">
        <f>SUM(G23+G35+G74)</f>
        <v>9160.4</v>
      </c>
      <c r="H75" s="7">
        <f>SUM(H23+H35+H74)</f>
        <v>57.960000000000008</v>
      </c>
      <c r="I75" s="7">
        <f>SUM(I23+I35+I74)</f>
        <v>737.76</v>
      </c>
    </row>
    <row r="76" spans="1:9" x14ac:dyDescent="0.15">
      <c r="A76" s="2" t="s">
        <v>0</v>
      </c>
      <c r="B76" s="6" t="s">
        <v>142</v>
      </c>
      <c r="C76" s="6"/>
      <c r="D76" s="6"/>
      <c r="E76" s="6"/>
      <c r="F76" s="6"/>
      <c r="G76" s="6"/>
      <c r="H76" s="6"/>
      <c r="I76" s="6"/>
    </row>
    <row r="77" spans="1:9" x14ac:dyDescent="0.15">
      <c r="A77" s="2" t="s">
        <v>0</v>
      </c>
      <c r="B77" s="6" t="s">
        <v>143</v>
      </c>
      <c r="C77" s="6"/>
      <c r="D77" s="6"/>
      <c r="E77" s="6"/>
      <c r="F77" s="6"/>
      <c r="G77" s="6"/>
      <c r="H77" s="6"/>
      <c r="I77" s="6"/>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topLeftCell="A27" workbookViewId="0">
      <selection sqref="A1:XFD1048576"/>
    </sheetView>
  </sheetViews>
  <sheetFormatPr defaultColWidth="8.94921875" defaultRowHeight="13.5" x14ac:dyDescent="0.15"/>
  <cols>
    <col min="1" max="1" width="5.0234375" style="3" bestFit="1" customWidth="1"/>
    <col min="2" max="2" width="70" style="3" bestFit="1" customWidth="1"/>
    <col min="3" max="10" width="18.01953125" style="3" bestFit="1" customWidth="1"/>
    <col min="11" max="16384" width="8.94921875" style="3"/>
  </cols>
  <sheetData>
    <row r="1" spans="1:10" ht="22.5" x14ac:dyDescent="0.25">
      <c r="A1" s="3" t="s">
        <v>0</v>
      </c>
      <c r="B1" s="9" t="s">
        <v>1</v>
      </c>
      <c r="C1" s="10"/>
      <c r="D1" s="10"/>
      <c r="E1" s="10"/>
      <c r="F1" s="10"/>
      <c r="G1" s="10"/>
      <c r="H1" s="10"/>
      <c r="I1" s="10"/>
      <c r="J1" s="10"/>
    </row>
    <row r="2" spans="1:10" ht="20.25" x14ac:dyDescent="0.25">
      <c r="A2" s="3" t="s">
        <v>0</v>
      </c>
      <c r="B2" s="11" t="s">
        <v>2</v>
      </c>
      <c r="C2" s="10"/>
      <c r="D2" s="10"/>
      <c r="E2" s="10"/>
      <c r="F2" s="10"/>
      <c r="G2" s="10"/>
      <c r="H2" s="10"/>
      <c r="I2" s="10"/>
      <c r="J2" s="10"/>
    </row>
    <row r="3" spans="1:10" ht="20.25" x14ac:dyDescent="0.25">
      <c r="A3" s="3" t="s">
        <v>0</v>
      </c>
      <c r="B3" s="11" t="s">
        <v>3</v>
      </c>
      <c r="C3" s="10"/>
      <c r="D3" s="10"/>
      <c r="E3" s="10"/>
      <c r="F3" s="10"/>
      <c r="G3" s="10"/>
      <c r="H3" s="10"/>
      <c r="I3" s="10"/>
      <c r="J3" s="10"/>
    </row>
    <row r="4" spans="1:10" x14ac:dyDescent="0.15">
      <c r="A4" s="3" t="s">
        <v>0</v>
      </c>
      <c r="B4" s="4" t="s">
        <v>0</v>
      </c>
      <c r="C4" s="4" t="s">
        <v>0</v>
      </c>
      <c r="D4" s="4" t="s">
        <v>0</v>
      </c>
      <c r="E4" s="4" t="s">
        <v>0</v>
      </c>
      <c r="F4" s="4" t="s">
        <v>0</v>
      </c>
      <c r="G4" s="12" t="s">
        <v>4</v>
      </c>
      <c r="H4" s="10"/>
      <c r="I4" s="10"/>
      <c r="J4" s="10"/>
    </row>
    <row r="5" spans="1:10" ht="21.75" x14ac:dyDescent="0.15">
      <c r="A5" s="3" t="s">
        <v>0</v>
      </c>
      <c r="B5" s="12" t="s">
        <v>5</v>
      </c>
      <c r="C5" s="12" t="s">
        <v>6</v>
      </c>
      <c r="D5" s="12" t="s">
        <v>0</v>
      </c>
      <c r="E5" s="12" t="s">
        <v>0</v>
      </c>
      <c r="F5" s="12" t="s">
        <v>0</v>
      </c>
      <c r="G5" s="12" t="s">
        <v>7</v>
      </c>
      <c r="H5" s="10"/>
      <c r="I5" s="10"/>
      <c r="J5" s="10"/>
    </row>
    <row r="6" spans="1:10" ht="93" x14ac:dyDescent="0.5">
      <c r="A6" s="3" t="s">
        <v>0</v>
      </c>
      <c r="B6" s="12" t="s">
        <v>0</v>
      </c>
      <c r="C6" s="4" t="s">
        <v>8</v>
      </c>
      <c r="D6" s="4" t="s">
        <v>9</v>
      </c>
      <c r="E6" s="4" t="s">
        <v>10</v>
      </c>
      <c r="F6" s="4" t="s">
        <v>11</v>
      </c>
      <c r="G6" s="4" t="s">
        <v>8</v>
      </c>
      <c r="H6" s="4" t="s">
        <v>9</v>
      </c>
      <c r="I6" s="4" t="s">
        <v>10</v>
      </c>
      <c r="J6" s="4" t="s">
        <v>11</v>
      </c>
    </row>
    <row r="7" spans="1:10" ht="19.5" x14ac:dyDescent="0.5">
      <c r="A7" s="3" t="s">
        <v>0</v>
      </c>
      <c r="B7" s="4" t="s">
        <v>12</v>
      </c>
      <c r="C7" s="3">
        <v>0</v>
      </c>
      <c r="D7" s="3">
        <v>0</v>
      </c>
      <c r="E7" s="3">
        <v>0</v>
      </c>
      <c r="F7" s="3">
        <v>0</v>
      </c>
      <c r="G7" s="3">
        <v>0</v>
      </c>
      <c r="H7" s="3">
        <v>0</v>
      </c>
      <c r="I7" s="3">
        <v>0</v>
      </c>
      <c r="J7" s="3">
        <v>0</v>
      </c>
    </row>
    <row r="8" spans="1:10" ht="19.5" x14ac:dyDescent="0.5">
      <c r="A8" s="3" t="s">
        <v>0</v>
      </c>
      <c r="B8" s="4" t="s">
        <v>13</v>
      </c>
      <c r="C8" s="3">
        <v>0</v>
      </c>
      <c r="D8" s="3">
        <v>0</v>
      </c>
      <c r="E8" s="3">
        <v>1.05</v>
      </c>
      <c r="F8" s="3">
        <v>1.05</v>
      </c>
      <c r="G8" s="3">
        <v>0</v>
      </c>
      <c r="H8" s="3">
        <v>0</v>
      </c>
      <c r="I8" s="3">
        <v>13.030000000000001</v>
      </c>
      <c r="J8" s="3">
        <v>13.030000000000001</v>
      </c>
    </row>
    <row r="9" spans="1:10" ht="19.5" x14ac:dyDescent="0.5">
      <c r="A9" s="3" t="s">
        <v>0</v>
      </c>
      <c r="B9" s="4" t="s">
        <v>14</v>
      </c>
      <c r="C9" s="3">
        <v>0</v>
      </c>
      <c r="D9" s="3">
        <v>0.14000000000000001</v>
      </c>
      <c r="E9" s="3">
        <v>1.38</v>
      </c>
      <c r="F9" s="3">
        <v>1.52</v>
      </c>
      <c r="G9" s="3">
        <v>0</v>
      </c>
      <c r="H9" s="3">
        <v>1.95</v>
      </c>
      <c r="I9" s="3">
        <v>22.21</v>
      </c>
      <c r="J9" s="3">
        <v>24.16</v>
      </c>
    </row>
    <row r="10" spans="1:10" ht="19.5" x14ac:dyDescent="0.5">
      <c r="A10" s="3" t="s">
        <v>0</v>
      </c>
      <c r="B10" s="4" t="s">
        <v>15</v>
      </c>
      <c r="C10" s="3">
        <v>0</v>
      </c>
      <c r="D10" s="3">
        <v>0</v>
      </c>
      <c r="E10" s="3">
        <v>2.4</v>
      </c>
      <c r="F10" s="3">
        <v>2.4</v>
      </c>
      <c r="G10" s="3">
        <v>0</v>
      </c>
      <c r="H10" s="3">
        <v>0</v>
      </c>
      <c r="I10" s="3">
        <v>55.82</v>
      </c>
      <c r="J10" s="3">
        <v>55.82</v>
      </c>
    </row>
    <row r="11" spans="1:10" ht="19.5" x14ac:dyDescent="0.5">
      <c r="A11" s="3" t="s">
        <v>0</v>
      </c>
      <c r="B11" s="4" t="s">
        <v>16</v>
      </c>
      <c r="C11" s="3">
        <v>0</v>
      </c>
      <c r="D11" s="3">
        <v>0</v>
      </c>
      <c r="E11" s="3">
        <v>0</v>
      </c>
      <c r="F11" s="3">
        <v>0</v>
      </c>
      <c r="G11" s="3">
        <v>0</v>
      </c>
      <c r="H11" s="3">
        <v>0</v>
      </c>
      <c r="I11" s="3">
        <v>0</v>
      </c>
      <c r="J11" s="3">
        <v>0</v>
      </c>
    </row>
    <row r="12" spans="1:10" ht="19.5" x14ac:dyDescent="0.5">
      <c r="A12" s="3" t="s">
        <v>0</v>
      </c>
      <c r="B12" s="4" t="s">
        <v>17</v>
      </c>
      <c r="C12" s="3">
        <v>0</v>
      </c>
      <c r="D12" s="3">
        <v>3.39</v>
      </c>
      <c r="E12" s="3">
        <v>1.88</v>
      </c>
      <c r="F12" s="3">
        <v>5.27</v>
      </c>
      <c r="G12" s="3">
        <v>0</v>
      </c>
      <c r="H12" s="3">
        <v>40.15</v>
      </c>
      <c r="I12" s="3">
        <v>33.68</v>
      </c>
      <c r="J12" s="3">
        <v>73.83</v>
      </c>
    </row>
    <row r="13" spans="1:10" ht="19.5" x14ac:dyDescent="0.5">
      <c r="A13" s="3" t="s">
        <v>0</v>
      </c>
      <c r="B13" s="4" t="s">
        <v>18</v>
      </c>
      <c r="C13" s="3">
        <v>6.82</v>
      </c>
      <c r="D13" s="3">
        <v>16.05</v>
      </c>
      <c r="E13" s="3">
        <v>0.75</v>
      </c>
      <c r="F13" s="3">
        <v>23.62</v>
      </c>
      <c r="G13" s="3">
        <v>219.87</v>
      </c>
      <c r="H13" s="3">
        <v>260.81</v>
      </c>
      <c r="I13" s="3">
        <v>11.44</v>
      </c>
      <c r="J13" s="3">
        <v>492.12</v>
      </c>
    </row>
    <row r="14" spans="1:10" ht="19.5" x14ac:dyDescent="0.5">
      <c r="A14" s="3" t="s">
        <v>0</v>
      </c>
      <c r="B14" s="4" t="s">
        <v>19</v>
      </c>
      <c r="C14" s="3">
        <v>0</v>
      </c>
      <c r="D14" s="3">
        <v>5.3</v>
      </c>
      <c r="E14" s="3">
        <v>0</v>
      </c>
      <c r="F14" s="3">
        <v>5.3</v>
      </c>
      <c r="G14" s="3">
        <v>0</v>
      </c>
      <c r="H14" s="3">
        <v>71.09</v>
      </c>
      <c r="I14" s="3">
        <v>0</v>
      </c>
      <c r="J14" s="3">
        <v>71.09</v>
      </c>
    </row>
    <row r="15" spans="1:10" ht="19.5" x14ac:dyDescent="0.5">
      <c r="A15" s="3" t="s">
        <v>0</v>
      </c>
      <c r="B15" s="4" t="s">
        <v>20</v>
      </c>
      <c r="C15" s="3">
        <v>0</v>
      </c>
      <c r="D15" s="3">
        <v>0.28999999999999998</v>
      </c>
      <c r="E15" s="3">
        <v>0.92</v>
      </c>
      <c r="F15" s="3">
        <v>1.21</v>
      </c>
      <c r="G15" s="3">
        <v>0</v>
      </c>
      <c r="H15" s="3">
        <v>7.3100000000000005</v>
      </c>
      <c r="I15" s="3">
        <v>15.64</v>
      </c>
      <c r="J15" s="3">
        <v>22.950000000000003</v>
      </c>
    </row>
    <row r="16" spans="1:10" ht="22.5" x14ac:dyDescent="0.5">
      <c r="A16" s="3" t="s">
        <v>0</v>
      </c>
      <c r="B16" s="4" t="s">
        <v>21</v>
      </c>
      <c r="C16" s="1">
        <f t="shared" ref="C16:J16" si="0">SUM(C7:C15)</f>
        <v>6.82</v>
      </c>
      <c r="D16" s="1">
        <f t="shared" si="0"/>
        <v>25.17</v>
      </c>
      <c r="E16" s="1">
        <f t="shared" si="0"/>
        <v>8.3800000000000008</v>
      </c>
      <c r="F16" s="1">
        <f t="shared" si="0"/>
        <v>40.369999999999997</v>
      </c>
      <c r="G16" s="1">
        <f t="shared" si="0"/>
        <v>219.87</v>
      </c>
      <c r="H16" s="1">
        <f t="shared" si="0"/>
        <v>381.31</v>
      </c>
      <c r="I16" s="1">
        <f t="shared" si="0"/>
        <v>151.82</v>
      </c>
      <c r="J16" s="1">
        <f t="shared" si="0"/>
        <v>753.00000000000011</v>
      </c>
    </row>
    <row r="17" spans="1:10" ht="19.5" x14ac:dyDescent="0.5">
      <c r="A17" s="3" t="s">
        <v>0</v>
      </c>
      <c r="B17" s="4" t="s">
        <v>22</v>
      </c>
      <c r="C17" s="3">
        <v>0</v>
      </c>
      <c r="D17" s="3">
        <v>0.8</v>
      </c>
      <c r="E17" s="3">
        <v>0</v>
      </c>
      <c r="F17" s="3">
        <v>0.8</v>
      </c>
      <c r="G17" s="3">
        <v>0</v>
      </c>
      <c r="H17" s="3">
        <v>8.3000000000000007</v>
      </c>
      <c r="I17" s="3">
        <v>0</v>
      </c>
      <c r="J17" s="3">
        <v>8.3000000000000007</v>
      </c>
    </row>
    <row r="18" spans="1:10" ht="19.5" x14ac:dyDescent="0.5">
      <c r="A18" s="3" t="s">
        <v>0</v>
      </c>
      <c r="B18" s="4" t="s">
        <v>23</v>
      </c>
      <c r="C18" s="3">
        <v>0.3</v>
      </c>
      <c r="D18" s="3">
        <v>41.7</v>
      </c>
      <c r="E18" s="3">
        <v>11.8</v>
      </c>
      <c r="F18" s="3">
        <v>53.8</v>
      </c>
      <c r="G18" s="3">
        <v>310.7</v>
      </c>
      <c r="H18" s="3">
        <v>232.8</v>
      </c>
      <c r="I18" s="3">
        <v>44.7</v>
      </c>
      <c r="J18" s="3">
        <v>588.20000000000005</v>
      </c>
    </row>
    <row r="19" spans="1:10" ht="19.5" x14ac:dyDescent="0.5">
      <c r="A19" s="3" t="s">
        <v>0</v>
      </c>
      <c r="B19" s="4" t="s">
        <v>24</v>
      </c>
      <c r="C19" s="3">
        <v>9.1</v>
      </c>
      <c r="D19" s="3">
        <v>8.3000000000000007</v>
      </c>
      <c r="E19" s="3">
        <v>1.2</v>
      </c>
      <c r="F19" s="3">
        <v>18.599999999999998</v>
      </c>
      <c r="G19" s="3">
        <v>62.4</v>
      </c>
      <c r="H19" s="3">
        <v>110.8</v>
      </c>
      <c r="I19" s="3">
        <v>18.2</v>
      </c>
      <c r="J19" s="3">
        <v>191.39999999999998</v>
      </c>
    </row>
    <row r="20" spans="1:10" ht="19.5" x14ac:dyDescent="0.5">
      <c r="A20" s="3" t="s">
        <v>0</v>
      </c>
      <c r="B20" s="4" t="s">
        <v>25</v>
      </c>
      <c r="C20" s="3">
        <v>9.6</v>
      </c>
      <c r="D20" s="3">
        <v>5.8</v>
      </c>
      <c r="E20" s="3">
        <v>0</v>
      </c>
      <c r="F20" s="3">
        <v>15.399999999999999</v>
      </c>
      <c r="G20" s="3">
        <v>198.8</v>
      </c>
      <c r="H20" s="3">
        <v>108.8</v>
      </c>
      <c r="I20" s="3">
        <v>0</v>
      </c>
      <c r="J20" s="3">
        <v>307.60000000000002</v>
      </c>
    </row>
    <row r="21" spans="1:10" ht="19.5" x14ac:dyDescent="0.5">
      <c r="A21" s="3" t="s">
        <v>0</v>
      </c>
      <c r="B21" s="4" t="s">
        <v>26</v>
      </c>
      <c r="C21" s="3">
        <v>0</v>
      </c>
      <c r="D21" s="3">
        <v>0</v>
      </c>
      <c r="E21" s="3">
        <v>0</v>
      </c>
      <c r="F21" s="3">
        <v>0</v>
      </c>
      <c r="G21" s="3">
        <v>0</v>
      </c>
      <c r="H21" s="3">
        <v>0</v>
      </c>
      <c r="I21" s="3">
        <v>0</v>
      </c>
      <c r="J21" s="3">
        <v>0</v>
      </c>
    </row>
    <row r="22" spans="1:10" ht="19.5" x14ac:dyDescent="0.5">
      <c r="A22" s="3" t="s">
        <v>0</v>
      </c>
      <c r="B22" s="4" t="s">
        <v>27</v>
      </c>
      <c r="C22" s="3">
        <v>0</v>
      </c>
      <c r="D22" s="3">
        <v>0</v>
      </c>
      <c r="E22" s="3">
        <v>0</v>
      </c>
      <c r="F22" s="3">
        <v>0</v>
      </c>
      <c r="G22" s="3">
        <v>0</v>
      </c>
      <c r="H22" s="3">
        <v>0</v>
      </c>
      <c r="I22" s="3">
        <v>0</v>
      </c>
      <c r="J22" s="3">
        <v>0</v>
      </c>
    </row>
    <row r="23" spans="1:10" ht="19.5" x14ac:dyDescent="0.5">
      <c r="A23" s="3" t="s">
        <v>0</v>
      </c>
      <c r="B23" s="4" t="s">
        <v>28</v>
      </c>
      <c r="C23" s="3">
        <v>0</v>
      </c>
      <c r="D23" s="3">
        <v>0</v>
      </c>
      <c r="E23" s="3">
        <v>0</v>
      </c>
      <c r="F23" s="3">
        <v>0</v>
      </c>
      <c r="G23" s="3">
        <v>0</v>
      </c>
      <c r="H23" s="3">
        <v>0</v>
      </c>
      <c r="I23" s="3">
        <v>0</v>
      </c>
      <c r="J23" s="3">
        <v>0</v>
      </c>
    </row>
    <row r="24" spans="1:10" ht="22.5" x14ac:dyDescent="0.5">
      <c r="A24" s="3" t="s">
        <v>0</v>
      </c>
      <c r="B24" s="4" t="s">
        <v>29</v>
      </c>
      <c r="C24" s="1">
        <f t="shared" ref="C24:J24" si="1">SUM(C17:C23)</f>
        <v>19</v>
      </c>
      <c r="D24" s="1">
        <f t="shared" si="1"/>
        <v>56.599999999999994</v>
      </c>
      <c r="E24" s="1">
        <f t="shared" si="1"/>
        <v>13</v>
      </c>
      <c r="F24" s="1">
        <f t="shared" si="1"/>
        <v>88.6</v>
      </c>
      <c r="G24" s="1">
        <f t="shared" si="1"/>
        <v>571.9</v>
      </c>
      <c r="H24" s="1">
        <f t="shared" si="1"/>
        <v>460.70000000000005</v>
      </c>
      <c r="I24" s="1">
        <f t="shared" si="1"/>
        <v>62.900000000000006</v>
      </c>
      <c r="J24" s="1">
        <f t="shared" si="1"/>
        <v>1095.5</v>
      </c>
    </row>
    <row r="25" spans="1:10" ht="19.5" x14ac:dyDescent="0.5">
      <c r="A25" s="3" t="s">
        <v>0</v>
      </c>
      <c r="B25" s="4" t="s">
        <v>30</v>
      </c>
      <c r="C25" s="3">
        <v>11.82</v>
      </c>
      <c r="D25" s="3">
        <v>8</v>
      </c>
      <c r="E25" s="3">
        <v>0</v>
      </c>
      <c r="F25" s="3">
        <v>19.82</v>
      </c>
      <c r="G25" s="3">
        <v>196.93</v>
      </c>
      <c r="H25" s="3">
        <v>157.32</v>
      </c>
      <c r="I25" s="3">
        <v>0</v>
      </c>
      <c r="J25" s="3">
        <v>354.25</v>
      </c>
    </row>
    <row r="26" spans="1:10" ht="19.5" x14ac:dyDescent="0.5">
      <c r="A26" s="3" t="s">
        <v>0</v>
      </c>
      <c r="B26" s="4" t="s">
        <v>31</v>
      </c>
      <c r="C26" s="3">
        <v>0.31</v>
      </c>
      <c r="D26" s="3">
        <v>15.96</v>
      </c>
      <c r="E26" s="3">
        <v>0</v>
      </c>
      <c r="F26" s="3">
        <v>16.27</v>
      </c>
      <c r="G26" s="3">
        <v>11.15</v>
      </c>
      <c r="H26" s="3">
        <v>342.37</v>
      </c>
      <c r="I26" s="3">
        <v>0</v>
      </c>
      <c r="J26" s="3">
        <v>353.52</v>
      </c>
    </row>
    <row r="27" spans="1:10" ht="19.5" x14ac:dyDescent="0.5">
      <c r="A27" s="3" t="s">
        <v>0</v>
      </c>
      <c r="B27" s="4" t="s">
        <v>32</v>
      </c>
      <c r="C27" s="3">
        <v>19.87</v>
      </c>
      <c r="D27" s="3">
        <v>27.41</v>
      </c>
      <c r="E27" s="3">
        <v>15.53</v>
      </c>
      <c r="F27" s="3">
        <v>62.81</v>
      </c>
      <c r="G27" s="3">
        <v>390.02</v>
      </c>
      <c r="H27" s="3">
        <v>425.94</v>
      </c>
      <c r="I27" s="3">
        <v>284.05</v>
      </c>
      <c r="J27" s="3">
        <v>1100.01</v>
      </c>
    </row>
    <row r="28" spans="1:10" ht="19.5" x14ac:dyDescent="0.5">
      <c r="A28" s="3" t="s">
        <v>0</v>
      </c>
      <c r="B28" s="4" t="s">
        <v>33</v>
      </c>
      <c r="C28" s="3">
        <v>0.27</v>
      </c>
      <c r="D28" s="3">
        <v>0.41</v>
      </c>
      <c r="E28" s="3">
        <v>0</v>
      </c>
      <c r="F28" s="3">
        <v>0.67999999999999994</v>
      </c>
      <c r="G28" s="3">
        <v>4.08</v>
      </c>
      <c r="H28" s="3">
        <v>6.25</v>
      </c>
      <c r="I28" s="3">
        <v>0</v>
      </c>
      <c r="J28" s="3">
        <v>10.33</v>
      </c>
    </row>
    <row r="29" spans="1:10" ht="19.5" x14ac:dyDescent="0.5">
      <c r="A29" s="3" t="s">
        <v>0</v>
      </c>
      <c r="B29" s="4" t="s">
        <v>34</v>
      </c>
      <c r="C29" s="3">
        <v>8.6</v>
      </c>
      <c r="D29" s="3">
        <v>9.1</v>
      </c>
      <c r="E29" s="3">
        <v>0</v>
      </c>
      <c r="F29" s="3">
        <v>17.7</v>
      </c>
      <c r="G29" s="3">
        <v>116.75</v>
      </c>
      <c r="H29" s="3">
        <v>217.1</v>
      </c>
      <c r="I29" s="3">
        <v>0</v>
      </c>
      <c r="J29" s="3">
        <v>333.85</v>
      </c>
    </row>
    <row r="30" spans="1:10" ht="19.5" x14ac:dyDescent="0.5">
      <c r="A30" s="3" t="s">
        <v>0</v>
      </c>
      <c r="B30" s="4" t="s">
        <v>35</v>
      </c>
      <c r="C30" s="3">
        <v>0</v>
      </c>
      <c r="D30" s="3">
        <v>0</v>
      </c>
      <c r="E30" s="3">
        <v>0</v>
      </c>
      <c r="F30" s="3">
        <v>0</v>
      </c>
      <c r="G30" s="3">
        <v>0</v>
      </c>
      <c r="H30" s="3">
        <v>0</v>
      </c>
      <c r="I30" s="3">
        <v>0</v>
      </c>
      <c r="J30" s="3">
        <v>0</v>
      </c>
    </row>
    <row r="31" spans="1:10" ht="22.5" x14ac:dyDescent="0.5">
      <c r="A31" s="3" t="s">
        <v>0</v>
      </c>
      <c r="B31" s="4" t="s">
        <v>36</v>
      </c>
      <c r="C31" s="1">
        <f t="shared" ref="C31:J31" si="2">SUM(C25:C30)</f>
        <v>40.870000000000005</v>
      </c>
      <c r="D31" s="1">
        <f t="shared" si="2"/>
        <v>60.88</v>
      </c>
      <c r="E31" s="1">
        <f t="shared" si="2"/>
        <v>15.53</v>
      </c>
      <c r="F31" s="1">
        <f t="shared" si="2"/>
        <v>117.28000000000002</v>
      </c>
      <c r="G31" s="1">
        <f t="shared" si="2"/>
        <v>718.93000000000006</v>
      </c>
      <c r="H31" s="1">
        <f t="shared" si="2"/>
        <v>1148.98</v>
      </c>
      <c r="I31" s="1">
        <f t="shared" si="2"/>
        <v>284.05</v>
      </c>
      <c r="J31" s="1">
        <f t="shared" si="2"/>
        <v>2151.96</v>
      </c>
    </row>
    <row r="32" spans="1:10" ht="19.5" x14ac:dyDescent="0.5">
      <c r="A32" s="3" t="s">
        <v>0</v>
      </c>
      <c r="B32" s="4" t="s">
        <v>37</v>
      </c>
      <c r="C32" s="3">
        <v>0</v>
      </c>
      <c r="D32" s="3">
        <v>0</v>
      </c>
      <c r="E32" s="3">
        <v>0.55000000000000004</v>
      </c>
      <c r="F32" s="3">
        <v>0.55000000000000004</v>
      </c>
      <c r="G32" s="3">
        <v>0</v>
      </c>
      <c r="H32" s="3">
        <v>0</v>
      </c>
      <c r="I32" s="3">
        <v>7.2299999999999995</v>
      </c>
      <c r="J32" s="3">
        <v>7.2299999999999995</v>
      </c>
    </row>
    <row r="33" spans="1:10" ht="19.5" x14ac:dyDescent="0.5">
      <c r="A33" s="3" t="s">
        <v>0</v>
      </c>
      <c r="B33" s="4" t="s">
        <v>38</v>
      </c>
      <c r="C33" s="3">
        <v>0</v>
      </c>
      <c r="D33" s="3">
        <v>0</v>
      </c>
      <c r="E33" s="3">
        <v>0</v>
      </c>
      <c r="F33" s="3">
        <v>0</v>
      </c>
      <c r="G33" s="3">
        <v>0</v>
      </c>
      <c r="H33" s="3">
        <v>0</v>
      </c>
      <c r="I33" s="3">
        <v>0</v>
      </c>
      <c r="J33" s="3">
        <v>0</v>
      </c>
    </row>
    <row r="34" spans="1:10" ht="19.5" x14ac:dyDescent="0.5">
      <c r="A34" s="3" t="s">
        <v>0</v>
      </c>
      <c r="B34" s="4" t="s">
        <v>39</v>
      </c>
      <c r="C34" s="3">
        <v>0</v>
      </c>
      <c r="D34" s="3">
        <v>0</v>
      </c>
      <c r="E34" s="3">
        <v>0</v>
      </c>
      <c r="F34" s="3">
        <v>0</v>
      </c>
      <c r="G34" s="3">
        <v>0</v>
      </c>
      <c r="H34" s="3">
        <v>0</v>
      </c>
      <c r="I34" s="3">
        <v>0</v>
      </c>
      <c r="J34" s="3">
        <v>0</v>
      </c>
    </row>
    <row r="35" spans="1:10" ht="19.5" x14ac:dyDescent="0.5">
      <c r="A35" s="3" t="s">
        <v>0</v>
      </c>
      <c r="B35" s="4" t="s">
        <v>40</v>
      </c>
      <c r="C35" s="3">
        <v>0</v>
      </c>
      <c r="D35" s="3">
        <v>0</v>
      </c>
      <c r="E35" s="3">
        <v>1.28</v>
      </c>
      <c r="F35" s="3">
        <v>1.28</v>
      </c>
      <c r="G35" s="3">
        <v>0</v>
      </c>
      <c r="H35" s="3">
        <v>0</v>
      </c>
      <c r="I35" s="3">
        <v>21.96</v>
      </c>
      <c r="J35" s="3">
        <v>21.96</v>
      </c>
    </row>
    <row r="36" spans="1:10" ht="19.5" x14ac:dyDescent="0.5">
      <c r="A36" s="3" t="s">
        <v>0</v>
      </c>
      <c r="B36" s="4" t="s">
        <v>41</v>
      </c>
      <c r="C36" s="3">
        <v>0</v>
      </c>
      <c r="D36" s="3">
        <v>0</v>
      </c>
      <c r="E36" s="3">
        <v>2.64</v>
      </c>
      <c r="F36" s="3">
        <v>2.64</v>
      </c>
      <c r="G36" s="3">
        <v>0</v>
      </c>
      <c r="H36" s="3">
        <v>0</v>
      </c>
      <c r="I36" s="3">
        <v>48.480000000000004</v>
      </c>
      <c r="J36" s="3">
        <v>48.480000000000004</v>
      </c>
    </row>
    <row r="37" spans="1:10" ht="19.5" x14ac:dyDescent="0.5">
      <c r="A37" s="3" t="s">
        <v>0</v>
      </c>
      <c r="B37" s="4" t="s">
        <v>42</v>
      </c>
      <c r="C37" s="3">
        <v>0</v>
      </c>
      <c r="D37" s="3">
        <v>0</v>
      </c>
      <c r="E37" s="3">
        <v>0</v>
      </c>
      <c r="F37" s="3">
        <v>0</v>
      </c>
      <c r="G37" s="3">
        <v>0</v>
      </c>
      <c r="H37" s="3">
        <v>0</v>
      </c>
      <c r="I37" s="3">
        <v>0</v>
      </c>
      <c r="J37" s="3">
        <v>0</v>
      </c>
    </row>
    <row r="38" spans="1:10" ht="22.5" x14ac:dyDescent="0.5">
      <c r="A38" s="3" t="s">
        <v>0</v>
      </c>
      <c r="B38" s="4" t="s">
        <v>43</v>
      </c>
      <c r="C38" s="1">
        <f t="shared" ref="C38:J38" si="3">SUM(C32:C37)</f>
        <v>0</v>
      </c>
      <c r="D38" s="1">
        <f t="shared" si="3"/>
        <v>0</v>
      </c>
      <c r="E38" s="1">
        <f t="shared" si="3"/>
        <v>4.4700000000000006</v>
      </c>
      <c r="F38" s="1">
        <f t="shared" si="3"/>
        <v>4.4700000000000006</v>
      </c>
      <c r="G38" s="1">
        <f t="shared" si="3"/>
        <v>0</v>
      </c>
      <c r="H38" s="1">
        <f t="shared" si="3"/>
        <v>0</v>
      </c>
      <c r="I38" s="1">
        <f t="shared" si="3"/>
        <v>77.67</v>
      </c>
      <c r="J38" s="1">
        <f t="shared" si="3"/>
        <v>77.67</v>
      </c>
    </row>
    <row r="39" spans="1:10" ht="19.5" x14ac:dyDescent="0.5">
      <c r="A39" s="3" t="s">
        <v>0</v>
      </c>
      <c r="B39" s="4" t="s">
        <v>44</v>
      </c>
      <c r="C39" s="3">
        <v>0</v>
      </c>
      <c r="D39" s="3">
        <v>0</v>
      </c>
      <c r="E39" s="3">
        <v>0</v>
      </c>
      <c r="F39" s="3">
        <v>0</v>
      </c>
      <c r="G39" s="3">
        <v>0</v>
      </c>
      <c r="H39" s="3">
        <v>0</v>
      </c>
      <c r="I39" s="3">
        <v>0</v>
      </c>
      <c r="J39" s="3">
        <v>0</v>
      </c>
    </row>
    <row r="40" spans="1:10" ht="19.5" x14ac:dyDescent="0.5">
      <c r="A40" s="3" t="s">
        <v>0</v>
      </c>
      <c r="B40" s="4" t="s">
        <v>45</v>
      </c>
      <c r="C40" s="3">
        <v>0</v>
      </c>
      <c r="D40" s="3">
        <v>0</v>
      </c>
      <c r="E40" s="3">
        <v>0</v>
      </c>
      <c r="F40" s="3">
        <v>0</v>
      </c>
      <c r="G40" s="3">
        <v>0</v>
      </c>
      <c r="H40" s="3">
        <v>0</v>
      </c>
      <c r="I40" s="3">
        <v>0</v>
      </c>
      <c r="J40" s="3">
        <v>0</v>
      </c>
    </row>
    <row r="41" spans="1:10" ht="19.5" x14ac:dyDescent="0.5">
      <c r="A41" s="3" t="s">
        <v>0</v>
      </c>
      <c r="B41" s="4" t="s">
        <v>46</v>
      </c>
      <c r="C41" s="3">
        <v>0</v>
      </c>
      <c r="D41" s="3">
        <v>0</v>
      </c>
      <c r="E41" s="3">
        <v>0</v>
      </c>
      <c r="F41" s="3">
        <v>0</v>
      </c>
      <c r="G41" s="3">
        <v>0</v>
      </c>
      <c r="H41" s="3">
        <v>0</v>
      </c>
      <c r="I41" s="3">
        <v>0</v>
      </c>
      <c r="J41" s="3">
        <v>0</v>
      </c>
    </row>
    <row r="42" spans="1:10" ht="19.5" x14ac:dyDescent="0.5">
      <c r="A42" s="3" t="s">
        <v>0</v>
      </c>
      <c r="B42" s="4" t="s">
        <v>47</v>
      </c>
      <c r="C42" s="3">
        <v>0</v>
      </c>
      <c r="D42" s="3">
        <v>0</v>
      </c>
      <c r="E42" s="3">
        <v>0</v>
      </c>
      <c r="F42" s="3">
        <v>0</v>
      </c>
      <c r="G42" s="3">
        <v>0</v>
      </c>
      <c r="H42" s="3">
        <v>0</v>
      </c>
      <c r="I42" s="3">
        <v>0</v>
      </c>
      <c r="J42" s="3">
        <v>0</v>
      </c>
    </row>
    <row r="43" spans="1:10" ht="19.5" x14ac:dyDescent="0.5">
      <c r="A43" s="3" t="s">
        <v>0</v>
      </c>
      <c r="B43" s="4" t="s">
        <v>48</v>
      </c>
      <c r="C43" s="3">
        <v>0</v>
      </c>
      <c r="D43" s="3">
        <v>0</v>
      </c>
      <c r="E43" s="3">
        <v>0</v>
      </c>
      <c r="F43" s="3">
        <v>0</v>
      </c>
      <c r="G43" s="3">
        <v>0</v>
      </c>
      <c r="H43" s="3">
        <v>0</v>
      </c>
      <c r="I43" s="3">
        <v>0</v>
      </c>
      <c r="J43" s="3">
        <v>0</v>
      </c>
    </row>
    <row r="44" spans="1:10" ht="19.5" x14ac:dyDescent="0.5">
      <c r="A44" s="3" t="s">
        <v>0</v>
      </c>
      <c r="B44" s="4" t="s">
        <v>49</v>
      </c>
      <c r="C44" s="3">
        <v>0</v>
      </c>
      <c r="D44" s="3">
        <v>0</v>
      </c>
      <c r="E44" s="3">
        <v>0</v>
      </c>
      <c r="F44" s="3">
        <v>0</v>
      </c>
      <c r="G44" s="3">
        <v>0</v>
      </c>
      <c r="H44" s="3">
        <v>0</v>
      </c>
      <c r="I44" s="3">
        <v>0</v>
      </c>
      <c r="J44" s="3">
        <v>0</v>
      </c>
    </row>
    <row r="45" spans="1:10" ht="19.5" x14ac:dyDescent="0.5">
      <c r="A45" s="3" t="s">
        <v>0</v>
      </c>
      <c r="B45" s="4" t="s">
        <v>50</v>
      </c>
      <c r="C45" s="3">
        <v>0</v>
      </c>
      <c r="D45" s="3">
        <v>0</v>
      </c>
      <c r="E45" s="3">
        <v>0</v>
      </c>
      <c r="F45" s="3">
        <v>0</v>
      </c>
      <c r="G45" s="3">
        <v>0</v>
      </c>
      <c r="H45" s="3">
        <v>0</v>
      </c>
      <c r="I45" s="3">
        <v>0</v>
      </c>
      <c r="J45" s="3">
        <v>0</v>
      </c>
    </row>
    <row r="46" spans="1:10" ht="22.5" x14ac:dyDescent="0.5">
      <c r="A46" s="3" t="s">
        <v>0</v>
      </c>
      <c r="B46" s="4" t="s">
        <v>51</v>
      </c>
      <c r="C46" s="1">
        <f t="shared" ref="C46:J46" si="4">SUM(C39:C45)</f>
        <v>0</v>
      </c>
      <c r="D46" s="1">
        <f t="shared" si="4"/>
        <v>0</v>
      </c>
      <c r="E46" s="1">
        <f t="shared" si="4"/>
        <v>0</v>
      </c>
      <c r="F46" s="1">
        <f t="shared" si="4"/>
        <v>0</v>
      </c>
      <c r="G46" s="1">
        <f t="shared" si="4"/>
        <v>0</v>
      </c>
      <c r="H46" s="1">
        <f t="shared" si="4"/>
        <v>0</v>
      </c>
      <c r="I46" s="1">
        <f t="shared" si="4"/>
        <v>0</v>
      </c>
      <c r="J46" s="1">
        <f t="shared" si="4"/>
        <v>0</v>
      </c>
    </row>
    <row r="47" spans="1:10" ht="22.5" x14ac:dyDescent="0.5">
      <c r="A47" s="3" t="s">
        <v>0</v>
      </c>
      <c r="B47" s="4" t="s">
        <v>52</v>
      </c>
      <c r="C47" s="1">
        <f t="shared" ref="C47:J47" si="5">SUM(C16+C24+C31+C38+C46)</f>
        <v>66.69</v>
      </c>
      <c r="D47" s="1">
        <f t="shared" si="5"/>
        <v>142.65</v>
      </c>
      <c r="E47" s="1">
        <f t="shared" si="5"/>
        <v>41.38</v>
      </c>
      <c r="F47" s="1">
        <f t="shared" si="5"/>
        <v>250.72</v>
      </c>
      <c r="G47" s="1">
        <f t="shared" si="5"/>
        <v>1510.7</v>
      </c>
      <c r="H47" s="1">
        <f t="shared" si="5"/>
        <v>1990.99</v>
      </c>
      <c r="I47" s="1">
        <f t="shared" si="5"/>
        <v>576.43999999999994</v>
      </c>
      <c r="J47" s="1">
        <f t="shared" si="5"/>
        <v>4078.13</v>
      </c>
    </row>
    <row r="49" spans="1:2" x14ac:dyDescent="0.15">
      <c r="A49" s="3" t="s">
        <v>0</v>
      </c>
      <c r="B49" s="3"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vt:lpstr>
      <vt:lpstr>ISGS Sheet</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2020-12-19T13:39:41Z</dcterms:created>
  <dcterms:modified xsi:type="dcterms:W3CDTF">2020-12-19T08:13:00Z</dcterms:modified>
</cp:coreProperties>
</file>