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\18_winter\450_cs\"/>
    </mc:Choice>
  </mc:AlternateContent>
  <bookViews>
    <workbookView xWindow="930" yWindow="0" windowWidth="20880" windowHeight="84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F34" i="1"/>
  <c r="F33" i="1"/>
  <c r="E34" i="1"/>
  <c r="E33" i="1"/>
  <c r="D34" i="1"/>
  <c r="D33" i="1"/>
  <c r="C34" i="1"/>
  <c r="C33" i="1"/>
  <c r="B34" i="1"/>
  <c r="B33" i="1"/>
  <c r="G29" i="1"/>
  <c r="G28" i="1"/>
  <c r="F29" i="1"/>
  <c r="E29" i="1"/>
  <c r="D29" i="1"/>
  <c r="C29" i="1"/>
  <c r="F28" i="1"/>
  <c r="E28" i="1"/>
  <c r="D28" i="1"/>
  <c r="C28" i="1"/>
  <c r="B29" i="1"/>
  <c r="B28" i="1"/>
  <c r="G24" i="1"/>
  <c r="F24" i="1"/>
  <c r="E24" i="1"/>
  <c r="D24" i="1"/>
  <c r="C24" i="1"/>
  <c r="G23" i="1"/>
  <c r="B24" i="1"/>
  <c r="B23" i="1"/>
  <c r="F23" i="1"/>
  <c r="E23" i="1"/>
  <c r="D23" i="1"/>
  <c r="C23" i="1"/>
  <c r="L44" i="1"/>
  <c r="K44" i="1"/>
  <c r="J44" i="1"/>
  <c r="L20" i="1"/>
  <c r="K41" i="1"/>
  <c r="J41" i="1"/>
  <c r="K36" i="1"/>
  <c r="J36" i="1"/>
  <c r="K31" i="1"/>
  <c r="J31" i="1"/>
  <c r="J26" i="1"/>
  <c r="K26" i="1"/>
  <c r="J40" i="1"/>
  <c r="J39" i="1"/>
  <c r="J35" i="1"/>
  <c r="J34" i="1"/>
  <c r="J30" i="1"/>
  <c r="J29" i="1"/>
  <c r="J25" i="1"/>
  <c r="J24" i="1"/>
  <c r="K40" i="1"/>
  <c r="K39" i="1"/>
  <c r="K35" i="1"/>
  <c r="K34" i="1"/>
  <c r="K30" i="1"/>
  <c r="K29" i="1"/>
  <c r="K25" i="1"/>
  <c r="K24" i="1"/>
  <c r="K23" i="1"/>
  <c r="J23" i="1"/>
</calcChain>
</file>

<file path=xl/sharedStrings.xml><?xml version="1.0" encoding="utf-8"?>
<sst xmlns="http://schemas.openxmlformats.org/spreadsheetml/2006/main" count="146" uniqueCount="32">
  <si>
    <t>Naïve Bayes</t>
  </si>
  <si>
    <t>Data</t>
  </si>
  <si>
    <t>Row #</t>
  </si>
  <si>
    <t>Credit Score</t>
  </si>
  <si>
    <t>Income</t>
  </si>
  <si>
    <t>Collateral</t>
  </si>
  <si>
    <t>Job History</t>
  </si>
  <si>
    <t>Should Loan</t>
  </si>
  <si>
    <t>good</t>
  </si>
  <si>
    <t>average</t>
  </si>
  <si>
    <t>low</t>
  </si>
  <si>
    <t>high</t>
  </si>
  <si>
    <t>poor</t>
  </si>
  <si>
    <t>short</t>
  </si>
  <si>
    <t>long</t>
  </si>
  <si>
    <t>yes</t>
  </si>
  <si>
    <t>no</t>
  </si>
  <si>
    <t>Credit score</t>
  </si>
  <si>
    <t>Colateral</t>
  </si>
  <si>
    <t>total</t>
  </si>
  <si>
    <t>P(Credit|good)</t>
  </si>
  <si>
    <t>P(Income|high)</t>
  </si>
  <si>
    <t>P(Collateral|good)</t>
  </si>
  <si>
    <t>P(Job|long)</t>
  </si>
  <si>
    <t>Predict Yes</t>
  </si>
  <si>
    <t>P(Credit|Av)</t>
  </si>
  <si>
    <t>P(Income|low)</t>
  </si>
  <si>
    <t>P(Job|short)</t>
  </si>
  <si>
    <t>Predict No</t>
  </si>
  <si>
    <t>P(Credit|Low)</t>
  </si>
  <si>
    <t>P(Income|High)</t>
  </si>
  <si>
    <t>P(Collateral|poor)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</si>
</sst>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C35" sqref="C35"/>
    </sheetView>
  </sheetViews>
  <sheetFormatPr defaultRowHeight="15" x14ac:dyDescent="0.25"/>
  <cols>
    <col min="2" max="2" width="6.28515625" bestFit="1" customWidth="1"/>
    <col min="3" max="3" width="14.5703125" bestFit="1" customWidth="1"/>
    <col min="4" max="4" width="15.140625" bestFit="1" customWidth="1"/>
    <col min="5" max="5" width="17.85546875" bestFit="1" customWidth="1"/>
    <col min="6" max="6" width="11.42578125" bestFit="1" customWidth="1"/>
    <col min="7" max="7" width="11.7109375" bestFit="1" customWidth="1"/>
    <col min="9" max="9" width="11.5703125" bestFit="1" customWidth="1"/>
  </cols>
  <sheetData>
    <row r="1" spans="2:11" x14ac:dyDescent="0.25">
      <c r="B1" s="1" t="s">
        <v>0</v>
      </c>
      <c r="C1" s="1"/>
      <c r="D1" s="1"/>
      <c r="E1" s="1"/>
      <c r="F1" s="1"/>
      <c r="G1" s="1"/>
    </row>
    <row r="2" spans="2:11" x14ac:dyDescent="0.25">
      <c r="B2" s="1"/>
      <c r="C2" s="1"/>
      <c r="D2" s="1"/>
      <c r="E2" s="1"/>
      <c r="F2" s="1"/>
      <c r="G2" s="1"/>
      <c r="I2" s="3" t="s">
        <v>17</v>
      </c>
      <c r="J2" t="s">
        <v>15</v>
      </c>
      <c r="K2" t="s">
        <v>16</v>
      </c>
    </row>
    <row r="3" spans="2:11" x14ac:dyDescent="0.25">
      <c r="I3" s="3" t="s">
        <v>8</v>
      </c>
      <c r="J3">
        <v>3</v>
      </c>
      <c r="K3">
        <v>2</v>
      </c>
    </row>
    <row r="4" spans="2:11" x14ac:dyDescent="0.25">
      <c r="B4" t="s">
        <v>1</v>
      </c>
      <c r="I4" s="3" t="s">
        <v>9</v>
      </c>
      <c r="J4">
        <v>2</v>
      </c>
      <c r="K4">
        <v>3</v>
      </c>
    </row>
    <row r="5" spans="2:11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I5" s="4" t="s">
        <v>10</v>
      </c>
      <c r="J5">
        <v>1</v>
      </c>
      <c r="K5">
        <v>3</v>
      </c>
    </row>
    <row r="6" spans="2:11" x14ac:dyDescent="0.25">
      <c r="B6">
        <v>3</v>
      </c>
      <c r="C6" t="s">
        <v>8</v>
      </c>
      <c r="D6" t="s">
        <v>11</v>
      </c>
      <c r="E6" t="s">
        <v>12</v>
      </c>
      <c r="F6" t="s">
        <v>13</v>
      </c>
      <c r="G6" t="s">
        <v>16</v>
      </c>
    </row>
    <row r="7" spans="2:11" x14ac:dyDescent="0.25">
      <c r="B7">
        <v>5</v>
      </c>
      <c r="C7" t="s">
        <v>8</v>
      </c>
      <c r="D7" t="s">
        <v>10</v>
      </c>
      <c r="E7" t="s">
        <v>12</v>
      </c>
      <c r="F7" t="s">
        <v>14</v>
      </c>
      <c r="G7" t="s">
        <v>16</v>
      </c>
      <c r="I7" s="3" t="s">
        <v>4</v>
      </c>
      <c r="J7" t="s">
        <v>15</v>
      </c>
      <c r="K7" t="s">
        <v>16</v>
      </c>
    </row>
    <row r="8" spans="2:11" x14ac:dyDescent="0.25">
      <c r="B8">
        <v>7</v>
      </c>
      <c r="C8" t="s">
        <v>9</v>
      </c>
      <c r="D8" t="s">
        <v>10</v>
      </c>
      <c r="E8" t="s">
        <v>12</v>
      </c>
      <c r="F8" t="s">
        <v>14</v>
      </c>
      <c r="G8" t="s">
        <v>16</v>
      </c>
      <c r="I8" s="3" t="s">
        <v>11</v>
      </c>
      <c r="J8">
        <v>5</v>
      </c>
      <c r="K8">
        <v>3</v>
      </c>
    </row>
    <row r="9" spans="2:11" x14ac:dyDescent="0.25">
      <c r="B9">
        <v>8</v>
      </c>
      <c r="C9" t="s">
        <v>9</v>
      </c>
      <c r="D9" t="s">
        <v>10</v>
      </c>
      <c r="E9" t="s">
        <v>12</v>
      </c>
      <c r="F9" t="s">
        <v>13</v>
      </c>
      <c r="G9" t="s">
        <v>16</v>
      </c>
      <c r="I9" s="3" t="s">
        <v>10</v>
      </c>
      <c r="J9">
        <v>1</v>
      </c>
      <c r="K9">
        <v>5</v>
      </c>
    </row>
    <row r="10" spans="2:11" x14ac:dyDescent="0.25">
      <c r="B10">
        <v>10</v>
      </c>
      <c r="C10" t="s">
        <v>9</v>
      </c>
      <c r="D10" t="s">
        <v>10</v>
      </c>
      <c r="E10" t="s">
        <v>8</v>
      </c>
      <c r="F10" t="s">
        <v>14</v>
      </c>
      <c r="G10" t="s">
        <v>16</v>
      </c>
    </row>
    <row r="11" spans="2:11" x14ac:dyDescent="0.25">
      <c r="B11">
        <v>12</v>
      </c>
      <c r="C11" t="s">
        <v>10</v>
      </c>
      <c r="D11" t="s">
        <v>11</v>
      </c>
      <c r="E11" t="s">
        <v>12</v>
      </c>
      <c r="F11" t="s">
        <v>14</v>
      </c>
      <c r="G11" t="s">
        <v>16</v>
      </c>
      <c r="I11" s="3" t="s">
        <v>18</v>
      </c>
      <c r="J11" t="s">
        <v>15</v>
      </c>
      <c r="K11" t="s">
        <v>16</v>
      </c>
    </row>
    <row r="12" spans="2:11" x14ac:dyDescent="0.25">
      <c r="B12">
        <v>13</v>
      </c>
      <c r="C12" t="s">
        <v>10</v>
      </c>
      <c r="D12" t="s">
        <v>11</v>
      </c>
      <c r="E12" t="s">
        <v>8</v>
      </c>
      <c r="F12" t="s">
        <v>13</v>
      </c>
      <c r="G12" t="s">
        <v>16</v>
      </c>
      <c r="I12" s="3" t="s">
        <v>8</v>
      </c>
      <c r="J12">
        <v>5</v>
      </c>
      <c r="K12">
        <v>2</v>
      </c>
    </row>
    <row r="13" spans="2:11" x14ac:dyDescent="0.25">
      <c r="B13">
        <v>14</v>
      </c>
      <c r="C13" t="s">
        <v>10</v>
      </c>
      <c r="D13" t="s">
        <v>10</v>
      </c>
      <c r="E13" t="s">
        <v>12</v>
      </c>
      <c r="F13" t="s">
        <v>14</v>
      </c>
      <c r="G13" t="s">
        <v>16</v>
      </c>
      <c r="I13" s="3" t="s">
        <v>12</v>
      </c>
      <c r="J13">
        <v>1</v>
      </c>
      <c r="K13">
        <v>6</v>
      </c>
    </row>
    <row r="14" spans="2:11" x14ac:dyDescent="0.25">
      <c r="B14">
        <v>1</v>
      </c>
      <c r="C14" t="s">
        <v>8</v>
      </c>
      <c r="D14" t="s">
        <v>11</v>
      </c>
      <c r="E14" t="s">
        <v>8</v>
      </c>
      <c r="F14" t="s">
        <v>13</v>
      </c>
      <c r="G14" t="s">
        <v>15</v>
      </c>
    </row>
    <row r="15" spans="2:11" x14ac:dyDescent="0.25">
      <c r="B15">
        <v>2</v>
      </c>
      <c r="C15" t="s">
        <v>8</v>
      </c>
      <c r="D15" t="s">
        <v>11</v>
      </c>
      <c r="E15" t="s">
        <v>8</v>
      </c>
      <c r="F15" t="s">
        <v>14</v>
      </c>
      <c r="G15" t="s">
        <v>15</v>
      </c>
      <c r="I15" s="3" t="s">
        <v>6</v>
      </c>
      <c r="J15" t="s">
        <v>15</v>
      </c>
      <c r="K15" t="s">
        <v>16</v>
      </c>
    </row>
    <row r="16" spans="2:11" x14ac:dyDescent="0.25">
      <c r="B16">
        <v>4</v>
      </c>
      <c r="C16" t="s">
        <v>8</v>
      </c>
      <c r="D16" t="s">
        <v>10</v>
      </c>
      <c r="E16" t="s">
        <v>8</v>
      </c>
      <c r="F16" t="s">
        <v>14</v>
      </c>
      <c r="G16" t="s">
        <v>15</v>
      </c>
      <c r="I16" s="3" t="s">
        <v>13</v>
      </c>
      <c r="J16">
        <v>1</v>
      </c>
      <c r="K16">
        <v>3</v>
      </c>
    </row>
    <row r="17" spans="1:12" x14ac:dyDescent="0.25">
      <c r="B17">
        <v>6</v>
      </c>
      <c r="C17" t="s">
        <v>9</v>
      </c>
      <c r="D17" t="s">
        <v>11</v>
      </c>
      <c r="E17" t="s">
        <v>8</v>
      </c>
      <c r="F17" t="s">
        <v>14</v>
      </c>
      <c r="G17" t="s">
        <v>15</v>
      </c>
      <c r="I17" s="3" t="s">
        <v>14</v>
      </c>
      <c r="J17">
        <v>5</v>
      </c>
      <c r="K17">
        <v>5</v>
      </c>
    </row>
    <row r="18" spans="1:12" x14ac:dyDescent="0.25">
      <c r="B18">
        <v>9</v>
      </c>
      <c r="C18" t="s">
        <v>9</v>
      </c>
      <c r="D18" t="s">
        <v>11</v>
      </c>
      <c r="E18" t="s">
        <v>12</v>
      </c>
      <c r="F18" t="s">
        <v>14</v>
      </c>
      <c r="G18" t="s">
        <v>15</v>
      </c>
    </row>
    <row r="19" spans="1:12" x14ac:dyDescent="0.25">
      <c r="B19">
        <v>11</v>
      </c>
      <c r="C19" t="s">
        <v>10</v>
      </c>
      <c r="D19" t="s">
        <v>11</v>
      </c>
      <c r="E19" t="s">
        <v>8</v>
      </c>
      <c r="F19" t="s">
        <v>14</v>
      </c>
      <c r="G19" t="s">
        <v>15</v>
      </c>
      <c r="J19" t="s">
        <v>15</v>
      </c>
      <c r="K19" t="s">
        <v>16</v>
      </c>
      <c r="L19" t="s">
        <v>19</v>
      </c>
    </row>
    <row r="20" spans="1:12" x14ac:dyDescent="0.25">
      <c r="J20">
        <v>6</v>
      </c>
      <c r="K20">
        <v>8</v>
      </c>
      <c r="L20">
        <f>SUM(J20:K20)</f>
        <v>14</v>
      </c>
    </row>
    <row r="22" spans="1:12" x14ac:dyDescent="0.25">
      <c r="B22">
        <v>1</v>
      </c>
      <c r="C22" t="s">
        <v>20</v>
      </c>
      <c r="D22" t="s">
        <v>21</v>
      </c>
      <c r="E22" t="s">
        <v>22</v>
      </c>
      <c r="F22" t="s">
        <v>23</v>
      </c>
      <c r="I22" s="3" t="s">
        <v>17</v>
      </c>
      <c r="J22" t="s">
        <v>15</v>
      </c>
      <c r="K22" t="s">
        <v>16</v>
      </c>
    </row>
    <row r="23" spans="1:12" x14ac:dyDescent="0.25">
      <c r="A23" t="s">
        <v>15</v>
      </c>
      <c r="B23">
        <f>J44</f>
        <v>0.42857142857142855</v>
      </c>
      <c r="C23">
        <f>J23</f>
        <v>0.5</v>
      </c>
      <c r="D23">
        <f>J29</f>
        <v>0.83333333333333337</v>
      </c>
      <c r="E23">
        <f>J34</f>
        <v>0.83333333333333337</v>
      </c>
      <c r="F23">
        <f>J40</f>
        <v>0.83333333333333337</v>
      </c>
      <c r="G23">
        <f>PRODUCT(B23:F23)</f>
        <v>0.12400793650793651</v>
      </c>
      <c r="I23" s="3" t="s">
        <v>8</v>
      </c>
      <c r="J23">
        <f>J3/J20</f>
        <v>0.5</v>
      </c>
      <c r="K23">
        <f>K3/K20</f>
        <v>0.25</v>
      </c>
    </row>
    <row r="24" spans="1:12" x14ac:dyDescent="0.25">
      <c r="A24" t="s">
        <v>16</v>
      </c>
      <c r="B24">
        <f>K44</f>
        <v>0.5714285714285714</v>
      </c>
      <c r="C24">
        <f>K23</f>
        <v>0.25</v>
      </c>
      <c r="D24">
        <f>K29</f>
        <v>0.375</v>
      </c>
      <c r="E24">
        <f>K34</f>
        <v>0.25</v>
      </c>
      <c r="F24">
        <f>K40</f>
        <v>0.625</v>
      </c>
      <c r="G24">
        <f>PRODUCT(B24:F24)</f>
        <v>8.370535714285714E-3</v>
      </c>
      <c r="I24" s="3" t="s">
        <v>9</v>
      </c>
      <c r="J24">
        <f>J4/J20</f>
        <v>0.33333333333333331</v>
      </c>
      <c r="K24">
        <f>K4/K20</f>
        <v>0.375</v>
      </c>
    </row>
    <row r="25" spans="1:12" x14ac:dyDescent="0.25">
      <c r="C25" s="5" t="s">
        <v>24</v>
      </c>
      <c r="I25" s="4" t="s">
        <v>10</v>
      </c>
      <c r="J25">
        <f>J5/J20</f>
        <v>0.16666666666666666</v>
      </c>
      <c r="K25">
        <f>K5/K20</f>
        <v>0.375</v>
      </c>
    </row>
    <row r="26" spans="1:12" x14ac:dyDescent="0.25">
      <c r="I26" s="4"/>
      <c r="J26">
        <f>SUM(J23:J25)</f>
        <v>0.99999999999999989</v>
      </c>
      <c r="K26">
        <f>SUM(K23:K25)</f>
        <v>1</v>
      </c>
    </row>
    <row r="27" spans="1:12" x14ac:dyDescent="0.25">
      <c r="B27">
        <v>2</v>
      </c>
      <c r="C27" t="s">
        <v>25</v>
      </c>
      <c r="D27" t="s">
        <v>26</v>
      </c>
      <c r="E27" t="s">
        <v>22</v>
      </c>
      <c r="F27" t="s">
        <v>27</v>
      </c>
    </row>
    <row r="28" spans="1:12" x14ac:dyDescent="0.25">
      <c r="A28" t="s">
        <v>15</v>
      </c>
      <c r="B28">
        <f>J44</f>
        <v>0.42857142857142855</v>
      </c>
      <c r="C28">
        <f>J24</f>
        <v>0.33333333333333331</v>
      </c>
      <c r="D28">
        <f>J30</f>
        <v>0.16666666666666666</v>
      </c>
      <c r="E28">
        <f>J34</f>
        <v>0.83333333333333337</v>
      </c>
      <c r="F28">
        <f>J39</f>
        <v>0.16666666666666666</v>
      </c>
      <c r="G28">
        <f>PRODUCT(B28:F28)</f>
        <v>3.3068783068783067E-3</v>
      </c>
      <c r="I28" s="3" t="s">
        <v>4</v>
      </c>
      <c r="J28" t="s">
        <v>15</v>
      </c>
      <c r="K28" t="s">
        <v>16</v>
      </c>
    </row>
    <row r="29" spans="1:12" x14ac:dyDescent="0.25">
      <c r="A29" t="s">
        <v>16</v>
      </c>
      <c r="B29">
        <f>K44</f>
        <v>0.5714285714285714</v>
      </c>
      <c r="C29">
        <f>K24</f>
        <v>0.375</v>
      </c>
      <c r="D29">
        <f>K30</f>
        <v>0.625</v>
      </c>
      <c r="E29">
        <f>K34</f>
        <v>0.25</v>
      </c>
      <c r="F29">
        <f>K39</f>
        <v>0.375</v>
      </c>
      <c r="G29">
        <f>PRODUCT(B29:F29)</f>
        <v>1.2555803571428572E-2</v>
      </c>
      <c r="I29" s="3" t="s">
        <v>11</v>
      </c>
      <c r="J29">
        <f>J8/J20</f>
        <v>0.83333333333333337</v>
      </c>
      <c r="K29">
        <f>K8/K20</f>
        <v>0.375</v>
      </c>
    </row>
    <row r="30" spans="1:12" x14ac:dyDescent="0.25">
      <c r="C30" s="5" t="s">
        <v>28</v>
      </c>
      <c r="I30" s="3" t="s">
        <v>10</v>
      </c>
      <c r="J30">
        <f>J9/J20</f>
        <v>0.16666666666666666</v>
      </c>
      <c r="K30">
        <f>K9/K20</f>
        <v>0.625</v>
      </c>
    </row>
    <row r="31" spans="1:12" x14ac:dyDescent="0.25">
      <c r="I31" s="3"/>
      <c r="J31">
        <f>SUM(J29:J30)</f>
        <v>1</v>
      </c>
      <c r="K31">
        <f>SUM(K29:K30)</f>
        <v>1</v>
      </c>
    </row>
    <row r="32" spans="1:12" x14ac:dyDescent="0.25">
      <c r="B32">
        <v>3</v>
      </c>
      <c r="C32" t="s">
        <v>29</v>
      </c>
      <c r="D32" t="s">
        <v>30</v>
      </c>
      <c r="E32" t="s">
        <v>31</v>
      </c>
      <c r="F32" t="s">
        <v>27</v>
      </c>
    </row>
    <row r="33" spans="1:12" x14ac:dyDescent="0.25">
      <c r="A33" t="s">
        <v>15</v>
      </c>
      <c r="B33">
        <f>J44</f>
        <v>0.42857142857142855</v>
      </c>
      <c r="C33">
        <f>J25</f>
        <v>0.16666666666666666</v>
      </c>
      <c r="D33">
        <f>J29</f>
        <v>0.83333333333333337</v>
      </c>
      <c r="E33">
        <f>J35</f>
        <v>0.16666666666666666</v>
      </c>
      <c r="F33">
        <f>J39</f>
        <v>0.16666666666666666</v>
      </c>
      <c r="G33">
        <f>PRODUCT(B33:F33)</f>
        <v>1.6534391534391533E-3</v>
      </c>
      <c r="I33" s="3" t="s">
        <v>18</v>
      </c>
      <c r="J33" t="s">
        <v>15</v>
      </c>
      <c r="K33" t="s">
        <v>16</v>
      </c>
    </row>
    <row r="34" spans="1:12" x14ac:dyDescent="0.25">
      <c r="A34" t="s">
        <v>16</v>
      </c>
      <c r="B34">
        <f>K44</f>
        <v>0.5714285714285714</v>
      </c>
      <c r="C34">
        <f>K25</f>
        <v>0.375</v>
      </c>
      <c r="D34">
        <f>K29</f>
        <v>0.375</v>
      </c>
      <c r="E34">
        <f>K35</f>
        <v>0.75</v>
      </c>
      <c r="F34">
        <f>K39</f>
        <v>0.375</v>
      </c>
      <c r="G34">
        <f>PRODUCT(B34:F34)</f>
        <v>2.2600446428571425E-2</v>
      </c>
      <c r="I34" s="3" t="s">
        <v>8</v>
      </c>
      <c r="J34">
        <f>J12/J20</f>
        <v>0.83333333333333337</v>
      </c>
      <c r="K34">
        <f>K12/K20</f>
        <v>0.25</v>
      </c>
    </row>
    <row r="35" spans="1:12" x14ac:dyDescent="0.25">
      <c r="C35" s="5" t="s">
        <v>28</v>
      </c>
      <c r="I35" s="3" t="s">
        <v>12</v>
      </c>
      <c r="J35">
        <f>J13/J20</f>
        <v>0.16666666666666666</v>
      </c>
      <c r="K35">
        <f>K13/K20</f>
        <v>0.75</v>
      </c>
    </row>
    <row r="36" spans="1:12" x14ac:dyDescent="0.25">
      <c r="J36">
        <f>SUM(J34:J35)</f>
        <v>1</v>
      </c>
      <c r="K36">
        <f>SUM(K34:K35)</f>
        <v>1</v>
      </c>
    </row>
    <row r="38" spans="1:12" x14ac:dyDescent="0.25">
      <c r="I38" s="3" t="s">
        <v>6</v>
      </c>
      <c r="J38" t="s">
        <v>15</v>
      </c>
      <c r="K38" t="s">
        <v>16</v>
      </c>
    </row>
    <row r="39" spans="1:12" x14ac:dyDescent="0.25">
      <c r="I39" s="3" t="s">
        <v>13</v>
      </c>
      <c r="J39">
        <f>J16/J20</f>
        <v>0.16666666666666666</v>
      </c>
      <c r="K39">
        <f>K16/K20</f>
        <v>0.375</v>
      </c>
    </row>
    <row r="40" spans="1:12" x14ac:dyDescent="0.25">
      <c r="I40" s="3" t="s">
        <v>14</v>
      </c>
      <c r="J40">
        <f>J17/J20</f>
        <v>0.83333333333333337</v>
      </c>
      <c r="K40">
        <f>K17/K20</f>
        <v>0.625</v>
      </c>
    </row>
    <row r="41" spans="1:12" x14ac:dyDescent="0.25">
      <c r="J41">
        <f>SUM(J39:J40)</f>
        <v>1</v>
      </c>
      <c r="K41">
        <f>SUM(K39:K40)</f>
        <v>1</v>
      </c>
    </row>
    <row r="43" spans="1:12" x14ac:dyDescent="0.25">
      <c r="J43" t="s">
        <v>15</v>
      </c>
      <c r="K43" t="s">
        <v>16</v>
      </c>
    </row>
    <row r="44" spans="1:12" x14ac:dyDescent="0.25">
      <c r="J44">
        <f>J20/L20</f>
        <v>0.42857142857142855</v>
      </c>
      <c r="K44">
        <f>K20/L20</f>
        <v>0.5714285714285714</v>
      </c>
      <c r="L44">
        <f>SUM(J44:K44)</f>
        <v>1</v>
      </c>
    </row>
  </sheetData>
  <sortState ref="B6:G19">
    <sortCondition ref="G6:G19"/>
  </sortState>
  <mergeCells count="1">
    <mergeCell ref="B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Alldredge</dc:creator>
  <cp:lastModifiedBy>Jacob Alldredge</cp:lastModifiedBy>
  <dcterms:created xsi:type="dcterms:W3CDTF">2018-02-11T01:19:38Z</dcterms:created>
  <dcterms:modified xsi:type="dcterms:W3CDTF">2018-02-11T01:51:58Z</dcterms:modified>
</cp:coreProperties>
</file>