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ka\Documents\school\Ryerson_University\YR1\Research Project\github\Low Key Leaders\Animal Groups\"/>
    </mc:Choice>
  </mc:AlternateContent>
  <xr:revisionPtr revIDLastSave="0" documentId="13_ncr:1_{EDF2898F-8627-49E3-A8F3-D801D83A7B2B}" xr6:coauthVersionLast="47" xr6:coauthVersionMax="47" xr10:uidLastSave="{00000000-0000-0000-0000-000000000000}"/>
  <bookViews>
    <workbookView xWindow="4575" yWindow="1920" windowWidth="23250" windowHeight="1317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G11" i="1" s="1"/>
  <c r="F3" i="1"/>
  <c r="G3" i="1" s="1"/>
  <c r="F4" i="1"/>
  <c r="G4" i="1" s="1"/>
  <c r="F5" i="1"/>
  <c r="G5" i="1" s="1"/>
  <c r="F6" i="1"/>
  <c r="G6" i="1" s="1"/>
  <c r="G10" i="1"/>
  <c r="F10" i="1"/>
  <c r="F9" i="1"/>
  <c r="G9" i="1" s="1"/>
  <c r="F8" i="1"/>
  <c r="G8" i="1" s="1"/>
  <c r="F7" i="1"/>
  <c r="G7" i="1" s="1"/>
</calcChain>
</file>

<file path=xl/sharedStrings.xml><?xml version="1.0" encoding="utf-8"?>
<sst xmlns="http://schemas.openxmlformats.org/spreadsheetml/2006/main" count="350" uniqueCount="316">
  <si>
    <t>Study</t>
  </si>
  <si>
    <t>LKL Strength</t>
  </si>
  <si>
    <t>LKL Name</t>
  </si>
  <si>
    <t>Allee1954-3</t>
  </si>
  <si>
    <t>II</t>
  </si>
  <si>
    <t>Appleby1983-1</t>
  </si>
  <si>
    <t>Archie2006-A</t>
  </si>
  <si>
    <t>C</t>
  </si>
  <si>
    <t>Archie2006-AA</t>
  </si>
  <si>
    <t>Archie2006-CB</t>
  </si>
  <si>
    <t>Archie2006-FB</t>
  </si>
  <si>
    <t>B</t>
  </si>
  <si>
    <t>D</t>
  </si>
  <si>
    <t>Archie2006-GB</t>
  </si>
  <si>
    <t>G</t>
  </si>
  <si>
    <t>Archie2006-JA</t>
  </si>
  <si>
    <t>b</t>
  </si>
  <si>
    <t>Archie2006-OA</t>
  </si>
  <si>
    <t>e</t>
  </si>
  <si>
    <t>Archie2006-PC</t>
  </si>
  <si>
    <t>Archie2006-SI</t>
  </si>
  <si>
    <t>Barette1986</t>
  </si>
  <si>
    <t>h</t>
  </si>
  <si>
    <t>Bennett1939-2</t>
  </si>
  <si>
    <t>Berman2004-B</t>
  </si>
  <si>
    <t>HZ</t>
  </si>
  <si>
    <t>Blatrix2004-1</t>
  </si>
  <si>
    <t>Q</t>
  </si>
  <si>
    <t>Blatrix2004-2</t>
  </si>
  <si>
    <t>Blatrix2004-3</t>
  </si>
  <si>
    <t>Blatrix2004-5</t>
  </si>
  <si>
    <t>Blatrix2004-6</t>
  </si>
  <si>
    <t>Bonanni2007-2</t>
  </si>
  <si>
    <t>leo</t>
  </si>
  <si>
    <t>Bromley1991-1</t>
  </si>
  <si>
    <t>m16</t>
  </si>
  <si>
    <t>Cafazzo2010-5</t>
  </si>
  <si>
    <t>may</t>
  </si>
  <si>
    <t>Cheney1977-B</t>
  </si>
  <si>
    <t>S</t>
  </si>
  <si>
    <t>CluttonBrock1976-3</t>
  </si>
  <si>
    <t>TD</t>
  </si>
  <si>
    <t>Collias1950-1</t>
  </si>
  <si>
    <t>SC</t>
  </si>
  <si>
    <t>Collias1950-2</t>
  </si>
  <si>
    <t>Collias1951-3</t>
  </si>
  <si>
    <t>E</t>
  </si>
  <si>
    <t>Collias1951-4</t>
  </si>
  <si>
    <t>P</t>
  </si>
  <si>
    <t>Collias1951-5</t>
  </si>
  <si>
    <t>Cote2000-4</t>
  </si>
  <si>
    <t>x24</t>
  </si>
  <si>
    <t>David2003-2a</t>
  </si>
  <si>
    <t>a3</t>
  </si>
  <si>
    <t>David2003-2b</t>
  </si>
  <si>
    <t>b5</t>
  </si>
  <si>
    <t>deWaal1977-1</t>
  </si>
  <si>
    <t>f</t>
  </si>
  <si>
    <t>deWaal1977-2</t>
  </si>
  <si>
    <t>deWaal1985-1</t>
  </si>
  <si>
    <t>H</t>
  </si>
  <si>
    <t>Ellard1989-3</t>
  </si>
  <si>
    <t>a19</t>
  </si>
  <si>
    <t>Fairbanks1994-3</t>
  </si>
  <si>
    <t>Fairbanks1994-5</t>
  </si>
  <si>
    <t>a839</t>
  </si>
  <si>
    <t>Fairbanks1994-6</t>
  </si>
  <si>
    <t>Fairbanks1994-7</t>
  </si>
  <si>
    <t>b27</t>
  </si>
  <si>
    <t>Farentinos1972-D</t>
  </si>
  <si>
    <t>BBT</t>
  </si>
  <si>
    <t>Fournier1995-3</t>
  </si>
  <si>
    <t>x86</t>
  </si>
  <si>
    <t>Frank1986-1</t>
  </si>
  <si>
    <t>N2</t>
  </si>
  <si>
    <t>Hartzler1970-1</t>
  </si>
  <si>
    <t>YTT</t>
  </si>
  <si>
    <t>Hass1991-2</t>
  </si>
  <si>
    <t>Hausfater1975-10</t>
  </si>
  <si>
    <t>russ</t>
  </si>
  <si>
    <t>Hausfater1975-11</t>
  </si>
  <si>
    <t>crest</t>
  </si>
  <si>
    <t>Hausfater1975-6</t>
  </si>
  <si>
    <t>lulu</t>
  </si>
  <si>
    <t>Hausfater1982-1</t>
  </si>
  <si>
    <t>FL-D</t>
  </si>
  <si>
    <t>PR</t>
  </si>
  <si>
    <t>Hausfater1982-2</t>
  </si>
  <si>
    <t>Heitor2006-3</t>
  </si>
  <si>
    <t>It</t>
  </si>
  <si>
    <t>Heitor2010-2</t>
  </si>
  <si>
    <t>Ag</t>
  </si>
  <si>
    <t>Hewitt2009-P2005</t>
  </si>
  <si>
    <t>Hewitt2009-PO2004</t>
  </si>
  <si>
    <t>Hewitt2009-SH1995</t>
  </si>
  <si>
    <t>Hirotani1994-1</t>
  </si>
  <si>
    <t>M3</t>
  </si>
  <si>
    <t>Holekamp1991-1</t>
  </si>
  <si>
    <t>Holekamp1993-1a</t>
  </si>
  <si>
    <t>Isbell1998-A</t>
  </si>
  <si>
    <t>Isbell1998-B</t>
  </si>
  <si>
    <t>Ito1993-2a</t>
  </si>
  <si>
    <t>a5</t>
  </si>
  <si>
    <t>Ito1993-3a</t>
  </si>
  <si>
    <t>a12</t>
  </si>
  <si>
    <t>Ito1993-4a</t>
  </si>
  <si>
    <t>Izar2006-2</t>
  </si>
  <si>
    <t>JaFa</t>
  </si>
  <si>
    <t>Jenks1995-3</t>
  </si>
  <si>
    <t>Kaufmann1974-7</t>
  </si>
  <si>
    <t>Sport</t>
  </si>
  <si>
    <t>Kikkawa1980-1</t>
  </si>
  <si>
    <t>A6</t>
  </si>
  <si>
    <t>Koenig2004-1b</t>
  </si>
  <si>
    <t>A3</t>
  </si>
  <si>
    <t>Kohda1991-2</t>
  </si>
  <si>
    <t>Zm</t>
  </si>
  <si>
    <t>Kolodziejczyk2005-1</t>
  </si>
  <si>
    <t>f3</t>
  </si>
  <si>
    <t>Korstjens2002-1</t>
  </si>
  <si>
    <t>Ka</t>
  </si>
  <si>
    <t>Koutnik1981-3</t>
  </si>
  <si>
    <t>bt</t>
  </si>
  <si>
    <t>Lahti1994-A</t>
  </si>
  <si>
    <t>jm2</t>
  </si>
  <si>
    <t>Lahti1994-C</t>
  </si>
  <si>
    <t>jf1</t>
  </si>
  <si>
    <t>Lee1979-1</t>
  </si>
  <si>
    <t>DB</t>
  </si>
  <si>
    <t>Lee1979-2</t>
  </si>
  <si>
    <t>KG</t>
  </si>
  <si>
    <t>Lott1979-1</t>
  </si>
  <si>
    <t>a18</t>
  </si>
  <si>
    <t>Lott1987-1</t>
  </si>
  <si>
    <t>a21</t>
  </si>
  <si>
    <t>Lu2008-1c.2</t>
  </si>
  <si>
    <t>K11</t>
  </si>
  <si>
    <t>Marler1955b</t>
  </si>
  <si>
    <t>PW</t>
  </si>
  <si>
    <t>Masure1934-3</t>
  </si>
  <si>
    <t>RW</t>
  </si>
  <si>
    <t>Mather1985</t>
  </si>
  <si>
    <t>WS</t>
  </si>
  <si>
    <t>McMahan1984-1</t>
  </si>
  <si>
    <t>x911</t>
  </si>
  <si>
    <t>Moller1987-1</t>
  </si>
  <si>
    <t>x2</t>
  </si>
  <si>
    <t>x4</t>
  </si>
  <si>
    <t>Moller1987-2</t>
  </si>
  <si>
    <t>Moller1987-3</t>
  </si>
  <si>
    <t>Monnin1999-1</t>
  </si>
  <si>
    <t>x96</t>
  </si>
  <si>
    <t>Murray2007-3</t>
  </si>
  <si>
    <t>SA</t>
  </si>
  <si>
    <t>Myrberg1972-3</t>
  </si>
  <si>
    <t>BF</t>
  </si>
  <si>
    <t>Myrberg1974-17</t>
  </si>
  <si>
    <t>Nakano1994-1</t>
  </si>
  <si>
    <t>K</t>
  </si>
  <si>
    <t>Nakano1995-2</t>
  </si>
  <si>
    <t>cc</t>
  </si>
  <si>
    <t>Natoli1991-2</t>
  </si>
  <si>
    <t>MD</t>
  </si>
  <si>
    <t>Nelissen1985-2</t>
  </si>
  <si>
    <t>a6</t>
  </si>
  <si>
    <t>Ortius1995-2a</t>
  </si>
  <si>
    <t>ISP</t>
  </si>
  <si>
    <t>Oshea1976-1</t>
  </si>
  <si>
    <t>a2</t>
  </si>
  <si>
    <t>Owens1996-1</t>
  </si>
  <si>
    <t>OL</t>
  </si>
  <si>
    <t>Paoli2006-2</t>
  </si>
  <si>
    <t>MB</t>
  </si>
  <si>
    <t>Parsons1980-2a</t>
  </si>
  <si>
    <t>J2</t>
  </si>
  <si>
    <t>Patterson1977-6</t>
  </si>
  <si>
    <t>x5</t>
  </si>
  <si>
    <t>Payne2003-1</t>
  </si>
  <si>
    <t>AFW</t>
  </si>
  <si>
    <t>Poisbleau2005-1a</t>
  </si>
  <si>
    <t>c14</t>
  </si>
  <si>
    <t>Poisbleau2005-1b</t>
  </si>
  <si>
    <t>p15</t>
  </si>
  <si>
    <t>Poisbleau2005-1c</t>
  </si>
  <si>
    <t>s10</t>
  </si>
  <si>
    <t>Poisbleau2006-2a</t>
  </si>
  <si>
    <t>C14</t>
  </si>
  <si>
    <t>Poisbleau2006-2b</t>
  </si>
  <si>
    <t>A9</t>
  </si>
  <si>
    <t>Post1992-1</t>
  </si>
  <si>
    <t>YA-YB</t>
  </si>
  <si>
    <t>Prieto1978-1</t>
  </si>
  <si>
    <t>a1</t>
  </si>
  <si>
    <t>Reason1988-1</t>
  </si>
  <si>
    <t>Qud1</t>
  </si>
  <si>
    <t>Richter2009-1</t>
  </si>
  <si>
    <t>Robbins2008-2</t>
  </si>
  <si>
    <t>BY</t>
  </si>
  <si>
    <t>Roell1978-11</t>
  </si>
  <si>
    <t>BBG</t>
  </si>
  <si>
    <t>Rovero1999-2a</t>
  </si>
  <si>
    <t>Rovero1999-2b</t>
  </si>
  <si>
    <t>Russell1970-2a</t>
  </si>
  <si>
    <t>a4</t>
  </si>
  <si>
    <t>Russell1970-2b</t>
  </si>
  <si>
    <t>a14</t>
  </si>
  <si>
    <t>Rutberg1986-2</t>
  </si>
  <si>
    <t>x754</t>
  </si>
  <si>
    <t>Samuels1987-2</t>
  </si>
  <si>
    <t>SC-D2</t>
  </si>
  <si>
    <t>Satoh-C</t>
  </si>
  <si>
    <t>C3</t>
  </si>
  <si>
    <t>Satoh-D</t>
  </si>
  <si>
    <t>D3</t>
  </si>
  <si>
    <t>D6</t>
  </si>
  <si>
    <t>Satoh-E</t>
  </si>
  <si>
    <t>Scott1999-2b</t>
  </si>
  <si>
    <t>BF1</t>
  </si>
  <si>
    <t>Scott1999-2c</t>
  </si>
  <si>
    <t>CF4</t>
  </si>
  <si>
    <t>Seibert2001-3</t>
  </si>
  <si>
    <t>jo</t>
  </si>
  <si>
    <t>Setchell2005-3</t>
  </si>
  <si>
    <t>12A1</t>
  </si>
  <si>
    <t>Setchell2005-4</t>
  </si>
  <si>
    <t>x12f</t>
  </si>
  <si>
    <t>Shoemaker1939-1</t>
  </si>
  <si>
    <t>a17</t>
  </si>
  <si>
    <t>Slotow1993-1</t>
  </si>
  <si>
    <t>Smith1976-1</t>
  </si>
  <si>
    <t>BlkG</t>
  </si>
  <si>
    <t>Solberg1997-1</t>
  </si>
  <si>
    <t>Solberg1997-2</t>
  </si>
  <si>
    <t>Solberg1997-3</t>
  </si>
  <si>
    <t>Somers1998-2a</t>
  </si>
  <si>
    <t>Somers1998-2b</t>
  </si>
  <si>
    <t>x8</t>
  </si>
  <si>
    <t>Somers1998-2c</t>
  </si>
  <si>
    <t>x9</t>
  </si>
  <si>
    <t>Stamps1978</t>
  </si>
  <si>
    <t>Sterck1997-4KB</t>
  </si>
  <si>
    <t>Struhsaker1967-6</t>
  </si>
  <si>
    <t>OSA</t>
  </si>
  <si>
    <t>Struhsaker1967-7</t>
  </si>
  <si>
    <t>ALEG</t>
  </si>
  <si>
    <t>Sullivan1982-4</t>
  </si>
  <si>
    <t>LC</t>
  </si>
  <si>
    <t>Tamm1977-1b</t>
  </si>
  <si>
    <t>Tamura1988-1</t>
  </si>
  <si>
    <t>M</t>
  </si>
  <si>
    <t>Tarvin1997-5</t>
  </si>
  <si>
    <t>GRS</t>
  </si>
  <si>
    <t>Thompson1960-JJ59A</t>
  </si>
  <si>
    <t>SO</t>
  </si>
  <si>
    <t>Thompson1960-JJ59B</t>
  </si>
  <si>
    <t>PG</t>
  </si>
  <si>
    <t>Thompson1960-JJ59C</t>
  </si>
  <si>
    <t>gr</t>
  </si>
  <si>
    <t>Thompson1960-ND54</t>
  </si>
  <si>
    <t>BB</t>
  </si>
  <si>
    <t>Thompson1960-ND57</t>
  </si>
  <si>
    <t>Tilson1984-1</t>
  </si>
  <si>
    <t>Re</t>
  </si>
  <si>
    <t>Torr1996-1</t>
  </si>
  <si>
    <t>m4</t>
  </si>
  <si>
    <t>Trunzer1999-1</t>
  </si>
  <si>
    <t>Varley1966-1</t>
  </si>
  <si>
    <t>Vervaecke2000-2</t>
  </si>
  <si>
    <t>Hermien</t>
  </si>
  <si>
    <t>Watt1986-1a</t>
  </si>
  <si>
    <t>F</t>
  </si>
  <si>
    <t>Watt1986-1b</t>
  </si>
  <si>
    <t>Watt1986-1c</t>
  </si>
  <si>
    <t>Watt1986-1d</t>
  </si>
  <si>
    <t>Watt1986-1e</t>
  </si>
  <si>
    <t>Wells1979-3</t>
  </si>
  <si>
    <t>h1</t>
  </si>
  <si>
    <t>West-Eberhard1986-5</t>
  </si>
  <si>
    <t>d3</t>
  </si>
  <si>
    <t>Williams1972-1</t>
  </si>
  <si>
    <t>Wittemeyer2007-1</t>
  </si>
  <si>
    <t>R22</t>
  </si>
  <si>
    <t>Wittig2003-1</t>
  </si>
  <si>
    <t>Brutus</t>
  </si>
  <si>
    <t>Yasukawa1983-1a</t>
  </si>
  <si>
    <t>A4</t>
  </si>
  <si>
    <t>Yasukawa1983-1b</t>
  </si>
  <si>
    <t>B5</t>
  </si>
  <si>
    <t>Yasukawa1983-2a</t>
  </si>
  <si>
    <t>C4</t>
  </si>
  <si>
    <t>Yasukawa1983-2b</t>
  </si>
  <si>
    <t>Yasukawa1983-5a</t>
  </si>
  <si>
    <t>Yasukawa1983-5b</t>
  </si>
  <si>
    <t>Yasukawa1983-6a</t>
  </si>
  <si>
    <t>Yasukawa1983-6b</t>
  </si>
  <si>
    <t>B3</t>
  </si>
  <si>
    <t>Zine2000-1</t>
  </si>
  <si>
    <t>x05</t>
  </si>
  <si>
    <t>% of LKL</t>
  </si>
  <si>
    <t>Rate</t>
  </si>
  <si>
    <t># of Studies with LKL</t>
  </si>
  <si>
    <t>RG14</t>
  </si>
  <si>
    <t>d</t>
  </si>
  <si>
    <t>w</t>
  </si>
  <si>
    <t>sc</t>
  </si>
  <si>
    <t>bc19</t>
  </si>
  <si>
    <t>yc15</t>
  </si>
  <si>
    <t>x22</t>
  </si>
  <si>
    <t>ED</t>
  </si>
  <si>
    <t>TOR</t>
  </si>
  <si>
    <t>CEZ</t>
  </si>
  <si>
    <t>a66</t>
  </si>
  <si>
    <t>di4f</t>
  </si>
  <si>
    <t>E3</t>
  </si>
  <si>
    <t>tt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</si>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</sst>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3"/>
  <sheetViews>
    <sheetView tabSelected="1" workbookViewId="0">
      <selection activeCell="C12" sqref="C12"/>
    </sheetView>
  </sheetViews>
  <sheetFormatPr defaultRowHeight="15" x14ac:dyDescent="0.25"/>
  <cols>
    <col min="1" max="1" width="27.42578125" customWidth="1"/>
    <col min="2" max="4" width="16.7109375" customWidth="1"/>
    <col min="6" max="6" width="14.85546875" customWidth="1"/>
    <col min="7" max="7" width="10.28515625" customWidth="1"/>
  </cols>
  <sheetData>
    <row r="1" spans="1:7" ht="15.75" thickBot="1" x14ac:dyDescent="0.3">
      <c r="A1" s="14" t="s">
        <v>0</v>
      </c>
      <c r="B1" s="16" t="s">
        <v>1</v>
      </c>
      <c r="C1" s="15" t="s">
        <v>2</v>
      </c>
      <c r="D1" s="1"/>
      <c r="E1" s="2" t="s">
        <v>299</v>
      </c>
      <c r="F1" s="10" t="s">
        <v>300</v>
      </c>
      <c r="G1" s="3" t="s">
        <v>298</v>
      </c>
    </row>
    <row r="2" spans="1:7" ht="15.75" thickBot="1" x14ac:dyDescent="0.3">
      <c r="A2" s="1" t="s">
        <v>3</v>
      </c>
      <c r="B2" s="1">
        <v>0.78810000000000002</v>
      </c>
      <c r="C2" s="1" t="s">
        <v>4</v>
      </c>
      <c r="D2" s="1"/>
      <c r="E2" s="8"/>
      <c r="F2" s="11"/>
      <c r="G2" s="9"/>
    </row>
    <row r="3" spans="1:7" x14ac:dyDescent="0.25">
      <c r="A3" s="1" t="s">
        <v>5</v>
      </c>
      <c r="B3" s="1">
        <v>0.35610000000000003</v>
      </c>
      <c r="C3" s="1" t="s">
        <v>301</v>
      </c>
      <c r="D3" s="1"/>
      <c r="E3" s="4">
        <v>0.2</v>
      </c>
      <c r="F3" s="12">
        <f>COUNTIF(B2:B173,"&gt;=0.2")</f>
        <v>172</v>
      </c>
      <c r="G3" s="5">
        <f>F3/172</f>
        <v>1</v>
      </c>
    </row>
    <row r="4" spans="1:7" x14ac:dyDescent="0.25">
      <c r="A4" s="1" t="s">
        <v>6</v>
      </c>
      <c r="B4" s="1">
        <v>0.67800000000000005</v>
      </c>
      <c r="C4" s="1" t="s">
        <v>7</v>
      </c>
      <c r="D4" s="1"/>
      <c r="E4" s="4">
        <v>0.3</v>
      </c>
      <c r="F4" s="12">
        <f>COUNTIF(B2:B173,"&gt;=0.3")</f>
        <v>168</v>
      </c>
      <c r="G4" s="5">
        <f>F4/172</f>
        <v>0.97674418604651159</v>
      </c>
    </row>
    <row r="5" spans="1:7" x14ac:dyDescent="0.25">
      <c r="A5" s="1" t="s">
        <v>8</v>
      </c>
      <c r="B5" s="1">
        <v>0.57050000000000001</v>
      </c>
      <c r="C5" s="1" t="s">
        <v>7</v>
      </c>
      <c r="D5" s="1"/>
      <c r="E5" s="4">
        <v>0.4</v>
      </c>
      <c r="F5" s="12">
        <f>COUNTIF(B2:B173,"&gt;=0.4")</f>
        <v>164</v>
      </c>
      <c r="G5" s="5">
        <f>F5/172</f>
        <v>0.95348837209302328</v>
      </c>
    </row>
    <row r="6" spans="1:7" x14ac:dyDescent="0.25">
      <c r="A6" s="1" t="s">
        <v>9</v>
      </c>
      <c r="B6" s="1">
        <v>0.83589999999999998</v>
      </c>
      <c r="C6" s="1" t="s">
        <v>7</v>
      </c>
      <c r="D6" s="1"/>
      <c r="E6" s="4">
        <v>0.5</v>
      </c>
      <c r="F6" s="12">
        <f>COUNTIF(B2:B173,"&gt;=0.5")</f>
        <v>155</v>
      </c>
      <c r="G6" s="5">
        <f>F6/172</f>
        <v>0.90116279069767447</v>
      </c>
    </row>
    <row r="7" spans="1:7" x14ac:dyDescent="0.25">
      <c r="A7" s="1" t="s">
        <v>10</v>
      </c>
      <c r="B7" s="1">
        <v>0.61990000000000001</v>
      </c>
      <c r="C7" s="1" t="s">
        <v>12</v>
      </c>
      <c r="D7" s="1"/>
      <c r="E7" s="4">
        <v>0.6</v>
      </c>
      <c r="F7" s="12">
        <f>COUNTIF(B2:B173,"&gt;=0.6")</f>
        <v>136</v>
      </c>
      <c r="G7" s="5">
        <f t="shared" ref="G7:G11" si="0">F7/172</f>
        <v>0.79069767441860461</v>
      </c>
    </row>
    <row r="8" spans="1:7" x14ac:dyDescent="0.25">
      <c r="A8" s="1" t="s">
        <v>13</v>
      </c>
      <c r="B8" s="1">
        <v>0.71299999999999997</v>
      </c>
      <c r="C8" s="1" t="s">
        <v>14</v>
      </c>
      <c r="D8" s="1"/>
      <c r="E8" s="4">
        <v>0.7</v>
      </c>
      <c r="F8" s="12">
        <f>COUNTIF(B2:B173,"&gt;=0.7")</f>
        <v>104</v>
      </c>
      <c r="G8" s="5">
        <f t="shared" si="0"/>
        <v>0.60465116279069764</v>
      </c>
    </row>
    <row r="9" spans="1:7" x14ac:dyDescent="0.25">
      <c r="A9" s="1" t="s">
        <v>15</v>
      </c>
      <c r="B9" s="1">
        <v>0.81789999999999996</v>
      </c>
      <c r="C9" s="1" t="s">
        <v>16</v>
      </c>
      <c r="D9" s="1"/>
      <c r="E9" s="4">
        <v>0.8</v>
      </c>
      <c r="F9" s="12">
        <f>COUNTIF(B2:B173,"&gt;=0.8")</f>
        <v>65</v>
      </c>
      <c r="G9" s="5">
        <f t="shared" si="0"/>
        <v>0.37790697674418605</v>
      </c>
    </row>
    <row r="10" spans="1:7" x14ac:dyDescent="0.25">
      <c r="A10" s="1" t="s">
        <v>17</v>
      </c>
      <c r="B10" s="1">
        <v>0.87690000000000001</v>
      </c>
      <c r="C10" s="1" t="s">
        <v>18</v>
      </c>
      <c r="D10" s="1"/>
      <c r="E10" s="4">
        <v>0.9</v>
      </c>
      <c r="F10" s="12">
        <f>COUNTIF(B2:B173,"&gt;=0.9")</f>
        <v>22</v>
      </c>
      <c r="G10" s="5">
        <f t="shared" si="0"/>
        <v>0.12790697674418605</v>
      </c>
    </row>
    <row r="11" spans="1:7" ht="15.75" thickBot="1" x14ac:dyDescent="0.3">
      <c r="A11" s="1" t="s">
        <v>19</v>
      </c>
      <c r="B11" s="1">
        <v>0.81640000000000001</v>
      </c>
      <c r="C11" s="1" t="s">
        <v>18</v>
      </c>
      <c r="D11" s="1"/>
      <c r="E11" s="6">
        <v>1</v>
      </c>
      <c r="F11" s="13">
        <f>COUNTIF(B2:B173,"&gt;=1.0")</f>
        <v>4</v>
      </c>
      <c r="G11" s="7">
        <f t="shared" si="0"/>
        <v>2.3255813953488372E-2</v>
      </c>
    </row>
    <row r="12" spans="1:7" x14ac:dyDescent="0.25">
      <c r="A12" s="1" t="s">
        <v>20</v>
      </c>
      <c r="B12" s="1">
        <v>0.29049999999999998</v>
      </c>
      <c r="C12" s="1" t="s">
        <v>302</v>
      </c>
      <c r="D12" s="1"/>
    </row>
    <row r="13" spans="1:7" x14ac:dyDescent="0.25">
      <c r="A13" s="1" t="s">
        <v>21</v>
      </c>
      <c r="B13" s="1">
        <v>0.83309999999999995</v>
      </c>
      <c r="C13" s="1" t="s">
        <v>22</v>
      </c>
      <c r="D13" s="1"/>
    </row>
    <row r="14" spans="1:7" x14ac:dyDescent="0.25">
      <c r="A14" s="1" t="s">
        <v>23</v>
      </c>
      <c r="B14" s="1">
        <v>1</v>
      </c>
      <c r="C14" s="1" t="s">
        <v>7</v>
      </c>
      <c r="D14" s="1"/>
    </row>
    <row r="15" spans="1:7" x14ac:dyDescent="0.25">
      <c r="A15" s="1" t="s">
        <v>24</v>
      </c>
      <c r="B15" s="1">
        <v>0.61050000000000004</v>
      </c>
      <c r="C15" s="1" t="s">
        <v>25</v>
      </c>
      <c r="D15" s="1"/>
    </row>
    <row r="16" spans="1:7" x14ac:dyDescent="0.25">
      <c r="A16" s="1" t="s">
        <v>26</v>
      </c>
      <c r="B16" s="1">
        <v>0.88090000000000002</v>
      </c>
      <c r="C16" s="1" t="s">
        <v>27</v>
      </c>
      <c r="D16" s="1"/>
    </row>
    <row r="17" spans="1:4" x14ac:dyDescent="0.25">
      <c r="A17" s="1" t="s">
        <v>28</v>
      </c>
      <c r="B17" s="1">
        <v>0.93740000000000001</v>
      </c>
      <c r="C17" s="1" t="s">
        <v>14</v>
      </c>
      <c r="D17" s="1"/>
    </row>
    <row r="18" spans="1:4" x14ac:dyDescent="0.25">
      <c r="A18" s="1" t="s">
        <v>29</v>
      </c>
      <c r="B18" s="1">
        <v>0.24299999999999999</v>
      </c>
      <c r="C18" s="1" t="s">
        <v>303</v>
      </c>
      <c r="D18" s="1"/>
    </row>
    <row r="19" spans="1:4" x14ac:dyDescent="0.25">
      <c r="A19" s="1" t="s">
        <v>30</v>
      </c>
      <c r="B19" s="1">
        <v>0.64939999999999998</v>
      </c>
      <c r="C19" s="1" t="s">
        <v>14</v>
      </c>
      <c r="D19" s="1"/>
    </row>
    <row r="20" spans="1:4" x14ac:dyDescent="0.25">
      <c r="A20" s="1" t="s">
        <v>31</v>
      </c>
      <c r="B20" s="1">
        <v>0.93379999999999996</v>
      </c>
      <c r="C20" s="1" t="s">
        <v>11</v>
      </c>
      <c r="D20" s="1"/>
    </row>
    <row r="21" spans="1:4" x14ac:dyDescent="0.25">
      <c r="A21" s="1" t="s">
        <v>32</v>
      </c>
      <c r="B21" s="1">
        <v>0.92059999999999997</v>
      </c>
      <c r="C21" s="1" t="s">
        <v>33</v>
      </c>
      <c r="D21" s="1"/>
    </row>
    <row r="22" spans="1:4" x14ac:dyDescent="0.25">
      <c r="A22" s="1" t="s">
        <v>34</v>
      </c>
      <c r="B22" s="1">
        <v>0.74350000000000005</v>
      </c>
      <c r="C22" s="1" t="s">
        <v>35</v>
      </c>
      <c r="D22" s="1"/>
    </row>
    <row r="23" spans="1:4" x14ac:dyDescent="0.25">
      <c r="A23" s="1" t="s">
        <v>36</v>
      </c>
      <c r="B23" s="1">
        <v>0.83950000000000002</v>
      </c>
      <c r="C23" s="1" t="s">
        <v>37</v>
      </c>
      <c r="D23" s="1"/>
    </row>
    <row r="24" spans="1:4" x14ac:dyDescent="0.25">
      <c r="A24" s="1" t="s">
        <v>38</v>
      </c>
      <c r="B24" s="1">
        <v>0.752</v>
      </c>
      <c r="C24" s="1" t="s">
        <v>39</v>
      </c>
      <c r="D24" s="1"/>
    </row>
    <row r="25" spans="1:4" x14ac:dyDescent="0.25">
      <c r="A25" s="1" t="s">
        <v>40</v>
      </c>
      <c r="B25" s="1">
        <v>0.87409999999999999</v>
      </c>
      <c r="C25" s="1" t="s">
        <v>41</v>
      </c>
      <c r="D25" s="1"/>
    </row>
    <row r="26" spans="1:4" x14ac:dyDescent="0.25">
      <c r="A26" s="1" t="s">
        <v>42</v>
      </c>
      <c r="B26" s="1">
        <v>0.6351</v>
      </c>
      <c r="C26" s="1" t="s">
        <v>43</v>
      </c>
      <c r="D26" s="1"/>
    </row>
    <row r="27" spans="1:4" x14ac:dyDescent="0.25">
      <c r="A27" s="1" t="s">
        <v>44</v>
      </c>
      <c r="B27" s="1">
        <v>0.25469999999999998</v>
      </c>
      <c r="C27" s="1" t="s">
        <v>304</v>
      </c>
      <c r="D27" s="1"/>
    </row>
    <row r="28" spans="1:4" x14ac:dyDescent="0.25">
      <c r="A28" s="1" t="s">
        <v>45</v>
      </c>
      <c r="B28" s="1">
        <v>0.70409999999999995</v>
      </c>
      <c r="C28" s="1" t="s">
        <v>46</v>
      </c>
      <c r="D28" s="1"/>
    </row>
    <row r="29" spans="1:4" x14ac:dyDescent="0.25">
      <c r="A29" s="1" t="s">
        <v>47</v>
      </c>
      <c r="B29" s="1">
        <v>0.56240000000000001</v>
      </c>
      <c r="C29" s="1" t="s">
        <v>48</v>
      </c>
      <c r="D29" s="1"/>
    </row>
    <row r="30" spans="1:4" x14ac:dyDescent="0.25">
      <c r="A30" s="1" t="s">
        <v>49</v>
      </c>
      <c r="B30" s="1">
        <v>0.73499999999999999</v>
      </c>
      <c r="C30" s="1" t="s">
        <v>14</v>
      </c>
      <c r="D30" s="1"/>
    </row>
    <row r="31" spans="1:4" x14ac:dyDescent="0.25">
      <c r="A31" s="1" t="s">
        <v>50</v>
      </c>
      <c r="B31" s="1">
        <v>0.90580000000000005</v>
      </c>
      <c r="C31" s="1" t="s">
        <v>51</v>
      </c>
      <c r="D31" s="1"/>
    </row>
    <row r="32" spans="1:4" x14ac:dyDescent="0.25">
      <c r="A32" s="1" t="s">
        <v>52</v>
      </c>
      <c r="B32" s="1">
        <v>0.78039999999999998</v>
      </c>
      <c r="C32" s="1" t="s">
        <v>53</v>
      </c>
      <c r="D32" s="1"/>
    </row>
    <row r="33" spans="1:4" x14ac:dyDescent="0.25">
      <c r="A33" s="1" t="s">
        <v>54</v>
      </c>
      <c r="B33" s="1">
        <v>0.61799999999999999</v>
      </c>
      <c r="C33" s="1" t="s">
        <v>55</v>
      </c>
      <c r="D33" s="1"/>
    </row>
    <row r="34" spans="1:4" x14ac:dyDescent="0.25">
      <c r="A34" s="1" t="s">
        <v>56</v>
      </c>
      <c r="B34" s="1">
        <v>0.94840000000000002</v>
      </c>
      <c r="C34" s="1" t="s">
        <v>57</v>
      </c>
      <c r="D34" s="1"/>
    </row>
    <row r="35" spans="1:4" x14ac:dyDescent="0.25">
      <c r="A35" s="1" t="s">
        <v>58</v>
      </c>
      <c r="B35" s="1">
        <v>0.82050000000000001</v>
      </c>
      <c r="C35" s="1" t="s">
        <v>11</v>
      </c>
      <c r="D35" s="1"/>
    </row>
    <row r="36" spans="1:4" x14ac:dyDescent="0.25">
      <c r="A36" s="1" t="s">
        <v>59</v>
      </c>
      <c r="B36" s="1">
        <v>0.80800000000000005</v>
      </c>
      <c r="C36" s="1" t="s">
        <v>60</v>
      </c>
      <c r="D36" s="1"/>
    </row>
    <row r="37" spans="1:4" x14ac:dyDescent="0.25">
      <c r="A37" s="1" t="s">
        <v>61</v>
      </c>
      <c r="B37" s="1">
        <v>0.76329999999999998</v>
      </c>
      <c r="C37" s="1" t="s">
        <v>62</v>
      </c>
      <c r="D37" s="1"/>
    </row>
    <row r="38" spans="1:4" x14ac:dyDescent="0.25">
      <c r="A38" s="1" t="s">
        <v>63</v>
      </c>
      <c r="B38" s="1">
        <v>0.49519999999999997</v>
      </c>
      <c r="C38" s="1" t="s">
        <v>305</v>
      </c>
      <c r="D38" s="1"/>
    </row>
    <row r="39" spans="1:4" x14ac:dyDescent="0.25">
      <c r="A39" s="1" t="s">
        <v>64</v>
      </c>
      <c r="B39" s="1">
        <v>0.50529999999999997</v>
      </c>
      <c r="C39" s="1" t="s">
        <v>65</v>
      </c>
      <c r="D39" s="1"/>
    </row>
    <row r="40" spans="1:4" x14ac:dyDescent="0.25">
      <c r="A40" s="1" t="s">
        <v>66</v>
      </c>
      <c r="B40" s="1">
        <v>0.46689999999999998</v>
      </c>
      <c r="C40" s="1" t="s">
        <v>306</v>
      </c>
      <c r="D40" s="1"/>
    </row>
    <row r="41" spans="1:4" x14ac:dyDescent="0.25">
      <c r="A41" s="1" t="s">
        <v>67</v>
      </c>
      <c r="B41" s="1">
        <v>0.74750000000000005</v>
      </c>
      <c r="C41" s="1" t="s">
        <v>68</v>
      </c>
      <c r="D41" s="1"/>
    </row>
    <row r="42" spans="1:4" x14ac:dyDescent="0.25">
      <c r="A42" s="1" t="s">
        <v>69</v>
      </c>
      <c r="B42" s="1">
        <v>0.6411</v>
      </c>
      <c r="C42" s="1" t="s">
        <v>70</v>
      </c>
      <c r="D42" s="1"/>
    </row>
    <row r="43" spans="1:4" x14ac:dyDescent="0.25">
      <c r="A43" s="1" t="s">
        <v>71</v>
      </c>
      <c r="B43" s="1">
        <v>0.59040000000000004</v>
      </c>
      <c r="C43" s="1" t="s">
        <v>72</v>
      </c>
      <c r="D43" s="1"/>
    </row>
    <row r="44" spans="1:4" x14ac:dyDescent="0.25">
      <c r="A44" s="1" t="s">
        <v>73</v>
      </c>
      <c r="B44" s="1">
        <v>0.70689999999999997</v>
      </c>
      <c r="C44" s="1" t="s">
        <v>74</v>
      </c>
      <c r="D44" s="1"/>
    </row>
    <row r="45" spans="1:4" x14ac:dyDescent="0.25">
      <c r="A45" s="1" t="s">
        <v>75</v>
      </c>
      <c r="B45" s="1">
        <v>0.8841</v>
      </c>
      <c r="C45" s="1" t="s">
        <v>76</v>
      </c>
      <c r="D45" s="1"/>
    </row>
    <row r="46" spans="1:4" x14ac:dyDescent="0.25">
      <c r="A46" s="1" t="s">
        <v>77</v>
      </c>
      <c r="B46" s="1">
        <v>0.4405</v>
      </c>
      <c r="C46" s="1" t="s">
        <v>307</v>
      </c>
      <c r="D46" s="1"/>
    </row>
    <row r="47" spans="1:4" x14ac:dyDescent="0.25">
      <c r="A47" s="1" t="s">
        <v>78</v>
      </c>
      <c r="B47" s="1">
        <v>0.60250000000000004</v>
      </c>
      <c r="C47" s="1" t="s">
        <v>79</v>
      </c>
      <c r="D47" s="1"/>
    </row>
    <row r="48" spans="1:4" x14ac:dyDescent="0.25">
      <c r="A48" s="1" t="s">
        <v>80</v>
      </c>
      <c r="B48" s="1">
        <v>0.87470000000000003</v>
      </c>
      <c r="C48" s="1" t="s">
        <v>81</v>
      </c>
      <c r="D48" s="1"/>
    </row>
    <row r="49" spans="1:4" x14ac:dyDescent="0.25">
      <c r="A49" s="1" t="s">
        <v>82</v>
      </c>
      <c r="B49" s="1">
        <v>0.63560000000000005</v>
      </c>
      <c r="C49" s="1" t="s">
        <v>83</v>
      </c>
      <c r="D49" s="1"/>
    </row>
    <row r="50" spans="1:4" x14ac:dyDescent="0.25">
      <c r="A50" s="1" t="s">
        <v>84</v>
      </c>
      <c r="B50" s="1">
        <v>0.82509999999999994</v>
      </c>
      <c r="C50" s="1" t="s">
        <v>86</v>
      </c>
      <c r="D50" s="1"/>
    </row>
    <row r="51" spans="1:4" x14ac:dyDescent="0.25">
      <c r="A51" s="1" t="s">
        <v>87</v>
      </c>
      <c r="B51" s="1">
        <v>0.75690000000000002</v>
      </c>
      <c r="C51" s="1" t="s">
        <v>85</v>
      </c>
      <c r="D51" s="1"/>
    </row>
    <row r="52" spans="1:4" x14ac:dyDescent="0.25">
      <c r="A52" s="1" t="s">
        <v>88</v>
      </c>
      <c r="B52" s="1">
        <v>0.92210000000000003</v>
      </c>
      <c r="C52" s="1" t="s">
        <v>89</v>
      </c>
      <c r="D52" s="1"/>
    </row>
    <row r="53" spans="1:4" x14ac:dyDescent="0.25">
      <c r="A53" s="1" t="s">
        <v>90</v>
      </c>
      <c r="B53" s="1">
        <v>0.85370000000000001</v>
      </c>
      <c r="C53" s="1" t="s">
        <v>91</v>
      </c>
      <c r="D53" s="1"/>
    </row>
    <row r="54" spans="1:4" x14ac:dyDescent="0.25">
      <c r="A54" s="1" t="s">
        <v>92</v>
      </c>
      <c r="B54" s="1">
        <v>0.89019999999999999</v>
      </c>
      <c r="C54" s="1" t="s">
        <v>7</v>
      </c>
      <c r="D54" s="1"/>
    </row>
    <row r="55" spans="1:4" x14ac:dyDescent="0.25">
      <c r="A55" s="1" t="s">
        <v>93</v>
      </c>
      <c r="B55" s="1">
        <v>0.70509999999999995</v>
      </c>
      <c r="C55" s="1" t="s">
        <v>46</v>
      </c>
      <c r="D55" s="1"/>
    </row>
    <row r="56" spans="1:4" x14ac:dyDescent="0.25">
      <c r="A56" s="1" t="s">
        <v>94</v>
      </c>
      <c r="B56" s="1">
        <v>0.73660000000000003</v>
      </c>
      <c r="C56" s="1" t="s">
        <v>7</v>
      </c>
      <c r="D56" s="1"/>
    </row>
    <row r="57" spans="1:4" x14ac:dyDescent="0.25">
      <c r="A57" s="1" t="s">
        <v>95</v>
      </c>
      <c r="B57" s="1">
        <v>0.8972</v>
      </c>
      <c r="C57" s="1" t="s">
        <v>96</v>
      </c>
      <c r="D57" s="1"/>
    </row>
    <row r="58" spans="1:4" x14ac:dyDescent="0.25">
      <c r="A58" s="1" t="s">
        <v>97</v>
      </c>
      <c r="B58" s="1">
        <v>0.62980000000000003</v>
      </c>
      <c r="C58" s="1" t="s">
        <v>60</v>
      </c>
      <c r="D58" s="1"/>
    </row>
    <row r="59" spans="1:4" x14ac:dyDescent="0.25">
      <c r="A59" s="1" t="s">
        <v>98</v>
      </c>
      <c r="B59" s="1">
        <v>0.47439999999999999</v>
      </c>
      <c r="C59" s="1" t="s">
        <v>308</v>
      </c>
      <c r="D59" s="1"/>
    </row>
    <row r="60" spans="1:4" x14ac:dyDescent="0.25">
      <c r="A60" s="1" t="s">
        <v>99</v>
      </c>
      <c r="B60" s="1">
        <v>0.38250000000000001</v>
      </c>
      <c r="C60" s="1" t="s">
        <v>309</v>
      </c>
      <c r="D60" s="1"/>
    </row>
    <row r="61" spans="1:4" x14ac:dyDescent="0.25">
      <c r="A61" s="1" t="s">
        <v>100</v>
      </c>
      <c r="B61" s="1">
        <v>0.48770000000000002</v>
      </c>
      <c r="C61" s="1" t="s">
        <v>310</v>
      </c>
      <c r="D61" s="1"/>
    </row>
    <row r="62" spans="1:4" x14ac:dyDescent="0.25">
      <c r="A62" s="1" t="s">
        <v>101</v>
      </c>
      <c r="B62" s="1">
        <v>0.97219999999999995</v>
      </c>
      <c r="C62" s="1" t="s">
        <v>53</v>
      </c>
      <c r="D62" s="1"/>
    </row>
    <row r="63" spans="1:4" x14ac:dyDescent="0.25">
      <c r="A63" s="1" t="s">
        <v>103</v>
      </c>
      <c r="B63" s="1">
        <v>0.79920000000000002</v>
      </c>
      <c r="C63" s="1" t="s">
        <v>104</v>
      </c>
      <c r="D63" s="1"/>
    </row>
    <row r="64" spans="1:4" x14ac:dyDescent="0.25">
      <c r="A64" s="1" t="s">
        <v>105</v>
      </c>
      <c r="B64" s="1">
        <v>0.38640000000000002</v>
      </c>
      <c r="C64" s="1" t="s">
        <v>311</v>
      </c>
      <c r="D64" s="1"/>
    </row>
    <row r="65" spans="1:4" x14ac:dyDescent="0.25">
      <c r="A65" s="1" t="s">
        <v>106</v>
      </c>
      <c r="B65" s="1">
        <v>0.79290000000000005</v>
      </c>
      <c r="C65" s="1" t="s">
        <v>107</v>
      </c>
      <c r="D65" s="1"/>
    </row>
    <row r="66" spans="1:4" x14ac:dyDescent="0.25">
      <c r="A66" s="1" t="s">
        <v>108</v>
      </c>
      <c r="B66" s="1">
        <v>0.47720000000000001</v>
      </c>
      <c r="C66" s="1" t="s">
        <v>312</v>
      </c>
      <c r="D66" s="1"/>
    </row>
    <row r="67" spans="1:4" x14ac:dyDescent="0.25">
      <c r="A67" s="1" t="s">
        <v>109</v>
      </c>
      <c r="B67" s="1">
        <v>0.53800000000000003</v>
      </c>
      <c r="C67" s="1" t="s">
        <v>110</v>
      </c>
      <c r="D67" s="1"/>
    </row>
    <row r="68" spans="1:4" x14ac:dyDescent="0.25">
      <c r="A68" s="1" t="s">
        <v>111</v>
      </c>
      <c r="B68" s="1">
        <v>0.88329999999999997</v>
      </c>
      <c r="C68" s="1" t="s">
        <v>112</v>
      </c>
      <c r="D68" s="1"/>
    </row>
    <row r="69" spans="1:4" x14ac:dyDescent="0.25">
      <c r="A69" s="1" t="s">
        <v>113</v>
      </c>
      <c r="B69" s="1">
        <v>0.69769999999999999</v>
      </c>
      <c r="C69" s="1" t="s">
        <v>114</v>
      </c>
      <c r="D69" s="1"/>
    </row>
    <row r="70" spans="1:4" x14ac:dyDescent="0.25">
      <c r="A70" s="1" t="s">
        <v>115</v>
      </c>
      <c r="B70" s="1">
        <v>0.80520000000000003</v>
      </c>
      <c r="C70" s="1" t="s">
        <v>116</v>
      </c>
      <c r="D70" s="1"/>
    </row>
    <row r="71" spans="1:4" x14ac:dyDescent="0.25">
      <c r="A71" s="1" t="s">
        <v>117</v>
      </c>
      <c r="B71" s="1">
        <v>0.59819999999999995</v>
      </c>
      <c r="C71" s="1" t="s">
        <v>118</v>
      </c>
      <c r="D71" s="1"/>
    </row>
    <row r="72" spans="1:4" x14ac:dyDescent="0.25">
      <c r="A72" s="1" t="s">
        <v>119</v>
      </c>
      <c r="B72" s="1">
        <v>0.66659999999999997</v>
      </c>
      <c r="C72" s="1" t="s">
        <v>120</v>
      </c>
      <c r="D72" s="1"/>
    </row>
    <row r="73" spans="1:4" x14ac:dyDescent="0.25">
      <c r="A73" s="1" t="s">
        <v>121</v>
      </c>
      <c r="B73" s="1">
        <v>0.70579999999999998</v>
      </c>
      <c r="C73" s="1" t="s">
        <v>122</v>
      </c>
      <c r="D73" s="1"/>
    </row>
    <row r="74" spans="1:4" x14ac:dyDescent="0.25">
      <c r="A74" s="1" t="s">
        <v>123</v>
      </c>
      <c r="B74" s="1">
        <v>0.75619999999999998</v>
      </c>
      <c r="C74" s="1" t="s">
        <v>124</v>
      </c>
      <c r="D74" s="1"/>
    </row>
    <row r="75" spans="1:4" x14ac:dyDescent="0.25">
      <c r="A75" s="1" t="s">
        <v>125</v>
      </c>
      <c r="B75" s="1">
        <v>0.51459999999999995</v>
      </c>
      <c r="C75" s="1" t="s">
        <v>126</v>
      </c>
      <c r="D75" s="1"/>
    </row>
    <row r="76" spans="1:4" x14ac:dyDescent="0.25">
      <c r="A76" s="1" t="s">
        <v>127</v>
      </c>
      <c r="B76" s="1">
        <v>0.73250000000000004</v>
      </c>
      <c r="C76" s="1" t="s">
        <v>128</v>
      </c>
      <c r="D76" s="1"/>
    </row>
    <row r="77" spans="1:4" x14ac:dyDescent="0.25">
      <c r="A77" s="1" t="s">
        <v>129</v>
      </c>
      <c r="B77" s="1">
        <v>0.77839999999999998</v>
      </c>
      <c r="C77" s="1" t="s">
        <v>130</v>
      </c>
      <c r="D77" s="1"/>
    </row>
    <row r="78" spans="1:4" x14ac:dyDescent="0.25">
      <c r="A78" s="1" t="s">
        <v>131</v>
      </c>
      <c r="B78" s="1">
        <v>0.7329</v>
      </c>
      <c r="C78" s="1" t="s">
        <v>132</v>
      </c>
      <c r="D78" s="1"/>
    </row>
    <row r="79" spans="1:4" x14ac:dyDescent="0.25">
      <c r="A79" s="1" t="s">
        <v>133</v>
      </c>
      <c r="B79" s="1">
        <v>0.75580000000000003</v>
      </c>
      <c r="C79" s="1" t="s">
        <v>134</v>
      </c>
      <c r="D79" s="1"/>
    </row>
    <row r="80" spans="1:4" x14ac:dyDescent="0.25">
      <c r="A80" s="1" t="s">
        <v>135</v>
      </c>
      <c r="B80" s="1">
        <v>0.7732</v>
      </c>
      <c r="C80" s="1" t="s">
        <v>136</v>
      </c>
      <c r="D80" s="1"/>
    </row>
    <row r="81" spans="1:4" x14ac:dyDescent="0.25">
      <c r="A81" s="1" t="s">
        <v>137</v>
      </c>
      <c r="B81" s="1">
        <v>0.58279999999999998</v>
      </c>
      <c r="C81" s="1" t="s">
        <v>138</v>
      </c>
      <c r="D81" s="1"/>
    </row>
    <row r="82" spans="1:4" x14ac:dyDescent="0.25">
      <c r="A82" s="1" t="s">
        <v>139</v>
      </c>
      <c r="B82" s="1">
        <v>0.94120000000000004</v>
      </c>
      <c r="C82" s="1" t="s">
        <v>140</v>
      </c>
      <c r="D82" s="1"/>
    </row>
    <row r="83" spans="1:4" x14ac:dyDescent="0.25">
      <c r="A83" s="1" t="s">
        <v>141</v>
      </c>
      <c r="B83" s="1">
        <v>0.5806</v>
      </c>
      <c r="C83" s="1" t="s">
        <v>142</v>
      </c>
      <c r="D83" s="1"/>
    </row>
    <row r="84" spans="1:4" x14ac:dyDescent="0.25">
      <c r="A84" s="1" t="s">
        <v>143</v>
      </c>
      <c r="B84" s="1">
        <v>0.62129999999999996</v>
      </c>
      <c r="C84" s="1" t="s">
        <v>144</v>
      </c>
      <c r="D84" s="1"/>
    </row>
    <row r="85" spans="1:4" x14ac:dyDescent="0.25">
      <c r="A85" s="1" t="s">
        <v>145</v>
      </c>
      <c r="B85" s="1">
        <v>0.7923</v>
      </c>
      <c r="C85" s="1" t="s">
        <v>147</v>
      </c>
      <c r="D85" s="1"/>
    </row>
    <row r="86" spans="1:4" x14ac:dyDescent="0.25">
      <c r="A86" s="1" t="s">
        <v>148</v>
      </c>
      <c r="B86" s="1">
        <v>0.75019999999999998</v>
      </c>
      <c r="C86" s="1" t="s">
        <v>147</v>
      </c>
      <c r="D86" s="1"/>
    </row>
    <row r="87" spans="1:4" x14ac:dyDescent="0.25">
      <c r="A87" s="1" t="s">
        <v>149</v>
      </c>
      <c r="B87" s="1">
        <v>0.72170000000000001</v>
      </c>
      <c r="C87" s="1" t="s">
        <v>146</v>
      </c>
      <c r="D87" s="1"/>
    </row>
    <row r="88" spans="1:4" x14ac:dyDescent="0.25">
      <c r="A88" s="1" t="s">
        <v>150</v>
      </c>
      <c r="B88" s="1">
        <v>0.63419999999999999</v>
      </c>
      <c r="C88" s="1" t="s">
        <v>151</v>
      </c>
      <c r="D88" s="1"/>
    </row>
    <row r="89" spans="1:4" x14ac:dyDescent="0.25">
      <c r="A89" s="1" t="s">
        <v>152</v>
      </c>
      <c r="B89" s="1">
        <v>0.74750000000000005</v>
      </c>
      <c r="C89" s="1" t="s">
        <v>153</v>
      </c>
      <c r="D89" s="1"/>
    </row>
    <row r="90" spans="1:4" x14ac:dyDescent="0.25">
      <c r="A90" s="1" t="s">
        <v>154</v>
      </c>
      <c r="B90" s="1">
        <v>0.78220000000000001</v>
      </c>
      <c r="C90" s="1" t="s">
        <v>155</v>
      </c>
      <c r="D90" s="1"/>
    </row>
    <row r="91" spans="1:4" x14ac:dyDescent="0.25">
      <c r="A91" s="1" t="s">
        <v>156</v>
      </c>
      <c r="B91" s="1">
        <v>0.73209999999999997</v>
      </c>
      <c r="C91" s="1" t="s">
        <v>12</v>
      </c>
      <c r="D91" s="1"/>
    </row>
    <row r="92" spans="1:4" x14ac:dyDescent="0.25">
      <c r="A92" s="1" t="s">
        <v>157</v>
      </c>
      <c r="B92" s="1">
        <v>0.97819999999999996</v>
      </c>
      <c r="C92" s="1" t="s">
        <v>158</v>
      </c>
      <c r="D92" s="1"/>
    </row>
    <row r="93" spans="1:4" x14ac:dyDescent="0.25">
      <c r="A93" s="1" t="s">
        <v>159</v>
      </c>
      <c r="B93" s="1">
        <v>0.69159999999999999</v>
      </c>
      <c r="C93" s="1" t="s">
        <v>160</v>
      </c>
      <c r="D93" s="1"/>
    </row>
    <row r="94" spans="1:4" x14ac:dyDescent="0.25">
      <c r="A94" s="1" t="s">
        <v>161</v>
      </c>
      <c r="B94" s="1">
        <v>0.83830000000000005</v>
      </c>
      <c r="C94" s="1" t="s">
        <v>162</v>
      </c>
      <c r="D94" s="1"/>
    </row>
    <row r="95" spans="1:4" x14ac:dyDescent="0.25">
      <c r="A95" s="1" t="s">
        <v>163</v>
      </c>
      <c r="B95" s="1">
        <v>0.84489999999999998</v>
      </c>
      <c r="C95" s="1" t="s">
        <v>164</v>
      </c>
      <c r="D95" s="1"/>
    </row>
    <row r="96" spans="1:4" x14ac:dyDescent="0.25">
      <c r="A96" s="1" t="s">
        <v>165</v>
      </c>
      <c r="B96" s="1">
        <v>0.81759999999999999</v>
      </c>
      <c r="C96" s="1" t="s">
        <v>166</v>
      </c>
      <c r="D96" s="1"/>
    </row>
    <row r="97" spans="1:4" x14ac:dyDescent="0.25">
      <c r="A97" s="1" t="s">
        <v>167</v>
      </c>
      <c r="B97" s="1">
        <v>0.73809999999999998</v>
      </c>
      <c r="C97" s="1" t="s">
        <v>168</v>
      </c>
      <c r="D97" s="1"/>
    </row>
    <row r="98" spans="1:4" x14ac:dyDescent="0.25">
      <c r="A98" s="1" t="s">
        <v>169</v>
      </c>
      <c r="B98" s="1">
        <v>0.89910000000000001</v>
      </c>
      <c r="C98" s="1" t="s">
        <v>170</v>
      </c>
      <c r="D98" s="1"/>
    </row>
    <row r="99" spans="1:4" x14ac:dyDescent="0.25">
      <c r="A99" s="1" t="s">
        <v>171</v>
      </c>
      <c r="B99" s="1">
        <v>0.86699999999999999</v>
      </c>
      <c r="C99" s="1" t="s">
        <v>172</v>
      </c>
      <c r="D99" s="1"/>
    </row>
    <row r="100" spans="1:4" x14ac:dyDescent="0.25">
      <c r="A100" s="1" t="s">
        <v>173</v>
      </c>
      <c r="B100" s="1">
        <v>0.63019999999999998</v>
      </c>
      <c r="C100" s="1" t="s">
        <v>174</v>
      </c>
      <c r="D100" s="1"/>
    </row>
    <row r="101" spans="1:4" x14ac:dyDescent="0.25">
      <c r="A101" s="1" t="s">
        <v>175</v>
      </c>
      <c r="B101" s="1">
        <v>0.61219999999999997</v>
      </c>
      <c r="C101" s="1" t="s">
        <v>176</v>
      </c>
      <c r="D101" s="1"/>
    </row>
    <row r="102" spans="1:4" x14ac:dyDescent="0.25">
      <c r="A102" s="1" t="s">
        <v>177</v>
      </c>
      <c r="B102" s="1">
        <v>0.52449999999999997</v>
      </c>
      <c r="C102" s="1" t="s">
        <v>178</v>
      </c>
      <c r="D102" s="1"/>
    </row>
    <row r="103" spans="1:4" x14ac:dyDescent="0.25">
      <c r="A103" s="1" t="s">
        <v>179</v>
      </c>
      <c r="B103" s="1">
        <v>0.99390000000000001</v>
      </c>
      <c r="C103" s="1" t="s">
        <v>180</v>
      </c>
      <c r="D103" s="1"/>
    </row>
    <row r="104" spans="1:4" x14ac:dyDescent="0.25">
      <c r="A104" s="1" t="s">
        <v>181</v>
      </c>
      <c r="B104" s="1">
        <v>0.8256</v>
      </c>
      <c r="C104" s="1" t="s">
        <v>182</v>
      </c>
      <c r="D104" s="1"/>
    </row>
    <row r="105" spans="1:4" x14ac:dyDescent="0.25">
      <c r="A105" s="1" t="s">
        <v>183</v>
      </c>
      <c r="B105" s="1">
        <v>0.57809999999999995</v>
      </c>
      <c r="C105" s="1" t="s">
        <v>184</v>
      </c>
      <c r="D105" s="1"/>
    </row>
    <row r="106" spans="1:4" x14ac:dyDescent="0.25">
      <c r="A106" s="1" t="s">
        <v>185</v>
      </c>
      <c r="B106" s="1">
        <v>1</v>
      </c>
      <c r="C106" s="1" t="s">
        <v>186</v>
      </c>
      <c r="D106" s="1"/>
    </row>
    <row r="107" spans="1:4" x14ac:dyDescent="0.25">
      <c r="A107" s="1" t="s">
        <v>187</v>
      </c>
      <c r="B107" s="1">
        <v>0.86560000000000004</v>
      </c>
      <c r="C107" s="1" t="s">
        <v>188</v>
      </c>
      <c r="D107" s="1"/>
    </row>
    <row r="108" spans="1:4" x14ac:dyDescent="0.25">
      <c r="A108" s="1" t="s">
        <v>189</v>
      </c>
      <c r="B108" s="1">
        <v>0.77690000000000003</v>
      </c>
      <c r="C108" s="1" t="s">
        <v>190</v>
      </c>
      <c r="D108" s="1"/>
    </row>
    <row r="109" spans="1:4" x14ac:dyDescent="0.25">
      <c r="A109" s="1" t="s">
        <v>191</v>
      </c>
      <c r="B109" s="1">
        <v>0.9597</v>
      </c>
      <c r="C109" s="1" t="s">
        <v>192</v>
      </c>
      <c r="D109" s="1"/>
    </row>
    <row r="110" spans="1:4" x14ac:dyDescent="0.25">
      <c r="A110" s="1" t="s">
        <v>193</v>
      </c>
      <c r="B110" s="1">
        <v>0.67749999999999999</v>
      </c>
      <c r="C110" s="1" t="s">
        <v>194</v>
      </c>
      <c r="D110" s="1"/>
    </row>
    <row r="111" spans="1:4" x14ac:dyDescent="0.25">
      <c r="A111" s="1" t="s">
        <v>195</v>
      </c>
      <c r="B111" s="1">
        <v>0.9274</v>
      </c>
      <c r="C111" s="1" t="s">
        <v>147</v>
      </c>
      <c r="D111" s="1"/>
    </row>
    <row r="112" spans="1:4" x14ac:dyDescent="0.25">
      <c r="A112" s="1" t="s">
        <v>196</v>
      </c>
      <c r="B112" s="1">
        <v>0.86260000000000003</v>
      </c>
      <c r="C112" s="1" t="s">
        <v>197</v>
      </c>
      <c r="D112" s="1"/>
    </row>
    <row r="113" spans="1:4" x14ac:dyDescent="0.25">
      <c r="A113" s="1" t="s">
        <v>198</v>
      </c>
      <c r="B113" s="1">
        <v>0.85029999999999994</v>
      </c>
      <c r="C113" s="1" t="s">
        <v>199</v>
      </c>
      <c r="D113" s="1"/>
    </row>
    <row r="114" spans="1:4" x14ac:dyDescent="0.25">
      <c r="A114" s="1" t="s">
        <v>200</v>
      </c>
      <c r="B114" s="1">
        <v>0.85319999999999996</v>
      </c>
      <c r="C114" s="1" t="s">
        <v>16</v>
      </c>
      <c r="D114" s="1"/>
    </row>
    <row r="115" spans="1:4" x14ac:dyDescent="0.25">
      <c r="A115" s="1" t="s">
        <v>201</v>
      </c>
      <c r="B115" s="1">
        <v>0.58679999999999999</v>
      </c>
      <c r="C115" s="1" t="s">
        <v>18</v>
      </c>
      <c r="D115" s="1"/>
    </row>
    <row r="116" spans="1:4" x14ac:dyDescent="0.25">
      <c r="A116" s="1" t="s">
        <v>202</v>
      </c>
      <c r="B116" s="1">
        <v>0.64149999999999996</v>
      </c>
      <c r="C116" s="1" t="s">
        <v>203</v>
      </c>
      <c r="D116" s="1"/>
    </row>
    <row r="117" spans="1:4" x14ac:dyDescent="0.25">
      <c r="A117" s="1" t="s">
        <v>204</v>
      </c>
      <c r="B117" s="1">
        <v>0.60680000000000001</v>
      </c>
      <c r="C117" s="1" t="s">
        <v>205</v>
      </c>
      <c r="D117" s="1"/>
    </row>
    <row r="118" spans="1:4" x14ac:dyDescent="0.25">
      <c r="A118" s="1" t="s">
        <v>206</v>
      </c>
      <c r="B118" s="1">
        <v>0.59860000000000002</v>
      </c>
      <c r="C118" s="1" t="s">
        <v>207</v>
      </c>
      <c r="D118" s="1"/>
    </row>
    <row r="119" spans="1:4" x14ac:dyDescent="0.25">
      <c r="A119" s="1" t="s">
        <v>208</v>
      </c>
      <c r="B119" s="1">
        <v>0.80569999999999997</v>
      </c>
      <c r="C119" s="1" t="s">
        <v>209</v>
      </c>
      <c r="D119" s="1"/>
    </row>
    <row r="120" spans="1:4" x14ac:dyDescent="0.25">
      <c r="A120" s="1" t="s">
        <v>210</v>
      </c>
      <c r="B120" s="1">
        <v>0.61699999999999999</v>
      </c>
      <c r="C120" s="1" t="s">
        <v>211</v>
      </c>
      <c r="D120" s="1"/>
    </row>
    <row r="121" spans="1:4" x14ac:dyDescent="0.25">
      <c r="A121" s="1" t="s">
        <v>212</v>
      </c>
      <c r="B121" s="1">
        <v>0.6885</v>
      </c>
      <c r="C121" s="1" t="s">
        <v>214</v>
      </c>
      <c r="D121" s="1"/>
    </row>
    <row r="122" spans="1:4" x14ac:dyDescent="0.25">
      <c r="A122" s="1" t="s">
        <v>215</v>
      </c>
      <c r="B122" s="1">
        <v>0.40789999999999998</v>
      </c>
      <c r="C122" s="1" t="s">
        <v>313</v>
      </c>
      <c r="D122" s="1"/>
    </row>
    <row r="123" spans="1:4" x14ac:dyDescent="0.25">
      <c r="A123" s="1" t="s">
        <v>216</v>
      </c>
      <c r="B123" s="1">
        <v>0.54890000000000005</v>
      </c>
      <c r="C123" s="1" t="s">
        <v>217</v>
      </c>
      <c r="D123" s="1"/>
    </row>
    <row r="124" spans="1:4" x14ac:dyDescent="0.25">
      <c r="A124" s="1" t="s">
        <v>218</v>
      </c>
      <c r="B124" s="1">
        <v>0.83330000000000004</v>
      </c>
      <c r="C124" s="1" t="s">
        <v>219</v>
      </c>
      <c r="D124" s="1"/>
    </row>
    <row r="125" spans="1:4" x14ac:dyDescent="0.25">
      <c r="A125" s="1" t="s">
        <v>220</v>
      </c>
      <c r="B125" s="1">
        <v>0.90429999999999999</v>
      </c>
      <c r="C125" s="1" t="s">
        <v>221</v>
      </c>
      <c r="D125" s="1"/>
    </row>
    <row r="126" spans="1:4" x14ac:dyDescent="0.25">
      <c r="A126" s="1" t="s">
        <v>222</v>
      </c>
      <c r="B126" s="1">
        <v>0.85470000000000002</v>
      </c>
      <c r="C126" s="1" t="s">
        <v>223</v>
      </c>
      <c r="D126" s="1"/>
    </row>
    <row r="127" spans="1:4" x14ac:dyDescent="0.25">
      <c r="A127" s="1" t="s">
        <v>224</v>
      </c>
      <c r="B127" s="1">
        <v>0.71209999999999996</v>
      </c>
      <c r="C127" s="1" t="s">
        <v>225</v>
      </c>
      <c r="D127" s="1"/>
    </row>
    <row r="128" spans="1:4" x14ac:dyDescent="0.25">
      <c r="A128" s="1" t="s">
        <v>226</v>
      </c>
      <c r="B128" s="1">
        <v>1</v>
      </c>
      <c r="C128" s="1" t="s">
        <v>227</v>
      </c>
      <c r="D128" s="1"/>
    </row>
    <row r="129" spans="1:4" x14ac:dyDescent="0.25">
      <c r="A129" s="1" t="s">
        <v>228</v>
      </c>
      <c r="B129" s="1">
        <v>0.63560000000000005</v>
      </c>
      <c r="C129" s="1" t="s">
        <v>114</v>
      </c>
      <c r="D129" s="1"/>
    </row>
    <row r="130" spans="1:4" x14ac:dyDescent="0.25">
      <c r="A130" s="1" t="s">
        <v>229</v>
      </c>
      <c r="B130" s="1">
        <v>0.6109</v>
      </c>
      <c r="C130" s="1" t="s">
        <v>230</v>
      </c>
      <c r="D130" s="1"/>
    </row>
    <row r="131" spans="1:4" x14ac:dyDescent="0.25">
      <c r="A131" s="1" t="s">
        <v>231</v>
      </c>
      <c r="B131" s="1">
        <v>0.61240000000000006</v>
      </c>
      <c r="C131" s="1" t="s">
        <v>102</v>
      </c>
      <c r="D131" s="1"/>
    </row>
    <row r="132" spans="1:4" x14ac:dyDescent="0.25">
      <c r="A132" s="1" t="s">
        <v>232</v>
      </c>
      <c r="B132" s="1">
        <v>0.68559999999999999</v>
      </c>
      <c r="C132" s="1" t="s">
        <v>203</v>
      </c>
      <c r="D132" s="1"/>
    </row>
    <row r="133" spans="1:4" x14ac:dyDescent="0.25">
      <c r="A133" s="1" t="s">
        <v>233</v>
      </c>
      <c r="B133" s="1">
        <v>0.81820000000000004</v>
      </c>
      <c r="C133" s="1" t="s">
        <v>203</v>
      </c>
      <c r="D133" s="1"/>
    </row>
    <row r="134" spans="1:4" x14ac:dyDescent="0.25">
      <c r="A134" s="1" t="s">
        <v>234</v>
      </c>
      <c r="B134" s="1">
        <v>0.97870000000000001</v>
      </c>
      <c r="C134" s="1" t="s">
        <v>146</v>
      </c>
      <c r="D134" s="1"/>
    </row>
    <row r="135" spans="1:4" x14ac:dyDescent="0.25">
      <c r="A135" s="1" t="s">
        <v>235</v>
      </c>
      <c r="B135" s="1">
        <v>0.85160000000000002</v>
      </c>
      <c r="C135" s="1" t="s">
        <v>236</v>
      </c>
      <c r="D135" s="1"/>
    </row>
    <row r="136" spans="1:4" x14ac:dyDescent="0.25">
      <c r="A136" s="1" t="s">
        <v>237</v>
      </c>
      <c r="B136" s="1">
        <v>0.62470000000000003</v>
      </c>
      <c r="C136" s="1" t="s">
        <v>238</v>
      </c>
      <c r="D136" s="1"/>
    </row>
    <row r="137" spans="1:4" x14ac:dyDescent="0.25">
      <c r="A137" s="1" t="s">
        <v>239</v>
      </c>
      <c r="B137" s="1">
        <v>0.74129999999999996</v>
      </c>
      <c r="C137" s="1" t="s">
        <v>168</v>
      </c>
      <c r="D137" s="1"/>
    </row>
    <row r="138" spans="1:4" x14ac:dyDescent="0.25">
      <c r="A138" s="1" t="s">
        <v>240</v>
      </c>
      <c r="B138" s="1">
        <v>0.2361</v>
      </c>
      <c r="C138" s="1" t="s">
        <v>314</v>
      </c>
      <c r="D138" s="1"/>
    </row>
    <row r="139" spans="1:4" x14ac:dyDescent="0.25">
      <c r="A139" s="1" t="s">
        <v>241</v>
      </c>
      <c r="B139" s="1">
        <v>0.82779999999999998</v>
      </c>
      <c r="C139" s="1" t="s">
        <v>242</v>
      </c>
      <c r="D139" s="1"/>
    </row>
    <row r="140" spans="1:4" x14ac:dyDescent="0.25">
      <c r="A140" s="1" t="s">
        <v>243</v>
      </c>
      <c r="B140" s="1">
        <v>0.81</v>
      </c>
      <c r="C140" s="1" t="s">
        <v>244</v>
      </c>
      <c r="D140" s="1"/>
    </row>
    <row r="141" spans="1:4" x14ac:dyDescent="0.25">
      <c r="A141" s="1" t="s">
        <v>245</v>
      </c>
      <c r="B141" s="1">
        <v>0.80189999999999995</v>
      </c>
      <c r="C141" s="1" t="s">
        <v>246</v>
      </c>
      <c r="D141" s="1"/>
    </row>
    <row r="142" spans="1:4" x14ac:dyDescent="0.25">
      <c r="A142" s="1" t="s">
        <v>247</v>
      </c>
      <c r="B142" s="1">
        <v>0.81810000000000005</v>
      </c>
      <c r="C142" s="1" t="s">
        <v>96</v>
      </c>
      <c r="D142" s="1"/>
    </row>
    <row r="143" spans="1:4" x14ac:dyDescent="0.25">
      <c r="A143" s="1" t="s">
        <v>248</v>
      </c>
      <c r="B143" s="1">
        <v>0.57569999999999999</v>
      </c>
      <c r="C143" s="1" t="s">
        <v>249</v>
      </c>
      <c r="D143" s="1"/>
    </row>
    <row r="144" spans="1:4" x14ac:dyDescent="0.25">
      <c r="A144" s="1" t="s">
        <v>250</v>
      </c>
      <c r="B144" s="1">
        <v>0.77459999999999996</v>
      </c>
      <c r="C144" s="1" t="s">
        <v>251</v>
      </c>
      <c r="D144" s="1"/>
    </row>
    <row r="145" spans="1:4" x14ac:dyDescent="0.25">
      <c r="A145" s="1" t="s">
        <v>252</v>
      </c>
      <c r="B145" s="1">
        <v>0.85680000000000001</v>
      </c>
      <c r="C145" s="1" t="s">
        <v>253</v>
      </c>
      <c r="D145" s="1"/>
    </row>
    <row r="146" spans="1:4" x14ac:dyDescent="0.25">
      <c r="A146" s="1" t="s">
        <v>254</v>
      </c>
      <c r="B146" s="1">
        <v>0.877</v>
      </c>
      <c r="C146" s="1" t="s">
        <v>255</v>
      </c>
      <c r="D146" s="1"/>
    </row>
    <row r="147" spans="1:4" x14ac:dyDescent="0.25">
      <c r="A147" s="1" t="s">
        <v>256</v>
      </c>
      <c r="B147" s="1">
        <v>0.57999999999999996</v>
      </c>
      <c r="C147" s="1" t="s">
        <v>257</v>
      </c>
      <c r="D147" s="1"/>
    </row>
    <row r="148" spans="1:4" x14ac:dyDescent="0.25">
      <c r="A148" s="1" t="s">
        <v>258</v>
      </c>
      <c r="B148" s="1">
        <v>0.63319999999999999</v>
      </c>
      <c r="C148" s="1" t="s">
        <v>259</v>
      </c>
      <c r="D148" s="1"/>
    </row>
    <row r="149" spans="1:4" x14ac:dyDescent="0.25">
      <c r="A149" s="1" t="s">
        <v>260</v>
      </c>
      <c r="B149" s="1">
        <v>0.372</v>
      </c>
      <c r="C149" s="1" t="s">
        <v>315</v>
      </c>
      <c r="D149" s="1"/>
    </row>
    <row r="150" spans="1:4" x14ac:dyDescent="0.25">
      <c r="A150" s="1" t="s">
        <v>261</v>
      </c>
      <c r="B150" s="1">
        <v>0.97</v>
      </c>
      <c r="C150" s="1" t="s">
        <v>262</v>
      </c>
      <c r="D150" s="1"/>
    </row>
    <row r="151" spans="1:4" x14ac:dyDescent="0.25">
      <c r="A151" s="1" t="s">
        <v>263</v>
      </c>
      <c r="B151" s="1">
        <v>0.56850000000000001</v>
      </c>
      <c r="C151" s="1" t="s">
        <v>264</v>
      </c>
      <c r="D151" s="1"/>
    </row>
    <row r="152" spans="1:4" x14ac:dyDescent="0.25">
      <c r="A152" s="1" t="s">
        <v>265</v>
      </c>
      <c r="B152" s="1">
        <v>0.74409999999999998</v>
      </c>
      <c r="C152" s="1" t="s">
        <v>203</v>
      </c>
      <c r="D152" s="1"/>
    </row>
    <row r="153" spans="1:4" x14ac:dyDescent="0.25">
      <c r="A153" s="1" t="s">
        <v>266</v>
      </c>
      <c r="B153" s="1">
        <v>0.78759999999999997</v>
      </c>
      <c r="C153" s="1" t="s">
        <v>7</v>
      </c>
      <c r="D153" s="1"/>
    </row>
    <row r="154" spans="1:4" x14ac:dyDescent="0.25">
      <c r="A154" s="1" t="s">
        <v>267</v>
      </c>
      <c r="B154" s="1">
        <v>0.69469999999999998</v>
      </c>
      <c r="C154" s="1" t="s">
        <v>268</v>
      </c>
      <c r="D154" s="1"/>
    </row>
    <row r="155" spans="1:4" x14ac:dyDescent="0.25">
      <c r="A155" s="1" t="s">
        <v>269</v>
      </c>
      <c r="B155" s="1">
        <v>0.91169999999999995</v>
      </c>
      <c r="C155" s="1" t="s">
        <v>270</v>
      </c>
      <c r="D155" s="1"/>
    </row>
    <row r="156" spans="1:4" x14ac:dyDescent="0.25">
      <c r="A156" s="1" t="s">
        <v>271</v>
      </c>
      <c r="B156" s="1">
        <v>0.70889999999999997</v>
      </c>
      <c r="C156" s="1" t="s">
        <v>12</v>
      </c>
      <c r="D156" s="1"/>
    </row>
    <row r="157" spans="1:4" x14ac:dyDescent="0.25">
      <c r="A157" s="1" t="s">
        <v>272</v>
      </c>
      <c r="B157" s="1">
        <v>0.69399999999999995</v>
      </c>
      <c r="C157" s="1" t="s">
        <v>270</v>
      </c>
      <c r="D157" s="1"/>
    </row>
    <row r="158" spans="1:4" x14ac:dyDescent="0.25">
      <c r="A158" s="1" t="s">
        <v>273</v>
      </c>
      <c r="B158" s="1">
        <v>0.57979999999999998</v>
      </c>
      <c r="C158" s="1" t="s">
        <v>11</v>
      </c>
      <c r="D158" s="1"/>
    </row>
    <row r="159" spans="1:4" x14ac:dyDescent="0.25">
      <c r="A159" s="1" t="s">
        <v>274</v>
      </c>
      <c r="B159" s="1">
        <v>0.67330000000000001</v>
      </c>
      <c r="C159" s="1" t="s">
        <v>46</v>
      </c>
      <c r="D159" s="1"/>
    </row>
    <row r="160" spans="1:4" x14ac:dyDescent="0.25">
      <c r="A160" s="1" t="s">
        <v>275</v>
      </c>
      <c r="B160" s="1">
        <v>0.86370000000000002</v>
      </c>
      <c r="C160" s="1" t="s">
        <v>276</v>
      </c>
      <c r="D160" s="1"/>
    </row>
    <row r="161" spans="1:4" x14ac:dyDescent="0.25">
      <c r="A161" s="1" t="s">
        <v>277</v>
      </c>
      <c r="B161" s="1">
        <v>0.55030000000000001</v>
      </c>
      <c r="C161" s="1" t="s">
        <v>278</v>
      </c>
      <c r="D161" s="1"/>
    </row>
    <row r="162" spans="1:4" x14ac:dyDescent="0.25">
      <c r="A162" s="1" t="s">
        <v>279</v>
      </c>
      <c r="B162" s="1">
        <v>0.95750000000000002</v>
      </c>
      <c r="C162" s="1" t="s">
        <v>53</v>
      </c>
      <c r="D162" s="1"/>
    </row>
    <row r="163" spans="1:4" x14ac:dyDescent="0.25">
      <c r="A163" s="1" t="s">
        <v>280</v>
      </c>
      <c r="B163" s="1">
        <v>0.71179999999999999</v>
      </c>
      <c r="C163" s="1" t="s">
        <v>281</v>
      </c>
      <c r="D163" s="1"/>
    </row>
    <row r="164" spans="1:4" x14ac:dyDescent="0.25">
      <c r="A164" s="1" t="s">
        <v>282</v>
      </c>
      <c r="B164" s="1">
        <v>0.89200000000000002</v>
      </c>
      <c r="C164" s="1" t="s">
        <v>283</v>
      </c>
      <c r="D164" s="1"/>
    </row>
    <row r="165" spans="1:4" x14ac:dyDescent="0.25">
      <c r="A165" s="1" t="s">
        <v>284</v>
      </c>
      <c r="B165" s="1">
        <v>0.82820000000000005</v>
      </c>
      <c r="C165" s="1" t="s">
        <v>285</v>
      </c>
      <c r="D165" s="1"/>
    </row>
    <row r="166" spans="1:4" x14ac:dyDescent="0.25">
      <c r="A166" s="1" t="s">
        <v>286</v>
      </c>
      <c r="B166" s="1">
        <v>0.97709999999999997</v>
      </c>
      <c r="C166" s="1" t="s">
        <v>287</v>
      </c>
      <c r="D166" s="1"/>
    </row>
    <row r="167" spans="1:4" x14ac:dyDescent="0.25">
      <c r="A167" s="1" t="s">
        <v>288</v>
      </c>
      <c r="B167" s="1">
        <v>1</v>
      </c>
      <c r="C167" s="1" t="s">
        <v>289</v>
      </c>
      <c r="D167" s="1"/>
    </row>
    <row r="168" spans="1:4" x14ac:dyDescent="0.25">
      <c r="A168" s="1" t="s">
        <v>290</v>
      </c>
      <c r="B168" s="1">
        <v>0.72330000000000005</v>
      </c>
      <c r="C168" s="1" t="s">
        <v>213</v>
      </c>
      <c r="D168" s="1"/>
    </row>
    <row r="169" spans="1:4" x14ac:dyDescent="0.25">
      <c r="A169" s="1" t="s">
        <v>291</v>
      </c>
      <c r="B169" s="1">
        <v>0.48809999999999998</v>
      </c>
      <c r="C169" s="1" t="s">
        <v>114</v>
      </c>
      <c r="D169" s="1"/>
    </row>
    <row r="170" spans="1:4" x14ac:dyDescent="0.25">
      <c r="A170" s="1" t="s">
        <v>292</v>
      </c>
      <c r="B170" s="1">
        <v>0.48370000000000002</v>
      </c>
      <c r="C170" s="1" t="s">
        <v>287</v>
      </c>
      <c r="D170" s="1"/>
    </row>
    <row r="171" spans="1:4" x14ac:dyDescent="0.25">
      <c r="A171" s="1" t="s">
        <v>293</v>
      </c>
      <c r="B171" s="1">
        <v>0.65690000000000004</v>
      </c>
      <c r="C171" s="1" t="s">
        <v>285</v>
      </c>
      <c r="D171" s="1"/>
    </row>
    <row r="172" spans="1:4" x14ac:dyDescent="0.25">
      <c r="A172" s="1" t="s">
        <v>294</v>
      </c>
      <c r="B172" s="1">
        <v>0.81140000000000001</v>
      </c>
      <c r="C172" s="1" t="s">
        <v>295</v>
      </c>
      <c r="D172" s="1"/>
    </row>
    <row r="173" spans="1:4" x14ac:dyDescent="0.25">
      <c r="A173" s="1" t="s">
        <v>296</v>
      </c>
      <c r="B173" s="1">
        <v>0.71530000000000005</v>
      </c>
      <c r="C173" s="1" t="s">
        <v>297</v>
      </c>
      <c r="D173" s="1"/>
    </row>
  </sheetData>
  <mergeCells count="3">
    <mergeCell ref="F1:F2"/>
    <mergeCell ref="E1:E2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kapusin</dc:creator>
  <cp:lastModifiedBy>joe kapusin</cp:lastModifiedBy>
  <dcterms:created xsi:type="dcterms:W3CDTF">2022-05-18T01:47:48Z</dcterms:created>
  <dcterms:modified xsi:type="dcterms:W3CDTF">2022-06-01T06:33:37Z</dcterms:modified>
</cp:coreProperties>
</file>