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20D10F0D-A905-4EC5-8476-0A804EEA7734}" xr6:coauthVersionLast="47" xr6:coauthVersionMax="47" xr10:uidLastSave="{00000000-0000-0000-0000-000000000000}"/>
  <bookViews>
    <workbookView xWindow="0" yWindow="1164" windowWidth="23040" windowHeight="12240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0" l="1"/>
  <c r="I11" i="10"/>
  <c r="H11" i="10"/>
  <c r="G11" i="10"/>
  <c r="F11" i="10"/>
  <c r="E11" i="10"/>
  <c r="D11" i="10"/>
  <c r="C11" i="10"/>
  <c r="J10" i="10" l="1"/>
  <c r="I10" i="10"/>
  <c r="F10" i="10"/>
  <c r="E10" i="10"/>
  <c r="D10" i="10"/>
  <c r="C10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8" i="10" l="1"/>
  <c r="I13" i="10" s="1"/>
  <c r="H8" i="10"/>
  <c r="H13" i="10" s="1"/>
  <c r="G8" i="10"/>
  <c r="G13" i="10" s="1"/>
  <c r="F8" i="10"/>
  <c r="F13" i="10" s="1"/>
  <c r="E8" i="10"/>
  <c r="E13" i="10" s="1"/>
  <c r="D8" i="10"/>
  <c r="D13" i="10" s="1"/>
  <c r="C8" i="10"/>
  <c r="C13" i="10" s="1"/>
  <c r="J8" i="10"/>
  <c r="J13" i="10" s="1"/>
</calcChain>
</file>

<file path=xl/sharedStrings.xml><?xml version="1.0" encoding="utf-8"?>
<sst xmlns="http://schemas.openxmlformats.org/spreadsheetml/2006/main" count="30" uniqueCount="30">
  <si>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</si>
  <si>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</si>
  <si>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</si>
  <si>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</si>
  <si>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</si>
  <si>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</si>
  <si>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</si>
  <si>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</si>
  <si>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</si>
  <si>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</si>
  <si>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</si>
  <si>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</si>
  <si>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</si>
  <si>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</si>
  <si>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</si>
  <si>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</si>
  <si>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</si>
  <si>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</si>
  <si>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</si>
  <si>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</si>
  <si>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</si>
  <si>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>2023-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</si>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</sst>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104</v>
          </cell>
          <cell r="D7">
            <v>51</v>
          </cell>
          <cell r="E7">
            <v>0</v>
          </cell>
          <cell r="F7">
            <v>52</v>
          </cell>
          <cell r="G7">
            <v>67</v>
          </cell>
          <cell r="H7">
            <v>75</v>
          </cell>
          <cell r="I7">
            <v>3487</v>
          </cell>
          <cell r="J7">
            <v>3651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5"/>
      <sheetName val="B 2024-2025"/>
      <sheetName val="B 2023-2024"/>
    </sheetNames>
    <sheetDataSet>
      <sheetData sheetId="0">
        <row r="5">
          <cell r="C5">
            <v>49</v>
          </cell>
          <cell r="D5">
            <v>23</v>
          </cell>
          <cell r="E5">
            <v>3</v>
          </cell>
          <cell r="F5">
            <v>23</v>
          </cell>
          <cell r="G5">
            <v>49</v>
          </cell>
          <cell r="H5">
            <v>49</v>
          </cell>
          <cell r="I5">
            <v>2314</v>
          </cell>
          <cell r="J5">
            <v>2358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24</v>
          </cell>
          <cell r="D8">
            <v>9</v>
          </cell>
          <cell r="E8">
            <v>0</v>
          </cell>
          <cell r="F8">
            <v>15</v>
          </cell>
          <cell r="G8">
            <v>1137</v>
          </cell>
          <cell r="H8">
            <v>1265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3"/>
  <sheetViews>
    <sheetView tabSelected="1" workbookViewId="0">
      <selection activeCell="N12" sqref="N12"/>
    </sheetView>
  </sheetViews>
  <sheetFormatPr defaultRowHeight="14.4" x14ac:dyDescent="0.3"/>
  <cols>
    <col min="1" max="11" width="10.77734375" customWidth="1"/>
  </cols>
  <sheetData>
    <row r="1" spans="1:11" ht="28.8" x14ac:dyDescent="0.3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4" t="s">
        <v>10</v>
      </c>
      <c r="J1" s="4" t="s">
        <v>5</v>
      </c>
      <c r="K1" s="4" t="s">
        <v>6</v>
      </c>
    </row>
    <row r="2" spans="1:11" x14ac:dyDescent="0.3">
      <c r="A2" s="5" t="s">
        <v>11</v>
      </c>
      <c r="B2" s="5" t="s">
        <v>12</v>
      </c>
      <c r="C2" s="5">
        <f>'[1]E 2016-2021'!$C$12</f>
        <v>94</v>
      </c>
      <c r="D2" s="5">
        <f>'[1]E 2016-2021'!$D$11</f>
        <v>69</v>
      </c>
      <c r="E2" s="5">
        <f>'[1]E 2016-2021'!$E$12</f>
        <v>1</v>
      </c>
      <c r="F2" s="5">
        <f>'[1]E 2016-2021'!$F$12</f>
        <v>39</v>
      </c>
      <c r="G2" s="5">
        <f>'[1]E 2016-2021'!$G$12</f>
        <v>95</v>
      </c>
      <c r="H2" s="5">
        <f>'[1]E 2016-2021'!$H$12</f>
        <v>65</v>
      </c>
      <c r="I2" s="5">
        <f>'[1]E 2016-2021'!$I$12</f>
        <v>3158</v>
      </c>
      <c r="J2" s="5">
        <f>'[1]E 2016-2021'!$J$12</f>
        <v>2831</v>
      </c>
      <c r="K2" s="5" t="s">
        <v>13</v>
      </c>
    </row>
    <row r="3" spans="1:11" x14ac:dyDescent="0.3">
      <c r="A3" s="1" t="s">
        <v>14</v>
      </c>
      <c r="B3" s="1" t="s">
        <v>15</v>
      </c>
      <c r="C3" s="1">
        <f>'[1]E 2016-2021'!$C$13</f>
        <v>34</v>
      </c>
      <c r="D3" s="1">
        <f>'[1]E 2016-2021'!$D$13</f>
        <v>15</v>
      </c>
      <c r="E3" s="1">
        <f>'[1]E 2016-2021'!$E$13</f>
        <v>3</v>
      </c>
      <c r="F3" s="1">
        <f>'[1]E 2016-2021'!$F$13</f>
        <v>16</v>
      </c>
      <c r="G3" s="1">
        <f>'[1]E 2016-2021'!$G$13</f>
        <v>35</v>
      </c>
      <c r="H3" s="1">
        <f>'[1]E 2016-2021'!$H$13</f>
        <v>33</v>
      </c>
      <c r="I3" s="1">
        <f>'[1]E 2016-2021'!$I$13</f>
        <v>1586</v>
      </c>
      <c r="J3" s="1">
        <f>'[1]E 2016-2021'!$J$13</f>
        <v>1532</v>
      </c>
      <c r="K3" s="1" t="s">
        <v>16</v>
      </c>
    </row>
    <row r="4" spans="1:11" ht="28.8" x14ac:dyDescent="0.3">
      <c r="A4" s="5" t="s">
        <v>17</v>
      </c>
      <c r="B4" s="5" t="s">
        <v>18</v>
      </c>
      <c r="C4" s="5">
        <f>'[2]D 2019-2024'!$C$9</f>
        <v>137</v>
      </c>
      <c r="D4" s="5">
        <f>'[2]D 2019-2024'!$D$9</f>
        <v>80</v>
      </c>
      <c r="E4" s="5">
        <f>'[2]D 2019-2024'!$E$9</f>
        <v>13</v>
      </c>
      <c r="F4" s="5">
        <f>'[2]D 2019-2024'!$F$9</f>
        <v>44</v>
      </c>
      <c r="G4" s="5">
        <f>'[2]D 2019-2024'!$G$9</f>
        <v>140</v>
      </c>
      <c r="H4" s="5">
        <f>'[2]D 2019-2024'!$H$9</f>
        <v>102</v>
      </c>
      <c r="I4" s="5">
        <f>'[2]D 2019-2024'!$I$9</f>
        <v>6386</v>
      </c>
      <c r="J4" s="5">
        <f>'[2]D 2019-2024'!$J$9</f>
        <v>5580</v>
      </c>
      <c r="K4" s="5" t="s">
        <v>24</v>
      </c>
    </row>
    <row r="5" spans="1:11" x14ac:dyDescent="0.3">
      <c r="A5" s="1" t="s">
        <v>19</v>
      </c>
      <c r="B5" s="1" t="s">
        <v>26</v>
      </c>
      <c r="C5" s="1">
        <f>'[3]C 2021-2025'!$C$7</f>
        <v>104</v>
      </c>
      <c r="D5" s="1">
        <f>'[3]C 2021-2025'!$D$7</f>
        <v>51</v>
      </c>
      <c r="E5" s="1">
        <f>'[3]C 2021-2025'!$E$7</f>
        <v>0</v>
      </c>
      <c r="F5" s="1">
        <f>'[3]C 2021-2025'!$F$7</f>
        <v>52</v>
      </c>
      <c r="G5" s="1">
        <f>'[3]C 2021-2025'!$G$7</f>
        <v>67</v>
      </c>
      <c r="H5" s="1">
        <f>'[3]C 2021-2025'!$H$7</f>
        <v>75</v>
      </c>
      <c r="I5" s="1">
        <f>'[3]C 2021-2025'!$I$7</f>
        <v>3487</v>
      </c>
      <c r="J5" s="1">
        <f>'[3]C 2021-2025'!$J$7</f>
        <v>3651</v>
      </c>
      <c r="K5" s="2" t="s">
        <v>27</v>
      </c>
    </row>
    <row r="6" spans="1:11" x14ac:dyDescent="0.3">
      <c r="A6" s="5" t="s">
        <v>20</v>
      </c>
      <c r="B6" s="5" t="s">
        <v>21</v>
      </c>
      <c r="C6" s="5">
        <f>'[4]B 2023-2025'!$C$5</f>
        <v>49</v>
      </c>
      <c r="D6" s="5">
        <f>'[4]B 2023-2025'!$D$5</f>
        <v>23</v>
      </c>
      <c r="E6" s="5">
        <f>'[4]B 2023-2025'!$E$5</f>
        <v>3</v>
      </c>
      <c r="F6" s="5">
        <f>'[4]B 2023-2025'!$F$5</f>
        <v>23</v>
      </c>
      <c r="G6" s="5">
        <f>'[4]B 2023-2025'!$G$5</f>
        <v>49</v>
      </c>
      <c r="H6" s="5">
        <f>'[4]B 2023-2025'!$H$5</f>
        <v>49</v>
      </c>
      <c r="I6" s="5">
        <f>'[4]B 2023-2025'!$I$5</f>
        <v>2314</v>
      </c>
      <c r="J6" s="5">
        <f>'[4]B 2023-2025'!$J$5</f>
        <v>2358</v>
      </c>
      <c r="K6" s="5">
        <v>15.23</v>
      </c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6" t="s">
        <v>25</v>
      </c>
      <c r="B8" s="5"/>
      <c r="C8" s="7">
        <f t="shared" ref="C8:J8" si="0">SUM(C2:C6)</f>
        <v>418</v>
      </c>
      <c r="D8" s="7">
        <f t="shared" si="0"/>
        <v>238</v>
      </c>
      <c r="E8" s="7">
        <f t="shared" si="0"/>
        <v>20</v>
      </c>
      <c r="F8" s="7">
        <f t="shared" si="0"/>
        <v>174</v>
      </c>
      <c r="G8" s="7">
        <f t="shared" si="0"/>
        <v>386</v>
      </c>
      <c r="H8" s="7">
        <f t="shared" si="0"/>
        <v>324</v>
      </c>
      <c r="I8" s="7">
        <f t="shared" si="0"/>
        <v>16931</v>
      </c>
      <c r="J8" s="7">
        <f t="shared" si="0"/>
        <v>15952</v>
      </c>
      <c r="K8" s="5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5" t="s">
        <v>22</v>
      </c>
      <c r="B10" s="5" t="s">
        <v>28</v>
      </c>
      <c r="C10" s="5">
        <f>[5]powercup!$C$8</f>
        <v>24</v>
      </c>
      <c r="D10" s="5">
        <f>[5]powercup!$D$8</f>
        <v>9</v>
      </c>
      <c r="E10" s="5">
        <f>[5]powercup!$E$8</f>
        <v>0</v>
      </c>
      <c r="F10" s="5">
        <f>[5]powercup!$F$8</f>
        <v>15</v>
      </c>
      <c r="G10" s="5"/>
      <c r="H10" s="5"/>
      <c r="I10" s="5">
        <f>[5]powercup!$G$8</f>
        <v>1137</v>
      </c>
      <c r="J10" s="5">
        <f>[5]powercup!$H$8</f>
        <v>1265</v>
      </c>
      <c r="K10" s="5"/>
    </row>
    <row r="11" spans="1:11" x14ac:dyDescent="0.3">
      <c r="A11" s="3" t="s">
        <v>23</v>
      </c>
      <c r="B11" s="1" t="s">
        <v>29</v>
      </c>
      <c r="C11" s="1">
        <f>[6]all!$C$12</f>
        <v>0</v>
      </c>
      <c r="D11" s="1">
        <f>[6]all!$D$12</f>
        <v>0</v>
      </c>
      <c r="E11" s="1">
        <f>[6]all!$E$12</f>
        <v>0</v>
      </c>
      <c r="F11" s="1">
        <f>[6]all!$F$12</f>
        <v>0</v>
      </c>
      <c r="G11" s="1">
        <f>[6]all!$G$12</f>
        <v>0</v>
      </c>
      <c r="H11" s="1">
        <f>[6]all!$H$12</f>
        <v>0</v>
      </c>
      <c r="I11" s="1">
        <f>[6]all!$I$12</f>
        <v>0</v>
      </c>
      <c r="J11" s="1">
        <f>[6]all!$J$12</f>
        <v>0</v>
      </c>
      <c r="K11" s="1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1"/>
      <c r="B13" s="1"/>
      <c r="C13" s="1">
        <f>SUM(C8:C11)</f>
        <v>442</v>
      </c>
      <c r="D13" s="1">
        <f t="shared" ref="D13:J13" si="1">SUM(D8:D11)</f>
        <v>247</v>
      </c>
      <c r="E13" s="1">
        <f t="shared" si="1"/>
        <v>20</v>
      </c>
      <c r="F13" s="1">
        <f t="shared" si="1"/>
        <v>189</v>
      </c>
      <c r="G13" s="1">
        <f t="shared" si="1"/>
        <v>386</v>
      </c>
      <c r="H13" s="1">
        <f t="shared" si="1"/>
        <v>324</v>
      </c>
      <c r="I13" s="1">
        <f t="shared" si="1"/>
        <v>18068</v>
      </c>
      <c r="J13" s="1">
        <f t="shared" si="1"/>
        <v>17217</v>
      </c>
      <c r="K1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2025-09-01T08:00:54Z</dcterms:modified>
</cp:coreProperties>
</file>