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Beginning Zdetl\"/>
    </mc:Choice>
  </mc:AlternateContent>
  <xr:revisionPtr revIDLastSave="0" documentId="8_{AFAD3522-7D03-4B8F-BBF1-D3B096CE5E36}" xr6:coauthVersionLast="47" xr6:coauthVersionMax="47" xr10:uidLastSave="{00000000-0000-0000-0000-000000000000}"/>
  <bookViews>
    <workbookView xWindow="-19740" yWindow="1020" windowWidth="18180" windowHeight="10260" xr2:uid="{3E00AD2A-3B54-469E-8C75-56AC4C363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/>
  <c r="G42" i="1" l="1"/>
  <c r="G2" i="1"/>
  <c r="G37" i="1"/>
  <c r="G38" i="1"/>
  <c r="G29" i="1"/>
  <c r="G33" i="1"/>
  <c r="G18" i="1"/>
  <c r="G34" i="1"/>
  <c r="G21" i="1"/>
  <c r="G10" i="1"/>
  <c r="G35" i="1"/>
  <c r="G28" i="1"/>
  <c r="G14" i="1"/>
  <c r="G6" i="1"/>
  <c r="G13" i="1"/>
  <c r="G25" i="1"/>
  <c r="G17" i="1"/>
  <c r="G9" i="1"/>
  <c r="G24" i="1"/>
  <c r="G20" i="1"/>
  <c r="G16" i="1"/>
  <c r="G12" i="1"/>
  <c r="G31" i="1"/>
  <c r="G27" i="1"/>
  <c r="G23" i="1"/>
  <c r="G19" i="1"/>
  <c r="G15" i="1"/>
  <c r="G11" i="1"/>
  <c r="G30" i="1"/>
  <c r="G26" i="1"/>
  <c r="G22" i="1"/>
  <c r="G5" i="1"/>
  <c r="G36" i="1"/>
  <c r="G32" i="1"/>
  <c r="G41" i="1"/>
  <c r="G8" i="1"/>
  <c r="G4" i="1"/>
  <c r="G43" i="1"/>
  <c r="G39" i="1"/>
  <c r="G7" i="1"/>
  <c r="G3" i="1"/>
</calcChain>
</file>

<file path=xl/sharedStrings.xml><?xml version="1.0" encoding="utf-8"?>
<sst xmlns="http://schemas.openxmlformats.org/spreadsheetml/2006/main" count="51" uniqueCount="50">
  <si>
    <t>Standard Year</t>
  </si>
  <si>
    <t>Imperial Year</t>
  </si>
  <si>
    <t>Zhodani Year</t>
  </si>
  <si>
    <t>Event</t>
  </si>
  <si>
    <t>Second Dark Age begins</t>
  </si>
  <si>
    <t>Recovery. Rise of psionics.</t>
  </si>
  <si>
    <t>First Teqozdievl.</t>
  </si>
  <si>
    <t>Space travel.</t>
  </si>
  <si>
    <t>First sublight interstellar expeditions.</t>
  </si>
  <si>
    <t>Consulate established</t>
  </si>
  <si>
    <r>
      <t xml:space="preserve">Rise of the </t>
    </r>
    <r>
      <rPr>
        <i/>
        <sz val="11"/>
        <color theme="1"/>
        <rFont val="Calibri"/>
        <family val="2"/>
        <scheme val="minor"/>
      </rPr>
      <t>Dlenchiepr</t>
    </r>
    <r>
      <rPr>
        <sz val="11"/>
        <color theme="1"/>
        <rFont val="Calibri"/>
        <family val="2"/>
        <scheme val="minor"/>
      </rPr>
      <t xml:space="preserve"> empire on Western Dleqiats.
Noble houses begin incorporating psionicists as part of their retinue.</t>
    </r>
  </si>
  <si>
    <t>Present Day.</t>
  </si>
  <si>
    <t>Ancients arrive on Zhdant with proto-Zhodani humans.</t>
  </si>
  <si>
    <t>Extensive development of Qiknavra by Ancients</t>
  </si>
  <si>
    <t xml:space="preserve">Final War results in devastation of Zhdant. </t>
  </si>
  <si>
    <t>Nuclear winter follows with beginning of First Ice Age.</t>
  </si>
  <si>
    <t>End of First Ice Age.</t>
  </si>
  <si>
    <t>Human nomadic hunter-gatherer tribes range across Dleqiats.</t>
  </si>
  <si>
    <t>Huts, fishing developed.</t>
  </si>
  <si>
    <t>Qiknavrats establish two large, static empires on Qiknavra.</t>
  </si>
  <si>
    <t>Second Ice Age begins.</t>
  </si>
  <si>
    <t>Second Ice Age ends.</t>
  </si>
  <si>
    <t>Animal herding and breeding.</t>
  </si>
  <si>
    <t>Special domesticated breeds emerge.</t>
  </si>
  <si>
    <t>Rise of noble classes and feudalism.</t>
  </si>
  <si>
    <t>End of First Dark Age. Beginning of first Age of Enlightenment.</t>
  </si>
  <si>
    <t>Invention of the printing press.</t>
  </si>
  <si>
    <t>Ocean trade. Discovery of Qiknavra.</t>
  </si>
  <si>
    <t>Invention of movable type</t>
  </si>
  <si>
    <t>Development of elementary psionic powers.</t>
  </si>
  <si>
    <t>First Industrial Revolution.</t>
  </si>
  <si>
    <t>Warfare between Dleqiats and Qiknavra.</t>
  </si>
  <si>
    <t>Uneasy peace between the continents.</t>
  </si>
  <si>
    <t>First space exploration. Orbital flights and satellites.</t>
  </si>
  <si>
    <t>First expedition to Viepchakl.</t>
  </si>
  <si>
    <t>Viepchakl base. First contact with Viepchaklts.</t>
  </si>
  <si>
    <r>
      <t xml:space="preserve">Nad zhdatl </t>
    </r>
    <r>
      <rPr>
        <sz val="11"/>
        <color theme="1"/>
        <rFont val="Calibri"/>
        <family val="2"/>
        <scheme val="minor"/>
      </rPr>
      <t>emergent on northern Dleqiats.</t>
    </r>
  </si>
  <si>
    <r>
      <t xml:space="preserve">Nad vlastebr </t>
    </r>
    <r>
      <rPr>
        <sz val="11"/>
        <color rgb="FF000000"/>
        <rFont val="Calibri"/>
        <family val="2"/>
        <scheme val="minor"/>
      </rPr>
      <t xml:space="preserve">emerges on southern Dleqiats. </t>
    </r>
    <r>
      <rPr>
        <i/>
        <sz val="11"/>
        <color rgb="FF000000"/>
        <rFont val="Calibri"/>
        <family val="2"/>
        <scheme val="minor"/>
      </rPr>
      <t>Qiknavrats</t>
    </r>
    <r>
      <rPr>
        <sz val="11"/>
        <color rgb="FF000000"/>
        <rFont val="Calibri"/>
        <family val="2"/>
        <scheme val="minor"/>
      </rPr>
      <t xml:space="preserve"> rediscover agriculture.</t>
    </r>
  </si>
  <si>
    <r>
      <t xml:space="preserve">Human races clash: interbreeding creates </t>
    </r>
    <r>
      <rPr>
        <i/>
        <sz val="11"/>
        <color theme="1"/>
        <rFont val="Calibri"/>
        <family val="2"/>
        <scheme val="minor"/>
      </rPr>
      <t>Nad zhdotlas.</t>
    </r>
  </si>
  <si>
    <r>
      <t xml:space="preserve">Nad zhdotlas </t>
    </r>
    <r>
      <rPr>
        <sz val="11"/>
        <color theme="1"/>
        <rFont val="Calibri"/>
        <family val="2"/>
        <scheme val="minor"/>
      </rPr>
      <t>develops agriculture and domesticated grains.</t>
    </r>
  </si>
  <si>
    <r>
      <t xml:space="preserve">Zhodani Iron Age. </t>
    </r>
    <r>
      <rPr>
        <i/>
        <sz val="11"/>
        <color rgb="FF000000"/>
        <rFont val="Calibri"/>
        <family val="2"/>
        <scheme val="minor"/>
      </rPr>
      <t>Viepchaklashtie</t>
    </r>
    <r>
      <rPr>
        <sz val="11"/>
        <color rgb="FF000000"/>
        <rFont val="Calibri"/>
        <family val="2"/>
        <scheme val="minor"/>
      </rPr>
      <t xml:space="preserve"> Empire founded.</t>
    </r>
  </si>
  <si>
    <r>
      <t xml:space="preserve">Viepchaklashtie </t>
    </r>
    <r>
      <rPr>
        <sz val="11"/>
        <color theme="1"/>
        <rFont val="Calibri"/>
        <family val="2"/>
        <scheme val="minor"/>
      </rPr>
      <t>Empire at its peak.</t>
    </r>
  </si>
  <si>
    <r>
      <t xml:space="preserve">Viepchaklashtie </t>
    </r>
    <r>
      <rPr>
        <sz val="11"/>
        <color rgb="FF000000"/>
        <rFont val="Calibri"/>
        <family val="2"/>
        <scheme val="minor"/>
      </rPr>
      <t>Empire collapses. Beginning of First Dark Age.</t>
    </r>
  </si>
  <si>
    <r>
      <t xml:space="preserve">First Zhodani contact with </t>
    </r>
    <r>
      <rPr>
        <i/>
        <sz val="11"/>
        <color theme="1"/>
        <rFont val="Calibri"/>
        <family val="2"/>
        <scheme val="minor"/>
      </rPr>
      <t>Qiknavrats.</t>
    </r>
  </si>
  <si>
    <r>
      <t xml:space="preserve">First meeting between </t>
    </r>
    <r>
      <rPr>
        <i/>
        <sz val="11"/>
        <color rgb="FF000000"/>
        <rFont val="Calibri"/>
        <family val="2"/>
        <scheme val="minor"/>
      </rPr>
      <t xml:space="preserve">Qiknavrats </t>
    </r>
    <r>
      <rPr>
        <sz val="11"/>
        <color rgb="FF000000"/>
        <rFont val="Calibri"/>
        <family val="2"/>
        <scheme val="minor"/>
      </rPr>
      <t xml:space="preserve">and </t>
    </r>
    <r>
      <rPr>
        <i/>
        <sz val="11"/>
        <color rgb="FF000000"/>
        <rFont val="Calibri"/>
        <family val="2"/>
        <scheme val="minor"/>
      </rPr>
      <t>Viepchaklts.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</si>
  <si>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Beginning of the </t>
    </r>
    <r>
      <rPr>
        <i/>
        <sz val="11"/>
        <color rgb="FF000000"/>
        <rFont val="Calibri"/>
        <family val="2"/>
        <scheme val="minor"/>
      </rPr>
      <t>Dzaqtlas</t>
    </r>
    <r>
      <rPr>
        <sz val="11"/>
        <color rgb="FF000000"/>
        <rFont val="Calibri"/>
        <family val="2"/>
        <scheme val="minor"/>
      </rPr>
      <t>.</t>
    </r>
  </si>
  <si>
    <t>ZY : SY</t>
  </si>
  <si>
    <t>SY : ZY</t>
  </si>
  <si>
    <t>Ratio</t>
  </si>
  <si>
    <t>Standard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</si>
</sst>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7E71-1319-4457-93D4-79ED6AEE9D26}">
  <dimension ref="A1:H44"/>
  <sheetViews>
    <sheetView tabSelected="1"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11.77734375" bestFit="1" customWidth="1"/>
    <col min="3" max="3" width="12.6640625" bestFit="1" customWidth="1"/>
    <col min="4" max="4" width="11.5546875" bestFit="1" customWidth="1"/>
    <col min="6" max="6" width="12.33203125" style="2" bestFit="1" customWidth="1"/>
    <col min="7" max="7" width="12.6640625" style="3" bestFit="1" customWidth="1"/>
    <col min="8" max="8" width="52" style="5" bestFit="1" customWidth="1"/>
  </cols>
  <sheetData>
    <row r="1" spans="1:8" x14ac:dyDescent="0.3">
      <c r="B1" t="s">
        <v>0</v>
      </c>
      <c r="C1" t="s">
        <v>48</v>
      </c>
      <c r="D1" t="s">
        <v>2</v>
      </c>
      <c r="F1" s="2" t="s">
        <v>1</v>
      </c>
      <c r="G1" s="3" t="s">
        <v>2</v>
      </c>
      <c r="H1" s="5" t="s">
        <v>3</v>
      </c>
    </row>
    <row r="2" spans="1:8" x14ac:dyDescent="0.3">
      <c r="A2" t="s">
        <v>49</v>
      </c>
      <c r="B2">
        <v>365</v>
      </c>
      <c r="D2">
        <f>244*29.02/24</f>
        <v>295.03666666666669</v>
      </c>
      <c r="F2" s="2">
        <v>-302000</v>
      </c>
      <c r="G2" s="3">
        <f>(F2-$F$40)/$D$3</f>
        <v>-365287.42755137774</v>
      </c>
      <c r="H2" s="6" t="s">
        <v>12</v>
      </c>
    </row>
    <row r="3" spans="1:8" x14ac:dyDescent="0.3">
      <c r="C3" t="s">
        <v>46</v>
      </c>
      <c r="D3">
        <f>D2/B2</f>
        <v>0.80831963470319645</v>
      </c>
      <c r="F3" s="2">
        <v>-300000</v>
      </c>
      <c r="G3" s="3">
        <f>(F3-$F$40)/$D$3</f>
        <v>-362813.15881641826</v>
      </c>
      <c r="H3" s="7" t="s">
        <v>13</v>
      </c>
    </row>
    <row r="4" spans="1:8" x14ac:dyDescent="0.3">
      <c r="C4" t="s">
        <v>47</v>
      </c>
      <c r="D4">
        <f>B2/D2</f>
        <v>1.2371343674797481</v>
      </c>
      <c r="F4" s="2">
        <v>-299700</v>
      </c>
      <c r="G4" s="3">
        <f>(F4-$F$40)/$D$3</f>
        <v>-362442.01850617433</v>
      </c>
      <c r="H4" s="6" t="s">
        <v>14</v>
      </c>
    </row>
    <row r="5" spans="1:8" x14ac:dyDescent="0.3">
      <c r="F5" s="2">
        <v>-280000</v>
      </c>
      <c r="G5" s="3">
        <f>(F5-$F$40)/$D$3</f>
        <v>-338070.47146682331</v>
      </c>
      <c r="H5" s="6" t="s">
        <v>15</v>
      </c>
    </row>
    <row r="6" spans="1:8" x14ac:dyDescent="0.3">
      <c r="F6" s="2">
        <v>-275000</v>
      </c>
      <c r="G6" s="3">
        <f>(F6-$F$40)/$D$3</f>
        <v>-331884.79962942452</v>
      </c>
      <c r="H6" s="7" t="s">
        <v>16</v>
      </c>
    </row>
    <row r="7" spans="1:8" x14ac:dyDescent="0.3">
      <c r="F7" s="2">
        <v>-260000</v>
      </c>
      <c r="G7" s="3">
        <f>(F7-$F$40)/$D$3</f>
        <v>-313327.78411722835</v>
      </c>
      <c r="H7" s="6" t="s">
        <v>17</v>
      </c>
    </row>
    <row r="8" spans="1:8" x14ac:dyDescent="0.3">
      <c r="F8" s="2">
        <v>-250000</v>
      </c>
      <c r="G8" s="3">
        <f>(F8-$F$40)/$D$3</f>
        <v>-300956.44044243084</v>
      </c>
      <c r="H8" s="7" t="s">
        <v>18</v>
      </c>
    </row>
    <row r="9" spans="1:8" x14ac:dyDescent="0.3">
      <c r="B9" s="1">
        <v>-302000</v>
      </c>
      <c r="F9" s="2">
        <v>-240000</v>
      </c>
      <c r="G9" s="3">
        <f>(F9-$F$40)/$D$3</f>
        <v>-288585.09676763334</v>
      </c>
      <c r="H9" s="8" t="s">
        <v>36</v>
      </c>
    </row>
    <row r="10" spans="1:8" ht="28.8" x14ac:dyDescent="0.3">
      <c r="B10" s="1">
        <v>-300000</v>
      </c>
      <c r="F10" s="2">
        <v>-200000</v>
      </c>
      <c r="G10" s="3">
        <f>(F10-$F$40)/$D$3</f>
        <v>-239099.72206844343</v>
      </c>
      <c r="H10" s="9" t="s">
        <v>37</v>
      </c>
    </row>
    <row r="11" spans="1:8" x14ac:dyDescent="0.3">
      <c r="B11">
        <v>-299700</v>
      </c>
      <c r="F11" s="2">
        <v>-150000</v>
      </c>
      <c r="G11" s="3">
        <f>(F11-$F$40)/$D$3</f>
        <v>-177243.00369445604</v>
      </c>
      <c r="H11" s="6" t="s">
        <v>38</v>
      </c>
    </row>
    <row r="12" spans="1:8" x14ac:dyDescent="0.3">
      <c r="B12" s="1">
        <v>-280000</v>
      </c>
      <c r="F12" s="2">
        <v>-100000</v>
      </c>
      <c r="G12" s="3">
        <f>(F12-$F$40)/$D$3</f>
        <v>-115386.28532046863</v>
      </c>
      <c r="H12" s="7" t="s">
        <v>19</v>
      </c>
    </row>
    <row r="13" spans="1:8" x14ac:dyDescent="0.3">
      <c r="B13" s="1">
        <v>-275000</v>
      </c>
      <c r="F13" s="2">
        <v>-80000</v>
      </c>
      <c r="G13" s="3">
        <f>(F13-$F$40)/$D$3</f>
        <v>-90643.59797087367</v>
      </c>
      <c r="H13" s="6" t="s">
        <v>20</v>
      </c>
    </row>
    <row r="14" spans="1:8" x14ac:dyDescent="0.3">
      <c r="B14" s="1">
        <v>-260000</v>
      </c>
      <c r="F14" s="2">
        <v>-40000</v>
      </c>
      <c r="G14" s="3">
        <f>(F14-$F$40)/$D$3</f>
        <v>-41158.223271683739</v>
      </c>
      <c r="H14" s="7" t="s">
        <v>21</v>
      </c>
    </row>
    <row r="15" spans="1:8" x14ac:dyDescent="0.3">
      <c r="B15" s="1">
        <v>-250000</v>
      </c>
      <c r="F15" s="2">
        <v>-30000</v>
      </c>
      <c r="G15" s="3">
        <f>(F15-$F$40)/$D$3</f>
        <v>-28786.879596886258</v>
      </c>
      <c r="H15" s="6" t="s">
        <v>22</v>
      </c>
    </row>
    <row r="16" spans="1:8" x14ac:dyDescent="0.3">
      <c r="B16" s="1">
        <v>-240000</v>
      </c>
      <c r="F16" s="2">
        <v>-24000</v>
      </c>
      <c r="G16" s="3">
        <f>(F16-$F$40)/$D$3</f>
        <v>-21364.073392007769</v>
      </c>
      <c r="H16" s="7" t="s">
        <v>23</v>
      </c>
    </row>
    <row r="17" spans="2:8" x14ac:dyDescent="0.3">
      <c r="B17" s="1">
        <v>-200000</v>
      </c>
      <c r="F17" s="2">
        <v>-18000</v>
      </c>
      <c r="G17" s="3">
        <f>(F17-$F$40)/$D$3</f>
        <v>-13941.267187129282</v>
      </c>
      <c r="H17" s="8" t="s">
        <v>39</v>
      </c>
    </row>
    <row r="18" spans="2:8" x14ac:dyDescent="0.3">
      <c r="B18" s="1">
        <v>-150000</v>
      </c>
      <c r="F18" s="2">
        <v>-17000</v>
      </c>
      <c r="G18" s="3">
        <f>(F18-$F$40)/$D$3</f>
        <v>-12704.132819649534</v>
      </c>
      <c r="H18" s="7" t="s">
        <v>40</v>
      </c>
    </row>
    <row r="19" spans="2:8" x14ac:dyDescent="0.3">
      <c r="B19" s="1">
        <v>-100000</v>
      </c>
      <c r="F19" s="2">
        <v>-15000</v>
      </c>
      <c r="G19" s="3">
        <f>(F19-$F$40)/$D$3</f>
        <v>-10229.864084690038</v>
      </c>
      <c r="H19" s="8" t="s">
        <v>41</v>
      </c>
    </row>
    <row r="20" spans="2:8" ht="28.8" x14ac:dyDescent="0.3">
      <c r="B20" s="1">
        <v>-80000</v>
      </c>
      <c r="F20" s="2">
        <v>-13000</v>
      </c>
      <c r="G20" s="3">
        <f>(F20-$F$40)/$D$3</f>
        <v>-7755.5953497305409</v>
      </c>
      <c r="H20" s="9" t="s">
        <v>42</v>
      </c>
    </row>
    <row r="21" spans="2:8" x14ac:dyDescent="0.3">
      <c r="B21" s="1">
        <v>-40000</v>
      </c>
      <c r="F21" s="4">
        <v>-9000</v>
      </c>
      <c r="G21" s="3">
        <f>(F21-$F$40)/$D$3</f>
        <v>-2807.0578798115484</v>
      </c>
      <c r="H21" s="6" t="s">
        <v>24</v>
      </c>
    </row>
    <row r="22" spans="2:8" x14ac:dyDescent="0.3">
      <c r="B22" s="1">
        <v>-30000</v>
      </c>
      <c r="F22" s="4">
        <v>-8590</v>
      </c>
      <c r="G22" s="3">
        <f>(F22-$F$40)/$D$3</f>
        <v>-2299.8327891448516</v>
      </c>
      <c r="H22" s="7" t="s">
        <v>25</v>
      </c>
    </row>
    <row r="23" spans="2:8" x14ac:dyDescent="0.3">
      <c r="B23" s="1">
        <v>-24000</v>
      </c>
      <c r="F23" s="4">
        <v>-8550</v>
      </c>
      <c r="G23" s="3">
        <f>(F23-$F$40)/$D$3</f>
        <v>-2250.3474144456618</v>
      </c>
      <c r="H23" s="6" t="s">
        <v>26</v>
      </c>
    </row>
    <row r="24" spans="2:8" x14ac:dyDescent="0.3">
      <c r="B24" s="1">
        <v>-18000</v>
      </c>
      <c r="F24" s="4">
        <v>-8540</v>
      </c>
      <c r="G24" s="3">
        <f>(F24-$F$40)/$D$3</f>
        <v>-2237.9760707708642</v>
      </c>
      <c r="H24" s="7" t="s">
        <v>27</v>
      </c>
    </row>
    <row r="25" spans="2:8" x14ac:dyDescent="0.3">
      <c r="B25" s="1">
        <v>-17000</v>
      </c>
      <c r="F25" s="4">
        <v>-8530</v>
      </c>
      <c r="G25" s="3">
        <f>(F25-$F$40)/$D$3</f>
        <v>-2225.6047270960667</v>
      </c>
      <c r="H25" s="6" t="s">
        <v>43</v>
      </c>
    </row>
    <row r="26" spans="2:8" x14ac:dyDescent="0.3">
      <c r="B26" s="1">
        <v>-15000</v>
      </c>
      <c r="F26" s="4">
        <v>-8500</v>
      </c>
      <c r="G26" s="3">
        <f>(F26-$F$40)/$D$3</f>
        <v>-2188.4906960716744</v>
      </c>
      <c r="H26" s="7" t="s">
        <v>28</v>
      </c>
    </row>
    <row r="27" spans="2:8" x14ac:dyDescent="0.3">
      <c r="B27" s="1">
        <v>-13000</v>
      </c>
      <c r="F27" s="4">
        <v>-8300</v>
      </c>
      <c r="G27" s="3">
        <f>(F27-$F$40)/$D$3</f>
        <v>-1941.0638225757248</v>
      </c>
      <c r="H27" s="6" t="s">
        <v>29</v>
      </c>
    </row>
    <row r="28" spans="2:8" x14ac:dyDescent="0.3">
      <c r="B28">
        <v>-9000</v>
      </c>
      <c r="F28" s="4">
        <v>-8200</v>
      </c>
      <c r="G28" s="3">
        <f>(F28-$F$40)/$D$3</f>
        <v>-1817.35038582775</v>
      </c>
      <c r="H28" s="7" t="s">
        <v>30</v>
      </c>
    </row>
    <row r="29" spans="2:8" x14ac:dyDescent="0.3">
      <c r="B29">
        <v>-8590</v>
      </c>
      <c r="F29" s="4">
        <v>-8000</v>
      </c>
      <c r="G29" s="3">
        <f>(F29-$F$40)/$D$3</f>
        <v>-1569.9235123318003</v>
      </c>
      <c r="H29" s="6" t="s">
        <v>31</v>
      </c>
    </row>
    <row r="30" spans="2:8" x14ac:dyDescent="0.3">
      <c r="B30">
        <v>-8550</v>
      </c>
      <c r="F30" s="4">
        <v>-7980</v>
      </c>
      <c r="G30" s="3">
        <f>(F30-$F$40)/$D$3</f>
        <v>-1545.1808249822054</v>
      </c>
      <c r="H30" s="7" t="s">
        <v>32</v>
      </c>
    </row>
    <row r="31" spans="2:8" x14ac:dyDescent="0.3">
      <c r="B31">
        <v>-8540</v>
      </c>
      <c r="F31" s="4">
        <v>-7959</v>
      </c>
      <c r="G31" s="3">
        <f>(F31-$F$40)/$D$3</f>
        <v>-1519.2010032651308</v>
      </c>
      <c r="H31" s="6" t="s">
        <v>33</v>
      </c>
    </row>
    <row r="32" spans="2:8" x14ac:dyDescent="0.3">
      <c r="B32">
        <v>-8530</v>
      </c>
      <c r="F32" s="2">
        <v>-7950</v>
      </c>
      <c r="G32" s="3">
        <f>(F32-$F$40)/$D$3</f>
        <v>-1508.0667939578129</v>
      </c>
      <c r="H32" s="7" t="s">
        <v>34</v>
      </c>
    </row>
    <row r="33" spans="2:8" x14ac:dyDescent="0.3">
      <c r="B33">
        <v>-8500</v>
      </c>
      <c r="F33" s="2">
        <v>-7949</v>
      </c>
      <c r="G33" s="3">
        <f>(F33-$F$40)/$D$3</f>
        <v>-1506.8296595903332</v>
      </c>
      <c r="H33" s="6" t="s">
        <v>35</v>
      </c>
    </row>
    <row r="34" spans="2:8" x14ac:dyDescent="0.3">
      <c r="B34">
        <v>-8300</v>
      </c>
      <c r="F34" s="2">
        <v>-7948</v>
      </c>
      <c r="G34" s="3">
        <f>(F34-$F$40)/$D$3</f>
        <v>-1505.5925252228535</v>
      </c>
      <c r="H34" s="7" t="s">
        <v>44</v>
      </c>
    </row>
    <row r="35" spans="2:8" x14ac:dyDescent="0.3">
      <c r="B35">
        <v>-8200</v>
      </c>
      <c r="F35" s="2">
        <v>-7945</v>
      </c>
      <c r="G35" s="3">
        <f>(F35-$F$40)/$D$3</f>
        <v>-1501.8811221204141</v>
      </c>
      <c r="H35" s="7" t="s">
        <v>45</v>
      </c>
    </row>
    <row r="36" spans="2:8" x14ac:dyDescent="0.3">
      <c r="B36">
        <v>-8000</v>
      </c>
      <c r="F36" s="2">
        <v>-7940</v>
      </c>
      <c r="G36" s="3">
        <f>(F36-$F$40)/$D$3</f>
        <v>-1495.6954502830154</v>
      </c>
      <c r="H36" s="5" t="s">
        <v>4</v>
      </c>
    </row>
    <row r="37" spans="2:8" ht="43.2" x14ac:dyDescent="0.3">
      <c r="B37">
        <v>-7980</v>
      </c>
      <c r="F37" s="2">
        <v>-7920</v>
      </c>
      <c r="G37" s="3">
        <f>(F37-$F$40)/$D$3</f>
        <v>-1470.9527629334204</v>
      </c>
      <c r="H37" s="10" t="s">
        <v>10</v>
      </c>
    </row>
    <row r="38" spans="2:8" x14ac:dyDescent="0.3">
      <c r="B38">
        <v>-7959</v>
      </c>
      <c r="F38" s="2">
        <v>-7800</v>
      </c>
      <c r="G38" s="3">
        <f>(F38-$F$40)/$D$3</f>
        <v>-1322.4966388358507</v>
      </c>
      <c r="H38" s="5" t="s">
        <v>11</v>
      </c>
    </row>
    <row r="39" spans="2:8" x14ac:dyDescent="0.3">
      <c r="B39">
        <v>-7950</v>
      </c>
      <c r="F39" s="2">
        <v>-6800</v>
      </c>
      <c r="G39" s="3">
        <f>(F39-$F$40)/$D$3</f>
        <v>-85.362271356102625</v>
      </c>
      <c r="H39" s="5" t="s">
        <v>5</v>
      </c>
    </row>
    <row r="40" spans="2:8" x14ac:dyDescent="0.3">
      <c r="B40">
        <v>-7949</v>
      </c>
      <c r="F40" s="2">
        <v>-6731</v>
      </c>
      <c r="G40" s="3">
        <v>1</v>
      </c>
      <c r="H40" s="5" t="s">
        <v>6</v>
      </c>
    </row>
    <row r="41" spans="2:8" x14ac:dyDescent="0.3">
      <c r="B41">
        <v>-7948</v>
      </c>
      <c r="F41" s="2">
        <v>-6400</v>
      </c>
      <c r="G41" s="3">
        <f>-($F$40-F41)/$D$3</f>
        <v>409.49147563579663</v>
      </c>
      <c r="H41" s="5" t="s">
        <v>7</v>
      </c>
    </row>
    <row r="42" spans="2:8" x14ac:dyDescent="0.3">
      <c r="B42">
        <v>-7945</v>
      </c>
      <c r="F42" s="2">
        <v>-6000</v>
      </c>
      <c r="G42" s="3">
        <f>-($F$40-F42)/$D$3</f>
        <v>904.34522262769588</v>
      </c>
      <c r="H42" s="5" t="s">
        <v>8</v>
      </c>
    </row>
    <row r="43" spans="2:8" x14ac:dyDescent="0.3">
      <c r="B43">
        <v>-7940</v>
      </c>
      <c r="F43" s="2">
        <v>-5823</v>
      </c>
      <c r="G43" s="3">
        <f>-($F$40-F43)/$D$3</f>
        <v>1123.3180056716112</v>
      </c>
      <c r="H43" s="5" t="s">
        <v>9</v>
      </c>
    </row>
    <row r="44" spans="2:8" x14ac:dyDescent="0.3">
      <c r="B44">
        <v>-7920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2022-06-04T04:25:58Z</dcterms:created>
  <dcterms:modified xsi:type="dcterms:W3CDTF">2022-06-06T03:12:20Z</dcterms:modified>
</cp:coreProperties>
</file>