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douglasgmail.com/Desktop/ohe.mauka/Polyscias Kauai 2022/polbis.analysis/data/"/>
    </mc:Choice>
  </mc:AlternateContent>
  <xr:revisionPtr revIDLastSave="0" documentId="8_{553388F7-2C7C-5F4F-8B0C-17084D2D857F}" xr6:coauthVersionLast="47" xr6:coauthVersionMax="47" xr10:uidLastSave="{00000000-0000-0000-0000-000000000000}"/>
  <bookViews>
    <workbookView xWindow="800" yWindow="460" windowWidth="25600" windowHeight="17540" xr2:uid="{22DB8106-F092-4743-AA3B-9283D054F354}"/>
  </bookViews>
  <sheets>
    <sheet name="surround.veg" sheetId="1" r:id="rId1"/>
  </sheets>
  <definedNames>
    <definedName name="_xlnm._FilterDatabase" localSheetId="0" hidden="1">surround.veg!$A$1:$D$1</definedName>
    <definedName name="_xlchart.v1.0" hidden="1">surround.veg!$A$2:$B$76</definedName>
    <definedName name="_xlchart.v1.1" hidden="1">surround.veg!$C$1</definedName>
    <definedName name="_xlchart.v1.2" hidden="1">surround.veg!$C$2:$C$76</definedName>
    <definedName name="_xlchart.v1.3" hidden="1">surround.veg!$D$1</definedName>
    <definedName name="_xlchart.v1.4" hidden="1">surround.veg!$D$2:$D$76</definedName>
    <definedName name="_xlchart.v1.5" hidden="1">surround.veg!$A$2:$B$76</definedName>
    <definedName name="_xlchart.v1.6" hidden="1">surround.veg!$C$1</definedName>
    <definedName name="_xlchart.v1.7" hidden="1">surround.veg!$C$2:$C$76</definedName>
    <definedName name="_xlchart.v1.8" hidden="1">surround.veg!$D$1</definedName>
    <definedName name="_xlchart.v1.9" hidden="1">surround.veg!$D$2:$D$76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1" l="1"/>
  <c r="D21" i="1"/>
  <c r="D45" i="1"/>
  <c r="D10" i="1"/>
  <c r="D44" i="1"/>
  <c r="D61" i="1"/>
  <c r="D60" i="1"/>
  <c r="D73" i="1"/>
  <c r="D43" i="1"/>
  <c r="D42" i="1"/>
  <c r="D41" i="1"/>
  <c r="D40" i="1"/>
  <c r="D59" i="1"/>
  <c r="D39" i="1"/>
  <c r="D38" i="1"/>
  <c r="D72" i="1"/>
  <c r="D37" i="1"/>
  <c r="D58" i="1"/>
  <c r="D36" i="1"/>
  <c r="D35" i="1"/>
  <c r="D49" i="1"/>
  <c r="D57" i="1"/>
  <c r="D34" i="1"/>
  <c r="D20" i="1"/>
  <c r="D56" i="1"/>
  <c r="D9" i="1"/>
  <c r="D55" i="1"/>
  <c r="D66" i="1"/>
  <c r="D8" i="1"/>
  <c r="D48" i="1"/>
  <c r="D33" i="1"/>
  <c r="D19" i="1"/>
  <c r="D32" i="1"/>
  <c r="D7" i="1"/>
  <c r="D31" i="1"/>
  <c r="D65" i="1"/>
  <c r="D71" i="1"/>
  <c r="D64" i="1"/>
  <c r="D18" i="1"/>
  <c r="D17" i="1"/>
  <c r="D70" i="1"/>
  <c r="D30" i="1"/>
  <c r="D29" i="1"/>
  <c r="D54" i="1"/>
  <c r="D69" i="1"/>
  <c r="D53" i="1"/>
  <c r="D63" i="1"/>
  <c r="D28" i="1"/>
  <c r="D27" i="1"/>
  <c r="D16" i="1"/>
  <c r="D26" i="1"/>
  <c r="D52" i="1"/>
  <c r="D6" i="1"/>
  <c r="D15" i="1"/>
  <c r="D5" i="1"/>
  <c r="D4" i="1"/>
  <c r="D75" i="1"/>
  <c r="D3" i="1"/>
  <c r="D25" i="1"/>
  <c r="D74" i="1"/>
  <c r="D14" i="1"/>
  <c r="D24" i="1"/>
  <c r="D51" i="1"/>
  <c r="D13" i="1"/>
  <c r="D68" i="1"/>
  <c r="D67" i="1"/>
  <c r="D23" i="1"/>
  <c r="D47" i="1"/>
  <c r="D46" i="1"/>
  <c r="D12" i="1"/>
  <c r="D2" i="1"/>
  <c r="D22" i="1"/>
  <c r="D62" i="1"/>
  <c r="D11" i="1"/>
</calcChain>
</file>

<file path=xl/sharedStrings.xml><?xml version="1.0" encoding="utf-8"?>
<sst xmlns="http://schemas.openxmlformats.org/spreadsheetml/2006/main" count="152" uniqueCount="86">
  <si>
    <t>Phlebotium.aureum</t>
  </si>
  <si>
    <t xml:space="preserve">native.herbaceous </t>
  </si>
  <si>
    <t>native.woody</t>
  </si>
  <si>
    <t xml:space="preserve">naturalized.herbaceous </t>
  </si>
  <si>
    <t>naturalized.woody</t>
  </si>
  <si>
    <t>naturalized.poaceae</t>
  </si>
  <si>
    <t>Ipomea.spp</t>
  </si>
  <si>
    <t>native.fern</t>
  </si>
  <si>
    <t>uluhe</t>
  </si>
  <si>
    <t>naturalized.fern</t>
  </si>
  <si>
    <t>Ageratum.conyzoides</t>
  </si>
  <si>
    <t>Alyxia.stellata</t>
  </si>
  <si>
    <t>Andropogon.spp</t>
  </si>
  <si>
    <t>Antidesma.platyphyllum</t>
  </si>
  <si>
    <t>Asplenium.spp</t>
  </si>
  <si>
    <t>Bidens.spp</t>
  </si>
  <si>
    <t>Blechnum.appendiculatum</t>
  </si>
  <si>
    <t>Christella.dentata</t>
  </si>
  <si>
    <t>Cibotium.glaucum</t>
  </si>
  <si>
    <t>Clidemia.hirta</t>
  </si>
  <si>
    <t>Cordyline.fruticosa</t>
  </si>
  <si>
    <t>Cyanea.spp</t>
  </si>
  <si>
    <t>Cyperus.spp</t>
  </si>
  <si>
    <t>Cyrtandra.spp</t>
  </si>
  <si>
    <t>Dianella.sandwicensis</t>
  </si>
  <si>
    <t>Dicranopteris.linearis</t>
  </si>
  <si>
    <t>Diospyros.sandwicensis</t>
  </si>
  <si>
    <t>Diplazium.sandwichianum</t>
  </si>
  <si>
    <t>Diplopterygium.pinnatum</t>
  </si>
  <si>
    <t>Doryopteris.spp</t>
  </si>
  <si>
    <t>Dryopteris.spp</t>
  </si>
  <si>
    <t>Dubautia.spp</t>
  </si>
  <si>
    <t>Elaphoglossum.spp</t>
  </si>
  <si>
    <t>Elephantopus.mollis</t>
  </si>
  <si>
    <t>Freycinetia.arborea</t>
  </si>
  <si>
    <t>Gahnia.beecheyi</t>
  </si>
  <si>
    <t>Hydrangea.arguta</t>
  </si>
  <si>
    <t>Ilex.anomala</t>
  </si>
  <si>
    <t>Invasive.Grass</t>
  </si>
  <si>
    <t>invherb</t>
  </si>
  <si>
    <t>invwood</t>
  </si>
  <si>
    <t>Kadua.spp</t>
  </si>
  <si>
    <t>Leptecophylla.tameiameiae</t>
  </si>
  <si>
    <t>Leucaena.leucocephala</t>
  </si>
  <si>
    <t>Machaerina.angustifolia</t>
  </si>
  <si>
    <t>Machaerina.mariscoides</t>
  </si>
  <si>
    <t>Megathyrsus.maximus</t>
  </si>
  <si>
    <t>Melastoma.septemnervium</t>
  </si>
  <si>
    <t>Melinis.minutiflora</t>
  </si>
  <si>
    <t>Metrosideros.polymorpha</t>
  </si>
  <si>
    <t>Myrsine.lessertiana</t>
  </si>
  <si>
    <t>nativeherb</t>
  </si>
  <si>
    <t>nativewood</t>
  </si>
  <si>
    <t>Nephrolepis.spp</t>
  </si>
  <si>
    <t>Odontosoria.chinensis</t>
  </si>
  <si>
    <t>Oplismenus.hirtellus</t>
  </si>
  <si>
    <t>Paederia.foetida</t>
  </si>
  <si>
    <t>Palhinhaea.cernua</t>
  </si>
  <si>
    <t>Passiflora.spp</t>
  </si>
  <si>
    <t>Peperomia.spp</t>
  </si>
  <si>
    <t>Perrottetia.sandwicensis</t>
  </si>
  <si>
    <t>Phaius.tankervilleae</t>
  </si>
  <si>
    <t>Pipturus.albidus</t>
  </si>
  <si>
    <t>Pipturus.ruber</t>
  </si>
  <si>
    <t>Pluchea.spp</t>
  </si>
  <si>
    <t>Polyscias.oahuensis</t>
  </si>
  <si>
    <t>Psidium.cattleyanum</t>
  </si>
  <si>
    <t>Psychotria.mariniana</t>
  </si>
  <si>
    <t>Psychotria.spp</t>
  </si>
  <si>
    <t>Rubus.argutus</t>
  </si>
  <si>
    <t>Sadleria.cyatheoides</t>
  </si>
  <si>
    <t>Sadleria.spp</t>
  </si>
  <si>
    <t>Scaevola.gaudichaudiana</t>
  </si>
  <si>
    <t>Scaevola.procera</t>
  </si>
  <si>
    <t>Schinus.terebinthifolius</t>
  </si>
  <si>
    <t>Selaginella.spp</t>
  </si>
  <si>
    <t>Stachytarpheta.cayennensis</t>
  </si>
  <si>
    <t>Syzygium.sandwicense</t>
  </si>
  <si>
    <t>Tectaria.gaudichaudii</t>
  </si>
  <si>
    <t>Vaccinium.calycinum</t>
  </si>
  <si>
    <t>Viola.wailenalenae</t>
  </si>
  <si>
    <t>Microlepia.strigosa</t>
  </si>
  <si>
    <t>veg.category</t>
  </si>
  <si>
    <t>total.obs</t>
  </si>
  <si>
    <t>percent.obs</t>
  </si>
  <si>
    <t>genus.species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</si>
</sst>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D5B2-C9BA-F742-A007-08FCC595A1C1}">
  <dimension ref="A1:E75"/>
  <sheetViews>
    <sheetView tabSelected="1" workbookViewId="0">
      <selection activeCell="C76" sqref="C76:D76"/>
    </sheetView>
  </sheetViews>
  <sheetFormatPr baseColWidth="10" defaultRowHeight="16" x14ac:dyDescent="0.2"/>
  <cols>
    <col min="1" max="1" width="27.5" style="3" customWidth="1"/>
    <col min="2" max="2" width="21" style="4" customWidth="1"/>
    <col min="3" max="3" width="10.6640625" style="4" customWidth="1"/>
    <col min="4" max="4" width="12.83203125" style="4" customWidth="1"/>
    <col min="5" max="5" width="27.5" style="3" customWidth="1"/>
  </cols>
  <sheetData>
    <row r="1" spans="1:5" x14ac:dyDescent="0.2">
      <c r="A1" s="1" t="s">
        <v>85</v>
      </c>
      <c r="B1" s="2" t="s">
        <v>82</v>
      </c>
      <c r="C1" s="2" t="s">
        <v>83</v>
      </c>
      <c r="D1" s="2" t="s">
        <v>84</v>
      </c>
      <c r="E1" s="1"/>
    </row>
    <row r="2" spans="1:5" x14ac:dyDescent="0.2">
      <c r="A2" s="3" t="s">
        <v>14</v>
      </c>
      <c r="B2" s="5" t="s">
        <v>7</v>
      </c>
      <c r="C2" s="4">
        <v>20</v>
      </c>
      <c r="D2" s="4">
        <f>C2/43190</f>
        <v>4.6307015512850195E-4</v>
      </c>
    </row>
    <row r="3" spans="1:5" x14ac:dyDescent="0.2">
      <c r="A3" s="3" t="s">
        <v>27</v>
      </c>
      <c r="B3" s="4" t="s">
        <v>7</v>
      </c>
      <c r="C3" s="4">
        <v>310</v>
      </c>
      <c r="D3" s="4">
        <f>C3/43190</f>
        <v>7.1775874044917804E-3</v>
      </c>
    </row>
    <row r="4" spans="1:5" x14ac:dyDescent="0.2">
      <c r="A4" s="3" t="s">
        <v>29</v>
      </c>
      <c r="B4" s="4" t="s">
        <v>7</v>
      </c>
      <c r="C4" s="4">
        <v>20</v>
      </c>
      <c r="D4" s="4">
        <f>C4/43190</f>
        <v>4.6307015512850195E-4</v>
      </c>
    </row>
    <row r="5" spans="1:5" x14ac:dyDescent="0.2">
      <c r="A5" s="3" t="s">
        <v>30</v>
      </c>
      <c r="B5" s="4" t="s">
        <v>7</v>
      </c>
      <c r="C5" s="4">
        <v>50</v>
      </c>
      <c r="D5" s="4">
        <f>C5/43190</f>
        <v>1.1576753878212549E-3</v>
      </c>
    </row>
    <row r="6" spans="1:5" x14ac:dyDescent="0.2">
      <c r="A6" s="3" t="s">
        <v>32</v>
      </c>
      <c r="B6" s="4" t="s">
        <v>7</v>
      </c>
      <c r="C6" s="4">
        <v>50</v>
      </c>
      <c r="D6" s="4">
        <f>C6/43190</f>
        <v>1.1576753878212549E-3</v>
      </c>
    </row>
    <row r="7" spans="1:5" x14ac:dyDescent="0.2">
      <c r="A7" s="3" t="s">
        <v>81</v>
      </c>
      <c r="B7" s="4" t="s">
        <v>7</v>
      </c>
      <c r="C7" s="4">
        <v>190</v>
      </c>
      <c r="D7" s="4">
        <f>C7/43190</f>
        <v>4.3991664737207687E-3</v>
      </c>
    </row>
    <row r="8" spans="1:5" x14ac:dyDescent="0.2">
      <c r="A8" s="3" t="s">
        <v>54</v>
      </c>
      <c r="B8" s="4" t="s">
        <v>7</v>
      </c>
      <c r="C8" s="4">
        <v>1870</v>
      </c>
      <c r="D8" s="4">
        <f>C8/43190</f>
        <v>4.3297059504514936E-2</v>
      </c>
    </row>
    <row r="9" spans="1:5" x14ac:dyDescent="0.2">
      <c r="A9" s="3" t="s">
        <v>57</v>
      </c>
      <c r="B9" s="4" t="s">
        <v>7</v>
      </c>
      <c r="C9" s="4">
        <v>50</v>
      </c>
      <c r="D9" s="4">
        <f>C9/43190</f>
        <v>1.1576753878212549E-3</v>
      </c>
    </row>
    <row r="10" spans="1:5" x14ac:dyDescent="0.2">
      <c r="A10" s="3" t="s">
        <v>78</v>
      </c>
      <c r="B10" s="4" t="s">
        <v>7</v>
      </c>
      <c r="C10" s="4">
        <v>10</v>
      </c>
      <c r="D10" s="4">
        <f>C10/43190</f>
        <v>2.3153507756425097E-4</v>
      </c>
    </row>
    <row r="11" spans="1:5" x14ac:dyDescent="0.2">
      <c r="A11" s="3" t="s">
        <v>11</v>
      </c>
      <c r="B11" s="4" t="s">
        <v>1</v>
      </c>
      <c r="C11" s="4">
        <v>100</v>
      </c>
      <c r="D11" s="4">
        <f>C11/43190</f>
        <v>2.3153507756425097E-3</v>
      </c>
    </row>
    <row r="12" spans="1:5" x14ac:dyDescent="0.2">
      <c r="A12" s="3" t="s">
        <v>15</v>
      </c>
      <c r="B12" s="4" t="s">
        <v>1</v>
      </c>
      <c r="C12" s="4">
        <v>60</v>
      </c>
      <c r="D12" s="4">
        <f>C12/43190</f>
        <v>1.3892104653855058E-3</v>
      </c>
    </row>
    <row r="13" spans="1:5" x14ac:dyDescent="0.2">
      <c r="A13" s="3" t="s">
        <v>21</v>
      </c>
      <c r="B13" s="4" t="s">
        <v>1</v>
      </c>
      <c r="C13" s="4">
        <v>50</v>
      </c>
      <c r="D13" s="4">
        <f>C13/43190</f>
        <v>1.1576753878212549E-3</v>
      </c>
    </row>
    <row r="14" spans="1:5" x14ac:dyDescent="0.2">
      <c r="A14" s="3" t="s">
        <v>24</v>
      </c>
      <c r="B14" s="4" t="s">
        <v>1</v>
      </c>
      <c r="C14" s="4">
        <v>10</v>
      </c>
      <c r="D14" s="4">
        <f>C14/43190</f>
        <v>2.3153507756425097E-4</v>
      </c>
    </row>
    <row r="15" spans="1:5" x14ac:dyDescent="0.2">
      <c r="A15" s="3" t="s">
        <v>31</v>
      </c>
      <c r="B15" s="4" t="s">
        <v>1</v>
      </c>
      <c r="C15" s="4">
        <v>40</v>
      </c>
      <c r="D15" s="4">
        <f>C15/43190</f>
        <v>9.2614031025700389E-4</v>
      </c>
    </row>
    <row r="16" spans="1:5" x14ac:dyDescent="0.2">
      <c r="A16" s="3" t="s">
        <v>35</v>
      </c>
      <c r="B16" s="4" t="s">
        <v>1</v>
      </c>
      <c r="C16" s="4">
        <v>70</v>
      </c>
      <c r="D16" s="4">
        <f>C16/43190</f>
        <v>1.6207455429497568E-3</v>
      </c>
    </row>
    <row r="17" spans="1:4" x14ac:dyDescent="0.2">
      <c r="A17" s="3" t="s">
        <v>44</v>
      </c>
      <c r="B17" s="4" t="s">
        <v>1</v>
      </c>
      <c r="C17" s="4">
        <v>1250</v>
      </c>
      <c r="D17" s="4">
        <f>C17/43190</f>
        <v>2.8941884695531373E-2</v>
      </c>
    </row>
    <row r="18" spans="1:4" x14ac:dyDescent="0.2">
      <c r="A18" s="3" t="s">
        <v>45</v>
      </c>
      <c r="B18" s="4" t="s">
        <v>1</v>
      </c>
      <c r="C18" s="4">
        <v>470</v>
      </c>
      <c r="D18" s="4">
        <f>C18/43190</f>
        <v>1.0882148645519797E-2</v>
      </c>
    </row>
    <row r="19" spans="1:4" x14ac:dyDescent="0.2">
      <c r="A19" s="3" t="s">
        <v>51</v>
      </c>
      <c r="B19" s="4" t="s">
        <v>1</v>
      </c>
      <c r="C19" s="4">
        <v>75</v>
      </c>
      <c r="D19" s="4">
        <f>C19/43190</f>
        <v>1.7365130817318824E-3</v>
      </c>
    </row>
    <row r="20" spans="1:4" x14ac:dyDescent="0.2">
      <c r="A20" s="3" t="s">
        <v>59</v>
      </c>
      <c r="B20" s="4" t="s">
        <v>1</v>
      </c>
      <c r="C20" s="4">
        <v>30</v>
      </c>
      <c r="D20" s="4">
        <f>C20/43190</f>
        <v>6.9460523269275292E-4</v>
      </c>
    </row>
    <row r="21" spans="1:4" x14ac:dyDescent="0.2">
      <c r="A21" s="3" t="s">
        <v>80</v>
      </c>
      <c r="B21" s="4" t="s">
        <v>1</v>
      </c>
      <c r="C21" s="4">
        <v>20</v>
      </c>
      <c r="D21" s="4">
        <f>C21/43190</f>
        <v>4.6307015512850195E-4</v>
      </c>
    </row>
    <row r="22" spans="1:4" x14ac:dyDescent="0.2">
      <c r="A22" s="3" t="s">
        <v>13</v>
      </c>
      <c r="B22" s="4" t="s">
        <v>2</v>
      </c>
      <c r="C22" s="4">
        <v>140</v>
      </c>
      <c r="D22" s="4">
        <f>C22/43190</f>
        <v>3.2414910858995136E-3</v>
      </c>
    </row>
    <row r="23" spans="1:4" x14ac:dyDescent="0.2">
      <c r="A23" s="3" t="s">
        <v>18</v>
      </c>
      <c r="B23" s="4" t="s">
        <v>2</v>
      </c>
      <c r="C23" s="4">
        <v>350</v>
      </c>
      <c r="D23" s="4">
        <f>C23/43190</f>
        <v>8.1037277147487843E-3</v>
      </c>
    </row>
    <row r="24" spans="1:4" x14ac:dyDescent="0.2">
      <c r="A24" s="3" t="s">
        <v>23</v>
      </c>
      <c r="B24" s="4" t="s">
        <v>2</v>
      </c>
      <c r="C24" s="4">
        <v>30</v>
      </c>
      <c r="D24" s="4">
        <f>C24/43190</f>
        <v>6.9460523269275292E-4</v>
      </c>
    </row>
    <row r="25" spans="1:4" x14ac:dyDescent="0.2">
      <c r="A25" s="3" t="s">
        <v>26</v>
      </c>
      <c r="B25" s="4" t="s">
        <v>2</v>
      </c>
      <c r="C25" s="4">
        <v>10</v>
      </c>
      <c r="D25" s="4">
        <f>C25/43190</f>
        <v>2.3153507756425097E-4</v>
      </c>
    </row>
    <row r="26" spans="1:4" x14ac:dyDescent="0.2">
      <c r="A26" s="3" t="s">
        <v>34</v>
      </c>
      <c r="B26" s="4" t="s">
        <v>2</v>
      </c>
      <c r="C26" s="4">
        <v>250</v>
      </c>
      <c r="D26" s="4">
        <f>C26/43190</f>
        <v>5.788376939106275E-3</v>
      </c>
    </row>
    <row r="27" spans="1:4" x14ac:dyDescent="0.2">
      <c r="A27" s="3" t="s">
        <v>36</v>
      </c>
      <c r="B27" s="4" t="s">
        <v>2</v>
      </c>
      <c r="C27" s="4">
        <v>60</v>
      </c>
      <c r="D27" s="4">
        <f>C27/43190</f>
        <v>1.3892104653855058E-3</v>
      </c>
    </row>
    <row r="28" spans="1:4" x14ac:dyDescent="0.2">
      <c r="A28" s="3" t="s">
        <v>37</v>
      </c>
      <c r="B28" s="4" t="s">
        <v>2</v>
      </c>
      <c r="C28" s="4">
        <v>10</v>
      </c>
      <c r="D28" s="4">
        <f>C28/43190</f>
        <v>2.3153507756425097E-4</v>
      </c>
    </row>
    <row r="29" spans="1:4" x14ac:dyDescent="0.2">
      <c r="A29" s="3" t="s">
        <v>41</v>
      </c>
      <c r="B29" s="4" t="s">
        <v>2</v>
      </c>
      <c r="C29" s="4">
        <v>30</v>
      </c>
      <c r="D29" s="4">
        <f>C29/43190</f>
        <v>6.9460523269275292E-4</v>
      </c>
    </row>
    <row r="30" spans="1:4" x14ac:dyDescent="0.2">
      <c r="A30" s="3" t="s">
        <v>42</v>
      </c>
      <c r="B30" s="4" t="s">
        <v>2</v>
      </c>
      <c r="C30" s="4">
        <v>20</v>
      </c>
      <c r="D30" s="4">
        <f>C30/43190</f>
        <v>4.6307015512850195E-4</v>
      </c>
    </row>
    <row r="31" spans="1:4" x14ac:dyDescent="0.2">
      <c r="A31" s="3" t="s">
        <v>49</v>
      </c>
      <c r="B31" s="4" t="s">
        <v>2</v>
      </c>
      <c r="C31" s="4">
        <v>1680</v>
      </c>
      <c r="D31" s="4">
        <f>C31/43190</f>
        <v>3.8897893030794169E-2</v>
      </c>
    </row>
    <row r="32" spans="1:4" x14ac:dyDescent="0.2">
      <c r="A32" s="3" t="s">
        <v>50</v>
      </c>
      <c r="B32" s="4" t="s">
        <v>2</v>
      </c>
      <c r="C32" s="4">
        <v>30</v>
      </c>
      <c r="D32" s="4">
        <f>C32/43190</f>
        <v>6.9460523269275292E-4</v>
      </c>
    </row>
    <row r="33" spans="1:4" x14ac:dyDescent="0.2">
      <c r="A33" s="3" t="s">
        <v>52</v>
      </c>
      <c r="B33" s="4" t="s">
        <v>2</v>
      </c>
      <c r="C33" s="4">
        <v>575</v>
      </c>
      <c r="D33" s="4">
        <f>C33/43190</f>
        <v>1.3313266959944432E-2</v>
      </c>
    </row>
    <row r="34" spans="1:4" x14ac:dyDescent="0.2">
      <c r="A34" s="3" t="s">
        <v>60</v>
      </c>
      <c r="B34" s="4" t="s">
        <v>2</v>
      </c>
      <c r="C34" s="4">
        <v>130</v>
      </c>
      <c r="D34" s="4">
        <f>C34/43190</f>
        <v>3.0099560083352629E-3</v>
      </c>
    </row>
    <row r="35" spans="1:4" x14ac:dyDescent="0.2">
      <c r="A35" s="3" t="s">
        <v>62</v>
      </c>
      <c r="B35" s="4" t="s">
        <v>2</v>
      </c>
      <c r="C35" s="4">
        <v>200</v>
      </c>
      <c r="D35" s="4">
        <f>C35/43190</f>
        <v>4.6307015512850195E-3</v>
      </c>
    </row>
    <row r="36" spans="1:4" x14ac:dyDescent="0.2">
      <c r="A36" s="3" t="s">
        <v>63</v>
      </c>
      <c r="B36" s="4" t="s">
        <v>2</v>
      </c>
      <c r="C36" s="4">
        <v>10</v>
      </c>
      <c r="D36" s="4">
        <f>C36/43190</f>
        <v>2.3153507756425097E-4</v>
      </c>
    </row>
    <row r="37" spans="1:4" x14ac:dyDescent="0.2">
      <c r="A37" s="3" t="s">
        <v>65</v>
      </c>
      <c r="B37" s="4" t="s">
        <v>2</v>
      </c>
      <c r="C37" s="4">
        <v>30</v>
      </c>
      <c r="D37" s="4">
        <f>C37/43190</f>
        <v>6.9460523269275292E-4</v>
      </c>
    </row>
    <row r="38" spans="1:4" x14ac:dyDescent="0.2">
      <c r="A38" s="3" t="s">
        <v>67</v>
      </c>
      <c r="B38" s="4" t="s">
        <v>2</v>
      </c>
      <c r="C38" s="4">
        <v>140</v>
      </c>
      <c r="D38" s="4">
        <f>C38/43190</f>
        <v>3.2414910858995136E-3</v>
      </c>
    </row>
    <row r="39" spans="1:4" x14ac:dyDescent="0.2">
      <c r="A39" s="3" t="s">
        <v>68</v>
      </c>
      <c r="B39" s="4" t="s">
        <v>2</v>
      </c>
      <c r="C39" s="4">
        <v>210</v>
      </c>
      <c r="D39" s="4">
        <f>C39/43190</f>
        <v>4.8622366288492711E-3</v>
      </c>
    </row>
    <row r="40" spans="1:4" x14ac:dyDescent="0.2">
      <c r="A40" s="3" t="s">
        <v>70</v>
      </c>
      <c r="B40" s="4" t="s">
        <v>2</v>
      </c>
      <c r="C40" s="4">
        <v>470</v>
      </c>
      <c r="D40" s="4">
        <f>C40/43190</f>
        <v>1.0882148645519797E-2</v>
      </c>
    </row>
    <row r="41" spans="1:4" x14ac:dyDescent="0.2">
      <c r="A41" s="3" t="s">
        <v>71</v>
      </c>
      <c r="B41" s="4" t="s">
        <v>2</v>
      </c>
      <c r="C41" s="4">
        <v>140</v>
      </c>
      <c r="D41" s="4">
        <f>C41/43190</f>
        <v>3.2414910858995136E-3</v>
      </c>
    </row>
    <row r="42" spans="1:4" x14ac:dyDescent="0.2">
      <c r="A42" s="3" t="s">
        <v>72</v>
      </c>
      <c r="B42" s="4" t="s">
        <v>2</v>
      </c>
      <c r="C42" s="4">
        <v>50</v>
      </c>
      <c r="D42" s="4">
        <f>C42/43190</f>
        <v>1.1576753878212549E-3</v>
      </c>
    </row>
    <row r="43" spans="1:4" x14ac:dyDescent="0.2">
      <c r="A43" s="3" t="s">
        <v>73</v>
      </c>
      <c r="B43" s="4" t="s">
        <v>2</v>
      </c>
      <c r="C43" s="4">
        <v>20</v>
      </c>
      <c r="D43" s="4">
        <f>C43/43190</f>
        <v>4.6307015512850195E-4</v>
      </c>
    </row>
    <row r="44" spans="1:4" x14ac:dyDescent="0.2">
      <c r="A44" s="3" t="s">
        <v>77</v>
      </c>
      <c r="B44" s="4" t="s">
        <v>2</v>
      </c>
      <c r="C44" s="4">
        <v>180</v>
      </c>
      <c r="D44" s="4">
        <f>C44/43190</f>
        <v>4.1676313961565179E-3</v>
      </c>
    </row>
    <row r="45" spans="1:4" x14ac:dyDescent="0.2">
      <c r="A45" s="3" t="s">
        <v>79</v>
      </c>
      <c r="B45" s="4" t="s">
        <v>2</v>
      </c>
      <c r="C45" s="4">
        <v>30</v>
      </c>
      <c r="D45" s="4">
        <f>C45/43190</f>
        <v>6.9460523269275292E-4</v>
      </c>
    </row>
    <row r="46" spans="1:4" x14ac:dyDescent="0.2">
      <c r="A46" s="3" t="s">
        <v>16</v>
      </c>
      <c r="B46" s="4" t="s">
        <v>9</v>
      </c>
      <c r="C46" s="4">
        <v>830</v>
      </c>
      <c r="D46" s="4">
        <f>C46/43190</f>
        <v>1.9217411437832833E-2</v>
      </c>
    </row>
    <row r="47" spans="1:4" x14ac:dyDescent="0.2">
      <c r="A47" s="3" t="s">
        <v>17</v>
      </c>
      <c r="B47" s="4" t="s">
        <v>9</v>
      </c>
      <c r="C47" s="4">
        <v>600</v>
      </c>
      <c r="D47" s="4">
        <f>C47/43190</f>
        <v>1.3892104653855059E-2</v>
      </c>
    </row>
    <row r="48" spans="1:4" x14ac:dyDescent="0.2">
      <c r="A48" s="3" t="s">
        <v>53</v>
      </c>
      <c r="B48" s="4" t="s">
        <v>9</v>
      </c>
      <c r="C48" s="4">
        <v>830</v>
      </c>
      <c r="D48" s="4">
        <f>C48/43190</f>
        <v>1.9217411437832833E-2</v>
      </c>
    </row>
    <row r="49" spans="1:4" x14ac:dyDescent="0.2">
      <c r="A49" s="3" t="s">
        <v>0</v>
      </c>
      <c r="B49" s="4" t="s">
        <v>9</v>
      </c>
      <c r="C49" s="4">
        <v>10</v>
      </c>
      <c r="D49" s="4">
        <f>C49/43190</f>
        <v>2.3153507756425097E-4</v>
      </c>
    </row>
    <row r="50" spans="1:4" x14ac:dyDescent="0.2">
      <c r="A50" s="3" t="s">
        <v>10</v>
      </c>
      <c r="B50" s="4" t="s">
        <v>3</v>
      </c>
      <c r="C50" s="4">
        <v>40</v>
      </c>
      <c r="D50" s="4">
        <f>C50/43190</f>
        <v>9.2614031025700389E-4</v>
      </c>
    </row>
    <row r="51" spans="1:4" x14ac:dyDescent="0.2">
      <c r="A51" s="3" t="s">
        <v>22</v>
      </c>
      <c r="B51" s="4" t="s">
        <v>3</v>
      </c>
      <c r="C51" s="4">
        <v>40</v>
      </c>
      <c r="D51" s="4">
        <f>C51/43190</f>
        <v>9.2614031025700389E-4</v>
      </c>
    </row>
    <row r="52" spans="1:4" x14ac:dyDescent="0.2">
      <c r="A52" s="3" t="s">
        <v>33</v>
      </c>
      <c r="B52" s="4" t="s">
        <v>3</v>
      </c>
      <c r="C52" s="4">
        <v>50</v>
      </c>
      <c r="D52" s="4">
        <f>C52/43190</f>
        <v>1.1576753878212549E-3</v>
      </c>
    </row>
    <row r="53" spans="1:4" x14ac:dyDescent="0.2">
      <c r="A53" s="3" t="s">
        <v>39</v>
      </c>
      <c r="B53" s="4" t="s">
        <v>3</v>
      </c>
      <c r="C53" s="4">
        <v>5870</v>
      </c>
      <c r="D53" s="4">
        <f>C53/43190</f>
        <v>0.13591109053021533</v>
      </c>
    </row>
    <row r="54" spans="1:4" x14ac:dyDescent="0.2">
      <c r="A54" s="3" t="s">
        <v>6</v>
      </c>
      <c r="B54" s="4" t="s">
        <v>3</v>
      </c>
      <c r="C54" s="4">
        <v>10</v>
      </c>
      <c r="D54" s="4">
        <f>C54/43190</f>
        <v>2.3153507756425097E-4</v>
      </c>
    </row>
    <row r="55" spans="1:4" x14ac:dyDescent="0.2">
      <c r="A55" s="3" t="s">
        <v>56</v>
      </c>
      <c r="B55" s="4" t="s">
        <v>3</v>
      </c>
      <c r="C55" s="4">
        <v>400</v>
      </c>
      <c r="D55" s="4">
        <f>C55/43190</f>
        <v>9.2614031025700389E-3</v>
      </c>
    </row>
    <row r="56" spans="1:4" x14ac:dyDescent="0.2">
      <c r="A56" s="3" t="s">
        <v>58</v>
      </c>
      <c r="B56" s="4" t="s">
        <v>3</v>
      </c>
      <c r="C56" s="4">
        <v>40</v>
      </c>
      <c r="D56" s="4">
        <f>C56/43190</f>
        <v>9.2614031025700389E-4</v>
      </c>
    </row>
    <row r="57" spans="1:4" x14ac:dyDescent="0.2">
      <c r="A57" s="3" t="s">
        <v>61</v>
      </c>
      <c r="B57" s="4" t="s">
        <v>3</v>
      </c>
      <c r="C57" s="4">
        <v>80</v>
      </c>
      <c r="D57" s="4">
        <f>C57/43190</f>
        <v>1.8522806205140078E-3</v>
      </c>
    </row>
    <row r="58" spans="1:4" x14ac:dyDescent="0.2">
      <c r="A58" s="3" t="s">
        <v>64</v>
      </c>
      <c r="B58" s="4" t="s">
        <v>3</v>
      </c>
      <c r="C58" s="4">
        <v>10</v>
      </c>
      <c r="D58" s="4">
        <f>C58/43190</f>
        <v>2.3153507756425097E-4</v>
      </c>
    </row>
    <row r="59" spans="1:4" x14ac:dyDescent="0.2">
      <c r="A59" s="3" t="s">
        <v>69</v>
      </c>
      <c r="B59" s="4" t="s">
        <v>3</v>
      </c>
      <c r="C59" s="4">
        <v>320</v>
      </c>
      <c r="D59" s="4">
        <f>C59/43190</f>
        <v>7.4091224820560311E-3</v>
      </c>
    </row>
    <row r="60" spans="1:4" x14ac:dyDescent="0.2">
      <c r="A60" s="3" t="s">
        <v>75</v>
      </c>
      <c r="B60" s="4" t="s">
        <v>3</v>
      </c>
      <c r="C60" s="4">
        <v>60</v>
      </c>
      <c r="D60" s="4">
        <f>C60/43190</f>
        <v>1.3892104653855058E-3</v>
      </c>
    </row>
    <row r="61" spans="1:4" x14ac:dyDescent="0.2">
      <c r="A61" s="3" t="s">
        <v>76</v>
      </c>
      <c r="B61" s="4" t="s">
        <v>3</v>
      </c>
      <c r="C61" s="4">
        <v>20</v>
      </c>
      <c r="D61" s="4">
        <f>C61/43190</f>
        <v>4.6307015512850195E-4</v>
      </c>
    </row>
    <row r="62" spans="1:4" x14ac:dyDescent="0.2">
      <c r="A62" s="3" t="s">
        <v>12</v>
      </c>
      <c r="B62" s="4" t="s">
        <v>5</v>
      </c>
      <c r="C62" s="4">
        <v>660</v>
      </c>
      <c r="D62" s="4">
        <f>C62/43190</f>
        <v>1.5281315119240566E-2</v>
      </c>
    </row>
    <row r="63" spans="1:4" x14ac:dyDescent="0.2">
      <c r="A63" s="3" t="s">
        <v>38</v>
      </c>
      <c r="B63" s="4" t="s">
        <v>5</v>
      </c>
      <c r="C63" s="4">
        <v>5840</v>
      </c>
      <c r="D63" s="4">
        <f>C63/43190</f>
        <v>0.13521648529752259</v>
      </c>
    </row>
    <row r="64" spans="1:4" x14ac:dyDescent="0.2">
      <c r="A64" s="3" t="s">
        <v>46</v>
      </c>
      <c r="B64" s="4" t="s">
        <v>5</v>
      </c>
      <c r="C64" s="4">
        <v>660</v>
      </c>
      <c r="D64" s="4">
        <f>C64/43190</f>
        <v>1.5281315119240566E-2</v>
      </c>
    </row>
    <row r="65" spans="1:4" x14ac:dyDescent="0.2">
      <c r="A65" s="3" t="s">
        <v>48</v>
      </c>
      <c r="B65" s="4" t="s">
        <v>5</v>
      </c>
      <c r="C65" s="4">
        <v>1280</v>
      </c>
      <c r="D65" s="4">
        <f>C65/43190</f>
        <v>2.9636489928224125E-2</v>
      </c>
    </row>
    <row r="66" spans="1:4" x14ac:dyDescent="0.2">
      <c r="A66" s="3" t="s">
        <v>55</v>
      </c>
      <c r="B66" s="4" t="s">
        <v>5</v>
      </c>
      <c r="C66" s="4">
        <v>250</v>
      </c>
      <c r="D66" s="4">
        <f>C66/43190</f>
        <v>5.788376939106275E-3</v>
      </c>
    </row>
    <row r="67" spans="1:4" x14ac:dyDescent="0.2">
      <c r="A67" s="3" t="s">
        <v>19</v>
      </c>
      <c r="B67" s="4" t="s">
        <v>4</v>
      </c>
      <c r="C67" s="4">
        <v>3250</v>
      </c>
      <c r="D67" s="4">
        <f>C67/43190</f>
        <v>7.5248900208381569E-2</v>
      </c>
    </row>
    <row r="68" spans="1:4" x14ac:dyDescent="0.2">
      <c r="A68" s="3" t="s">
        <v>20</v>
      </c>
      <c r="B68" s="4" t="s">
        <v>4</v>
      </c>
      <c r="C68" s="4">
        <v>10</v>
      </c>
      <c r="D68" s="4">
        <f>C68/43190</f>
        <v>2.3153507756425097E-4</v>
      </c>
    </row>
    <row r="69" spans="1:4" x14ac:dyDescent="0.2">
      <c r="A69" s="3" t="s">
        <v>40</v>
      </c>
      <c r="B69" s="4" t="s">
        <v>4</v>
      </c>
      <c r="C69" s="4">
        <v>90</v>
      </c>
      <c r="D69" s="4">
        <f>C69/43190</f>
        <v>2.083815698078259E-3</v>
      </c>
    </row>
    <row r="70" spans="1:4" x14ac:dyDescent="0.2">
      <c r="A70" s="3" t="s">
        <v>43</v>
      </c>
      <c r="B70" s="4" t="s">
        <v>4</v>
      </c>
      <c r="C70" s="4">
        <v>70</v>
      </c>
      <c r="D70" s="4">
        <f>C70/43190</f>
        <v>1.6207455429497568E-3</v>
      </c>
    </row>
    <row r="71" spans="1:4" x14ac:dyDescent="0.2">
      <c r="A71" s="3" t="s">
        <v>47</v>
      </c>
      <c r="B71" s="4" t="s">
        <v>4</v>
      </c>
      <c r="C71" s="4">
        <v>1040</v>
      </c>
      <c r="D71" s="4">
        <f>C71/43190</f>
        <v>2.4079648066682103E-2</v>
      </c>
    </row>
    <row r="72" spans="1:4" x14ac:dyDescent="0.2">
      <c r="A72" s="3" t="s">
        <v>66</v>
      </c>
      <c r="B72" s="4" t="s">
        <v>4</v>
      </c>
      <c r="C72" s="4">
        <v>140</v>
      </c>
      <c r="D72" s="4">
        <f>C72/43190</f>
        <v>3.2414910858995136E-3</v>
      </c>
    </row>
    <row r="73" spans="1:4" x14ac:dyDescent="0.2">
      <c r="A73" s="3" t="s">
        <v>74</v>
      </c>
      <c r="B73" s="4" t="s">
        <v>4</v>
      </c>
      <c r="C73" s="4">
        <v>20</v>
      </c>
      <c r="D73" s="4">
        <f>C73/43190</f>
        <v>4.6307015512850195E-4</v>
      </c>
    </row>
    <row r="74" spans="1:4" x14ac:dyDescent="0.2">
      <c r="A74" s="3" t="s">
        <v>25</v>
      </c>
      <c r="B74" s="4" t="s">
        <v>8</v>
      </c>
      <c r="C74" s="4">
        <v>9100</v>
      </c>
      <c r="D74" s="4">
        <f>C74/43190</f>
        <v>0.21069692058346839</v>
      </c>
    </row>
    <row r="75" spans="1:4" x14ac:dyDescent="0.2">
      <c r="A75" s="3" t="s">
        <v>28</v>
      </c>
      <c r="B75" s="4" t="s">
        <v>8</v>
      </c>
      <c r="C75" s="4">
        <v>2030</v>
      </c>
      <c r="D75" s="4">
        <f>C75/43190</f>
        <v>4.7001620745542948E-2</v>
      </c>
    </row>
  </sheetData>
  <autoFilter ref="A1:D1" xr:uid="{5592D5B2-C9BA-F742-A007-08FCC595A1C1}">
    <sortState xmlns:xlrd2="http://schemas.microsoft.com/office/spreadsheetml/2017/richdata2" ref="A2:D76">
      <sortCondition ref="B1:B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surround.veg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2023-07-22T01:00:20Z</dcterms:created>
  <dcterms:modified xsi:type="dcterms:W3CDTF">2023-08-08T23:14:25Z</dcterms:modified>
</cp:coreProperties>
</file>