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iah Goates\git-repos\Flight_Sim\dev\"/>
    </mc:Choice>
  </mc:AlternateContent>
  <xr:revisionPtr revIDLastSave="0" documentId="13_ncr:1_{6334EFCB-E498-4653-963E-EC43C49F07C0}" xr6:coauthVersionLast="47" xr6:coauthVersionMax="47" xr10:uidLastSave="{00000000-0000-0000-0000-000000000000}"/>
  <bookViews>
    <workbookView xWindow="-120" yWindow="-120" windowWidth="38640" windowHeight="21240" xr2:uid="{E9B5B416-BD9C-48CF-A2B1-E8FC69180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4" i="1"/>
</calcChain>
</file>

<file path=xl/sharedStrings.xml><?xml version="1.0" encoding="utf-8"?>
<sst xmlns="http://schemas.openxmlformats.org/spreadsheetml/2006/main" count="14" uniqueCount="14">
  <si>
    <t xml:space="preserve"> time[s]</t>
  </si>
  <si>
    <t xml:space="preserve"> u[ft/s]</t>
  </si>
  <si>
    <t xml:space="preserve"> v[ft/s]</t>
  </si>
  <si>
    <t xml:space="preserve"> w[ft/s]</t>
  </si>
  <si>
    <t xml:space="preserve"> p[rad/s]</t>
  </si>
  <si>
    <t xml:space="preserve"> q[rad/s]</t>
  </si>
  <si>
    <t xml:space="preserve"> r[rad/s]</t>
  </si>
  <si>
    <t xml:space="preserve"> xf[ft]</t>
  </si>
  <si>
    <t xml:space="preserve"> yf[ft]</t>
  </si>
  <si>
    <t xml:space="preserve"> zf[ft]</t>
  </si>
  <si>
    <t>Altitude</t>
  </si>
  <si>
    <t>alpha[deg]</t>
  </si>
  <si>
    <t>beta [deg]</t>
  </si>
  <si>
    <t>V[ft/s]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</si>
</sst>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Altitude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Sheet1!$K$4:$K$140</c:f>
              <c:numCache>
                <c:formatCode>General</c:formatCode>
                <c:ptCount val="137"/>
                <c:pt idx="0">
                  <c:v>0</c:v>
                </c:pt>
                <c:pt idx="1">
                  <c:v>2.0906713630861899</c:v>
                </c:pt>
                <c:pt idx="2">
                  <c:v>4.1786708792168099</c:v>
                </c:pt>
                <c:pt idx="3">
                  <c:v>6.264001197771</c:v>
                </c:pt>
                <c:pt idx="4">
                  <c:v>8.34666231205561</c:v>
                </c:pt>
                <c:pt idx="5">
                  <c:v>10.426651773273001</c:v>
                </c:pt>
                <c:pt idx="6">
                  <c:v>12.50396496594</c:v>
                </c:pt>
                <c:pt idx="7">
                  <c:v>14.5785954354601</c:v>
                </c:pt>
                <c:pt idx="8">
                  <c:v>16.6505352574451</c:v>
                </c:pt>
                <c:pt idx="9">
                  <c:v>18.7197754376066</c:v>
                </c:pt>
                <c:pt idx="10">
                  <c:v>20.786306330611801</c:v>
                </c:pt>
                <c:pt idx="11">
                  <c:v>22.850118066202</c:v>
                </c:pt>
                <c:pt idx="12">
                  <c:v>24.911200971117001</c:v>
                </c:pt>
                <c:pt idx="13">
                  <c:v>26.969545975912801</c:v>
                </c:pt>
                <c:pt idx="14">
                  <c:v>29.025144996583499</c:v>
                </c:pt>
                <c:pt idx="15">
                  <c:v>31.077991281971901</c:v>
                </c:pt>
                <c:pt idx="16">
                  <c:v>33.128079719213602</c:v>
                </c:pt>
                <c:pt idx="17">
                  <c:v>35.175407090887497</c:v>
                </c:pt>
                <c:pt idx="18">
                  <c:v>37.219972279070397</c:v>
                </c:pt>
                <c:pt idx="19">
                  <c:v>39.261776413083503</c:v>
                </c:pt>
                <c:pt idx="20">
                  <c:v>41.300822959312299</c:v>
                </c:pt>
                <c:pt idx="21">
                  <c:v>43.337117753049199</c:v>
                </c:pt>
                <c:pt idx="22">
                  <c:v>45.370668973793798</c:v>
                </c:pt>
                <c:pt idx="23">
                  <c:v>47.401487066825901</c:v>
                </c:pt>
                <c:pt idx="24">
                  <c:v>49.429584615101803</c:v>
                </c:pt>
                <c:pt idx="25">
                  <c:v>51.454976166595799</c:v>
                </c:pt>
                <c:pt idx="26">
                  <c:v>53.477678023091499</c:v>
                </c:pt>
                <c:pt idx="27">
                  <c:v>55.4977079971205</c:v>
                </c:pt>
                <c:pt idx="28">
                  <c:v>57.515085144225999</c:v>
                </c:pt>
                <c:pt idx="29">
                  <c:v>59.529829478013902</c:v>
                </c:pt>
                <c:pt idx="30">
                  <c:v>61.5419616755308</c:v>
                </c:pt>
                <c:pt idx="31">
                  <c:v>63.551502780402302</c:v>
                </c:pt>
                <c:pt idx="32">
                  <c:v>65.5584739108739</c:v>
                </c:pt>
                <c:pt idx="33">
                  <c:v>67.562895979450502</c:v>
                </c:pt>
                <c:pt idx="34">
                  <c:v>69.564789430236502</c:v>
                </c:pt>
                <c:pt idx="35">
                  <c:v>71.564173999369899</c:v>
                </c:pt>
                <c:pt idx="36">
                  <c:v>73.561068503130599</c:v>
                </c:pt>
                <c:pt idx="37">
                  <c:v>75.555490657422993</c:v>
                </c:pt>
                <c:pt idx="38">
                  <c:v>77.547456931397903</c:v>
                </c:pt>
                <c:pt idx="39">
                  <c:v>79.536982437023099</c:v>
                </c:pt>
                <c:pt idx="40">
                  <c:v>81.524080855452098</c:v>
                </c:pt>
                <c:pt idx="41">
                  <c:v>83.508764400106301</c:v>
                </c:pt>
                <c:pt idx="42">
                  <c:v>85.491043815491906</c:v>
                </c:pt>
                <c:pt idx="43">
                  <c:v>87.470928409944094</c:v>
                </c:pt>
                <c:pt idx="44">
                  <c:v>89.448426119742706</c:v>
                </c:pt>
                <c:pt idx="45">
                  <c:v>91.423543601389198</c:v>
                </c:pt>
                <c:pt idx="46">
                  <c:v>93.396286348291696</c:v>
                </c:pt>
                <c:pt idx="47">
                  <c:v>95.366658827672296</c:v>
                </c:pt>
                <c:pt idx="48">
                  <c:v>97.334664633207296</c:v>
                </c:pt>
                <c:pt idx="49">
                  <c:v>99.300306648726504</c:v>
                </c:pt>
                <c:pt idx="50">
                  <c:v>101.263587218241</c:v>
                </c:pt>
                <c:pt idx="51">
                  <c:v>103.224508317632</c:v>
                </c:pt>
                <c:pt idx="52">
                  <c:v>105.183071723506</c:v>
                </c:pt>
                <c:pt idx="53">
                  <c:v>107.139279175006</c:v>
                </c:pt>
                <c:pt idx="54">
                  <c:v>109.09313252474099</c:v>
                </c:pt>
                <c:pt idx="55">
                  <c:v>111.044633875442</c:v>
                </c:pt>
                <c:pt idx="56">
                  <c:v>112.99378569948399</c:v>
                </c:pt>
                <c:pt idx="57">
                  <c:v>114.940590938955</c:v>
                </c:pt>
                <c:pt idx="58">
                  <c:v>116.885053084581</c:v>
                </c:pt>
                <c:pt idx="59">
                  <c:v>118.827176232399</c:v>
                </c:pt>
                <c:pt idx="60">
                  <c:v>120.766965117702</c:v>
                </c:pt>
                <c:pt idx="61">
                  <c:v>122.704425126365</c:v>
                </c:pt>
                <c:pt idx="62">
                  <c:v>124.639562284246</c:v>
                </c:pt>
                <c:pt idx="63">
                  <c:v>126.572383225854</c:v>
                </c:pt>
                <c:pt idx="64">
                  <c:v>128.50289514397701</c:v>
                </c:pt>
                <c:pt idx="65">
                  <c:v>130.43110572235301</c:v>
                </c:pt>
                <c:pt idx="66">
                  <c:v>132.35702305381699</c:v>
                </c:pt>
                <c:pt idx="67">
                  <c:v>134.28065554663601</c:v>
                </c:pt>
                <c:pt idx="68">
                  <c:v>136.202011821903</c:v>
                </c:pt>
                <c:pt idx="69">
                  <c:v>138.12110060501601</c:v>
                </c:pt>
                <c:pt idx="70">
                  <c:v>140.03793061426899</c:v>
                </c:pt>
                <c:pt idx="71">
                  <c:v>141.95251044956899</c:v>
                </c:pt>
                <c:pt idx="72">
                  <c:v>143.86484848417001</c:v>
                </c:pt>
                <c:pt idx="73">
                  <c:v>145.77495276214401</c:v>
                </c:pt>
                <c:pt idx="74">
                  <c:v>147.6828309041</c:v>
                </c:pt>
                <c:pt idx="75">
                  <c:v>149.58849002333699</c:v>
                </c:pt>
                <c:pt idx="76">
                  <c:v>151.491936654348</c:v>
                </c:pt>
                <c:pt idx="77">
                  <c:v>153.39317669520199</c:v>
                </c:pt>
                <c:pt idx="78">
                  <c:v>155.292215364963</c:v>
                </c:pt>
                <c:pt idx="79">
                  <c:v>157.18905717691899</c:v>
                </c:pt>
                <c:pt idx="80">
                  <c:v>159.08370592799599</c:v>
                </c:pt>
                <c:pt idx="81">
                  <c:v>160.976164704349</c:v>
                </c:pt>
                <c:pt idx="82">
                  <c:v>162.866435902722</c:v>
                </c:pt>
                <c:pt idx="83">
                  <c:v>164.75452126686</c:v>
                </c:pt>
                <c:pt idx="84">
                  <c:v>166.64042193787799</c:v>
                </c:pt>
                <c:pt idx="85">
                  <c:v>168.52413851724799</c:v>
                </c:pt>
                <c:pt idx="86">
                  <c:v>170.40567114078999</c:v>
                </c:pt>
                <c:pt idx="87">
                  <c:v>172.28501956185499</c:v>
                </c:pt>
                <c:pt idx="88">
                  <c:v>174.16218324173801</c:v>
                </c:pt>
                <c:pt idx="89">
                  <c:v>176.03716144524799</c:v>
                </c:pt>
                <c:pt idx="90">
                  <c:v>177.90995333930499</c:v>
                </c:pt>
                <c:pt idx="91">
                  <c:v>179.780558092425</c:v>
                </c:pt>
                <c:pt idx="92">
                  <c:v>181.64897497301399</c:v>
                </c:pt>
                <c:pt idx="93">
                  <c:v>183.51520344444501</c:v>
                </c:pt>
                <c:pt idx="94">
                  <c:v>185.37924325505301</c:v>
                </c:pt>
                <c:pt idx="95">
                  <c:v>187.241094521327</c:v>
                </c:pt>
                <c:pt idx="96">
                  <c:v>189.10075780278399</c:v>
                </c:pt>
                <c:pt idx="97">
                  <c:v>190.95823416722601</c:v>
                </c:pt>
                <c:pt idx="98">
                  <c:v>192.81352524533301</c:v>
                </c:pt>
                <c:pt idx="99">
                  <c:v>194.66663327378399</c:v>
                </c:pt>
                <c:pt idx="100">
                  <c:v>196.51756112638901</c:v>
                </c:pt>
                <c:pt idx="101">
                  <c:v>198.36631233294801</c:v>
                </c:pt>
                <c:pt idx="102">
                  <c:v>200.21289108584301</c:v>
                </c:pt>
                <c:pt idx="103">
                  <c:v>202.057302234595</c:v>
                </c:pt>
                <c:pt idx="104">
                  <c:v>203.89955126888</c:v>
                </c:pt>
                <c:pt idx="105">
                  <c:v>205.73964429068201</c:v>
                </c:pt>
                <c:pt idx="106">
                  <c:v>207.57758797649899</c:v>
                </c:pt>
                <c:pt idx="107">
                  <c:v>209.41338953062899</c:v>
                </c:pt>
                <c:pt idx="108">
                  <c:v>211.247056630754</c:v>
                </c:pt>
                <c:pt idx="109">
                  <c:v>213.07859736712399</c:v>
                </c:pt>
                <c:pt idx="110">
                  <c:v>214.90802017671501</c:v>
                </c:pt>
                <c:pt idx="111">
                  <c:v>216.735333773787</c:v>
                </c:pt>
                <c:pt idx="112">
                  <c:v>218.56054707830299</c:v>
                </c:pt>
                <c:pt idx="113">
                  <c:v>220.38366914360901</c:v>
                </c:pt>
                <c:pt idx="114">
                  <c:v>222.20470908478501</c:v>
                </c:pt>
                <c:pt idx="115">
                  <c:v>224.02367600895599</c:v>
                </c:pt>
                <c:pt idx="116">
                  <c:v>225.840578948809</c:v>
                </c:pt>
                <c:pt idx="117">
                  <c:v>227.65542680039101</c:v>
                </c:pt>
                <c:pt idx="118">
                  <c:v>229.468228266197</c:v>
                </c:pt>
                <c:pt idx="119">
                  <c:v>231.27899180434301</c:v>
                </c:pt>
                <c:pt idx="120">
                  <c:v>233.08772558451301</c:v>
                </c:pt>
                <c:pt idx="121">
                  <c:v>234.89443745118399</c:v>
                </c:pt>
                <c:pt idx="122">
                  <c:v>236.69913489446199</c:v>
                </c:pt>
                <c:pt idx="123">
                  <c:v>238.501825028707</c:v>
                </c:pt>
                <c:pt idx="124">
                  <c:v>240.30251457895201</c:v>
                </c:pt>
                <c:pt idx="125">
                  <c:v>242.101209874966</c:v>
                </c:pt>
                <c:pt idx="126">
                  <c:v>243.897916852668</c:v>
                </c:pt>
                <c:pt idx="127">
                  <c:v>245.69264106245399</c:v>
                </c:pt>
                <c:pt idx="128">
                  <c:v>247.48538768388701</c:v>
                </c:pt>
                <c:pt idx="129">
                  <c:v>249.27616154609399</c:v>
                </c:pt>
                <c:pt idx="130">
                  <c:v>251.064967153118</c:v>
                </c:pt>
                <c:pt idx="131">
                  <c:v>252.85180871342399</c:v>
                </c:pt>
                <c:pt idx="132">
                  <c:v>254.636690172687</c:v>
                </c:pt>
                <c:pt idx="133">
                  <c:v>256.41961524898102</c:v>
                </c:pt>
                <c:pt idx="134">
                  <c:v>258.20058746946802</c:v>
                </c:pt>
                <c:pt idx="135">
                  <c:v>259.97961020769901</c:v>
                </c:pt>
                <c:pt idx="136">
                  <c:v>261.75668672135902</c:v>
                </c:pt>
              </c:numCache>
            </c:numRef>
          </c:xVal>
          <c:yVal>
            <c:numRef>
              <c:f>Sheet1!$N$4:$N$140</c:f>
              <c:numCache>
                <c:formatCode>General</c:formatCode>
                <c:ptCount val="137"/>
                <c:pt idx="0">
                  <c:v>5</c:v>
                </c:pt>
                <c:pt idx="1">
                  <c:v>5.1813026906402602</c:v>
                </c:pt>
                <c:pt idx="2">
                  <c:v>5.3591622922184499</c:v>
                </c:pt>
                <c:pt idx="3">
                  <c:v>5.5335870531206899</c:v>
                </c:pt>
                <c:pt idx="4">
                  <c:v>5.7045849176855299</c:v>
                </c:pt>
                <c:pt idx="5">
                  <c:v>5.8721635307689999</c:v>
                </c:pt>
                <c:pt idx="6">
                  <c:v>6.0363302472716196</c:v>
                </c:pt>
                <c:pt idx="7">
                  <c:v>6.1970921455633796</c:v>
                </c:pt>
                <c:pt idx="8">
                  <c:v>6.3544560437300897</c:v>
                </c:pt>
                <c:pt idx="9">
                  <c:v>6.5084285175872099</c:v>
                </c:pt>
                <c:pt idx="10">
                  <c:v>6.6590159194628198</c:v>
                </c:pt>
                <c:pt idx="11">
                  <c:v>6.8062243968345104</c:v>
                </c:pt>
                <c:pt idx="12">
                  <c:v>6.9500599100125804</c:v>
                </c:pt>
                <c:pt idx="13">
                  <c:v>7.0905282481869198</c:v>
                </c:pt>
                <c:pt idx="14">
                  <c:v>7.2276350432936702</c:v>
                </c:pt>
                <c:pt idx="15">
                  <c:v>7.36138578130313</c:v>
                </c:pt>
                <c:pt idx="16">
                  <c:v>7.49178581067883</c:v>
                </c:pt>
                <c:pt idx="17">
                  <c:v>7.61884034790224</c:v>
                </c:pt>
                <c:pt idx="18">
                  <c:v>7.7425544800952002</c:v>
                </c:pt>
                <c:pt idx="19">
                  <c:v>7.8629331648981102</c:v>
                </c:pt>
                <c:pt idx="20">
                  <c:v>7.9799812278728801</c:v>
                </c:pt>
                <c:pt idx="21">
                  <c:v>8.0937033577934105</c:v>
                </c:pt>
                <c:pt idx="22">
                  <c:v>8.2041041002601798</c:v>
                </c:pt>
                <c:pt idx="23">
                  <c:v>8.3111878501300094</c:v>
                </c:pt>
                <c:pt idx="24">
                  <c:v>8.4149588432843405</c:v>
                </c:pt>
                <c:pt idx="25">
                  <c:v>8.5154211482728108</c:v>
                </c:pt>
                <c:pt idx="26">
                  <c:v>8.6125786583614907</c:v>
                </c:pt>
                <c:pt idx="27">
                  <c:v>8.7064350844906198</c:v>
                </c:pt>
                <c:pt idx="28">
                  <c:v>8.7969939496059499</c:v>
                </c:pt>
                <c:pt idx="29">
                  <c:v>8.8842585847730007</c:v>
                </c:pt>
                <c:pt idx="30">
                  <c:v>8.9682321274179007</c:v>
                </c:pt>
                <c:pt idx="31">
                  <c:v>9.0489175219642703</c:v>
                </c:pt>
                <c:pt idx="32">
                  <c:v>9.1263175230554996</c:v>
                </c:pt>
                <c:pt idx="33">
                  <c:v>9.2004347014687191</c:v>
                </c:pt>
                <c:pt idx="34">
                  <c:v>9.2712714527436493</c:v>
                </c:pt>
                <c:pt idx="35">
                  <c:v>9.3388300084682907</c:v>
                </c:pt>
                <c:pt idx="36">
                  <c:v>9.4031124500868408</c:v>
                </c:pt>
                <c:pt idx="37">
                  <c:v>9.4641207250253796</c:v>
                </c:pt>
                <c:pt idx="38">
                  <c:v>9.5218566648688991</c:v>
                </c:pt>
                <c:pt idx="39">
                  <c:v>9.5763220052718605</c:v>
                </c:pt>
                <c:pt idx="40">
                  <c:v>9.6275184072426505</c:v>
                </c:pt>
                <c:pt idx="41">
                  <c:v>9.67544747941362</c:v>
                </c:pt>
                <c:pt idx="42">
                  <c:v>9.7201108008900192</c:v>
                </c:pt>
                <c:pt idx="43">
                  <c:v>9.7615099442658195</c:v>
                </c:pt>
                <c:pt idx="44">
                  <c:v>9.7996464984002891</c:v>
                </c:pt>
                <c:pt idx="45">
                  <c:v>9.8345220905653594</c:v>
                </c:pt>
                <c:pt idx="46">
                  <c:v>9.8661384076010901</c:v>
                </c:pt>
                <c:pt idx="47">
                  <c:v>9.8944972157511</c:v>
                </c:pt>
                <c:pt idx="48">
                  <c:v>9.9196003788928504</c:v>
                </c:pt>
                <c:pt idx="49">
                  <c:v>9.9414498749255191</c:v>
                </c:pt>
                <c:pt idx="50">
                  <c:v>9.9600478101305896</c:v>
                </c:pt>
                <c:pt idx="51">
                  <c:v>9.9753964313744898</c:v>
                </c:pt>
                <c:pt idx="52">
                  <c:v>9.9874981360778801</c:v>
                </c:pt>
                <c:pt idx="53">
                  <c:v>9.9963554799298198</c:v>
                </c:pt>
                <c:pt idx="54">
                  <c:v>10.001971182376501</c:v>
                </c:pt>
                <c:pt idx="55">
                  <c:v>10.004348129961199</c:v>
                </c:pt>
                <c:pt idx="56">
                  <c:v>10.003489377634899</c:v>
                </c:pt>
                <c:pt idx="57">
                  <c:v>9.9993981481906093</c:v>
                </c:pt>
                <c:pt idx="58">
                  <c:v>9.9920778300075401</c:v>
                </c:pt>
                <c:pt idx="59">
                  <c:v>9.9815319733081491</c:v>
                </c:pt>
                <c:pt idx="60">
                  <c:v>9.9677642851483608</c:v>
                </c:pt>
                <c:pt idx="61">
                  <c:v>9.9507786233664</c:v>
                </c:pt>
                <c:pt idx="62">
                  <c:v>9.9305789897154195</c:v>
                </c:pt>
                <c:pt idx="63">
                  <c:v>9.9071695223971794</c:v>
                </c:pt>
                <c:pt idx="64">
                  <c:v>9.8805544882006906</c:v>
                </c:pt>
                <c:pt idx="65">
                  <c:v>9.8507382744308103</c:v>
                </c:pt>
                <c:pt idx="66">
                  <c:v>9.8177253807882501</c:v>
                </c:pt>
                <c:pt idx="67">
                  <c:v>9.7815204113364498</c:v>
                </c:pt>
                <c:pt idx="68">
                  <c:v>9.7421280666613903</c:v>
                </c:pt>
                <c:pt idx="69">
                  <c:v>9.6995531363008993</c:v>
                </c:pt>
                <c:pt idx="70">
                  <c:v>9.6538004914899602</c:v>
                </c:pt>
                <c:pt idx="71">
                  <c:v>9.6048750782391004</c:v>
                </c:pt>
                <c:pt idx="72">
                  <c:v>9.5527819107362593</c:v>
                </c:pt>
                <c:pt idx="73">
                  <c:v>9.4975260650373894</c:v>
                </c:pt>
                <c:pt idx="74">
                  <c:v>9.4391126729903796</c:v>
                </c:pt>
                <c:pt idx="75">
                  <c:v>9.3775469163193996</c:v>
                </c:pt>
                <c:pt idx="76">
                  <c:v>9.3128340207839706</c:v>
                </c:pt>
                <c:pt idx="77">
                  <c:v>9.2449792503189805</c:v>
                </c:pt>
                <c:pt idx="78">
                  <c:v>9.1739879010582897</c:v>
                </c:pt>
                <c:pt idx="79">
                  <c:v>9.0998652951460208</c:v>
                </c:pt>
                <c:pt idx="80">
                  <c:v>9.0226167742452095</c:v>
                </c:pt>
                <c:pt idx="81">
                  <c:v>8.9422476926637806</c:v>
                </c:pt>
                <c:pt idx="82">
                  <c:v>8.8587634100313792</c:v>
                </c:pt>
                <c:pt idx="83">
                  <c:v>8.7721692834778207</c:v>
                </c:pt>
                <c:pt idx="84">
                  <c:v>8.6824706592834104</c:v>
                </c:pt>
                <c:pt idx="85">
                  <c:v>8.5896728639930693</c:v>
                </c:pt>
                <c:pt idx="86">
                  <c:v>8.4937811950089301</c:v>
                </c:pt>
                <c:pt idx="87">
                  <c:v>8.3948009106991801</c:v>
                </c:pt>
                <c:pt idx="88">
                  <c:v>8.2927372200841099</c:v>
                </c:pt>
                <c:pt idx="89">
                  <c:v>8.1875952721818592</c:v>
                </c:pt>
                <c:pt idx="90">
                  <c:v>8.0793801451168399</c:v>
                </c:pt>
                <c:pt idx="91">
                  <c:v>7.9680968351116404</c:v>
                </c:pt>
                <c:pt idx="92">
                  <c:v>7.8537502454981496</c:v>
                </c:pt>
                <c:pt idx="93">
                  <c:v>7.7363451758956598</c:v>
                </c:pt>
                <c:pt idx="94">
                  <c:v>7.6158863117116802</c:v>
                </c:pt>
                <c:pt idx="95">
                  <c:v>7.4923782141256696</c:v>
                </c:pt>
                <c:pt idx="96">
                  <c:v>7.3658253107162004</c:v>
                </c:pt>
                <c:pt idx="97">
                  <c:v>7.2362318868884197</c:v>
                </c:pt>
                <c:pt idx="98">
                  <c:v>7.1036020782513702</c:v>
                </c:pt>
                <c:pt idx="99">
                  <c:v>6.9679398640833501</c:v>
                </c:pt>
                <c:pt idx="100">
                  <c:v>6.8292490620090804</c:v>
                </c:pt>
                <c:pt idx="101">
                  <c:v>6.6875333239948302</c:v>
                </c:pt>
                <c:pt idx="102">
                  <c:v>6.5427961337476503</c:v>
                </c:pt>
                <c:pt idx="103">
                  <c:v>6.3950408055822603</c:v>
                </c:pt>
                <c:pt idx="104">
                  <c:v>6.2442704847958703</c:v>
                </c:pt>
                <c:pt idx="105">
                  <c:v>6.0904881495660899</c:v>
                </c:pt>
                <c:pt idx="106">
                  <c:v>5.9336966143618604</c:v>
                </c:pt>
                <c:pt idx="107">
                  <c:v>5.7738985348326599</c:v>
                </c:pt>
                <c:pt idx="108">
                  <c:v>5.6110964141165303</c:v>
                </c:pt>
                <c:pt idx="109">
                  <c:v>5.4452926104844801</c:v>
                </c:pt>
                <c:pt idx="110">
                  <c:v>5.2764893462175602</c:v>
                </c:pt>
                <c:pt idx="111">
                  <c:v>5.10468871759337</c:v>
                </c:pt>
                <c:pt idx="112">
                  <c:v>4.9298927058422901</c:v>
                </c:pt>
                <c:pt idx="113">
                  <c:v>4.7521031889196701</c:v>
                </c:pt>
                <c:pt idx="114">
                  <c:v>4.5713219539293597</c:v>
                </c:pt>
                <c:pt idx="115">
                  <c:v>4.3875507100265398</c:v>
                </c:pt>
                <c:pt idx="116">
                  <c:v>4.2007911016234898</c:v>
                </c:pt>
                <c:pt idx="117">
                  <c:v>4.0110447217211398</c:v>
                </c:pt>
                <c:pt idx="118">
                  <c:v>3.8183131251917302</c:v>
                </c:pt>
                <c:pt idx="119">
                  <c:v>3.6225978418437901</c:v>
                </c:pt>
                <c:pt idx="120">
                  <c:v>3.4239003891091202</c:v>
                </c:pt>
                <c:pt idx="121">
                  <c:v>3.22222228420343</c:v>
                </c:pt>
                <c:pt idx="122">
                  <c:v>3.0175650556261102</c:v>
                </c:pt>
                <c:pt idx="123">
                  <c:v>2.8099302538808599</c:v>
                </c:pt>
                <c:pt idx="124">
                  <c:v>2.5993194613171098</c:v>
                </c:pt>
                <c:pt idx="125">
                  <c:v>2.3857343010114</c:v>
                </c:pt>
                <c:pt idx="126">
                  <c:v>2.1691764446282602</c:v>
                </c:pt>
                <c:pt idx="127">
                  <c:v>1.94964761922096</c:v>
                </c:pt>
                <c:pt idx="128">
                  <c:v>1.72714961295318</c:v>
                </c:pt>
                <c:pt idx="129">
                  <c:v>1.50168427974346</c:v>
                </c:pt>
                <c:pt idx="130">
                  <c:v>1.27325354285341</c:v>
                </c:pt>
                <c:pt idx="131">
                  <c:v>1.0418593974593799</c:v>
                </c:pt>
                <c:pt idx="132">
                  <c:v>0.80750391226404505</c:v>
                </c:pt>
                <c:pt idx="133">
                  <c:v>0.57018923021909995</c:v>
                </c:pt>
                <c:pt idx="134">
                  <c:v>0.329917568443235</c:v>
                </c:pt>
                <c:pt idx="135">
                  <c:v>8.6691217429641698E-2</c:v>
                </c:pt>
                <c:pt idx="136">
                  <c:v>-0.15948746044819201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3-43DF-B6DE-536F146F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44752"/>
        <c:axId val="1702945232"/>
      </c:scatterChart>
      <c:valAx>
        <c:axId val="17029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45232"/>
        <c:crosses val="autoZero"/>
        <c:crossBetween val="midCat"/>
      </c:valAx>
      <c:valAx>
        <c:axId val="1702945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[ft]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V[ft/s]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Sheet1!$C$4:$C$140</c:f>
              <c:numCache>
                <c:formatCode>0.00E+00</c:formatCode>
                <c:ptCount val="137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9.9999999999999895E-2</c:v>
                </c:pt>
                <c:pt idx="11" formatCode="General">
                  <c:v>0.109999999999999</c:v>
                </c:pt>
                <c:pt idx="12" formatCode="General">
                  <c:v>0.119999999999999</c:v>
                </c:pt>
                <c:pt idx="13" formatCode="General">
                  <c:v>0.12999999999999901</c:v>
                </c:pt>
                <c:pt idx="14" formatCode="General">
                  <c:v>0.13999999999999899</c:v>
                </c:pt>
                <c:pt idx="15" formatCode="General">
                  <c:v>0.149999999999999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</c:v>
                </c:pt>
                <c:pt idx="19" formatCode="General">
                  <c:v>0.19</c:v>
                </c:pt>
                <c:pt idx="20" formatCode="General">
                  <c:v>0.2</c:v>
                </c:pt>
                <c:pt idx="21" formatCode="General">
                  <c:v>0.21</c:v>
                </c:pt>
                <c:pt idx="22" formatCode="General">
                  <c:v>0.22</c:v>
                </c:pt>
                <c:pt idx="23" formatCode="General">
                  <c:v>0.23</c:v>
                </c:pt>
                <c:pt idx="24" formatCode="General">
                  <c:v>0.24</c:v>
                </c:pt>
                <c:pt idx="25" formatCode="General">
                  <c:v>0.25</c:v>
                </c:pt>
                <c:pt idx="26" formatCode="General">
                  <c:v>0.26</c:v>
                </c:pt>
                <c:pt idx="27" formatCode="General">
                  <c:v>0.27</c:v>
                </c:pt>
                <c:pt idx="28" formatCode="General">
                  <c:v>0.28000000000000003</c:v>
                </c:pt>
                <c:pt idx="29" formatCode="General">
                  <c:v>0.28999999999999998</c:v>
                </c:pt>
                <c:pt idx="30" formatCode="General">
                  <c:v>0.3</c:v>
                </c:pt>
                <c:pt idx="31" formatCode="General">
                  <c:v>0.31</c:v>
                </c:pt>
                <c:pt idx="32" formatCode="General">
                  <c:v>0.32</c:v>
                </c:pt>
                <c:pt idx="33" formatCode="General">
                  <c:v>0.33</c:v>
                </c:pt>
                <c:pt idx="34" formatCode="General">
                  <c:v>0.34</c:v>
                </c:pt>
                <c:pt idx="35" formatCode="General">
                  <c:v>0.35</c:v>
                </c:pt>
                <c:pt idx="36" formatCode="General">
                  <c:v>0.36</c:v>
                </c:pt>
                <c:pt idx="37" formatCode="General">
                  <c:v>0.37</c:v>
                </c:pt>
                <c:pt idx="38" formatCode="General">
                  <c:v>0.38</c:v>
                </c:pt>
                <c:pt idx="39" formatCode="General">
                  <c:v>0.39</c:v>
                </c:pt>
                <c:pt idx="40" formatCode="General">
                  <c:v>0.4</c:v>
                </c:pt>
                <c:pt idx="41" formatCode="General">
                  <c:v>0.41</c:v>
                </c:pt>
                <c:pt idx="42" formatCode="General">
                  <c:v>0.42</c:v>
                </c:pt>
                <c:pt idx="43" formatCode="General">
                  <c:v>0.43</c:v>
                </c:pt>
                <c:pt idx="44" formatCode="General">
                  <c:v>0.44</c:v>
                </c:pt>
                <c:pt idx="45" formatCode="General">
                  <c:v>0.45</c:v>
                </c:pt>
                <c:pt idx="46" formatCode="General">
                  <c:v>0.46</c:v>
                </c:pt>
                <c:pt idx="47" formatCode="General">
                  <c:v>0.47</c:v>
                </c:pt>
                <c:pt idx="48" formatCode="General">
                  <c:v>0.48</c:v>
                </c:pt>
                <c:pt idx="49" formatCode="General">
                  <c:v>0.49</c:v>
                </c:pt>
                <c:pt idx="50" formatCode="General">
                  <c:v>0.5</c:v>
                </c:pt>
                <c:pt idx="51" formatCode="General">
                  <c:v>0.51</c:v>
                </c:pt>
                <c:pt idx="52" formatCode="General">
                  <c:v>0.52</c:v>
                </c:pt>
                <c:pt idx="53" formatCode="General">
                  <c:v>0.53</c:v>
                </c:pt>
                <c:pt idx="54" formatCode="General">
                  <c:v>0.54</c:v>
                </c:pt>
                <c:pt idx="55" formatCode="General">
                  <c:v>0.55000000000000004</c:v>
                </c:pt>
                <c:pt idx="56" formatCode="General">
                  <c:v>0.56000000000000005</c:v>
                </c:pt>
                <c:pt idx="57" formatCode="General">
                  <c:v>0.56999999999999995</c:v>
                </c:pt>
                <c:pt idx="58" formatCode="General">
                  <c:v>0.57999999999999996</c:v>
                </c:pt>
                <c:pt idx="59" formatCode="General">
                  <c:v>0.59</c:v>
                </c:pt>
                <c:pt idx="60" formatCode="General">
                  <c:v>0.6</c:v>
                </c:pt>
                <c:pt idx="61" formatCode="General">
                  <c:v>0.61</c:v>
                </c:pt>
                <c:pt idx="62" formatCode="General">
                  <c:v>0.62</c:v>
                </c:pt>
                <c:pt idx="63" formatCode="General">
                  <c:v>0.63</c:v>
                </c:pt>
                <c:pt idx="64" formatCode="General">
                  <c:v>0.64</c:v>
                </c:pt>
                <c:pt idx="65" formatCode="General">
                  <c:v>0.65</c:v>
                </c:pt>
                <c:pt idx="66" formatCode="General">
                  <c:v>0.66</c:v>
                </c:pt>
                <c:pt idx="67" formatCode="General">
                  <c:v>0.67</c:v>
                </c:pt>
                <c:pt idx="68" formatCode="General">
                  <c:v>0.68</c:v>
                </c:pt>
                <c:pt idx="69" formatCode="General">
                  <c:v>0.69</c:v>
                </c:pt>
                <c:pt idx="70" formatCode="General">
                  <c:v>0.7</c:v>
                </c:pt>
                <c:pt idx="71" formatCode="General">
                  <c:v>0.71</c:v>
                </c:pt>
                <c:pt idx="72" formatCode="General">
                  <c:v>0.72</c:v>
                </c:pt>
                <c:pt idx="73" formatCode="General">
                  <c:v>0.73</c:v>
                </c:pt>
                <c:pt idx="74" formatCode="General">
                  <c:v>0.74</c:v>
                </c:pt>
                <c:pt idx="75" formatCode="General">
                  <c:v>0.75</c:v>
                </c:pt>
                <c:pt idx="76" formatCode="General">
                  <c:v>0.76</c:v>
                </c:pt>
                <c:pt idx="77" formatCode="General">
                  <c:v>0.77</c:v>
                </c:pt>
                <c:pt idx="78" formatCode="General">
                  <c:v>0.78</c:v>
                </c:pt>
                <c:pt idx="79" formatCode="General">
                  <c:v>0.79</c:v>
                </c:pt>
                <c:pt idx="80" formatCode="General">
                  <c:v>0.8</c:v>
                </c:pt>
                <c:pt idx="81" formatCode="General">
                  <c:v>0.81</c:v>
                </c:pt>
                <c:pt idx="82" formatCode="General">
                  <c:v>0.82</c:v>
                </c:pt>
                <c:pt idx="83" formatCode="General">
                  <c:v>0.83</c:v>
                </c:pt>
                <c:pt idx="84" formatCode="General">
                  <c:v>0.84</c:v>
                </c:pt>
                <c:pt idx="85" formatCode="General">
                  <c:v>0.85</c:v>
                </c:pt>
                <c:pt idx="86" formatCode="General">
                  <c:v>0.86</c:v>
                </c:pt>
                <c:pt idx="87" formatCode="General">
                  <c:v>0.87</c:v>
                </c:pt>
                <c:pt idx="88" formatCode="General">
                  <c:v>0.88</c:v>
                </c:pt>
                <c:pt idx="89" formatCode="General">
                  <c:v>0.89</c:v>
                </c:pt>
                <c:pt idx="90" formatCode="General">
                  <c:v>0.9</c:v>
                </c:pt>
                <c:pt idx="91" formatCode="General">
                  <c:v>0.91</c:v>
                </c:pt>
                <c:pt idx="92" formatCode="General">
                  <c:v>0.92</c:v>
                </c:pt>
                <c:pt idx="93" formatCode="General">
                  <c:v>0.93</c:v>
                </c:pt>
                <c:pt idx="94" formatCode="General">
                  <c:v>0.94</c:v>
                </c:pt>
                <c:pt idx="95" formatCode="General">
                  <c:v>0.95</c:v>
                </c:pt>
                <c:pt idx="96" formatCode="General">
                  <c:v>0.96</c:v>
                </c:pt>
                <c:pt idx="97" formatCode="General">
                  <c:v>0.97</c:v>
                </c:pt>
                <c:pt idx="98" formatCode="General">
                  <c:v>0.98</c:v>
                </c:pt>
                <c:pt idx="99" formatCode="General">
                  <c:v>0.99</c:v>
                </c:pt>
                <c:pt idx="100" formatCode="General">
                  <c:v>1</c:v>
                </c:pt>
                <c:pt idx="101" formatCode="General">
                  <c:v>1.01</c:v>
                </c:pt>
                <c:pt idx="102" formatCode="General">
                  <c:v>1.02</c:v>
                </c:pt>
                <c:pt idx="103" formatCode="General">
                  <c:v>1.03</c:v>
                </c:pt>
                <c:pt idx="104" formatCode="General">
                  <c:v>1.04</c:v>
                </c:pt>
                <c:pt idx="105" formatCode="General">
                  <c:v>1.05</c:v>
                </c:pt>
                <c:pt idx="106" formatCode="General">
                  <c:v>1.06</c:v>
                </c:pt>
                <c:pt idx="107" formatCode="General">
                  <c:v>1.07</c:v>
                </c:pt>
                <c:pt idx="108" formatCode="General">
                  <c:v>1.08</c:v>
                </c:pt>
                <c:pt idx="109" formatCode="General">
                  <c:v>1.0900000000000001</c:v>
                </c:pt>
                <c:pt idx="110" formatCode="General">
                  <c:v>1.1000000000000001</c:v>
                </c:pt>
                <c:pt idx="111" formatCode="General">
                  <c:v>1.1100000000000001</c:v>
                </c:pt>
                <c:pt idx="112" formatCode="General">
                  <c:v>1.1200000000000001</c:v>
                </c:pt>
                <c:pt idx="113" formatCode="General">
                  <c:v>1.1299999999999999</c:v>
                </c:pt>
                <c:pt idx="114" formatCode="General">
                  <c:v>1.1399999999999999</c:v>
                </c:pt>
                <c:pt idx="115" formatCode="General">
                  <c:v>1.1499999999999999</c:v>
                </c:pt>
                <c:pt idx="116" formatCode="General">
                  <c:v>1.1599999999999999</c:v>
                </c:pt>
                <c:pt idx="117" formatCode="General">
                  <c:v>1.17</c:v>
                </c:pt>
                <c:pt idx="118" formatCode="General">
                  <c:v>1.18</c:v>
                </c:pt>
                <c:pt idx="119" formatCode="General">
                  <c:v>1.19</c:v>
                </c:pt>
                <c:pt idx="120" formatCode="General">
                  <c:v>1.2</c:v>
                </c:pt>
                <c:pt idx="121" formatCode="General">
                  <c:v>1.21</c:v>
                </c:pt>
                <c:pt idx="122" formatCode="General">
                  <c:v>1.22</c:v>
                </c:pt>
                <c:pt idx="123" formatCode="General">
                  <c:v>1.23</c:v>
                </c:pt>
                <c:pt idx="124" formatCode="General">
                  <c:v>1.24</c:v>
                </c:pt>
                <c:pt idx="125" formatCode="General">
                  <c:v>1.25</c:v>
                </c:pt>
                <c:pt idx="126" formatCode="General">
                  <c:v>1.26</c:v>
                </c:pt>
                <c:pt idx="127" formatCode="General">
                  <c:v>1.27</c:v>
                </c:pt>
                <c:pt idx="128" formatCode="General">
                  <c:v>1.28</c:v>
                </c:pt>
                <c:pt idx="129" formatCode="General">
                  <c:v>1.29</c:v>
                </c:pt>
                <c:pt idx="130" formatCode="General">
                  <c:v>1.3</c:v>
                </c:pt>
                <c:pt idx="131" formatCode="General">
                  <c:v>1.31</c:v>
                </c:pt>
                <c:pt idx="132" formatCode="General">
                  <c:v>1.32</c:v>
                </c:pt>
                <c:pt idx="133" formatCode="General">
                  <c:v>1.33</c:v>
                </c:pt>
                <c:pt idx="134" formatCode="General">
                  <c:v>1.34</c:v>
                </c:pt>
                <c:pt idx="135" formatCode="General">
                  <c:v>1.35</c:v>
                </c:pt>
                <c:pt idx="136" formatCode="General">
                  <c:v>1.36</c:v>
                </c:pt>
              </c:numCache>
            </c:numRef>
          </c:xVal>
          <c:yVal>
            <c:numRef>
              <c:f>Sheet1!$G$4:$G$140</c:f>
              <c:numCache>
                <c:formatCode>General</c:formatCode>
                <c:ptCount val="137"/>
                <c:pt idx="0">
                  <c:v>210</c:v>
                </c:pt>
                <c:pt idx="1">
                  <c:v>209.70380691250685</c:v>
                </c:pt>
                <c:pt idx="2">
                  <c:v>209.40857626096133</c:v>
                </c:pt>
                <c:pt idx="3">
                  <c:v>209.11403080234402</c:v>
                </c:pt>
                <c:pt idx="4">
                  <c:v>208.81991133531963</c:v>
                </c:pt>
                <c:pt idx="5">
                  <c:v>208.52598330433486</c:v>
                </c:pt>
                <c:pt idx="6">
                  <c:v>208.23204253363005</c:v>
                </c:pt>
                <c:pt idx="7">
                  <c:v>207.93791996452583</c:v>
                </c:pt>
                <c:pt idx="8">
                  <c:v>207.64348530208903</c:v>
                </c:pt>
                <c:pt idx="9">
                  <c:v>207.34864951146994</c:v>
                </c:pt>
                <c:pt idx="10">
                  <c:v>207.05336613858395</c:v>
                </c:pt>
                <c:pt idx="11">
                  <c:v>206.75763146357312</c:v>
                </c:pt>
                <c:pt idx="12">
                  <c:v>206.4614835274366</c:v>
                </c:pt>
                <c:pt idx="13">
                  <c:v>206.16500010176017</c:v>
                </c:pt>
                <c:pt idx="14">
                  <c:v>205.8682956974946</c:v>
                </c:pt>
                <c:pt idx="15">
                  <c:v>205.57151773095143</c:v>
                </c:pt>
                <c:pt idx="16">
                  <c:v>205.2748419828616</c:v>
                </c:pt>
                <c:pt idx="17">
                  <c:v>204.97846749934075</c:v>
                </c:pt>
                <c:pt idx="18">
                  <c:v>204.68261109174603</c:v>
                </c:pt>
                <c:pt idx="19">
                  <c:v>204.38750159570827</c:v>
                </c:pt>
                <c:pt idx="20">
                  <c:v>204.09337404835307</c:v>
                </c:pt>
                <c:pt idx="21">
                  <c:v>203.80046393708599</c:v>
                </c:pt>
                <c:pt idx="22">
                  <c:v>203.50900166388578</c:v>
                </c:pt>
                <c:pt idx="23">
                  <c:v>203.21920735623328</c:v>
                </c:pt>
                <c:pt idx="24">
                  <c:v>202.93128614025176</c:v>
                </c:pt>
                <c:pt idx="25">
                  <c:v>202.6454239739063</c:v>
                </c:pt>
                <c:pt idx="26">
                  <c:v>202.36178411890512</c:v>
                </c:pt>
                <c:pt idx="27">
                  <c:v>202.08050430975541</c:v>
                </c:pt>
                <c:pt idx="28">
                  <c:v>201.80169465795726</c:v>
                </c:pt>
                <c:pt idx="29">
                  <c:v>201.5254363090431</c:v>
                </c:pt>
                <c:pt idx="30">
                  <c:v>201.25178085054469</c:v>
                </c:pt>
                <c:pt idx="31">
                  <c:v>200.98075045055492</c:v>
                </c:pt>
                <c:pt idx="32">
                  <c:v>200.71233868951143</c:v>
                </c:pt>
                <c:pt idx="33">
                  <c:v>200.44651203272014</c:v>
                </c:pt>
                <c:pt idx="34">
                  <c:v>200.18321187796013</c:v>
                </c:pt>
                <c:pt idx="35">
                  <c:v>199.92235710164536</c:v>
                </c:pt>
                <c:pt idx="36">
                  <c:v>199.66384701847136</c:v>
                </c:pt>
                <c:pt idx="37">
                  <c:v>199.40756466337794</c:v>
                </c:pt>
                <c:pt idx="38">
                  <c:v>199.153380301016</c:v>
                </c:pt>
                <c:pt idx="39">
                  <c:v>198.90115506668602</c:v>
                </c:pt>
                <c:pt idx="40">
                  <c:v>198.65074464381965</c:v>
                </c:pt>
                <c:pt idx="41">
                  <c:v>198.4020028864613</c:v>
                </c:pt>
                <c:pt idx="42">
                  <c:v>198.15478530056521</c:v>
                </c:pt>
                <c:pt idx="43">
                  <c:v>197.90895230520741</c:v>
                </c:pt>
                <c:pt idx="44">
                  <c:v>197.66437220365958</c:v>
                </c:pt>
                <c:pt idx="45">
                  <c:v>197.42092380447971</c:v>
                </c:pt>
                <c:pt idx="46">
                  <c:v>197.17849864402723</c:v>
                </c:pt>
                <c:pt idx="47">
                  <c:v>196.93700277375973</c:v>
                </c:pt>
                <c:pt idx="48">
                  <c:v>196.69635808810062</c:v>
                </c:pt>
                <c:pt idx="49">
                  <c:v>196.45650318110194</c:v>
                </c:pt>
                <c:pt idx="50">
                  <c:v>196.21739373238103</c:v>
                </c:pt>
                <c:pt idx="51">
                  <c:v>195.97900243453213</c:v>
                </c:pt>
                <c:pt idx="52">
                  <c:v>195.74131848510288</c:v>
                </c:pt>
                <c:pt idx="53">
                  <c:v>195.5043466760772</c:v>
                </c:pt>
                <c:pt idx="54">
                  <c:v>195.26810612240729</c:v>
                </c:pt>
                <c:pt idx="55">
                  <c:v>195.03262867829937</c:v>
                </c:pt>
                <c:pt idx="56">
                  <c:v>194.79795709555694</c:v>
                </c:pt>
                <c:pt idx="57">
                  <c:v>194.56414298232283</c:v>
                </c:pt>
                <c:pt idx="58">
                  <c:v>194.33124462288575</c:v>
                </c:pt>
                <c:pt idx="59">
                  <c:v>194.09932471998874</c:v>
                </c:pt>
                <c:pt idx="60">
                  <c:v>193.8684481202184</c:v>
                </c:pt>
                <c:pt idx="61">
                  <c:v>193.638679580813</c:v>
                </c:pt>
                <c:pt idx="62">
                  <c:v>193.41008163258033</c:v>
                </c:pt>
                <c:pt idx="63">
                  <c:v>193.18271258888507</c:v>
                </c:pt>
                <c:pt idx="64">
                  <c:v>192.95662474484396</c:v>
                </c:pt>
                <c:pt idx="65">
                  <c:v>192.73186280438176</c:v>
                </c:pt>
                <c:pt idx="66">
                  <c:v>192.50846256555496</c:v>
                </c:pt>
                <c:pt idx="67">
                  <c:v>192.28644988709698</c:v>
                </c:pt>
                <c:pt idx="68">
                  <c:v>192.0658399513064</c:v>
                </c:pt>
                <c:pt idx="69">
                  <c:v>191.8466368307181</c:v>
                </c:pt>
                <c:pt idx="70">
                  <c:v>191.62883335838424</c:v>
                </c:pt>
                <c:pt idx="71">
                  <c:v>191.41241129439013</c:v>
                </c:pt>
                <c:pt idx="72">
                  <c:v>191.19734177446472</c:v>
                </c:pt>
                <c:pt idx="73">
                  <c:v>190.98358602045141</c:v>
                </c:pt>
                <c:pt idx="74">
                  <c:v>190.77109628696638</c:v>
                </c:pt>
                <c:pt idx="75">
                  <c:v>190.55981701405358</c:v>
                </c:pt>
                <c:pt idx="76">
                  <c:v>190.34968615186264</c:v>
                </c:pt>
                <c:pt idx="77">
                  <c:v>190.14063662068349</c:v>
                </c:pt>
                <c:pt idx="78">
                  <c:v>189.93259786776528</c:v>
                </c:pt>
                <c:pt idx="79">
                  <c:v>189.72549748152764</c:v>
                </c:pt>
                <c:pt idx="80">
                  <c:v>189.51926282377914</c:v>
                </c:pt>
                <c:pt idx="81">
                  <c:v>189.31382264152225</c:v>
                </c:pt>
                <c:pt idx="82">
                  <c:v>189.10910862170761</c:v>
                </c:pt>
                <c:pt idx="83">
                  <c:v>188.90505685483669</c:v>
                </c:pt>
                <c:pt idx="84">
                  <c:v>188.70160917655286</c:v>
                </c:pt>
                <c:pt idx="85">
                  <c:v>188.49871436016736</c:v>
                </c:pt>
                <c:pt idx="86">
                  <c:v>188.29632913736282</c:v>
                </c:pt>
                <c:pt idx="87">
                  <c:v>188.09441902894719</c:v>
                </c:pt>
                <c:pt idx="88">
                  <c:v>187.89295897244045</c:v>
                </c:pt>
                <c:pt idx="89">
                  <c:v>187.69193373826675</c:v>
                </c:pt>
                <c:pt idx="90">
                  <c:v>187.49133813133201</c:v>
                </c:pt>
                <c:pt idx="91">
                  <c:v>187.29117697967629</c:v>
                </c:pt>
                <c:pt idx="92">
                  <c:v>187.09146491652183</c:v>
                </c:pt>
                <c:pt idx="93">
                  <c:v>186.89222596641898</c:v>
                </c:pt>
                <c:pt idx="94">
                  <c:v>186.69349295009286</c:v>
                </c:pt>
                <c:pt idx="95">
                  <c:v>186.49530672607366</c:v>
                </c:pt>
                <c:pt idx="96">
                  <c:v>186.29771529008136</c:v>
                </c:pt>
                <c:pt idx="97">
                  <c:v>186.10077275546067</c:v>
                </c:pt>
                <c:pt idx="98">
                  <c:v>185.90453823968741</c:v>
                </c:pt>
                <c:pt idx="99">
                  <c:v>185.70907468304353</c:v>
                </c:pt>
                <c:pt idx="100">
                  <c:v>185.51444762601741</c:v>
                </c:pt>
                <c:pt idx="101">
                  <c:v>185.3207239718825</c:v>
                </c:pt>
                <c:pt idx="102">
                  <c:v>185.12797076017105</c:v>
                </c:pt>
                <c:pt idx="103">
                  <c:v>184.93625397555547</c:v>
                </c:pt>
                <c:pt idx="104">
                  <c:v>184.74563741493591</c:v>
                </c:pt>
                <c:pt idx="105">
                  <c:v>184.55618163341239</c:v>
                </c:pt>
                <c:pt idx="106">
                  <c:v>184.36794298738178</c:v>
                </c:pt>
                <c:pt idx="107">
                  <c:v>184.18097279021885</c:v>
                </c:pt>
                <c:pt idx="108">
                  <c:v>183.99531659309224</c:v>
                </c:pt>
                <c:pt idx="109">
                  <c:v>183.81101360036908</c:v>
                </c:pt>
                <c:pt idx="110">
                  <c:v>183.62809622592204</c:v>
                </c:pt>
                <c:pt idx="111">
                  <c:v>183.44658979352826</c:v>
                </c:pt>
                <c:pt idx="112">
                  <c:v>183.2665123814777</c:v>
                </c:pt>
                <c:pt idx="113">
                  <c:v>183.08787480857666</c:v>
                </c:pt>
                <c:pt idx="114">
                  <c:v>182.91068075600069</c:v>
                </c:pt>
                <c:pt idx="115">
                  <c:v>182.73492701689375</c:v>
                </c:pt>
                <c:pt idx="116">
                  <c:v>182.56060386341346</c:v>
                </c:pt>
                <c:pt idx="117">
                  <c:v>182.38769551894035</c:v>
                </c:pt>
                <c:pt idx="118">
                  <c:v>182.21618072157449</c:v>
                </c:pt>
                <c:pt idx="119">
                  <c:v>182.0460333637717</c:v>
                </c:pt>
                <c:pt idx="120">
                  <c:v>181.87722319206327</c:v>
                </c:pt>
                <c:pt idx="121">
                  <c:v>181.70971655026409</c:v>
                </c:pt>
                <c:pt idx="122">
                  <c:v>181.54347714937441</c:v>
                </c:pt>
                <c:pt idx="123">
                  <c:v>181.37846684754635</c:v>
                </c:pt>
                <c:pt idx="124">
                  <c:v>181.214646423967</c:v>
                </c:pt>
                <c:pt idx="125">
                  <c:v>181.05197633132627</c:v>
                </c:pt>
                <c:pt idx="126">
                  <c:v>180.89041741258694</c:v>
                </c:pt>
                <c:pt idx="127">
                  <c:v>180.72993156911443</c:v>
                </c:pt>
                <c:pt idx="128">
                  <c:v>180.57048236876682</c:v>
                </c:pt>
                <c:pt idx="129">
                  <c:v>180.41203558423109</c:v>
                </c:pt>
                <c:pt idx="130">
                  <c:v>180.25455965376528</c:v>
                </c:pt>
                <c:pt idx="131">
                  <c:v>180.09802605840048</c:v>
                </c:pt>
                <c:pt idx="132">
                  <c:v>179.94240961166309</c:v>
                </c:pt>
                <c:pt idx="133">
                  <c:v>179.7876886598429</c:v>
                </c:pt>
                <c:pt idx="134">
                  <c:v>179.63384519277193</c:v>
                </c:pt>
                <c:pt idx="135">
                  <c:v>179.48086486697548</c:v>
                </c:pt>
                <c:pt idx="136">
                  <c:v>179.32873723512594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06-46A3-BA12-2C1A038D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6192"/>
        <c:axId val="39488112"/>
      </c:scatterChart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alpha[deg]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Sheet1!$C$4:$C$140</c:f>
              <c:numCache>
                <c:formatCode>0.00E+00</c:formatCode>
                <c:ptCount val="137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9.9999999999999895E-2</c:v>
                </c:pt>
                <c:pt idx="11" formatCode="General">
                  <c:v>0.109999999999999</c:v>
                </c:pt>
                <c:pt idx="12" formatCode="General">
                  <c:v>0.119999999999999</c:v>
                </c:pt>
                <c:pt idx="13" formatCode="General">
                  <c:v>0.12999999999999901</c:v>
                </c:pt>
                <c:pt idx="14" formatCode="General">
                  <c:v>0.13999999999999899</c:v>
                </c:pt>
                <c:pt idx="15" formatCode="General">
                  <c:v>0.149999999999999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</c:v>
                </c:pt>
                <c:pt idx="19" formatCode="General">
                  <c:v>0.19</c:v>
                </c:pt>
                <c:pt idx="20" formatCode="General">
                  <c:v>0.2</c:v>
                </c:pt>
                <c:pt idx="21" formatCode="General">
                  <c:v>0.21</c:v>
                </c:pt>
                <c:pt idx="22" formatCode="General">
                  <c:v>0.22</c:v>
                </c:pt>
                <c:pt idx="23" formatCode="General">
                  <c:v>0.23</c:v>
                </c:pt>
                <c:pt idx="24" formatCode="General">
                  <c:v>0.24</c:v>
                </c:pt>
                <c:pt idx="25" formatCode="General">
                  <c:v>0.25</c:v>
                </c:pt>
                <c:pt idx="26" formatCode="General">
                  <c:v>0.26</c:v>
                </c:pt>
                <c:pt idx="27" formatCode="General">
                  <c:v>0.27</c:v>
                </c:pt>
                <c:pt idx="28" formatCode="General">
                  <c:v>0.28000000000000003</c:v>
                </c:pt>
                <c:pt idx="29" formatCode="General">
                  <c:v>0.28999999999999998</c:v>
                </c:pt>
                <c:pt idx="30" formatCode="General">
                  <c:v>0.3</c:v>
                </c:pt>
                <c:pt idx="31" formatCode="General">
                  <c:v>0.31</c:v>
                </c:pt>
                <c:pt idx="32" formatCode="General">
                  <c:v>0.32</c:v>
                </c:pt>
                <c:pt idx="33" formatCode="General">
                  <c:v>0.33</c:v>
                </c:pt>
                <c:pt idx="34" formatCode="General">
                  <c:v>0.34</c:v>
                </c:pt>
                <c:pt idx="35" formatCode="General">
                  <c:v>0.35</c:v>
                </c:pt>
                <c:pt idx="36" formatCode="General">
                  <c:v>0.36</c:v>
                </c:pt>
                <c:pt idx="37" formatCode="General">
                  <c:v>0.37</c:v>
                </c:pt>
                <c:pt idx="38" formatCode="General">
                  <c:v>0.38</c:v>
                </c:pt>
                <c:pt idx="39" formatCode="General">
                  <c:v>0.39</c:v>
                </c:pt>
                <c:pt idx="40" formatCode="General">
                  <c:v>0.4</c:v>
                </c:pt>
                <c:pt idx="41" formatCode="General">
                  <c:v>0.41</c:v>
                </c:pt>
                <c:pt idx="42" formatCode="General">
                  <c:v>0.42</c:v>
                </c:pt>
                <c:pt idx="43" formatCode="General">
                  <c:v>0.43</c:v>
                </c:pt>
                <c:pt idx="44" formatCode="General">
                  <c:v>0.44</c:v>
                </c:pt>
                <c:pt idx="45" formatCode="General">
                  <c:v>0.45</c:v>
                </c:pt>
                <c:pt idx="46" formatCode="General">
                  <c:v>0.46</c:v>
                </c:pt>
                <c:pt idx="47" formatCode="General">
                  <c:v>0.47</c:v>
                </c:pt>
                <c:pt idx="48" formatCode="General">
                  <c:v>0.48</c:v>
                </c:pt>
                <c:pt idx="49" formatCode="General">
                  <c:v>0.49</c:v>
                </c:pt>
                <c:pt idx="50" formatCode="General">
                  <c:v>0.5</c:v>
                </c:pt>
                <c:pt idx="51" formatCode="General">
                  <c:v>0.51</c:v>
                </c:pt>
                <c:pt idx="52" formatCode="General">
                  <c:v>0.52</c:v>
                </c:pt>
                <c:pt idx="53" formatCode="General">
                  <c:v>0.53</c:v>
                </c:pt>
                <c:pt idx="54" formatCode="General">
                  <c:v>0.54</c:v>
                </c:pt>
                <c:pt idx="55" formatCode="General">
                  <c:v>0.55000000000000004</c:v>
                </c:pt>
                <c:pt idx="56" formatCode="General">
                  <c:v>0.56000000000000005</c:v>
                </c:pt>
                <c:pt idx="57" formatCode="General">
                  <c:v>0.56999999999999995</c:v>
                </c:pt>
                <c:pt idx="58" formatCode="General">
                  <c:v>0.57999999999999996</c:v>
                </c:pt>
                <c:pt idx="59" formatCode="General">
                  <c:v>0.59</c:v>
                </c:pt>
                <c:pt idx="60" formatCode="General">
                  <c:v>0.6</c:v>
                </c:pt>
                <c:pt idx="61" formatCode="General">
                  <c:v>0.61</c:v>
                </c:pt>
                <c:pt idx="62" formatCode="General">
                  <c:v>0.62</c:v>
                </c:pt>
                <c:pt idx="63" formatCode="General">
                  <c:v>0.63</c:v>
                </c:pt>
                <c:pt idx="64" formatCode="General">
                  <c:v>0.64</c:v>
                </c:pt>
                <c:pt idx="65" formatCode="General">
                  <c:v>0.65</c:v>
                </c:pt>
                <c:pt idx="66" formatCode="General">
                  <c:v>0.66</c:v>
                </c:pt>
                <c:pt idx="67" formatCode="General">
                  <c:v>0.67</c:v>
                </c:pt>
                <c:pt idx="68" formatCode="General">
                  <c:v>0.68</c:v>
                </c:pt>
                <c:pt idx="69" formatCode="General">
                  <c:v>0.69</c:v>
                </c:pt>
                <c:pt idx="70" formatCode="General">
                  <c:v>0.7</c:v>
                </c:pt>
                <c:pt idx="71" formatCode="General">
                  <c:v>0.71</c:v>
                </c:pt>
                <c:pt idx="72" formatCode="General">
                  <c:v>0.72</c:v>
                </c:pt>
                <c:pt idx="73" formatCode="General">
                  <c:v>0.73</c:v>
                </c:pt>
                <c:pt idx="74" formatCode="General">
                  <c:v>0.74</c:v>
                </c:pt>
                <c:pt idx="75" formatCode="General">
                  <c:v>0.75</c:v>
                </c:pt>
                <c:pt idx="76" formatCode="General">
                  <c:v>0.76</c:v>
                </c:pt>
                <c:pt idx="77" formatCode="General">
                  <c:v>0.77</c:v>
                </c:pt>
                <c:pt idx="78" formatCode="General">
                  <c:v>0.78</c:v>
                </c:pt>
                <c:pt idx="79" formatCode="General">
                  <c:v>0.79</c:v>
                </c:pt>
                <c:pt idx="80" formatCode="General">
                  <c:v>0.8</c:v>
                </c:pt>
                <c:pt idx="81" formatCode="General">
                  <c:v>0.81</c:v>
                </c:pt>
                <c:pt idx="82" formatCode="General">
                  <c:v>0.82</c:v>
                </c:pt>
                <c:pt idx="83" formatCode="General">
                  <c:v>0.83</c:v>
                </c:pt>
                <c:pt idx="84" formatCode="General">
                  <c:v>0.84</c:v>
                </c:pt>
                <c:pt idx="85" formatCode="General">
                  <c:v>0.85</c:v>
                </c:pt>
                <c:pt idx="86" formatCode="General">
                  <c:v>0.86</c:v>
                </c:pt>
                <c:pt idx="87" formatCode="General">
                  <c:v>0.87</c:v>
                </c:pt>
                <c:pt idx="88" formatCode="General">
                  <c:v>0.88</c:v>
                </c:pt>
                <c:pt idx="89" formatCode="General">
                  <c:v>0.89</c:v>
                </c:pt>
                <c:pt idx="90" formatCode="General">
                  <c:v>0.9</c:v>
                </c:pt>
                <c:pt idx="91" formatCode="General">
                  <c:v>0.91</c:v>
                </c:pt>
                <c:pt idx="92" formatCode="General">
                  <c:v>0.92</c:v>
                </c:pt>
                <c:pt idx="93" formatCode="General">
                  <c:v>0.93</c:v>
                </c:pt>
                <c:pt idx="94" formatCode="General">
                  <c:v>0.94</c:v>
                </c:pt>
                <c:pt idx="95" formatCode="General">
                  <c:v>0.95</c:v>
                </c:pt>
                <c:pt idx="96" formatCode="General">
                  <c:v>0.96</c:v>
                </c:pt>
                <c:pt idx="97" formatCode="General">
                  <c:v>0.97</c:v>
                </c:pt>
                <c:pt idx="98" formatCode="General">
                  <c:v>0.98</c:v>
                </c:pt>
                <c:pt idx="99" formatCode="General">
                  <c:v>0.99</c:v>
                </c:pt>
                <c:pt idx="100" formatCode="General">
                  <c:v>1</c:v>
                </c:pt>
                <c:pt idx="101" formatCode="General">
                  <c:v>1.01</c:v>
                </c:pt>
                <c:pt idx="102" formatCode="General">
                  <c:v>1.02</c:v>
                </c:pt>
                <c:pt idx="103" formatCode="General">
                  <c:v>1.03</c:v>
                </c:pt>
                <c:pt idx="104" formatCode="General">
                  <c:v>1.04</c:v>
                </c:pt>
                <c:pt idx="105" formatCode="General">
                  <c:v>1.05</c:v>
                </c:pt>
                <c:pt idx="106" formatCode="General">
                  <c:v>1.06</c:v>
                </c:pt>
                <c:pt idx="107" formatCode="General">
                  <c:v>1.07</c:v>
                </c:pt>
                <c:pt idx="108" formatCode="General">
                  <c:v>1.08</c:v>
                </c:pt>
                <c:pt idx="109" formatCode="General">
                  <c:v>1.0900000000000001</c:v>
                </c:pt>
                <c:pt idx="110" formatCode="General">
                  <c:v>1.1000000000000001</c:v>
                </c:pt>
                <c:pt idx="111" formatCode="General">
                  <c:v>1.1100000000000001</c:v>
                </c:pt>
                <c:pt idx="112" formatCode="General">
                  <c:v>1.1200000000000001</c:v>
                </c:pt>
                <c:pt idx="113" formatCode="General">
                  <c:v>1.1299999999999999</c:v>
                </c:pt>
                <c:pt idx="114" formatCode="General">
                  <c:v>1.1399999999999999</c:v>
                </c:pt>
                <c:pt idx="115" formatCode="General">
                  <c:v>1.1499999999999999</c:v>
                </c:pt>
                <c:pt idx="116" formatCode="General">
                  <c:v>1.1599999999999999</c:v>
                </c:pt>
                <c:pt idx="117" formatCode="General">
                  <c:v>1.17</c:v>
                </c:pt>
                <c:pt idx="118" formatCode="General">
                  <c:v>1.18</c:v>
                </c:pt>
                <c:pt idx="119" formatCode="General">
                  <c:v>1.19</c:v>
                </c:pt>
                <c:pt idx="120" formatCode="General">
                  <c:v>1.2</c:v>
                </c:pt>
                <c:pt idx="121" formatCode="General">
                  <c:v>1.21</c:v>
                </c:pt>
                <c:pt idx="122" formatCode="General">
                  <c:v>1.22</c:v>
                </c:pt>
                <c:pt idx="123" formatCode="General">
                  <c:v>1.23</c:v>
                </c:pt>
                <c:pt idx="124" formatCode="General">
                  <c:v>1.24</c:v>
                </c:pt>
                <c:pt idx="125" formatCode="General">
                  <c:v>1.25</c:v>
                </c:pt>
                <c:pt idx="126" formatCode="General">
                  <c:v>1.26</c:v>
                </c:pt>
                <c:pt idx="127" formatCode="General">
                  <c:v>1.27</c:v>
                </c:pt>
                <c:pt idx="128" formatCode="General">
                  <c:v>1.28</c:v>
                </c:pt>
                <c:pt idx="129" formatCode="General">
                  <c:v>1.29</c:v>
                </c:pt>
                <c:pt idx="130" formatCode="General">
                  <c:v>1.3</c:v>
                </c:pt>
                <c:pt idx="131" formatCode="General">
                  <c:v>1.31</c:v>
                </c:pt>
                <c:pt idx="132" formatCode="General">
                  <c:v>1.32</c:v>
                </c:pt>
                <c:pt idx="133" formatCode="General">
                  <c:v>1.33</c:v>
                </c:pt>
                <c:pt idx="134" formatCode="General">
                  <c:v>1.34</c:v>
                </c:pt>
                <c:pt idx="135" formatCode="General">
                  <c:v>1.35</c:v>
                </c:pt>
                <c:pt idx="136" formatCode="General">
                  <c:v>1.36</c:v>
                </c:pt>
              </c:numCache>
            </c:numRef>
          </c:xVal>
          <c:yVal>
            <c:numRef>
              <c:f>Sheet1!$O$4:$O$140</c:f>
              <c:numCache>
                <c:formatCode>General</c:formatCode>
                <c:ptCount val="137"/>
                <c:pt idx="0">
                  <c:v>0</c:v>
                </c:pt>
                <c:pt idx="1">
                  <c:v>8.735981655064258E-2</c:v>
                </c:pt>
                <c:pt idx="2">
                  <c:v>0.17413781996904884</c:v>
                </c:pt>
                <c:pt idx="3">
                  <c:v>0.25974059200382532</c:v>
                </c:pt>
                <c:pt idx="4">
                  <c:v>0.34359496667306122</c:v>
                </c:pt>
                <c:pt idx="5">
                  <c:v>0.42515158919306573</c:v>
                </c:pt>
                <c:pt idx="6">
                  <c:v>0.50388821832003627</c:v>
                </c:pt>
                <c:pt idx="7">
                  <c:v>0.57931275499211365</c:v>
                </c:pt>
                <c:pt idx="8">
                  <c:v>0.65096598249666981</c:v>
                </c:pt>
                <c:pt idx="9">
                  <c:v>0.71842400585216815</c:v>
                </c:pt>
                <c:pt idx="10">
                  <c:v>0.78130038066266971</c:v>
                </c:pt>
                <c:pt idx="11">
                  <c:v>0.83924792434553042</c:v>
                </c:pt>
                <c:pt idx="12">
                  <c:v>0.89196020531511877</c:v>
                </c:pt>
                <c:pt idx="13">
                  <c:v>0.9391727083878838</c:v>
                </c:pt>
                <c:pt idx="14">
                  <c:v>0.98066367731816295</c:v>
                </c:pt>
                <c:pt idx="15">
                  <c:v>1.0162546379383428</c:v>
                </c:pt>
                <c:pt idx="16">
                  <c:v>1.0458106078243881</c:v>
                </c:pt>
                <c:pt idx="17">
                  <c:v>1.0692400007032155</c:v>
                </c:pt>
                <c:pt idx="18">
                  <c:v>1.0864942359323271</c:v>
                </c:pt>
                <c:pt idx="19">
                  <c:v>1.0975670652912488</c:v>
                </c:pt>
                <c:pt idx="20">
                  <c:v>1.1024936310111049</c:v>
                </c:pt>
                <c:pt idx="21">
                  <c:v>1.1013492704235641</c:v>
                </c:pt>
                <c:pt idx="22">
                  <c:v>1.0942480838299067</c:v>
                </c:pt>
                <c:pt idx="23">
                  <c:v>1.0813412831786648</c:v>
                </c:pt>
                <c:pt idx="24">
                  <c:v>1.0628153399049913</c:v>
                </c:pt>
                <c:pt idx="25">
                  <c:v>1.0388899508407763</c:v>
                </c:pt>
                <c:pt idx="26">
                  <c:v>1.0098158414688272</c:v>
                </c:pt>
                <c:pt idx="27">
                  <c:v>0.97587242598753421</c:v>
                </c:pt>
                <c:pt idx="28">
                  <c:v>0.93736534369559765</c:v>
                </c:pt>
                <c:pt idx="29">
                  <c:v>0.89462389112102458</c:v>
                </c:pt>
                <c:pt idx="30">
                  <c:v>0.84799836912588622</c:v>
                </c:pt>
                <c:pt idx="31">
                  <c:v>0.79785736393645257</c:v>
                </c:pt>
                <c:pt idx="32">
                  <c:v>0.74458498069480183</c:v>
                </c:pt>
                <c:pt idx="33">
                  <c:v>0.68857804771514652</c:v>
                </c:pt>
                <c:pt idx="34">
                  <c:v>0.63024330916779769</c:v>
                </c:pt>
                <c:pt idx="35">
                  <c:v>0.56999462341172458</c:v>
                </c:pt>
                <c:pt idx="36">
                  <c:v>0.508250183658147</c:v>
                </c:pt>
                <c:pt idx="37">
                  <c:v>0.44542977707320242</c:v>
                </c:pt>
                <c:pt idx="38">
                  <c:v>0.38195209781672851</c:v>
                </c:pt>
                <c:pt idx="39">
                  <c:v>0.31823212886365571</c:v>
                </c:pt>
                <c:pt idx="40">
                  <c:v>0.25467860676040777</c:v>
                </c:pt>
                <c:pt idx="41">
                  <c:v>0.19169158272657494</c:v>
                </c:pt>
                <c:pt idx="42">
                  <c:v>0.12966009271764167</c:v>
                </c:pt>
                <c:pt idx="43">
                  <c:v>6.8959948213804217E-2</c:v>
                </c:pt>
                <c:pt idx="44">
                  <c:v>9.9516585907598511E-3</c:v>
                </c:pt>
                <c:pt idx="45">
                  <c:v>-4.7021505040294564E-2</c:v>
                </c:pt>
                <c:pt idx="46">
                  <c:v>-0.10163529566301539</c:v>
                </c:pt>
                <c:pt idx="47">
                  <c:v>-0.15358611807796457</c:v>
                </c:pt>
                <c:pt idx="48">
                  <c:v>-0.20259249186898787</c:v>
                </c:pt>
                <c:pt idx="49">
                  <c:v>-0.24839634413978287</c:v>
                </c:pt>
                <c:pt idx="50">
                  <c:v>-0.29076412775232185</c:v>
                </c:pt>
                <c:pt idx="51">
                  <c:v>-0.3294877620260816</c:v>
                </c:pt>
                <c:pt idx="52">
                  <c:v>-0.364385394093652</c:v>
                </c:pt>
                <c:pt idx="53">
                  <c:v>-0.3953019803411103</c:v>
                </c:pt>
                <c:pt idx="54">
                  <c:v>-0.42210968857741876</c:v>
                </c:pt>
                <c:pt idx="55">
                  <c:v>-0.44470812276254645</c:v>
                </c:pt>
                <c:pt idx="56">
                  <c:v>-0.46302437326675328</c:v>
                </c:pt>
                <c:pt idx="57">
                  <c:v>-0.47701289672166869</c:v>
                </c:pt>
                <c:pt idx="58">
                  <c:v>-0.48665523054721127</c:v>
                </c:pt>
                <c:pt idx="59">
                  <c:v>-0.49195954818831739</c:v>
                </c:pt>
                <c:pt idx="60">
                  <c:v>-0.49296006196516318</c:v>
                </c:pt>
                <c:pt idx="61">
                  <c:v>-0.48971628122439104</c:v>
                </c:pt>
                <c:pt idx="62">
                  <c:v>-0.48231213417452706</c:v>
                </c:pt>
                <c:pt idx="63">
                  <c:v>-0.470854962393773</c:v>
                </c:pt>
                <c:pt idx="64">
                  <c:v>-0.45547439751404223</c:v>
                </c:pt>
                <c:pt idx="65">
                  <c:v>-0.43632113001198652</c:v>
                </c:pt>
                <c:pt idx="66">
                  <c:v>-0.41356558038004737</c:v>
                </c:pt>
                <c:pt idx="67">
                  <c:v>-0.38739648321064901</c:v>
                </c:pt>
                <c:pt idx="68">
                  <c:v>-0.35801939491046009</c:v>
                </c:pt>
                <c:pt idx="69">
                  <c:v>-0.32565513587302053</c:v>
                </c:pt>
                <c:pt idx="70">
                  <c:v>-0.2905381779826941</c:v>
                </c:pt>
                <c:pt idx="71">
                  <c:v>-0.25291498830542453</c:v>
                </c:pt>
                <c:pt idx="72">
                  <c:v>-0.21304233974742812</c:v>
                </c:pt>
                <c:pt idx="73">
                  <c:v>-0.1711855993353037</c:v>
                </c:pt>
                <c:pt idx="74">
                  <c:v>-0.12761700459484634</c:v>
                </c:pt>
                <c:pt idx="75">
                  <c:v>-8.2613938283613006E-2</c:v>
                </c:pt>
                <c:pt idx="76">
                  <c:v>-3.6457211467397679E-2</c:v>
                </c:pt>
                <c:pt idx="77">
                  <c:v>1.057063537492588E-2</c:v>
                </c:pt>
                <c:pt idx="78">
                  <c:v>5.8187003878053402E-2</c:v>
                </c:pt>
                <c:pt idx="79">
                  <c:v>0.10611087298990157</c:v>
                </c:pt>
                <c:pt idx="80">
                  <c:v>0.15406438930321795</c:v>
                </c:pt>
                <c:pt idx="81">
                  <c:v>0.20177440443020239</c:v>
                </c:pt>
                <c:pt idx="82">
                  <c:v>0.24897395181647597</c:v>
                </c:pt>
                <c:pt idx="83">
                  <c:v>0.29540365590775741</c:v>
                </c:pt>
                <c:pt idx="84">
                  <c:v>0.34081306712942655</c:v>
                </c:pt>
                <c:pt idx="85">
                  <c:v>0.38496191671358804</c:v>
                </c:pt>
                <c:pt idx="86">
                  <c:v>0.42762128600751559</c:v>
                </c:pt>
                <c:pt idx="87">
                  <c:v>0.46857468551834369</c:v>
                </c:pt>
                <c:pt idx="88">
                  <c:v>0.50761903958774912</c:v>
                </c:pt>
                <c:pt idx="89">
                  <c:v>0.54456557324305188</c:v>
                </c:pt>
                <c:pt idx="90">
                  <c:v>0.57924059843298703</c:v>
                </c:pt>
                <c:pt idx="91">
                  <c:v>0.61148619752248667</c:v>
                </c:pt>
                <c:pt idx="92">
                  <c:v>0.64116080258588393</c:v>
                </c:pt>
                <c:pt idx="93">
                  <c:v>0.66813966969679828</c:v>
                </c:pt>
                <c:pt idx="94">
                  <c:v>0.69231524806025324</c:v>
                </c:pt>
                <c:pt idx="95">
                  <c:v>0.71359744446305262</c:v>
                </c:pt>
                <c:pt idx="96">
                  <c:v>0.73191378412728647</c:v>
                </c:pt>
                <c:pt idx="97">
                  <c:v>0.74720946963458468</c:v>
                </c:pt>
                <c:pt idx="98">
                  <c:v>0.75944734014087434</c:v>
                </c:pt>
                <c:pt idx="99">
                  <c:v>0.76860773361998225</c:v>
                </c:pt>
                <c:pt idx="100">
                  <c:v>0.77468825535611641</c:v>
                </c:pt>
                <c:pt idx="101">
                  <c:v>0.77770345634781879</c:v>
                </c:pt>
                <c:pt idx="102">
                  <c:v>0.77768442568806662</c:v>
                </c:pt>
                <c:pt idx="103">
                  <c:v>0.77467830134549764</c:v>
                </c:pt>
                <c:pt idx="104">
                  <c:v>0.76874770409020809</c:v>
                </c:pt>
                <c:pt idx="105">
                  <c:v>0.75997009958431616</c:v>
                </c:pt>
                <c:pt idx="106">
                  <c:v>0.74843709389317425</c:v>
                </c:pt>
                <c:pt idx="107">
                  <c:v>0.73425366786934876</c:v>
                </c:pt>
                <c:pt idx="108">
                  <c:v>0.71753735601914082</c:v>
                </c:pt>
                <c:pt idx="109">
                  <c:v>0.69841737558303518</c:v>
                </c:pt>
                <c:pt idx="110">
                  <c:v>0.67703371164833115</c:v>
                </c:pt>
                <c:pt idx="111">
                  <c:v>0.65353616416698357</c:v>
                </c:pt>
                <c:pt idx="112">
                  <c:v>0.62808336277592447</c:v>
                </c:pt>
                <c:pt idx="113">
                  <c:v>0.60084175531331507</c:v>
                </c:pt>
                <c:pt idx="114">
                  <c:v>0.57198457589367535</c:v>
                </c:pt>
                <c:pt idx="115">
                  <c:v>0.54169079835012679</c:v>
                </c:pt>
                <c:pt idx="116">
                  <c:v>0.5101440807736084</c:v>
                </c:pt>
                <c:pt idx="117">
                  <c:v>0.47753170677946799</c:v>
                </c:pt>
                <c:pt idx="118">
                  <c:v>0.44404352901125732</c:v>
                </c:pt>
                <c:pt idx="119">
                  <c:v>0.40987092025177624</c:v>
                </c:pt>
                <c:pt idx="120">
                  <c:v>0.37520573735274687</c:v>
                </c:pt>
                <c:pt idx="121">
                  <c:v>0.34023930301767641</c:v>
                </c:pt>
                <c:pt idx="122">
                  <c:v>0.30516141027840732</c:v>
                </c:pt>
                <c:pt idx="123">
                  <c:v>0.27015935429451871</c:v>
                </c:pt>
                <c:pt idx="124">
                  <c:v>0.23541699587745835</c:v>
                </c:pt>
                <c:pt idx="125">
                  <c:v>0.20111386089766378</c:v>
                </c:pt>
                <c:pt idx="126">
                  <c:v>0.16742427947463423</c:v>
                </c:pt>
                <c:pt idx="127">
                  <c:v>0.13451656857687533</c:v>
                </c:pt>
                <c:pt idx="128">
                  <c:v>0.10255226137225093</c:v>
                </c:pt>
                <c:pt idx="129">
                  <c:v>7.1685386370454601E-2</c:v>
                </c:pt>
                <c:pt idx="130">
                  <c:v>4.2061799089272378E-2</c:v>
                </c:pt>
                <c:pt idx="131">
                  <c:v>1.3818568656573767E-2</c:v>
                </c:pt>
                <c:pt idx="132">
                  <c:v>-1.2916578567948178E-2</c:v>
                </c:pt>
                <c:pt idx="133">
                  <c:v>-3.8025756601516282E-2</c:v>
                </c:pt>
                <c:pt idx="134">
                  <c:v>-6.1401357266442962E-2</c:v>
                </c:pt>
                <c:pt idx="135">
                  <c:v>-8.2946426367816642E-2</c:v>
                </c:pt>
                <c:pt idx="136">
                  <c:v>-0.10257497874108104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6-46A3-BA12-2C1A038D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2112"/>
        <c:axId val="39447312"/>
      </c:scatterChart>
      <c:valAx>
        <c:axId val="39486192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112"/>
        <c:crosses val="autoZero"/>
        <c:crossBetween val="midCat"/>
      </c:valAx>
      <c:valAx>
        <c:axId val="394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6192"/>
        <c:crosses val="autoZero"/>
        <c:crossBetween val="midCat"/>
      </c:valAx>
      <c:valAx>
        <c:axId val="39447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</a:t>
                </a:r>
                <a:r>
                  <a:rPr lang="en-US" baseline="0"/>
                  <a:t> [deg]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112"/>
        <c:crosses val="max"/>
        <c:crossBetween val="midCat"/>
      </c:valAx>
      <c:valAx>
        <c:axId val="3945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263801399825017"/>
          <c:y val="5.0925925925925923E-2"/>
          <c:w val="0.209861986001749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3</xdr:row>
      <xdr:rowOff>23812</xdr:rowOff>
    </xdr:from>
    <xdr:to>
      <xdr:col>24</xdr:col>
      <xdr:colOff>352425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0C020-5AF6-2BA0-2E9D-7B8C5F1D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</xdr:colOff>
      <xdr:row>18</xdr:row>
      <xdr:rowOff>138112</xdr:rowOff>
    </xdr:from>
    <xdr:to>
      <xdr:col>24</xdr:col>
      <xdr:colOff>338137</xdr:colOff>
      <xdr:row>33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1135D-1CF1-BF86-B0A3-3CD6FC370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5F44-ADCE-4BB0-A090-80927DC4789B}">
  <dimension ref="C3:P140"/>
  <sheetViews>
    <sheetView tabSelected="1" workbookViewId="0">
      <selection activeCell="Q2" sqref="Q2"/>
    </sheetView>
  </sheetViews>
  <sheetFormatPr defaultRowHeight="15" x14ac:dyDescent="0.25"/>
  <sheetData>
    <row r="3" spans="3:16" x14ac:dyDescent="0.25">
      <c r="C3" t="s">
        <v>0</v>
      </c>
      <c r="D3" t="s">
        <v>1</v>
      </c>
      <c r="E3" t="s">
        <v>2</v>
      </c>
      <c r="F3" t="s">
        <v>3</v>
      </c>
      <c r="G3" t="s">
        <v>13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</row>
    <row r="4" spans="3:16" x14ac:dyDescent="0.25">
      <c r="C4">
        <v>0</v>
      </c>
      <c r="D4">
        <v>210</v>
      </c>
      <c r="E4">
        <v>0</v>
      </c>
      <c r="F4">
        <v>0</v>
      </c>
      <c r="G4">
        <f>SQRT(D4^2+E4^2+F4^2)</f>
        <v>210</v>
      </c>
      <c r="H4">
        <v>0</v>
      </c>
      <c r="I4">
        <v>0</v>
      </c>
      <c r="J4">
        <v>0</v>
      </c>
      <c r="K4">
        <v>0</v>
      </c>
      <c r="L4">
        <v>0</v>
      </c>
      <c r="M4">
        <v>-5</v>
      </c>
      <c r="N4">
        <f>-M4</f>
        <v>5</v>
      </c>
      <c r="O4">
        <f>DEGREES(ATAN2(D4,F4))</f>
        <v>0</v>
      </c>
      <c r="P4">
        <f>DEGREES(ASIN(E4/G4))</f>
        <v>0</v>
      </c>
    </row>
    <row r="5" spans="3:16" x14ac:dyDescent="0.25">
      <c r="C5" s="1">
        <v>0.01</v>
      </c>
      <c r="D5">
        <v>209.70356315702199</v>
      </c>
      <c r="E5">
        <v>0</v>
      </c>
      <c r="F5">
        <v>0.319738716523085</v>
      </c>
      <c r="G5">
        <f t="shared" ref="G5:G68" si="0">SQRT(D5^2+E5^2+F5^2)</f>
        <v>209.70380691250685</v>
      </c>
      <c r="H5">
        <v>0</v>
      </c>
      <c r="I5" s="1">
        <v>-5.3481374768643401E-4</v>
      </c>
      <c r="J5">
        <v>0</v>
      </c>
      <c r="K5">
        <v>2.0906713630861899</v>
      </c>
      <c r="L5">
        <v>0</v>
      </c>
      <c r="M5">
        <v>-5.1813026906402602</v>
      </c>
      <c r="N5">
        <f t="shared" ref="N5:N68" si="1">-M5</f>
        <v>5.1813026906402602</v>
      </c>
      <c r="O5">
        <f t="shared" ref="O5:O68" si="2">DEGREES(ATAN2(D5,F5))</f>
        <v>8.735981655064258E-2</v>
      </c>
      <c r="P5">
        <f t="shared" ref="P5:P68" si="3">DEGREES(ASIN(E5/G5))</f>
        <v>0</v>
      </c>
    </row>
    <row r="6" spans="3:16" x14ac:dyDescent="0.25">
      <c r="C6" s="1">
        <v>0.02</v>
      </c>
      <c r="D6">
        <v>209.407609085931</v>
      </c>
      <c r="E6">
        <v>0</v>
      </c>
      <c r="F6">
        <v>0.63644996406722798</v>
      </c>
      <c r="G6">
        <f t="shared" si="0"/>
        <v>209.40857626096133</v>
      </c>
      <c r="H6">
        <v>0</v>
      </c>
      <c r="I6" s="1">
        <v>-2.1222345331449598E-3</v>
      </c>
      <c r="J6">
        <v>0</v>
      </c>
      <c r="K6">
        <v>4.1786708792168099</v>
      </c>
      <c r="L6">
        <v>0</v>
      </c>
      <c r="M6">
        <v>-5.3591622922184499</v>
      </c>
      <c r="N6">
        <f t="shared" si="1"/>
        <v>5.3591622922184499</v>
      </c>
      <c r="O6">
        <f t="shared" si="2"/>
        <v>0.17413781996904884</v>
      </c>
      <c r="P6">
        <f t="shared" si="3"/>
        <v>0</v>
      </c>
    </row>
    <row r="7" spans="3:16" x14ac:dyDescent="0.25">
      <c r="C7" s="1">
        <v>2.9999999999999898E-2</v>
      </c>
      <c r="D7">
        <v>209.11188204773501</v>
      </c>
      <c r="E7">
        <v>0</v>
      </c>
      <c r="F7">
        <v>0.94797935517710696</v>
      </c>
      <c r="G7">
        <f t="shared" si="0"/>
        <v>209.11403080234402</v>
      </c>
      <c r="H7">
        <v>0</v>
      </c>
      <c r="I7" s="1">
        <v>-4.7316297944483303E-3</v>
      </c>
      <c r="J7">
        <v>0</v>
      </c>
      <c r="K7">
        <v>6.264001197771</v>
      </c>
      <c r="L7">
        <v>0</v>
      </c>
      <c r="M7">
        <v>-5.5335870531206899</v>
      </c>
      <c r="N7">
        <f t="shared" si="1"/>
        <v>5.5335870531206899</v>
      </c>
      <c r="O7">
        <f t="shared" si="2"/>
        <v>0.25974059200382532</v>
      </c>
      <c r="P7">
        <f t="shared" si="3"/>
        <v>0</v>
      </c>
    </row>
    <row r="8" spans="3:16" x14ac:dyDescent="0.25">
      <c r="C8" s="1">
        <v>0.04</v>
      </c>
      <c r="D8">
        <v>208.81615651697101</v>
      </c>
      <c r="E8">
        <v>0</v>
      </c>
      <c r="F8">
        <v>1.2522569906474701</v>
      </c>
      <c r="G8">
        <f t="shared" si="0"/>
        <v>208.81991133531963</v>
      </c>
      <c r="H8">
        <v>0</v>
      </c>
      <c r="I8" s="1">
        <v>-8.3258819822028401E-3</v>
      </c>
      <c r="J8">
        <v>0</v>
      </c>
      <c r="K8">
        <v>8.34666231205561</v>
      </c>
      <c r="L8">
        <v>0</v>
      </c>
      <c r="M8">
        <v>-5.7045849176855299</v>
      </c>
      <c r="N8">
        <f t="shared" si="1"/>
        <v>5.7045849176855299</v>
      </c>
      <c r="O8">
        <f t="shared" si="2"/>
        <v>0.34359496667306122</v>
      </c>
      <c r="P8">
        <f t="shared" si="3"/>
        <v>0</v>
      </c>
    </row>
    <row r="9" spans="3:16" x14ac:dyDescent="0.25">
      <c r="C9" s="1">
        <v>0.05</v>
      </c>
      <c r="D9">
        <v>208.52024252917101</v>
      </c>
      <c r="E9">
        <v>0</v>
      </c>
      <c r="F9">
        <v>1.5473101225821999</v>
      </c>
      <c r="G9">
        <f t="shared" si="0"/>
        <v>208.52598330433486</v>
      </c>
      <c r="H9">
        <v>0</v>
      </c>
      <c r="I9" s="1">
        <v>-1.28618076387051E-2</v>
      </c>
      <c r="J9">
        <v>0</v>
      </c>
      <c r="K9">
        <v>10.426651773273001</v>
      </c>
      <c r="L9">
        <v>0</v>
      </c>
      <c r="M9">
        <v>-5.8721635307689999</v>
      </c>
      <c r="N9">
        <f t="shared" si="1"/>
        <v>5.8721635307689999</v>
      </c>
      <c r="O9">
        <f t="shared" si="2"/>
        <v>0.42515158919306573</v>
      </c>
      <c r="P9">
        <f t="shared" si="3"/>
        <v>0</v>
      </c>
    </row>
    <row r="10" spans="3:16" x14ac:dyDescent="0.25">
      <c r="C10" s="1">
        <v>0.06</v>
      </c>
      <c r="D10">
        <v>208.223989900612</v>
      </c>
      <c r="E10">
        <v>0</v>
      </c>
      <c r="F10">
        <v>1.83127485576258</v>
      </c>
      <c r="G10">
        <f t="shared" si="0"/>
        <v>208.23204253363005</v>
      </c>
      <c r="H10">
        <v>0</v>
      </c>
      <c r="I10" s="1">
        <v>-1.8290609423110799E-2</v>
      </c>
      <c r="J10">
        <v>0</v>
      </c>
      <c r="K10">
        <v>12.50396496594</v>
      </c>
      <c r="L10">
        <v>0</v>
      </c>
      <c r="M10">
        <v>-6.0363302472716196</v>
      </c>
      <c r="N10">
        <f t="shared" si="1"/>
        <v>6.0363302472716196</v>
      </c>
      <c r="O10">
        <f t="shared" si="2"/>
        <v>0.50388821832003627</v>
      </c>
      <c r="P10">
        <f t="shared" si="3"/>
        <v>0</v>
      </c>
    </row>
    <row r="11" spans="3:16" x14ac:dyDescent="0.25">
      <c r="C11" s="1">
        <v>7.0000000000000007E-2</v>
      </c>
      <c r="D11">
        <v>207.92729124574799</v>
      </c>
      <c r="E11">
        <v>0</v>
      </c>
      <c r="F11">
        <v>2.1024068063633701</v>
      </c>
      <c r="G11">
        <f t="shared" si="0"/>
        <v>207.93791996452583</v>
      </c>
      <c r="H11">
        <v>0</v>
      </c>
      <c r="I11" s="1">
        <v>-2.4558357277151201E-2</v>
      </c>
      <c r="J11">
        <v>0</v>
      </c>
      <c r="K11">
        <v>14.5785954354601</v>
      </c>
      <c r="L11">
        <v>0</v>
      </c>
      <c r="M11">
        <v>-6.1970921455633796</v>
      </c>
      <c r="N11">
        <f t="shared" si="1"/>
        <v>6.1970921455633796</v>
      </c>
      <c r="O11">
        <f t="shared" si="2"/>
        <v>0.57931275499211365</v>
      </c>
      <c r="P11">
        <f t="shared" si="3"/>
        <v>0</v>
      </c>
    </row>
    <row r="12" spans="3:16" x14ac:dyDescent="0.25">
      <c r="C12" s="1">
        <v>0.08</v>
      </c>
      <c r="D12">
        <v>207.63008375408799</v>
      </c>
      <c r="E12">
        <v>0</v>
      </c>
      <c r="F12">
        <v>2.3590906445627202</v>
      </c>
      <c r="G12">
        <f t="shared" si="0"/>
        <v>207.64348530208903</v>
      </c>
      <c r="H12">
        <v>0</v>
      </c>
      <c r="I12" s="1">
        <v>-3.1606494661059803E-2</v>
      </c>
      <c r="J12">
        <v>0</v>
      </c>
      <c r="K12">
        <v>16.6505352574451</v>
      </c>
      <c r="L12">
        <v>0</v>
      </c>
      <c r="M12">
        <v>-6.3544560437300897</v>
      </c>
      <c r="N12">
        <f t="shared" si="1"/>
        <v>6.3544560437300897</v>
      </c>
      <c r="O12">
        <f t="shared" si="2"/>
        <v>0.65096598249666981</v>
      </c>
      <c r="P12">
        <f t="shared" si="3"/>
        <v>0</v>
      </c>
    </row>
    <row r="13" spans="3:16" x14ac:dyDescent="0.25">
      <c r="C13" s="1">
        <v>8.99999999999999E-2</v>
      </c>
      <c r="D13">
        <v>207.332349724371</v>
      </c>
      <c r="E13">
        <v>0</v>
      </c>
      <c r="F13">
        <v>2.59984845741534</v>
      </c>
      <c r="G13">
        <f t="shared" si="0"/>
        <v>207.34864951146994</v>
      </c>
      <c r="H13">
        <v>0</v>
      </c>
      <c r="I13" s="1">
        <v>-3.9372365556501497E-2</v>
      </c>
      <c r="J13">
        <v>0</v>
      </c>
      <c r="K13">
        <v>18.7197754376066</v>
      </c>
      <c r="L13">
        <v>0</v>
      </c>
      <c r="M13">
        <v>-6.5084285175872099</v>
      </c>
      <c r="N13">
        <f t="shared" si="1"/>
        <v>6.5084285175872099</v>
      </c>
      <c r="O13">
        <f t="shared" si="2"/>
        <v>0.71842400585216815</v>
      </c>
      <c r="P13">
        <f t="shared" si="3"/>
        <v>0</v>
      </c>
    </row>
    <row r="14" spans="3:16" x14ac:dyDescent="0.25">
      <c r="C14" s="1">
        <v>9.9999999999999895E-2</v>
      </c>
      <c r="D14">
        <v>207.03411588845</v>
      </c>
      <c r="E14">
        <v>0</v>
      </c>
      <c r="F14">
        <v>2.8233468802758801</v>
      </c>
      <c r="G14">
        <f t="shared" si="0"/>
        <v>207.05336613858395</v>
      </c>
      <c r="H14">
        <v>0</v>
      </c>
      <c r="I14" s="1">
        <v>-4.7789757745264498E-2</v>
      </c>
      <c r="J14">
        <v>0</v>
      </c>
      <c r="K14">
        <v>20.786306330611801</v>
      </c>
      <c r="L14">
        <v>0</v>
      </c>
      <c r="M14">
        <v>-6.6590159194628198</v>
      </c>
      <c r="N14">
        <f t="shared" si="1"/>
        <v>6.6590159194628198</v>
      </c>
      <c r="O14">
        <f t="shared" si="2"/>
        <v>0.78130038066266971</v>
      </c>
      <c r="P14">
        <f t="shared" si="3"/>
        <v>0</v>
      </c>
    </row>
    <row r="15" spans="3:16" x14ac:dyDescent="0.25">
      <c r="C15">
        <v>0.109999999999999</v>
      </c>
      <c r="D15">
        <v>206.735451589577</v>
      </c>
      <c r="E15">
        <v>0</v>
      </c>
      <c r="F15">
        <v>3.0284029587206001</v>
      </c>
      <c r="G15">
        <f t="shared" si="0"/>
        <v>206.75763146357312</v>
      </c>
      <c r="H15">
        <v>0</v>
      </c>
      <c r="I15" s="1">
        <v>-5.6789457740262297E-2</v>
      </c>
      <c r="J15">
        <v>0</v>
      </c>
      <c r="K15">
        <v>22.850118066202</v>
      </c>
      <c r="L15">
        <v>0</v>
      </c>
      <c r="M15">
        <v>-6.8062243968345104</v>
      </c>
      <c r="N15">
        <f t="shared" si="1"/>
        <v>6.8062243968345104</v>
      </c>
      <c r="O15">
        <f t="shared" si="2"/>
        <v>0.83924792434553042</v>
      </c>
      <c r="P15">
        <f t="shared" si="3"/>
        <v>0</v>
      </c>
    </row>
    <row r="16" spans="3:16" x14ac:dyDescent="0.25">
      <c r="C16">
        <v>0.119999999999999</v>
      </c>
      <c r="D16">
        <v>206.436465908694</v>
      </c>
      <c r="E16">
        <v>0</v>
      </c>
      <c r="F16">
        <v>3.2139887178695901</v>
      </c>
      <c r="G16">
        <f t="shared" si="0"/>
        <v>206.4614835274366</v>
      </c>
      <c r="H16">
        <v>0</v>
      </c>
      <c r="I16" s="1">
        <v>-6.6299812677484596E-2</v>
      </c>
      <c r="J16">
        <v>0</v>
      </c>
      <c r="K16">
        <v>24.911200971117001</v>
      </c>
      <c r="L16">
        <v>0</v>
      </c>
      <c r="M16">
        <v>-6.9500599100125804</v>
      </c>
      <c r="N16">
        <f t="shared" si="1"/>
        <v>6.9500599100125804</v>
      </c>
      <c r="O16">
        <f t="shared" si="2"/>
        <v>0.89196020531511877</v>
      </c>
      <c r="P16">
        <f t="shared" si="3"/>
        <v>0</v>
      </c>
    </row>
    <row r="17" spans="3:16" x14ac:dyDescent="0.25">
      <c r="C17">
        <v>0.12999999999999901</v>
      </c>
      <c r="D17">
        <v>206.13730385743901</v>
      </c>
      <c r="E17">
        <v>0</v>
      </c>
      <c r="F17">
        <v>3.37923443173618</v>
      </c>
      <c r="G17">
        <f t="shared" si="0"/>
        <v>206.16500010176017</v>
      </c>
      <c r="H17">
        <v>0</v>
      </c>
      <c r="I17" s="1">
        <v>-7.6247294479457994E-2</v>
      </c>
      <c r="J17">
        <v>0</v>
      </c>
      <c r="K17">
        <v>26.969545975912801</v>
      </c>
      <c r="L17">
        <v>0</v>
      </c>
      <c r="M17">
        <v>-7.0905282481869198</v>
      </c>
      <c r="N17">
        <f t="shared" si="1"/>
        <v>7.0905282481869198</v>
      </c>
      <c r="O17">
        <f t="shared" si="2"/>
        <v>0.9391727083878838</v>
      </c>
      <c r="P17">
        <f t="shared" si="3"/>
        <v>0</v>
      </c>
    </row>
    <row r="18" spans="3:16" x14ac:dyDescent="0.25">
      <c r="C18">
        <v>0.13999999999999899</v>
      </c>
      <c r="D18">
        <v>205.83814177695501</v>
      </c>
      <c r="E18">
        <v>0</v>
      </c>
      <c r="F18">
        <v>3.5234306011674899</v>
      </c>
      <c r="G18">
        <f t="shared" si="0"/>
        <v>205.8682956974946</v>
      </c>
      <c r="H18">
        <v>0</v>
      </c>
      <c r="I18" s="1">
        <v>-8.6557061674804203E-2</v>
      </c>
      <c r="J18">
        <v>0</v>
      </c>
      <c r="K18">
        <v>29.025144996583499</v>
      </c>
      <c r="L18">
        <v>0</v>
      </c>
      <c r="M18">
        <v>-7.2276350432936702</v>
      </c>
      <c r="N18">
        <f t="shared" si="1"/>
        <v>7.2276350432936702</v>
      </c>
      <c r="O18">
        <f t="shared" si="2"/>
        <v>0.98066367731816295</v>
      </c>
      <c r="P18">
        <f t="shared" si="3"/>
        <v>0</v>
      </c>
    </row>
    <row r="19" spans="3:16" x14ac:dyDescent="0.25">
      <c r="C19">
        <v>0.149999999999999</v>
      </c>
      <c r="D19">
        <v>205.539182097196</v>
      </c>
      <c r="E19">
        <v>0</v>
      </c>
      <c r="F19">
        <v>3.6460286645303501</v>
      </c>
      <c r="G19">
        <f t="shared" si="0"/>
        <v>205.57151773095143</v>
      </c>
      <c r="H19">
        <v>0</v>
      </c>
      <c r="I19" s="1">
        <v>-9.7153514403623006E-2</v>
      </c>
      <c r="J19">
        <v>0</v>
      </c>
      <c r="K19">
        <v>31.077991281971901</v>
      </c>
      <c r="L19">
        <v>0</v>
      </c>
      <c r="M19">
        <v>-7.36138578130313</v>
      </c>
      <c r="N19">
        <f t="shared" si="1"/>
        <v>7.36138578130313</v>
      </c>
      <c r="O19">
        <f t="shared" si="2"/>
        <v>1.0162546379383428</v>
      </c>
      <c r="P19">
        <f t="shared" si="3"/>
        <v>0</v>
      </c>
    </row>
    <row r="20" spans="3:16" x14ac:dyDescent="0.25">
      <c r="C20">
        <v>0.16</v>
      </c>
      <c r="D20">
        <v>205.24064762176701</v>
      </c>
      <c r="E20">
        <v>0</v>
      </c>
      <c r="F20">
        <v>3.74664048001245</v>
      </c>
      <c r="G20">
        <f t="shared" si="0"/>
        <v>205.2748419828616</v>
      </c>
      <c r="H20">
        <v>0</v>
      </c>
      <c r="I20">
        <v>-0.10796083835057201</v>
      </c>
      <c r="J20">
        <v>0</v>
      </c>
      <c r="K20">
        <v>33.128079719213602</v>
      </c>
      <c r="L20">
        <v>0</v>
      </c>
      <c r="M20">
        <v>-7.49178581067883</v>
      </c>
      <c r="N20">
        <f t="shared" si="1"/>
        <v>7.49178581067883</v>
      </c>
      <c r="O20">
        <f t="shared" si="2"/>
        <v>1.0458106078243881</v>
      </c>
      <c r="P20">
        <f t="shared" si="3"/>
        <v>0</v>
      </c>
    </row>
    <row r="21" spans="3:16" x14ac:dyDescent="0.25">
      <c r="C21">
        <v>0.17</v>
      </c>
      <c r="D21">
        <v>204.94277550854</v>
      </c>
      <c r="E21">
        <v>0</v>
      </c>
      <c r="F21">
        <v>3.8250366317819</v>
      </c>
      <c r="G21">
        <f t="shared" si="0"/>
        <v>204.97846749934075</v>
      </c>
      <c r="H21">
        <v>0</v>
      </c>
      <c r="I21">
        <v>-0.118903533619761</v>
      </c>
      <c r="J21">
        <v>0</v>
      </c>
      <c r="K21">
        <v>35.175407090887497</v>
      </c>
      <c r="L21">
        <v>0</v>
      </c>
      <c r="M21">
        <v>-7.61884034790224</v>
      </c>
      <c r="N21">
        <f t="shared" si="1"/>
        <v>7.61884034790224</v>
      </c>
      <c r="O21">
        <f t="shared" si="2"/>
        <v>1.0692400007032155</v>
      </c>
      <c r="P21">
        <f t="shared" si="3"/>
        <v>0</v>
      </c>
    </row>
    <row r="22" spans="3:16" x14ac:dyDescent="0.25">
      <c r="C22">
        <v>0.18</v>
      </c>
      <c r="D22">
        <v>204.64581111644</v>
      </c>
      <c r="E22">
        <v>0</v>
      </c>
      <c r="F22">
        <v>3.8811436238955301</v>
      </c>
      <c r="G22">
        <f t="shared" si="0"/>
        <v>204.68261109174603</v>
      </c>
      <c r="H22">
        <v>0</v>
      </c>
      <c r="I22">
        <v>-0.129906924888748</v>
      </c>
      <c r="J22">
        <v>0</v>
      </c>
      <c r="K22">
        <v>37.219972279070397</v>
      </c>
      <c r="L22">
        <v>0</v>
      </c>
      <c r="M22">
        <v>-7.7425544800952002</v>
      </c>
      <c r="N22">
        <f t="shared" si="1"/>
        <v>7.7425544800952002</v>
      </c>
      <c r="O22">
        <f t="shared" si="2"/>
        <v>1.0864942359323271</v>
      </c>
      <c r="P22">
        <f t="shared" si="3"/>
        <v>0</v>
      </c>
    </row>
    <row r="23" spans="3:16" x14ac:dyDescent="0.25">
      <c r="C23">
        <v>0.19</v>
      </c>
      <c r="D23">
        <v>204.35000188416001</v>
      </c>
      <c r="E23">
        <v>0</v>
      </c>
      <c r="F23">
        <v>3.9150400354844899</v>
      </c>
      <c r="G23">
        <f t="shared" si="0"/>
        <v>204.38750159570827</v>
      </c>
      <c r="H23">
        <v>0</v>
      </c>
      <c r="I23">
        <v>-0.140897649542186</v>
      </c>
      <c r="J23">
        <v>0</v>
      </c>
      <c r="K23">
        <v>39.261776413083503</v>
      </c>
      <c r="L23">
        <v>0</v>
      </c>
      <c r="M23">
        <v>-7.8629331648981102</v>
      </c>
      <c r="N23">
        <f t="shared" si="1"/>
        <v>7.8629331648981102</v>
      </c>
      <c r="O23">
        <f t="shared" si="2"/>
        <v>1.0975670652912488</v>
      </c>
      <c r="P23">
        <f t="shared" si="3"/>
        <v>0</v>
      </c>
    </row>
    <row r="24" spans="3:16" x14ac:dyDescent="0.25">
      <c r="C24">
        <v>0.2</v>
      </c>
      <c r="D24">
        <v>204.05559139764799</v>
      </c>
      <c r="E24">
        <v>0</v>
      </c>
      <c r="F24">
        <v>3.9269517182013298</v>
      </c>
      <c r="G24">
        <f t="shared" si="0"/>
        <v>204.09337404835307</v>
      </c>
      <c r="H24">
        <v>0</v>
      </c>
      <c r="I24">
        <v>-0.15180412087706699</v>
      </c>
      <c r="J24">
        <v>0</v>
      </c>
      <c r="K24">
        <v>41.300822959312299</v>
      </c>
      <c r="L24">
        <v>0</v>
      </c>
      <c r="M24">
        <v>-7.9799812278728801</v>
      </c>
      <c r="N24">
        <f t="shared" si="1"/>
        <v>7.9799812278728801</v>
      </c>
      <c r="O24">
        <f t="shared" si="2"/>
        <v>1.1024936310111049</v>
      </c>
      <c r="P24">
        <f t="shared" si="3"/>
        <v>0</v>
      </c>
    </row>
    <row r="25" spans="3:16" x14ac:dyDescent="0.25">
      <c r="C25">
        <v>0.21</v>
      </c>
      <c r="D25">
        <v>203.762813790422</v>
      </c>
      <c r="E25">
        <v>0</v>
      </c>
      <c r="F25">
        <v>3.9172461221235499</v>
      </c>
      <c r="G25">
        <f t="shared" si="0"/>
        <v>203.80046393708599</v>
      </c>
      <c r="H25">
        <v>0</v>
      </c>
      <c r="I25">
        <v>-0.16255696387892701</v>
      </c>
      <c r="J25">
        <v>0</v>
      </c>
      <c r="K25">
        <v>43.337117753049199</v>
      </c>
      <c r="L25">
        <v>0</v>
      </c>
      <c r="M25">
        <v>-8.0937033577934105</v>
      </c>
      <c r="N25">
        <f t="shared" si="1"/>
        <v>8.0937033577934105</v>
      </c>
      <c r="O25">
        <f t="shared" si="2"/>
        <v>1.1013492704235641</v>
      </c>
      <c r="P25">
        <f t="shared" si="3"/>
        <v>0</v>
      </c>
    </row>
    <row r="26" spans="3:16" x14ac:dyDescent="0.25">
      <c r="C26">
        <v>0.22</v>
      </c>
      <c r="D26">
        <v>203.47188860485599</v>
      </c>
      <c r="E26">
        <v>0</v>
      </c>
      <c r="F26">
        <v>3.88642583932101</v>
      </c>
      <c r="G26">
        <f t="shared" si="0"/>
        <v>203.50900166388578</v>
      </c>
      <c r="H26">
        <v>0</v>
      </c>
      <c r="I26">
        <v>-0.17308942147970499</v>
      </c>
      <c r="J26">
        <v>0</v>
      </c>
      <c r="K26">
        <v>45.370668973793798</v>
      </c>
      <c r="L26">
        <v>0</v>
      </c>
      <c r="M26">
        <v>-8.2041041002601798</v>
      </c>
      <c r="N26">
        <f t="shared" si="1"/>
        <v>8.2041041002601798</v>
      </c>
      <c r="O26">
        <f t="shared" si="2"/>
        <v>1.0942480838299067</v>
      </c>
      <c r="P26">
        <f t="shared" si="3"/>
        <v>0</v>
      </c>
    </row>
    <row r="27" spans="3:16" x14ac:dyDescent="0.25">
      <c r="C27">
        <v>0.23</v>
      </c>
      <c r="D27">
        <v>203.18301622409101</v>
      </c>
      <c r="E27">
        <v>0</v>
      </c>
      <c r="F27">
        <v>3.8351214552488999</v>
      </c>
      <c r="G27">
        <f t="shared" si="0"/>
        <v>203.21920735623328</v>
      </c>
      <c r="H27">
        <v>0</v>
      </c>
      <c r="I27">
        <v>-0.18333772961234901</v>
      </c>
      <c r="J27">
        <v>0</v>
      </c>
      <c r="K27">
        <v>47.401487066825901</v>
      </c>
      <c r="L27">
        <v>0</v>
      </c>
      <c r="M27">
        <v>-8.3111878501300094</v>
      </c>
      <c r="N27">
        <f t="shared" si="1"/>
        <v>8.3111878501300094</v>
      </c>
      <c r="O27">
        <f t="shared" si="2"/>
        <v>1.0813412831786648</v>
      </c>
      <c r="P27">
        <f t="shared" si="3"/>
        <v>0</v>
      </c>
    </row>
    <row r="28" spans="3:16" x14ac:dyDescent="0.25">
      <c r="C28">
        <v>0.24</v>
      </c>
      <c r="D28">
        <v>202.89637396391299</v>
      </c>
      <c r="E28">
        <v>0</v>
      </c>
      <c r="F28">
        <v>3.7640837972463399</v>
      </c>
      <c r="G28">
        <f t="shared" si="0"/>
        <v>202.93128614025176</v>
      </c>
      <c r="H28">
        <v>0</v>
      </c>
      <c r="I28">
        <v>-0.19324145976478299</v>
      </c>
      <c r="J28">
        <v>0</v>
      </c>
      <c r="K28">
        <v>49.429584615101803</v>
      </c>
      <c r="L28">
        <v>0</v>
      </c>
      <c r="M28">
        <v>-8.4149588432843405</v>
      </c>
      <c r="N28">
        <f t="shared" si="1"/>
        <v>8.4149588432843405</v>
      </c>
      <c r="O28">
        <f t="shared" si="2"/>
        <v>1.0628153399049913</v>
      </c>
      <c r="P28">
        <f t="shared" si="3"/>
        <v>0</v>
      </c>
    </row>
    <row r="29" spans="3:16" x14ac:dyDescent="0.25">
      <c r="C29">
        <v>0.25</v>
      </c>
      <c r="D29">
        <v>202.61211289242399</v>
      </c>
      <c r="E29">
        <v>0</v>
      </c>
      <c r="F29">
        <v>3.67417566698676</v>
      </c>
      <c r="G29">
        <f t="shared" si="0"/>
        <v>202.6454239739063</v>
      </c>
      <c r="H29">
        <v>0</v>
      </c>
      <c r="I29">
        <v>-0.20274382809875499</v>
      </c>
      <c r="J29">
        <v>0</v>
      </c>
      <c r="K29">
        <v>51.454976166595799</v>
      </c>
      <c r="L29">
        <v>0</v>
      </c>
      <c r="M29">
        <v>-8.5154211482728108</v>
      </c>
      <c r="N29">
        <f t="shared" si="1"/>
        <v>8.5154211482728108</v>
      </c>
      <c r="O29">
        <f t="shared" si="2"/>
        <v>1.0388899508407763</v>
      </c>
      <c r="P29">
        <f t="shared" si="3"/>
        <v>0</v>
      </c>
    </row>
    <row r="30" spans="3:16" x14ac:dyDescent="0.25">
      <c r="C30">
        <v>0.26</v>
      </c>
      <c r="D30">
        <v>202.33035542335099</v>
      </c>
      <c r="E30">
        <v>0</v>
      </c>
      <c r="F30">
        <v>3.5663631400649201</v>
      </c>
      <c r="G30">
        <f t="shared" si="0"/>
        <v>202.36178411890512</v>
      </c>
      <c r="H30">
        <v>0</v>
      </c>
      <c r="I30">
        <v>-0.21179197053114099</v>
      </c>
      <c r="J30">
        <v>0</v>
      </c>
      <c r="K30">
        <v>53.477678023091499</v>
      </c>
      <c r="L30">
        <v>0</v>
      </c>
      <c r="M30">
        <v>-8.6125786583614907</v>
      </c>
      <c r="N30">
        <f t="shared" si="1"/>
        <v>8.6125786583614907</v>
      </c>
      <c r="O30">
        <f t="shared" si="2"/>
        <v>1.0098158414688272</v>
      </c>
      <c r="P30">
        <f t="shared" si="3"/>
        <v>0</v>
      </c>
    </row>
    <row r="31" spans="3:16" x14ac:dyDescent="0.25">
      <c r="C31">
        <v>0.27</v>
      </c>
      <c r="D31">
        <v>202.05119370687899</v>
      </c>
      <c r="E31">
        <v>0</v>
      </c>
      <c r="F31">
        <v>3.4417065113602301</v>
      </c>
      <c r="G31">
        <f t="shared" si="0"/>
        <v>202.08050430975541</v>
      </c>
      <c r="H31">
        <v>0</v>
      </c>
      <c r="I31">
        <v>-0.22033718347273001</v>
      </c>
      <c r="J31">
        <v>0</v>
      </c>
      <c r="K31">
        <v>55.4977079971205</v>
      </c>
      <c r="L31">
        <v>0</v>
      </c>
      <c r="M31">
        <v>-8.7064350844906198</v>
      </c>
      <c r="N31">
        <f t="shared" si="1"/>
        <v>8.7064350844906198</v>
      </c>
      <c r="O31">
        <f t="shared" si="2"/>
        <v>0.97587242598753421</v>
      </c>
      <c r="P31">
        <f t="shared" si="3"/>
        <v>0</v>
      </c>
    </row>
    <row r="32" spans="3:16" x14ac:dyDescent="0.25">
      <c r="C32">
        <v>0.28000000000000003</v>
      </c>
      <c r="D32">
        <v>201.77468882063499</v>
      </c>
      <c r="E32">
        <v>0</v>
      </c>
      <c r="F32">
        <v>3.3013509597324302</v>
      </c>
      <c r="G32">
        <f t="shared" si="0"/>
        <v>201.80169465795726</v>
      </c>
      <c r="H32">
        <v>0</v>
      </c>
      <c r="I32">
        <v>-0.228335130180296</v>
      </c>
      <c r="J32">
        <v>0</v>
      </c>
      <c r="K32">
        <v>57.515085144225999</v>
      </c>
      <c r="L32">
        <v>0</v>
      </c>
      <c r="M32">
        <v>-8.7969939496059499</v>
      </c>
      <c r="N32">
        <f t="shared" si="1"/>
        <v>8.7969939496059499</v>
      </c>
      <c r="O32">
        <f t="shared" si="2"/>
        <v>0.93736534369559765</v>
      </c>
      <c r="P32">
        <f t="shared" si="3"/>
        <v>0</v>
      </c>
    </row>
    <row r="33" spans="3:16" x14ac:dyDescent="0.25">
      <c r="C33">
        <v>0.28999999999999998</v>
      </c>
      <c r="D33">
        <v>201.500870743322</v>
      </c>
      <c r="E33">
        <v>0</v>
      </c>
      <c r="F33">
        <v>3.1465170003076701</v>
      </c>
      <c r="G33">
        <f t="shared" si="0"/>
        <v>201.5254363090431</v>
      </c>
      <c r="H33">
        <v>0</v>
      </c>
      <c r="I33">
        <v>-0.235746012902048</v>
      </c>
      <c r="J33">
        <v>0</v>
      </c>
      <c r="K33">
        <v>59.529829478013902</v>
      </c>
      <c r="L33">
        <v>0</v>
      </c>
      <c r="M33">
        <v>-8.8842585847730007</v>
      </c>
      <c r="N33">
        <f t="shared" si="1"/>
        <v>8.8842585847730007</v>
      </c>
      <c r="O33">
        <f t="shared" si="2"/>
        <v>0.89462389112102458</v>
      </c>
      <c r="P33">
        <f t="shared" si="3"/>
        <v>0</v>
      </c>
    </row>
    <row r="34" spans="3:16" x14ac:dyDescent="0.25">
      <c r="C34">
        <v>0.3</v>
      </c>
      <c r="D34">
        <v>201.22973907488199</v>
      </c>
      <c r="E34">
        <v>0</v>
      </c>
      <c r="F34">
        <v>2.9784907873923201</v>
      </c>
      <c r="G34">
        <f t="shared" si="0"/>
        <v>201.25178085054469</v>
      </c>
      <c r="H34">
        <v>0</v>
      </c>
      <c r="I34">
        <v>-0.24253471118596001</v>
      </c>
      <c r="J34">
        <v>0</v>
      </c>
      <c r="K34">
        <v>61.5419616755308</v>
      </c>
      <c r="L34">
        <v>0</v>
      </c>
      <c r="M34">
        <v>-8.9682321274179007</v>
      </c>
      <c r="N34">
        <f t="shared" si="1"/>
        <v>8.9682321274179007</v>
      </c>
      <c r="O34">
        <f t="shared" si="2"/>
        <v>0.84799836912588622</v>
      </c>
      <c r="P34">
        <f t="shared" si="3"/>
        <v>0</v>
      </c>
    </row>
    <row r="35" spans="3:16" x14ac:dyDescent="0.25">
      <c r="C35">
        <v>0.31</v>
      </c>
      <c r="D35">
        <v>200.96126445044499</v>
      </c>
      <c r="E35">
        <v>0</v>
      </c>
      <c r="F35">
        <v>2.7986143261525802</v>
      </c>
      <c r="G35">
        <f t="shared" si="0"/>
        <v>200.98075045055492</v>
      </c>
      <c r="H35">
        <v>0</v>
      </c>
      <c r="I35">
        <v>-0.248670886878328</v>
      </c>
      <c r="J35">
        <v>0</v>
      </c>
      <c r="K35">
        <v>63.551502780402302</v>
      </c>
      <c r="L35">
        <v>0</v>
      </c>
      <c r="M35">
        <v>-9.0489175219642703</v>
      </c>
      <c r="N35">
        <f t="shared" si="1"/>
        <v>9.0489175219642703</v>
      </c>
      <c r="O35">
        <f t="shared" si="2"/>
        <v>0.79785736393645257</v>
      </c>
      <c r="P35">
        <f t="shared" si="3"/>
        <v>0</v>
      </c>
    </row>
    <row r="36" spans="3:16" x14ac:dyDescent="0.25">
      <c r="C36">
        <v>0.32</v>
      </c>
      <c r="D36">
        <v>200.69539058075901</v>
      </c>
      <c r="E36">
        <v>0</v>
      </c>
      <c r="F36">
        <v>2.6082756468090902</v>
      </c>
      <c r="G36">
        <f t="shared" si="0"/>
        <v>200.71233868951143</v>
      </c>
      <c r="H36">
        <v>0</v>
      </c>
      <c r="I36">
        <v>-0.25412905647025302</v>
      </c>
      <c r="J36">
        <v>0</v>
      </c>
      <c r="K36">
        <v>65.5584739108739</v>
      </c>
      <c r="L36">
        <v>0</v>
      </c>
      <c r="M36">
        <v>-9.1263175230554996</v>
      </c>
      <c r="N36">
        <f t="shared" si="1"/>
        <v>9.1263175230554996</v>
      </c>
      <c r="O36">
        <f t="shared" si="2"/>
        <v>0.74458498069480183</v>
      </c>
      <c r="P36">
        <f t="shared" si="3"/>
        <v>0</v>
      </c>
    </row>
    <row r="37" spans="3:16" x14ac:dyDescent="0.25">
      <c r="C37">
        <v>0.33</v>
      </c>
      <c r="D37">
        <v>200.432036839755</v>
      </c>
      <c r="E37">
        <v>0</v>
      </c>
      <c r="F37">
        <v>2.4088989913457901</v>
      </c>
      <c r="G37">
        <f t="shared" si="0"/>
        <v>200.44651203272014</v>
      </c>
      <c r="H37">
        <v>0</v>
      </c>
      <c r="I37">
        <v>-0.25888863155775299</v>
      </c>
      <c r="J37">
        <v>0</v>
      </c>
      <c r="K37">
        <v>67.562895979450502</v>
      </c>
      <c r="L37">
        <v>0</v>
      </c>
      <c r="M37">
        <v>-9.2004347014687191</v>
      </c>
      <c r="N37">
        <f t="shared" si="1"/>
        <v>9.2004347014687191</v>
      </c>
      <c r="O37">
        <f t="shared" si="2"/>
        <v>0.68857804771514652</v>
      </c>
      <c r="P37">
        <f t="shared" si="3"/>
        <v>0</v>
      </c>
    </row>
    <row r="38" spans="3:16" x14ac:dyDescent="0.25">
      <c r="C38">
        <v>0.34</v>
      </c>
      <c r="D38">
        <v>200.17110131027701</v>
      </c>
      <c r="E38">
        <v>0</v>
      </c>
      <c r="F38">
        <v>2.2019350596900198</v>
      </c>
      <c r="G38">
        <f t="shared" si="0"/>
        <v>200.18321187796013</v>
      </c>
      <c r="H38">
        <v>0</v>
      </c>
      <c r="I38">
        <v>-0.26293392827207901</v>
      </c>
      <c r="J38">
        <v>0</v>
      </c>
      <c r="K38">
        <v>69.564789430236502</v>
      </c>
      <c r="L38">
        <v>0</v>
      </c>
      <c r="M38">
        <v>-9.2712714527436493</v>
      </c>
      <c r="N38">
        <f t="shared" si="1"/>
        <v>9.2712714527436493</v>
      </c>
      <c r="O38">
        <f t="shared" si="2"/>
        <v>0.63024330916779769</v>
      </c>
      <c r="P38">
        <f t="shared" si="3"/>
        <v>0</v>
      </c>
    </row>
    <row r="39" spans="3:16" x14ac:dyDescent="0.25">
      <c r="C39">
        <v>0.35</v>
      </c>
      <c r="D39">
        <v>199.91246419206999</v>
      </c>
      <c r="E39">
        <v>0</v>
      </c>
      <c r="F39">
        <v>1.9888513599928901</v>
      </c>
      <c r="G39">
        <f t="shared" si="0"/>
        <v>199.92235710164536</v>
      </c>
      <c r="H39">
        <v>0</v>
      </c>
      <c r="I39">
        <v>-0.26625414661590302</v>
      </c>
      <c r="J39">
        <v>0</v>
      </c>
      <c r="K39">
        <v>71.564173999369899</v>
      </c>
      <c r="L39">
        <v>0</v>
      </c>
      <c r="M39">
        <v>-9.3388300084682907</v>
      </c>
      <c r="N39">
        <f t="shared" si="1"/>
        <v>9.3388300084682907</v>
      </c>
      <c r="O39">
        <f t="shared" si="2"/>
        <v>0.56999462341172458</v>
      </c>
      <c r="P39">
        <f t="shared" si="3"/>
        <v>0</v>
      </c>
    </row>
    <row r="40" spans="3:16" x14ac:dyDescent="0.25">
      <c r="C40">
        <v>0.36</v>
      </c>
      <c r="D40">
        <v>199.65599147177099</v>
      </c>
      <c r="E40">
        <v>0</v>
      </c>
      <c r="F40">
        <v>1.7711227059813599</v>
      </c>
      <c r="G40">
        <f t="shared" si="0"/>
        <v>199.66384701847136</v>
      </c>
      <c r="H40">
        <v>0</v>
      </c>
      <c r="I40">
        <v>-0.26884332071341699</v>
      </c>
      <c r="J40">
        <v>0</v>
      </c>
      <c r="K40">
        <v>73.561068503130599</v>
      </c>
      <c r="L40">
        <v>0</v>
      </c>
      <c r="M40">
        <v>-9.4031124500868408</v>
      </c>
      <c r="N40">
        <f t="shared" si="1"/>
        <v>9.4031124500868408</v>
      </c>
      <c r="O40">
        <f t="shared" si="2"/>
        <v>0.508250183658147</v>
      </c>
      <c r="P40">
        <f t="shared" si="3"/>
        <v>0</v>
      </c>
    </row>
    <row r="41" spans="3:16" x14ac:dyDescent="0.25">
      <c r="C41">
        <v>0.37</v>
      </c>
      <c r="D41">
        <v>199.40153875291401</v>
      </c>
      <c r="E41">
        <v>0</v>
      </c>
      <c r="F41">
        <v>1.55022190327272</v>
      </c>
      <c r="G41">
        <f t="shared" si="0"/>
        <v>199.40756466337794</v>
      </c>
      <c r="H41">
        <v>0</v>
      </c>
      <c r="I41">
        <v>-0.27070024105234602</v>
      </c>
      <c r="J41">
        <v>0</v>
      </c>
      <c r="K41">
        <v>75.555490657422993</v>
      </c>
      <c r="L41">
        <v>0</v>
      </c>
      <c r="M41">
        <v>-9.4641207250253796</v>
      </c>
      <c r="N41">
        <f t="shared" si="1"/>
        <v>9.4641207250253796</v>
      </c>
      <c r="O41">
        <f t="shared" si="2"/>
        <v>0.44542977707320242</v>
      </c>
      <c r="P41">
        <f t="shared" si="3"/>
        <v>0</v>
      </c>
    </row>
    <row r="42" spans="3:16" x14ac:dyDescent="0.25">
      <c r="C42">
        <v>0.38</v>
      </c>
      <c r="D42">
        <v>199.14895514473801</v>
      </c>
      <c r="E42">
        <v>0</v>
      </c>
      <c r="F42">
        <v>1.3276106659099001</v>
      </c>
      <c r="G42">
        <f t="shared" si="0"/>
        <v>199.153380301016</v>
      </c>
      <c r="H42">
        <v>0</v>
      </c>
      <c r="I42">
        <v>-0.271828349867203</v>
      </c>
      <c r="J42">
        <v>0</v>
      </c>
      <c r="K42">
        <v>77.547456931397903</v>
      </c>
      <c r="L42">
        <v>0</v>
      </c>
      <c r="M42">
        <v>-9.5218566648688991</v>
      </c>
      <c r="N42">
        <f t="shared" si="1"/>
        <v>9.5218566648688991</v>
      </c>
      <c r="O42">
        <f t="shared" si="2"/>
        <v>0.38195209781672851</v>
      </c>
      <c r="P42">
        <f t="shared" si="3"/>
        <v>0</v>
      </c>
    </row>
    <row r="43" spans="3:16" x14ac:dyDescent="0.25">
      <c r="C43">
        <v>0.39</v>
      </c>
      <c r="D43">
        <v>198.898087111748</v>
      </c>
      <c r="E43">
        <v>0</v>
      </c>
      <c r="F43">
        <v>1.1047308040361701</v>
      </c>
      <c r="G43">
        <f t="shared" si="0"/>
        <v>198.90115506668602</v>
      </c>
      <c r="H43">
        <v>0</v>
      </c>
      <c r="I43">
        <v>-0.27223561088826298</v>
      </c>
      <c r="J43">
        <v>0</v>
      </c>
      <c r="K43">
        <v>79.536982437023099</v>
      </c>
      <c r="L43">
        <v>0</v>
      </c>
      <c r="M43">
        <v>-9.5763220052718605</v>
      </c>
      <c r="N43">
        <f t="shared" si="1"/>
        <v>9.5763220052718605</v>
      </c>
      <c r="O43">
        <f t="shared" si="2"/>
        <v>0.31823212886365571</v>
      </c>
      <c r="P43">
        <f t="shared" si="3"/>
        <v>0</v>
      </c>
    </row>
    <row r="44" spans="3:16" x14ac:dyDescent="0.25">
      <c r="C44">
        <v>0.4</v>
      </c>
      <c r="D44">
        <v>198.64878219132501</v>
      </c>
      <c r="E44">
        <v>0</v>
      </c>
      <c r="F44">
        <v>0.88299572340964105</v>
      </c>
      <c r="G44">
        <f t="shared" si="0"/>
        <v>198.65074464381965</v>
      </c>
      <c r="H44">
        <v>0</v>
      </c>
      <c r="I44">
        <v>-0.27193435476146099</v>
      </c>
      <c r="J44">
        <v>0</v>
      </c>
      <c r="K44">
        <v>81.524080855452098</v>
      </c>
      <c r="L44">
        <v>0</v>
      </c>
      <c r="M44">
        <v>-9.6275184072426505</v>
      </c>
      <c r="N44">
        <f t="shared" si="1"/>
        <v>9.6275184072426505</v>
      </c>
      <c r="O44">
        <f t="shared" si="2"/>
        <v>0.25467860676040777</v>
      </c>
      <c r="P44">
        <f t="shared" si="3"/>
        <v>0</v>
      </c>
    </row>
    <row r="45" spans="3:16" x14ac:dyDescent="0.25">
      <c r="C45">
        <v>0.41</v>
      </c>
      <c r="D45">
        <v>198.40089249408101</v>
      </c>
      <c r="E45">
        <v>0</v>
      </c>
      <c r="F45">
        <v>0.66378227718780503</v>
      </c>
      <c r="G45">
        <f t="shared" si="0"/>
        <v>198.4020028864613</v>
      </c>
      <c r="H45">
        <v>0</v>
      </c>
      <c r="I45">
        <v>-0.27094110153112499</v>
      </c>
      <c r="J45">
        <v>0</v>
      </c>
      <c r="K45">
        <v>83.508764400106301</v>
      </c>
      <c r="L45">
        <v>0</v>
      </c>
      <c r="M45">
        <v>-9.67544747941362</v>
      </c>
      <c r="N45">
        <f t="shared" si="1"/>
        <v>9.67544747941362</v>
      </c>
      <c r="O45">
        <f t="shared" si="2"/>
        <v>0.19169158272657494</v>
      </c>
      <c r="P45">
        <f t="shared" si="3"/>
        <v>0</v>
      </c>
    </row>
    <row r="46" spans="3:16" x14ac:dyDescent="0.25">
      <c r="C46">
        <v>0.42</v>
      </c>
      <c r="D46">
        <v>198.15427791071599</v>
      </c>
      <c r="E46">
        <v>0</v>
      </c>
      <c r="F46">
        <v>0.44842300992240702</v>
      </c>
      <c r="G46">
        <f t="shared" si="0"/>
        <v>198.15478530056521</v>
      </c>
      <c r="H46">
        <v>0</v>
      </c>
      <c r="I46">
        <v>-0.26927636166964097</v>
      </c>
      <c r="J46">
        <v>0</v>
      </c>
      <c r="K46">
        <v>85.491043815491906</v>
      </c>
      <c r="L46">
        <v>0</v>
      </c>
      <c r="M46">
        <v>-9.7201108008900192</v>
      </c>
      <c r="N46">
        <f t="shared" si="1"/>
        <v>9.7201108008900192</v>
      </c>
      <c r="O46">
        <f t="shared" si="2"/>
        <v>0.12966009271764167</v>
      </c>
      <c r="P46">
        <f t="shared" si="3"/>
        <v>0</v>
      </c>
    </row>
    <row r="47" spans="3:16" x14ac:dyDescent="0.25">
      <c r="C47">
        <v>0.43</v>
      </c>
      <c r="D47">
        <v>197.90880895973501</v>
      </c>
      <c r="E47">
        <v>0</v>
      </c>
      <c r="F47">
        <v>0.23819883284539101</v>
      </c>
      <c r="G47">
        <f t="shared" si="0"/>
        <v>197.90895230520741</v>
      </c>
      <c r="H47">
        <v>0</v>
      </c>
      <c r="I47">
        <v>-0.266964417234415</v>
      </c>
      <c r="J47">
        <v>0</v>
      </c>
      <c r="K47">
        <v>87.470928409944094</v>
      </c>
      <c r="L47">
        <v>0</v>
      </c>
      <c r="M47">
        <v>-9.7615099442658195</v>
      </c>
      <c r="N47">
        <f t="shared" si="1"/>
        <v>9.7615099442658195</v>
      </c>
      <c r="O47">
        <f t="shared" si="2"/>
        <v>6.8959948213804217E-2</v>
      </c>
      <c r="P47">
        <f t="shared" si="3"/>
        <v>0</v>
      </c>
    </row>
    <row r="48" spans="3:16" x14ac:dyDescent="0.25">
      <c r="C48">
        <v>0.44</v>
      </c>
      <c r="D48">
        <v>197.66436922209601</v>
      </c>
      <c r="E48">
        <v>0</v>
      </c>
      <c r="F48" s="1">
        <v>3.4332168172841702E-2</v>
      </c>
      <c r="G48">
        <f t="shared" si="0"/>
        <v>197.66437220365958</v>
      </c>
      <c r="H48">
        <v>0</v>
      </c>
      <c r="I48">
        <v>-0.26403308483038501</v>
      </c>
      <c r="J48">
        <v>0</v>
      </c>
      <c r="K48">
        <v>89.448426119742706</v>
      </c>
      <c r="L48">
        <v>0</v>
      </c>
      <c r="M48">
        <v>-9.7996464984002891</v>
      </c>
      <c r="N48">
        <f t="shared" si="1"/>
        <v>9.7996464984002891</v>
      </c>
      <c r="O48">
        <f t="shared" si="2"/>
        <v>9.9516585907598511E-3</v>
      </c>
      <c r="P48">
        <f t="shared" si="3"/>
        <v>0</v>
      </c>
    </row>
    <row r="49" spans="3:16" x14ac:dyDescent="0.25">
      <c r="C49">
        <v>0.45</v>
      </c>
      <c r="D49">
        <v>197.420857321428</v>
      </c>
      <c r="E49">
        <v>0</v>
      </c>
      <c r="F49">
        <v>-0.16201940178801399</v>
      </c>
      <c r="G49">
        <f t="shared" si="0"/>
        <v>197.42092380447971</v>
      </c>
      <c r="H49">
        <v>0</v>
      </c>
      <c r="I49">
        <v>-0.260513462153172</v>
      </c>
      <c r="J49">
        <v>0</v>
      </c>
      <c r="K49">
        <v>91.423543601389198</v>
      </c>
      <c r="L49">
        <v>0</v>
      </c>
      <c r="M49">
        <v>-9.8345220905653594</v>
      </c>
      <c r="N49">
        <f t="shared" si="1"/>
        <v>9.8345220905653594</v>
      </c>
      <c r="O49">
        <f t="shared" si="2"/>
        <v>-4.7021505040294564E-2</v>
      </c>
      <c r="P49">
        <f t="shared" si="3"/>
        <v>0</v>
      </c>
    </row>
    <row r="50" spans="3:16" x14ac:dyDescent="0.25">
      <c r="C50">
        <v>0.46</v>
      </c>
      <c r="D50">
        <v>197.178188421529</v>
      </c>
      <c r="E50">
        <v>0</v>
      </c>
      <c r="F50">
        <v>-0.34976894753035898</v>
      </c>
      <c r="G50">
        <f t="shared" si="0"/>
        <v>197.17849864402723</v>
      </c>
      <c r="H50">
        <v>0</v>
      </c>
      <c r="I50">
        <v>-0.256439659980219</v>
      </c>
      <c r="J50">
        <v>0</v>
      </c>
      <c r="K50">
        <v>93.396286348291696</v>
      </c>
      <c r="L50">
        <v>0</v>
      </c>
      <c r="M50">
        <v>-9.8661384076010901</v>
      </c>
      <c r="N50">
        <f t="shared" si="1"/>
        <v>9.8661384076010901</v>
      </c>
      <c r="O50">
        <f t="shared" si="2"/>
        <v>-0.10163529566301539</v>
      </c>
      <c r="P50">
        <f t="shared" si="3"/>
        <v>0</v>
      </c>
    </row>
    <row r="51" spans="3:16" x14ac:dyDescent="0.25">
      <c r="C51">
        <v>0.47</v>
      </c>
      <c r="D51">
        <v>196.936295226048</v>
      </c>
      <c r="E51">
        <v>0</v>
      </c>
      <c r="F51">
        <v>-0.52790543729049699</v>
      </c>
      <c r="G51">
        <f t="shared" si="0"/>
        <v>196.93700277375973</v>
      </c>
      <c r="H51">
        <v>0</v>
      </c>
      <c r="I51">
        <v>-0.25184852156156001</v>
      </c>
      <c r="J51">
        <v>0</v>
      </c>
      <c r="K51">
        <v>95.366658827672296</v>
      </c>
      <c r="L51">
        <v>0</v>
      </c>
      <c r="M51">
        <v>-9.8944972157511</v>
      </c>
      <c r="N51">
        <f t="shared" si="1"/>
        <v>9.8944972157511</v>
      </c>
      <c r="O51">
        <f t="shared" si="2"/>
        <v>-0.15358611807796457</v>
      </c>
      <c r="P51">
        <f t="shared" si="3"/>
        <v>0</v>
      </c>
    </row>
    <row r="52" spans="3:16" x14ac:dyDescent="0.25">
      <c r="C52">
        <v>0.48</v>
      </c>
      <c r="D52">
        <v>196.69512847835</v>
      </c>
      <c r="E52">
        <v>0</v>
      </c>
      <c r="F52">
        <v>-0.69549838799072305</v>
      </c>
      <c r="G52">
        <f t="shared" si="0"/>
        <v>196.69635808810062</v>
      </c>
      <c r="H52">
        <v>0</v>
      </c>
      <c r="I52">
        <v>-0.246779331434646</v>
      </c>
      <c r="J52">
        <v>0</v>
      </c>
      <c r="K52">
        <v>97.334664633207296</v>
      </c>
      <c r="L52">
        <v>0</v>
      </c>
      <c r="M52">
        <v>-9.9196003788928504</v>
      </c>
      <c r="N52">
        <f t="shared" si="1"/>
        <v>9.9196003788928504</v>
      </c>
      <c r="O52">
        <f t="shared" si="2"/>
        <v>-0.20259249186898787</v>
      </c>
      <c r="P52">
        <f t="shared" si="3"/>
        <v>0</v>
      </c>
    </row>
    <row r="53" spans="3:16" x14ac:dyDescent="0.25">
      <c r="C53">
        <v>0.49</v>
      </c>
      <c r="D53">
        <v>196.454656972083</v>
      </c>
      <c r="E53">
        <v>0</v>
      </c>
      <c r="F53">
        <v>-0.85170190061863804</v>
      </c>
      <c r="G53">
        <f t="shared" si="0"/>
        <v>196.45650318110194</v>
      </c>
      <c r="H53">
        <v>0</v>
      </c>
      <c r="I53">
        <v>-0.24127351574563299</v>
      </c>
      <c r="J53">
        <v>0</v>
      </c>
      <c r="K53">
        <v>99.300306648726504</v>
      </c>
      <c r="L53">
        <v>0</v>
      </c>
      <c r="M53">
        <v>-9.9414498749255191</v>
      </c>
      <c r="N53">
        <f t="shared" si="1"/>
        <v>9.9414498749255191</v>
      </c>
      <c r="O53">
        <f t="shared" si="2"/>
        <v>-0.24839634413978287</v>
      </c>
      <c r="P53">
        <f t="shared" si="3"/>
        <v>0</v>
      </c>
    </row>
    <row r="54" spans="3:16" x14ac:dyDescent="0.25">
      <c r="C54">
        <v>0.5</v>
      </c>
      <c r="D54">
        <v>196.214867094742</v>
      </c>
      <c r="E54">
        <v>0</v>
      </c>
      <c r="F54">
        <v>-0.99575806347125795</v>
      </c>
      <c r="G54">
        <f t="shared" si="0"/>
        <v>196.21739373238103</v>
      </c>
      <c r="H54">
        <v>0</v>
      </c>
      <c r="I54">
        <v>-0.23537433619994</v>
      </c>
      <c r="J54">
        <v>0</v>
      </c>
      <c r="K54">
        <v>101.263587218241</v>
      </c>
      <c r="L54">
        <v>0</v>
      </c>
      <c r="M54">
        <v>-9.9600478101305896</v>
      </c>
      <c r="N54">
        <f t="shared" si="1"/>
        <v>9.9600478101305896</v>
      </c>
      <c r="O54">
        <f t="shared" si="2"/>
        <v>-0.29076412775232185</v>
      </c>
      <c r="P54">
        <f t="shared" si="3"/>
        <v>0</v>
      </c>
    </row>
    <row r="55" spans="3:16" x14ac:dyDescent="0.25">
      <c r="C55">
        <v>0.51</v>
      </c>
      <c r="D55">
        <v>195.97576193724399</v>
      </c>
      <c r="E55">
        <v>0</v>
      </c>
      <c r="F55">
        <v>-1.12699971207691</v>
      </c>
      <c r="G55">
        <f t="shared" si="0"/>
        <v>195.97900243453213</v>
      </c>
      <c r="H55">
        <v>0</v>
      </c>
      <c r="I55">
        <v>-0.22912657978533801</v>
      </c>
      <c r="J55">
        <v>0</v>
      </c>
      <c r="K55">
        <v>103.224508317632</v>
      </c>
      <c r="L55">
        <v>0</v>
      </c>
      <c r="M55">
        <v>-9.9753964313744898</v>
      </c>
      <c r="N55">
        <f t="shared" si="1"/>
        <v>9.9753964313744898</v>
      </c>
      <c r="O55">
        <f t="shared" si="2"/>
        <v>-0.3294877620260816</v>
      </c>
      <c r="P55">
        <f t="shared" si="3"/>
        <v>0</v>
      </c>
    </row>
    <row r="56" spans="3:16" x14ac:dyDescent="0.25">
      <c r="C56">
        <v>0.52</v>
      </c>
      <c r="D56">
        <v>195.73736001192901</v>
      </c>
      <c r="E56">
        <v>0</v>
      </c>
      <c r="F56">
        <v>-1.2448525402538999</v>
      </c>
      <c r="G56">
        <f t="shared" si="0"/>
        <v>195.74131848510288</v>
      </c>
      <c r="H56">
        <v>0</v>
      </c>
      <c r="I56">
        <v>-0.22257624640979801</v>
      </c>
      <c r="J56">
        <v>0</v>
      </c>
      <c r="K56">
        <v>105.183071723506</v>
      </c>
      <c r="L56">
        <v>0</v>
      </c>
      <c r="M56">
        <v>-9.9874981360778801</v>
      </c>
      <c r="N56">
        <f t="shared" si="1"/>
        <v>9.9874981360778801</v>
      </c>
      <c r="O56">
        <f t="shared" si="2"/>
        <v>-0.364385394093652</v>
      </c>
      <c r="P56">
        <f t="shared" si="3"/>
        <v>0</v>
      </c>
    </row>
    <row r="57" spans="3:16" x14ac:dyDescent="0.25">
      <c r="C57">
        <v>0.53</v>
      </c>
      <c r="D57">
        <v>195.49969362934399</v>
      </c>
      <c r="E57">
        <v>0</v>
      </c>
      <c r="F57">
        <v>-1.34883656252901</v>
      </c>
      <c r="G57">
        <f t="shared" si="0"/>
        <v>195.5043466760772</v>
      </c>
      <c r="H57">
        <v>0</v>
      </c>
      <c r="I57">
        <v>-0.215770236572951</v>
      </c>
      <c r="J57">
        <v>0</v>
      </c>
      <c r="K57">
        <v>107.139279175006</v>
      </c>
      <c r="L57">
        <v>0</v>
      </c>
      <c r="M57">
        <v>-9.9963554799298198</v>
      </c>
      <c r="N57">
        <f t="shared" si="1"/>
        <v>9.9963554799298198</v>
      </c>
      <c r="O57">
        <f t="shared" si="2"/>
        <v>-0.3953019803411103</v>
      </c>
      <c r="P57">
        <f t="shared" si="3"/>
        <v>0</v>
      </c>
    </row>
    <row r="58" spans="3:16" x14ac:dyDescent="0.25">
      <c r="C58">
        <v>0.54</v>
      </c>
      <c r="D58">
        <v>195.26280699049801</v>
      </c>
      <c r="E58">
        <v>0</v>
      </c>
      <c r="F58">
        <v>-1.4385669338749401</v>
      </c>
      <c r="G58">
        <f t="shared" si="0"/>
        <v>195.26810612240729</v>
      </c>
      <c r="H58">
        <v>0</v>
      </c>
      <c r="I58">
        <v>-0.208756041144256</v>
      </c>
      <c r="J58">
        <v>0</v>
      </c>
      <c r="K58">
        <v>109.09313252474099</v>
      </c>
      <c r="L58">
        <v>0</v>
      </c>
      <c r="M58">
        <v>-10.001971182376501</v>
      </c>
      <c r="N58">
        <f t="shared" si="1"/>
        <v>10.001971182376501</v>
      </c>
      <c r="O58">
        <f t="shared" si="2"/>
        <v>-0.42210968857741876</v>
      </c>
      <c r="P58">
        <f t="shared" si="3"/>
        <v>0</v>
      </c>
    </row>
    <row r="59" spans="3:16" x14ac:dyDescent="0.25">
      <c r="C59">
        <v>0.55000000000000004</v>
      </c>
      <c r="D59">
        <v>195.026754055889</v>
      </c>
      <c r="E59">
        <v>0</v>
      </c>
      <c r="F59">
        <v>-1.5137541382895601</v>
      </c>
      <c r="G59">
        <f t="shared" si="0"/>
        <v>195.03262867829937</v>
      </c>
      <c r="H59">
        <v>0</v>
      </c>
      <c r="I59">
        <v>-0.20158143525351799</v>
      </c>
      <c r="J59">
        <v>0</v>
      </c>
      <c r="K59">
        <v>111.044633875442</v>
      </c>
      <c r="L59">
        <v>0</v>
      </c>
      <c r="M59">
        <v>-10.004348129961199</v>
      </c>
      <c r="N59">
        <f t="shared" si="1"/>
        <v>10.004348129961199</v>
      </c>
      <c r="O59">
        <f t="shared" si="2"/>
        <v>-0.44470812276254645</v>
      </c>
      <c r="P59">
        <f t="shared" si="3"/>
        <v>0</v>
      </c>
    </row>
    <row r="60" spans="3:16" x14ac:dyDescent="0.25">
      <c r="C60">
        <v>0.56000000000000005</v>
      </c>
      <c r="D60">
        <v>194.791596255446</v>
      </c>
      <c r="E60">
        <v>0</v>
      </c>
      <c r="F60">
        <v>-1.57420356299974</v>
      </c>
      <c r="G60">
        <f t="shared" si="0"/>
        <v>194.79795709555694</v>
      </c>
      <c r="H60">
        <v>0</v>
      </c>
      <c r="I60">
        <v>-0.19429417821172901</v>
      </c>
      <c r="J60">
        <v>0</v>
      </c>
      <c r="K60">
        <v>112.99378569948399</v>
      </c>
      <c r="L60">
        <v>0</v>
      </c>
      <c r="M60">
        <v>-10.003489377634899</v>
      </c>
      <c r="N60">
        <f t="shared" si="1"/>
        <v>10.003489377634899</v>
      </c>
      <c r="O60">
        <f t="shared" si="2"/>
        <v>-0.46302437326675328</v>
      </c>
      <c r="P60">
        <f t="shared" si="3"/>
        <v>0</v>
      </c>
    </row>
    <row r="61" spans="3:16" x14ac:dyDescent="0.25">
      <c r="C61">
        <v>0.56999999999999995</v>
      </c>
      <c r="D61">
        <v>194.55740010469</v>
      </c>
      <c r="E61">
        <v>0</v>
      </c>
      <c r="F61">
        <v>-1.6198144799123999</v>
      </c>
      <c r="G61">
        <f t="shared" si="0"/>
        <v>194.56414298232283</v>
      </c>
      <c r="H61">
        <v>0</v>
      </c>
      <c r="I61">
        <v>-0.186941721274336</v>
      </c>
      <c r="J61">
        <v>0</v>
      </c>
      <c r="K61">
        <v>114.940590938955</v>
      </c>
      <c r="L61">
        <v>0</v>
      </c>
      <c r="M61">
        <v>-9.9993981481906093</v>
      </c>
      <c r="N61">
        <f t="shared" si="1"/>
        <v>9.9993981481906093</v>
      </c>
      <c r="O61">
        <f t="shared" si="2"/>
        <v>-0.47701289672166869</v>
      </c>
      <c r="P61">
        <f t="shared" si="3"/>
        <v>0</v>
      </c>
    </row>
    <row r="62" spans="3:16" x14ac:dyDescent="0.25">
      <c r="C62">
        <v>0.57999999999999996</v>
      </c>
      <c r="D62">
        <v>194.32423479182</v>
      </c>
      <c r="E62">
        <v>0</v>
      </c>
      <c r="F62">
        <v>-1.6505784602598501</v>
      </c>
      <c r="G62">
        <f t="shared" si="0"/>
        <v>194.33124462288575</v>
      </c>
      <c r="H62">
        <v>0</v>
      </c>
      <c r="I62">
        <v>-0.17957092493756299</v>
      </c>
      <c r="J62">
        <v>0</v>
      </c>
      <c r="K62">
        <v>116.885053084581</v>
      </c>
      <c r="L62">
        <v>0</v>
      </c>
      <c r="M62">
        <v>-9.9920778300075401</v>
      </c>
      <c r="N62">
        <f t="shared" si="1"/>
        <v>9.9920778300075401</v>
      </c>
      <c r="O62">
        <f t="shared" si="2"/>
        <v>-0.48665523054721127</v>
      </c>
      <c r="P62">
        <f t="shared" si="3"/>
        <v>0</v>
      </c>
    </row>
    <row r="63" spans="3:16" x14ac:dyDescent="0.25">
      <c r="C63">
        <v>0.59</v>
      </c>
      <c r="D63">
        <v>194.09216979831601</v>
      </c>
      <c r="E63">
        <v>0</v>
      </c>
      <c r="F63">
        <v>-1.6665772521262101</v>
      </c>
      <c r="G63">
        <f t="shared" si="0"/>
        <v>194.09932471998874</v>
      </c>
      <c r="H63">
        <v>0</v>
      </c>
      <c r="I63">
        <v>-0.17222778732419999</v>
      </c>
      <c r="J63">
        <v>0</v>
      </c>
      <c r="K63">
        <v>118.827176232399</v>
      </c>
      <c r="L63">
        <v>0</v>
      </c>
      <c r="M63">
        <v>-9.9815319733081491</v>
      </c>
      <c r="N63">
        <f t="shared" si="1"/>
        <v>9.9815319733081491</v>
      </c>
      <c r="O63">
        <f t="shared" si="2"/>
        <v>-0.49195954818831739</v>
      </c>
      <c r="P63">
        <f t="shared" si="3"/>
        <v>0</v>
      </c>
    </row>
    <row r="64" spans="3:16" x14ac:dyDescent="0.25">
      <c r="C64">
        <v>0.6</v>
      </c>
      <c r="D64">
        <v>193.86127261201199</v>
      </c>
      <c r="E64">
        <v>0</v>
      </c>
      <c r="F64">
        <v>-1.6679801536524299</v>
      </c>
      <c r="G64">
        <f t="shared" si="0"/>
        <v>193.8684481202184</v>
      </c>
      <c r="H64">
        <v>0</v>
      </c>
      <c r="I64">
        <v>-0.16495718507156301</v>
      </c>
      <c r="J64">
        <v>0</v>
      </c>
      <c r="K64">
        <v>120.766965117702</v>
      </c>
      <c r="L64">
        <v>0</v>
      </c>
      <c r="M64">
        <v>-9.9677642851483608</v>
      </c>
      <c r="N64">
        <f t="shared" si="1"/>
        <v>9.9677642851483608</v>
      </c>
      <c r="O64">
        <f t="shared" si="2"/>
        <v>-0.49296006196516318</v>
      </c>
      <c r="P64">
        <f t="shared" si="3"/>
        <v>0</v>
      </c>
    </row>
    <row r="65" spans="3:16" x14ac:dyDescent="0.25">
      <c r="C65">
        <v>0.61</v>
      </c>
      <c r="D65">
        <v>193.631606586743</v>
      </c>
      <c r="E65">
        <v>0</v>
      </c>
      <c r="F65">
        <v>-1.65504091718081</v>
      </c>
      <c r="G65">
        <f t="shared" si="0"/>
        <v>193.638679580813</v>
      </c>
      <c r="H65">
        <v>0</v>
      </c>
      <c r="I65">
        <v>-0.15780262798419101</v>
      </c>
      <c r="J65">
        <v>0</v>
      </c>
      <c r="K65">
        <v>122.704425126365</v>
      </c>
      <c r="L65">
        <v>0</v>
      </c>
      <c r="M65">
        <v>-9.9507786233664</v>
      </c>
      <c r="N65">
        <f t="shared" si="1"/>
        <v>9.9507786233664</v>
      </c>
      <c r="O65">
        <f t="shared" si="2"/>
        <v>-0.48971628122439104</v>
      </c>
      <c r="P65">
        <f t="shared" si="3"/>
        <v>0</v>
      </c>
    </row>
    <row r="66" spans="3:16" x14ac:dyDescent="0.25">
      <c r="C66">
        <v>0.62</v>
      </c>
      <c r="D66">
        <v>193.40322899664201</v>
      </c>
      <c r="E66">
        <v>0</v>
      </c>
      <c r="F66">
        <v>-1.62809422142556</v>
      </c>
      <c r="G66">
        <f t="shared" si="0"/>
        <v>193.41008163258033</v>
      </c>
      <c r="H66">
        <v>0</v>
      </c>
      <c r="I66">
        <v>-0.15080602856060299</v>
      </c>
      <c r="J66">
        <v>0</v>
      </c>
      <c r="K66">
        <v>124.639562284246</v>
      </c>
      <c r="L66">
        <v>0</v>
      </c>
      <c r="M66">
        <v>-9.9305789897154195</v>
      </c>
      <c r="N66">
        <f t="shared" si="1"/>
        <v>9.9305789897154195</v>
      </c>
      <c r="O66">
        <f t="shared" si="2"/>
        <v>-0.48231213417452706</v>
      </c>
      <c r="P66">
        <f t="shared" si="3"/>
        <v>0</v>
      </c>
    </row>
    <row r="67" spans="3:16" x14ac:dyDescent="0.25">
      <c r="C67">
        <v>0.63</v>
      </c>
      <c r="D67">
        <v>193.17618932632701</v>
      </c>
      <c r="E67">
        <v>0</v>
      </c>
      <c r="F67">
        <v>-1.5875517499721601</v>
      </c>
      <c r="G67">
        <f t="shared" si="0"/>
        <v>193.18271258888507</v>
      </c>
      <c r="H67">
        <v>0</v>
      </c>
      <c r="I67">
        <v>-0.14400748734980701</v>
      </c>
      <c r="J67">
        <v>0</v>
      </c>
      <c r="K67">
        <v>126.572383225854</v>
      </c>
      <c r="L67">
        <v>0</v>
      </c>
      <c r="M67">
        <v>-9.9071695223971794</v>
      </c>
      <c r="N67">
        <f t="shared" si="1"/>
        <v>9.9071695223971794</v>
      </c>
      <c r="O67">
        <f t="shared" si="2"/>
        <v>-0.470854962393773</v>
      </c>
      <c r="P67">
        <f t="shared" si="3"/>
        <v>0</v>
      </c>
    </row>
    <row r="68" spans="3:16" x14ac:dyDescent="0.25">
      <c r="C68">
        <v>0.64</v>
      </c>
      <c r="D68">
        <v>192.95052783060399</v>
      </c>
      <c r="E68">
        <v>0</v>
      </c>
      <c r="F68">
        <v>-1.53389791506727</v>
      </c>
      <c r="G68">
        <f t="shared" si="0"/>
        <v>192.95662474484396</v>
      </c>
      <c r="H68">
        <v>0</v>
      </c>
      <c r="I68">
        <v>-0.137445094942098</v>
      </c>
      <c r="J68">
        <v>0</v>
      </c>
      <c r="K68">
        <v>128.50289514397701</v>
      </c>
      <c r="L68">
        <v>0</v>
      </c>
      <c r="M68">
        <v>-9.8805544882006906</v>
      </c>
      <c r="N68">
        <f t="shared" si="1"/>
        <v>9.8805544882006906</v>
      </c>
      <c r="O68">
        <f t="shared" si="2"/>
        <v>-0.45547439751404223</v>
      </c>
      <c r="P68">
        <f t="shared" si="3"/>
        <v>0</v>
      </c>
    </row>
    <row r="69" spans="3:16" x14ac:dyDescent="0.25">
      <c r="C69">
        <v>0.65</v>
      </c>
      <c r="D69">
        <v>192.72627438937201</v>
      </c>
      <c r="E69">
        <v>0</v>
      </c>
      <c r="F69">
        <v>-1.46768526582603</v>
      </c>
      <c r="G69">
        <f t="shared" ref="G69:G132" si="4">SQRT(D69^2+E69^2+F69^2)</f>
        <v>192.73186280438176</v>
      </c>
      <c r="H69">
        <v>0</v>
      </c>
      <c r="I69">
        <v>-0.13115475125200801</v>
      </c>
      <c r="J69">
        <v>0</v>
      </c>
      <c r="K69">
        <v>130.43110572235301</v>
      </c>
      <c r="L69">
        <v>0</v>
      </c>
      <c r="M69">
        <v>-9.8507382744308103</v>
      </c>
      <c r="N69">
        <f t="shared" ref="N69:N132" si="5">-M69</f>
        <v>9.8507382744308103</v>
      </c>
      <c r="O69">
        <f t="shared" ref="O69:O132" si="6">DEGREES(ATAN2(D69,F69))</f>
        <v>-0.43632113001198652</v>
      </c>
      <c r="P69">
        <f t="shared" ref="P69:P132" si="7">DEGREES(ASIN(E69/G69))</f>
        <v>0</v>
      </c>
    </row>
    <row r="70" spans="3:16" x14ac:dyDescent="0.25">
      <c r="C70">
        <v>0.66</v>
      </c>
      <c r="D70">
        <v>192.50344767507301</v>
      </c>
      <c r="E70">
        <v>0</v>
      </c>
      <c r="F70">
        <v>-1.3895296197325999</v>
      </c>
      <c r="G70">
        <f t="shared" si="4"/>
        <v>192.50846256555496</v>
      </c>
      <c r="H70">
        <v>0</v>
      </c>
      <c r="I70">
        <v>-0.12517000261104699</v>
      </c>
      <c r="J70">
        <v>0</v>
      </c>
      <c r="K70">
        <v>132.35702305381699</v>
      </c>
      <c r="L70">
        <v>0</v>
      </c>
      <c r="M70">
        <v>-9.8177253807882501</v>
      </c>
      <c r="N70">
        <f t="shared" si="5"/>
        <v>9.8177253807882501</v>
      </c>
      <c r="O70">
        <f t="shared" si="6"/>
        <v>-0.41356558038004737</v>
      </c>
      <c r="P70">
        <f t="shared" si="7"/>
        <v>0</v>
      </c>
    </row>
    <row r="71" spans="3:16" x14ac:dyDescent="0.25">
      <c r="C71">
        <v>0.67</v>
      </c>
      <c r="D71">
        <v>192.28205464183901</v>
      </c>
      <c r="E71">
        <v>0</v>
      </c>
      <c r="F71">
        <v>-1.30010495572244</v>
      </c>
      <c r="G71">
        <f t="shared" si="4"/>
        <v>192.28644988709698</v>
      </c>
      <c r="H71">
        <v>0</v>
      </c>
      <c r="I71">
        <v>-0.119521897055264</v>
      </c>
      <c r="J71">
        <v>0</v>
      </c>
      <c r="K71">
        <v>134.28065554663601</v>
      </c>
      <c r="L71">
        <v>0</v>
      </c>
      <c r="M71">
        <v>-9.7815204113364498</v>
      </c>
      <c r="N71">
        <f t="shared" si="5"/>
        <v>9.7815204113364498</v>
      </c>
      <c r="O71">
        <f t="shared" si="6"/>
        <v>-0.38739648321064901</v>
      </c>
      <c r="P71">
        <f t="shared" si="7"/>
        <v>0</v>
      </c>
    </row>
    <row r="72" spans="3:16" x14ac:dyDescent="0.25">
      <c r="C72">
        <v>0.68</v>
      </c>
      <c r="D72">
        <v>192.062090337283</v>
      </c>
      <c r="E72">
        <v>0</v>
      </c>
      <c r="F72">
        <v>-1.2001381062958001</v>
      </c>
      <c r="G72">
        <f t="shared" si="4"/>
        <v>192.0658399513064</v>
      </c>
      <c r="H72">
        <v>0</v>
      </c>
      <c r="I72">
        <v>-0.114238858068553</v>
      </c>
      <c r="J72">
        <v>0</v>
      </c>
      <c r="K72">
        <v>136.202011821903</v>
      </c>
      <c r="L72">
        <v>0</v>
      </c>
      <c r="M72">
        <v>-9.7421280666613903</v>
      </c>
      <c r="N72">
        <f t="shared" si="5"/>
        <v>9.7421280666613903</v>
      </c>
      <c r="O72">
        <f t="shared" si="6"/>
        <v>-0.35801939491046009</v>
      </c>
      <c r="P72">
        <f t="shared" si="7"/>
        <v>0</v>
      </c>
    </row>
    <row r="73" spans="3:16" x14ac:dyDescent="0.25">
      <c r="C73">
        <v>0.69</v>
      </c>
      <c r="D73">
        <v>191.84353803017001</v>
      </c>
      <c r="E73">
        <v>0</v>
      </c>
      <c r="F73">
        <v>-1.0904032850998699</v>
      </c>
      <c r="G73">
        <f t="shared" si="4"/>
        <v>191.8466368307181</v>
      </c>
      <c r="H73">
        <v>0</v>
      </c>
      <c r="I73">
        <v>-0.109346576927385</v>
      </c>
      <c r="J73">
        <v>0</v>
      </c>
      <c r="K73">
        <v>138.12110060501601</v>
      </c>
      <c r="L73">
        <v>0</v>
      </c>
      <c r="M73">
        <v>-9.6995531363008993</v>
      </c>
      <c r="N73">
        <f t="shared" si="5"/>
        <v>9.6995531363008993</v>
      </c>
      <c r="O73">
        <f t="shared" si="6"/>
        <v>-0.32565513587302053</v>
      </c>
      <c r="P73">
        <f t="shared" si="7"/>
        <v>0</v>
      </c>
    </row>
    <row r="74" spans="3:16" x14ac:dyDescent="0.25">
      <c r="C74">
        <v>0.7</v>
      </c>
      <c r="D74">
        <v>191.62636963989999</v>
      </c>
      <c r="E74">
        <v>0</v>
      </c>
      <c r="F74">
        <v>-0.97171648530501198</v>
      </c>
      <c r="G74">
        <f t="shared" si="4"/>
        <v>191.62883335838424</v>
      </c>
      <c r="H74">
        <v>0</v>
      </c>
      <c r="I74">
        <v>-0.104867923686129</v>
      </c>
      <c r="J74">
        <v>0</v>
      </c>
      <c r="K74">
        <v>140.03793061426899</v>
      </c>
      <c r="L74">
        <v>0</v>
      </c>
      <c r="M74">
        <v>-9.6538004914899602</v>
      </c>
      <c r="N74">
        <f t="shared" si="5"/>
        <v>9.6538004914899602</v>
      </c>
      <c r="O74">
        <f t="shared" si="6"/>
        <v>-0.2905381779826941</v>
      </c>
      <c r="P74">
        <f t="shared" si="7"/>
        <v>0</v>
      </c>
    </row>
    <row r="75" spans="3:16" x14ac:dyDescent="0.25">
      <c r="C75">
        <v>0.71</v>
      </c>
      <c r="D75">
        <v>191.41054644714501</v>
      </c>
      <c r="E75">
        <v>0</v>
      </c>
      <c r="F75">
        <v>-0.84492978295091203</v>
      </c>
      <c r="G75">
        <f t="shared" si="4"/>
        <v>191.41241129439013</v>
      </c>
      <c r="H75">
        <v>0</v>
      </c>
      <c r="I75">
        <v>-0.10082287674405301</v>
      </c>
      <c r="J75">
        <v>0</v>
      </c>
      <c r="K75">
        <v>141.95251044956899</v>
      </c>
      <c r="L75">
        <v>0</v>
      </c>
      <c r="M75">
        <v>-9.6048750782391004</v>
      </c>
      <c r="N75">
        <f t="shared" si="5"/>
        <v>9.6048750782391004</v>
      </c>
      <c r="O75">
        <f t="shared" si="6"/>
        <v>-0.25291498830542453</v>
      </c>
      <c r="P75">
        <f t="shared" si="7"/>
        <v>0</v>
      </c>
    </row>
    <row r="76" spans="3:16" x14ac:dyDescent="0.25">
      <c r="C76">
        <v>0.72</v>
      </c>
      <c r="D76">
        <v>191.19602005911</v>
      </c>
      <c r="E76">
        <v>0</v>
      </c>
      <c r="F76">
        <v>-0.71092557830255099</v>
      </c>
      <c r="G76">
        <f t="shared" si="4"/>
        <v>191.19734177446472</v>
      </c>
      <c r="H76">
        <v>0</v>
      </c>
      <c r="I76" s="1">
        <v>-9.72284708445805E-2</v>
      </c>
      <c r="J76">
        <v>0</v>
      </c>
      <c r="K76">
        <v>143.86484848417001</v>
      </c>
      <c r="L76">
        <v>0</v>
      </c>
      <c r="M76">
        <v>-9.5527819107362593</v>
      </c>
      <c r="N76">
        <f t="shared" si="5"/>
        <v>9.5527819107362593</v>
      </c>
      <c r="O76">
        <f t="shared" si="6"/>
        <v>-0.21304233974742812</v>
      </c>
      <c r="P76">
        <f t="shared" si="7"/>
        <v>0</v>
      </c>
    </row>
    <row r="77" spans="3:16" x14ac:dyDescent="0.25">
      <c r="C77">
        <v>0.73</v>
      </c>
      <c r="D77">
        <v>190.98273359793001</v>
      </c>
      <c r="E77">
        <v>0</v>
      </c>
      <c r="F77">
        <v>-0.57061080716804002</v>
      </c>
      <c r="G77">
        <f t="shared" si="4"/>
        <v>190.98358602045141</v>
      </c>
      <c r="H77">
        <v>0</v>
      </c>
      <c r="I77" s="1">
        <v>-9.4098763273746194E-2</v>
      </c>
      <c r="J77">
        <v>0</v>
      </c>
      <c r="K77">
        <v>145.77495276214401</v>
      </c>
      <c r="L77">
        <v>0</v>
      </c>
      <c r="M77">
        <v>-9.4975260650373894</v>
      </c>
      <c r="N77">
        <f t="shared" si="5"/>
        <v>9.4975260650373894</v>
      </c>
      <c r="O77">
        <f t="shared" si="6"/>
        <v>-0.1711855993353037</v>
      </c>
      <c r="P77">
        <f t="shared" si="7"/>
        <v>0</v>
      </c>
    </row>
    <row r="78" spans="3:16" x14ac:dyDescent="0.25">
      <c r="C78">
        <v>0.74</v>
      </c>
      <c r="D78">
        <v>190.770623076623</v>
      </c>
      <c r="E78">
        <v>0</v>
      </c>
      <c r="F78">
        <v>-0.42491115311486399</v>
      </c>
      <c r="G78">
        <f t="shared" si="4"/>
        <v>190.77109628696638</v>
      </c>
      <c r="H78">
        <v>0</v>
      </c>
      <c r="I78" s="1">
        <v>-9.1444817946825005E-2</v>
      </c>
      <c r="J78">
        <v>0</v>
      </c>
      <c r="K78">
        <v>147.6828309041</v>
      </c>
      <c r="L78">
        <v>0</v>
      </c>
      <c r="M78">
        <v>-9.4391126729903796</v>
      </c>
      <c r="N78">
        <f t="shared" si="5"/>
        <v>9.4391126729903796</v>
      </c>
      <c r="O78">
        <f t="shared" si="6"/>
        <v>-0.12761700459484634</v>
      </c>
      <c r="P78">
        <f t="shared" si="7"/>
        <v>0</v>
      </c>
    </row>
    <row r="79" spans="3:16" x14ac:dyDescent="0.25">
      <c r="C79">
        <v>0.75</v>
      </c>
      <c r="D79">
        <v>190.559618924012</v>
      </c>
      <c r="E79">
        <v>0</v>
      </c>
      <c r="F79">
        <v>-0.27476529058377103</v>
      </c>
      <c r="G79">
        <f t="shared" si="4"/>
        <v>190.55981701405358</v>
      </c>
      <c r="H79">
        <v>0</v>
      </c>
      <c r="I79" s="1">
        <v>-8.9274706998891298E-2</v>
      </c>
      <c r="J79">
        <v>0</v>
      </c>
      <c r="K79">
        <v>149.58849002333699</v>
      </c>
      <c r="L79">
        <v>0</v>
      </c>
      <c r="M79">
        <v>-9.3775469163193996</v>
      </c>
      <c r="N79">
        <f t="shared" si="5"/>
        <v>9.3775469163193996</v>
      </c>
      <c r="O79">
        <f t="shared" si="6"/>
        <v>-8.2613938283613006E-2</v>
      </c>
      <c r="P79">
        <f t="shared" si="7"/>
        <v>0</v>
      </c>
    </row>
    <row r="80" spans="3:16" x14ac:dyDescent="0.25">
      <c r="C80">
        <v>0.76</v>
      </c>
      <c r="D80">
        <v>190.34964761789001</v>
      </c>
      <c r="E80">
        <v>0</v>
      </c>
      <c r="F80">
        <v>-0.121119188035941</v>
      </c>
      <c r="G80">
        <f t="shared" si="4"/>
        <v>190.34968615186264</v>
      </c>
      <c r="H80">
        <v>0</v>
      </c>
      <c r="I80" s="1">
        <v>-8.7593529425578007E-2</v>
      </c>
      <c r="J80">
        <v>0</v>
      </c>
      <c r="K80">
        <v>151.491936654348</v>
      </c>
      <c r="L80">
        <v>0</v>
      </c>
      <c r="M80">
        <v>-9.3128340207839706</v>
      </c>
      <c r="N80">
        <f t="shared" si="5"/>
        <v>9.3128340207839706</v>
      </c>
      <c r="O80">
        <f t="shared" si="6"/>
        <v>-3.6457211467397679E-2</v>
      </c>
      <c r="P80">
        <f t="shared" si="7"/>
        <v>0</v>
      </c>
    </row>
    <row r="81" spans="3:16" x14ac:dyDescent="0.25">
      <c r="C81">
        <v>0.77</v>
      </c>
      <c r="D81">
        <v>190.14063338473301</v>
      </c>
      <c r="E81">
        <v>0</v>
      </c>
      <c r="F81" s="1">
        <v>3.50795005383003E-2</v>
      </c>
      <c r="G81">
        <f t="shared" si="4"/>
        <v>190.14063662068349</v>
      </c>
      <c r="H81">
        <v>0</v>
      </c>
      <c r="I81" s="1">
        <v>-8.64034462536276E-2</v>
      </c>
      <c r="J81">
        <v>0</v>
      </c>
      <c r="K81">
        <v>153.39317669520199</v>
      </c>
      <c r="L81">
        <v>0</v>
      </c>
      <c r="M81">
        <v>-9.2449792503189805</v>
      </c>
      <c r="N81">
        <f t="shared" si="5"/>
        <v>9.2449792503189805</v>
      </c>
      <c r="O81">
        <f t="shared" si="6"/>
        <v>1.057063537492588E-2</v>
      </c>
      <c r="P81">
        <f t="shared" si="7"/>
        <v>0</v>
      </c>
    </row>
    <row r="82" spans="3:16" x14ac:dyDescent="0.25">
      <c r="C82">
        <v>0.78</v>
      </c>
      <c r="D82">
        <v>189.93249992413399</v>
      </c>
      <c r="E82">
        <v>0</v>
      </c>
      <c r="F82">
        <v>0.19288692819852099</v>
      </c>
      <c r="G82">
        <f t="shared" si="4"/>
        <v>189.93259786776528</v>
      </c>
      <c r="H82">
        <v>0</v>
      </c>
      <c r="I82" s="1">
        <v>-8.5703731656315105E-2</v>
      </c>
      <c r="J82">
        <v>0</v>
      </c>
      <c r="K82">
        <v>155.292215364963</v>
      </c>
      <c r="L82">
        <v>0</v>
      </c>
      <c r="M82">
        <v>-9.1739879010582897</v>
      </c>
      <c r="N82">
        <f t="shared" si="5"/>
        <v>9.1739879010582897</v>
      </c>
      <c r="O82">
        <f t="shared" si="6"/>
        <v>5.8187003878053402E-2</v>
      </c>
      <c r="P82">
        <f t="shared" si="7"/>
        <v>0</v>
      </c>
    </row>
    <row r="83" spans="3:16" x14ac:dyDescent="0.25">
      <c r="C83">
        <v>0.79</v>
      </c>
      <c r="D83">
        <v>189.72517211708401</v>
      </c>
      <c r="E83">
        <v>0</v>
      </c>
      <c r="F83">
        <v>0.35136840495162802</v>
      </c>
      <c r="G83">
        <f t="shared" si="4"/>
        <v>189.72549748152764</v>
      </c>
      <c r="H83">
        <v>0</v>
      </c>
      <c r="I83" s="1">
        <v>-8.5490839365940902E-2</v>
      </c>
      <c r="J83">
        <v>0</v>
      </c>
      <c r="K83">
        <v>157.18905717691899</v>
      </c>
      <c r="L83">
        <v>0</v>
      </c>
      <c r="M83">
        <v>-9.0998652951460208</v>
      </c>
      <c r="N83">
        <f t="shared" si="5"/>
        <v>9.0998652951460208</v>
      </c>
      <c r="O83">
        <f t="shared" si="6"/>
        <v>0.10611087298990157</v>
      </c>
      <c r="P83">
        <f t="shared" si="7"/>
        <v>0</v>
      </c>
    </row>
    <row r="84" spans="3:16" x14ac:dyDescent="0.25">
      <c r="C84">
        <v>0.8</v>
      </c>
      <c r="D84">
        <v>189.518577678973</v>
      </c>
      <c r="E84">
        <v>0</v>
      </c>
      <c r="F84">
        <v>0.50960357902093401</v>
      </c>
      <c r="G84">
        <f t="shared" si="4"/>
        <v>189.51926282377914</v>
      </c>
      <c r="H84">
        <v>0</v>
      </c>
      <c r="I84" s="1">
        <v>-8.5758483674121103E-2</v>
      </c>
      <c r="J84">
        <v>0</v>
      </c>
      <c r="K84">
        <v>159.08370592799599</v>
      </c>
      <c r="L84">
        <v>0</v>
      </c>
      <c r="M84">
        <v>-9.0226167742452095</v>
      </c>
      <c r="N84">
        <f t="shared" si="5"/>
        <v>9.0226167742452095</v>
      </c>
      <c r="O84">
        <f t="shared" si="6"/>
        <v>0.15406438930321795</v>
      </c>
      <c r="P84">
        <f t="shared" si="7"/>
        <v>0</v>
      </c>
    </row>
    <row r="85" spans="3:16" x14ac:dyDescent="0.25">
      <c r="C85">
        <v>0.81</v>
      </c>
      <c r="D85">
        <v>189.312648720814</v>
      </c>
      <c r="E85">
        <v>0</v>
      </c>
      <c r="F85">
        <v>0.66669142444298801</v>
      </c>
      <c r="G85">
        <f t="shared" si="4"/>
        <v>189.31382264152225</v>
      </c>
      <c r="H85">
        <v>0</v>
      </c>
      <c r="I85" s="1">
        <v>-8.6497734250531103E-2</v>
      </c>
      <c r="J85">
        <v>0</v>
      </c>
      <c r="K85">
        <v>160.976164704349</v>
      </c>
      <c r="L85">
        <v>0</v>
      </c>
      <c r="M85">
        <v>-8.9422476926637806</v>
      </c>
      <c r="N85">
        <f t="shared" si="5"/>
        <v>8.9422476926637806</v>
      </c>
      <c r="O85">
        <f t="shared" si="6"/>
        <v>0.20177440443020239</v>
      </c>
      <c r="P85">
        <f t="shared" si="7"/>
        <v>0</v>
      </c>
    </row>
    <row r="86" spans="3:16" x14ac:dyDescent="0.25">
      <c r="C86">
        <v>0.82</v>
      </c>
      <c r="D86">
        <v>189.10732318553599</v>
      </c>
      <c r="E86">
        <v>0</v>
      </c>
      <c r="F86">
        <v>0.82175501096890102</v>
      </c>
      <c r="G86">
        <f t="shared" si="4"/>
        <v>189.10910862170761</v>
      </c>
      <c r="H86">
        <v>0</v>
      </c>
      <c r="I86" s="1">
        <v>-8.7697123952342901E-2</v>
      </c>
      <c r="J86">
        <v>0</v>
      </c>
      <c r="K86">
        <v>162.866435902722</v>
      </c>
      <c r="L86">
        <v>0</v>
      </c>
      <c r="M86">
        <v>-8.8587634100313792</v>
      </c>
      <c r="N86">
        <f t="shared" si="5"/>
        <v>8.8587634100313792</v>
      </c>
      <c r="O86">
        <f t="shared" si="6"/>
        <v>0.24897395181647597</v>
      </c>
      <c r="P86">
        <f t="shared" si="7"/>
        <v>0</v>
      </c>
    </row>
    <row r="87" spans="3:16" x14ac:dyDescent="0.25">
      <c r="C87">
        <v>0.83</v>
      </c>
      <c r="D87">
        <v>188.90254613014901</v>
      </c>
      <c r="E87">
        <v>0</v>
      </c>
      <c r="F87">
        <v>0.97394603341892605</v>
      </c>
      <c r="G87">
        <f t="shared" si="4"/>
        <v>188.90505685483669</v>
      </c>
      <c r="H87">
        <v>0</v>
      </c>
      <c r="I87" s="1">
        <v>-8.9342768740318199E-2</v>
      </c>
      <c r="J87">
        <v>0</v>
      </c>
      <c r="K87">
        <v>164.75452126686</v>
      </c>
      <c r="L87">
        <v>0</v>
      </c>
      <c r="M87">
        <v>-8.7721692834778207</v>
      </c>
      <c r="N87">
        <f t="shared" si="5"/>
        <v>8.7721692834778207</v>
      </c>
      <c r="O87">
        <f t="shared" si="6"/>
        <v>0.29540365590775741</v>
      </c>
      <c r="P87">
        <f t="shared" si="7"/>
        <v>0</v>
      </c>
    </row>
    <row r="88" spans="3:16" x14ac:dyDescent="0.25">
      <c r="C88">
        <v>0.84</v>
      </c>
      <c r="D88">
        <v>188.69827082908199</v>
      </c>
      <c r="E88">
        <v>0</v>
      </c>
      <c r="F88">
        <v>1.1224490789897399</v>
      </c>
      <c r="G88">
        <f t="shared" si="4"/>
        <v>188.70160917655286</v>
      </c>
      <c r="H88">
        <v>0</v>
      </c>
      <c r="I88" s="1">
        <v>-9.1418498764042899E-2</v>
      </c>
      <c r="J88">
        <v>0</v>
      </c>
      <c r="K88">
        <v>166.64042193787799</v>
      </c>
      <c r="L88">
        <v>0</v>
      </c>
      <c r="M88">
        <v>-8.6824706592834104</v>
      </c>
      <c r="N88">
        <f t="shared" si="5"/>
        <v>8.6824706592834104</v>
      </c>
      <c r="O88">
        <f t="shared" si="6"/>
        <v>0.34081306712942655</v>
      </c>
      <c r="P88">
        <f t="shared" si="7"/>
        <v>0</v>
      </c>
    </row>
    <row r="89" spans="3:16" x14ac:dyDescent="0.25">
      <c r="C89">
        <v>0.85</v>
      </c>
      <c r="D89">
        <v>188.49445967886999</v>
      </c>
      <c r="E89">
        <v>0</v>
      </c>
      <c r="F89">
        <v>1.2664856125628701</v>
      </c>
      <c r="G89">
        <f t="shared" si="4"/>
        <v>188.49871436016736</v>
      </c>
      <c r="H89">
        <v>0</v>
      </c>
      <c r="I89" s="1">
        <v>-9.3905999628947495E-2</v>
      </c>
      <c r="J89">
        <v>0</v>
      </c>
      <c r="K89">
        <v>168.52413851724799</v>
      </c>
      <c r="L89">
        <v>0</v>
      </c>
      <c r="M89">
        <v>-8.5896728639930693</v>
      </c>
      <c r="N89">
        <f t="shared" si="5"/>
        <v>8.5896728639930693</v>
      </c>
      <c r="O89">
        <f t="shared" si="6"/>
        <v>0.38496191671358804</v>
      </c>
      <c r="P89">
        <f t="shared" si="7"/>
        <v>0</v>
      </c>
    </row>
    <row r="90" spans="3:16" x14ac:dyDescent="0.25">
      <c r="C90">
        <v>0.86</v>
      </c>
      <c r="D90">
        <v>188.29108488952801</v>
      </c>
      <c r="E90">
        <v>0</v>
      </c>
      <c r="F90">
        <v>1.4053176618202099</v>
      </c>
      <c r="G90">
        <f t="shared" si="4"/>
        <v>188.29632913736282</v>
      </c>
      <c r="H90">
        <v>0</v>
      </c>
      <c r="I90" s="1">
        <v>-9.6784962812476005E-2</v>
      </c>
      <c r="J90">
        <v>0</v>
      </c>
      <c r="K90">
        <v>170.40567114078999</v>
      </c>
      <c r="L90">
        <v>0</v>
      </c>
      <c r="M90">
        <v>-8.4937811950089301</v>
      </c>
      <c r="N90">
        <f t="shared" si="5"/>
        <v>8.4937811950089301</v>
      </c>
      <c r="O90">
        <f t="shared" si="6"/>
        <v>0.42762128600751559</v>
      </c>
      <c r="P90">
        <f t="shared" si="7"/>
        <v>0</v>
      </c>
    </row>
    <row r="91" spans="3:16" x14ac:dyDescent="0.25">
      <c r="C91">
        <v>0.87</v>
      </c>
      <c r="D91">
        <v>188.08812895322799</v>
      </c>
      <c r="E91">
        <v>0</v>
      </c>
      <c r="F91">
        <v>1.5382511859390899</v>
      </c>
      <c r="G91">
        <f t="shared" si="4"/>
        <v>188.09441902894719</v>
      </c>
      <c r="H91">
        <v>0</v>
      </c>
      <c r="I91">
        <v>-0.10003324415701299</v>
      </c>
      <c r="J91">
        <v>0</v>
      </c>
      <c r="K91">
        <v>172.28501956185499</v>
      </c>
      <c r="L91">
        <v>0</v>
      </c>
      <c r="M91">
        <v>-8.3948009106991801</v>
      </c>
      <c r="N91">
        <f t="shared" si="5"/>
        <v>8.3948009106991801</v>
      </c>
      <c r="O91">
        <f t="shared" si="6"/>
        <v>0.46857468551834369</v>
      </c>
      <c r="P91">
        <f t="shared" si="7"/>
        <v>0</v>
      </c>
    </row>
    <row r="92" spans="3:16" x14ac:dyDescent="0.25">
      <c r="C92">
        <v>0.88</v>
      </c>
      <c r="D92">
        <v>187.885584886228</v>
      </c>
      <c r="E92">
        <v>0</v>
      </c>
      <c r="F92">
        <v>1.6646391138052601</v>
      </c>
      <c r="G92">
        <f t="shared" si="4"/>
        <v>187.89295897244045</v>
      </c>
      <c r="H92">
        <v>0</v>
      </c>
      <c r="I92">
        <v>-0.10362702933394</v>
      </c>
      <c r="J92">
        <v>0</v>
      </c>
      <c r="K92">
        <v>174.16218324173801</v>
      </c>
      <c r="L92">
        <v>0</v>
      </c>
      <c r="M92">
        <v>-8.2927372200841099</v>
      </c>
      <c r="N92">
        <f t="shared" si="5"/>
        <v>8.2927372200841099</v>
      </c>
      <c r="O92">
        <f t="shared" si="6"/>
        <v>0.50761903958774912</v>
      </c>
      <c r="P92">
        <f t="shared" si="7"/>
        <v>0</v>
      </c>
    </row>
    <row r="93" spans="3:16" x14ac:dyDescent="0.25">
      <c r="C93">
        <v>0.89</v>
      </c>
      <c r="D93">
        <v>187.68345624519401</v>
      </c>
      <c r="E93">
        <v>0</v>
      </c>
      <c r="F93">
        <v>1.7838840400280001</v>
      </c>
      <c r="G93">
        <f t="shared" si="4"/>
        <v>187.69193373826675</v>
      </c>
      <c r="H93">
        <v>0</v>
      </c>
      <c r="I93">
        <v>-0.107541005147323</v>
      </c>
      <c r="J93">
        <v>0</v>
      </c>
      <c r="K93">
        <v>176.03716144524799</v>
      </c>
      <c r="L93">
        <v>0</v>
      </c>
      <c r="M93">
        <v>-8.1875952721818592</v>
      </c>
      <c r="N93">
        <f t="shared" si="5"/>
        <v>8.1875952721818592</v>
      </c>
      <c r="O93">
        <f t="shared" si="6"/>
        <v>0.54456557324305188</v>
      </c>
      <c r="P93">
        <f t="shared" si="7"/>
        <v>0</v>
      </c>
    </row>
    <row r="94" spans="3:16" x14ac:dyDescent="0.25">
      <c r="C94">
        <v>0.9</v>
      </c>
      <c r="D94">
        <v>187.48175692404001</v>
      </c>
      <c r="E94">
        <v>0</v>
      </c>
      <c r="F94">
        <v>1.8954405695393299</v>
      </c>
      <c r="G94">
        <f t="shared" si="4"/>
        <v>187.49133813133201</v>
      </c>
      <c r="H94">
        <v>0</v>
      </c>
      <c r="I94">
        <v>-0.11174853552812</v>
      </c>
      <c r="J94">
        <v>0</v>
      </c>
      <c r="K94">
        <v>177.90995333930499</v>
      </c>
      <c r="L94">
        <v>0</v>
      </c>
      <c r="M94">
        <v>-8.0793801451168399</v>
      </c>
      <c r="N94">
        <f t="shared" si="5"/>
        <v>8.0793801451168399</v>
      </c>
      <c r="O94">
        <f t="shared" si="6"/>
        <v>0.57924059843298703</v>
      </c>
      <c r="P94">
        <f t="shared" si="7"/>
        <v>0</v>
      </c>
    </row>
    <row r="95" spans="3:16" x14ac:dyDescent="0.25">
      <c r="C95">
        <v>0.91</v>
      </c>
      <c r="D95">
        <v>187.28051074208699</v>
      </c>
      <c r="E95">
        <v>0</v>
      </c>
      <c r="F95">
        <v>1.9988173041737101</v>
      </c>
      <c r="G95">
        <f t="shared" si="4"/>
        <v>187.29117697967629</v>
      </c>
      <c r="H95">
        <v>0</v>
      </c>
      <c r="I95">
        <v>-0.116221841060921</v>
      </c>
      <c r="J95">
        <v>0</v>
      </c>
      <c r="K95">
        <v>179.780558092425</v>
      </c>
      <c r="L95">
        <v>0</v>
      </c>
      <c r="M95">
        <v>-7.9680968351116404</v>
      </c>
      <c r="N95">
        <f t="shared" si="5"/>
        <v>7.9680968351116404</v>
      </c>
      <c r="O95">
        <f t="shared" si="6"/>
        <v>0.61148619752248667</v>
      </c>
      <c r="P95">
        <f t="shared" si="7"/>
        <v>0</v>
      </c>
    </row>
    <row r="96" spans="3:16" x14ac:dyDescent="0.25">
      <c r="C96">
        <v>0.92</v>
      </c>
      <c r="D96">
        <v>187.07975083854299</v>
      </c>
      <c r="E96">
        <v>0</v>
      </c>
      <c r="F96">
        <v>2.09357846731324</v>
      </c>
      <c r="G96">
        <f t="shared" si="4"/>
        <v>187.09146491652183</v>
      </c>
      <c r="H96">
        <v>0</v>
      </c>
      <c r="I96">
        <v>-0.120932180885714</v>
      </c>
      <c r="J96">
        <v>0</v>
      </c>
      <c r="K96">
        <v>181.64897497301399</v>
      </c>
      <c r="L96">
        <v>0</v>
      </c>
      <c r="M96">
        <v>-7.8537502454981496</v>
      </c>
      <c r="N96">
        <f t="shared" si="5"/>
        <v>7.8537502454981496</v>
      </c>
      <c r="O96">
        <f t="shared" si="6"/>
        <v>0.64116080258588393</v>
      </c>
      <c r="P96">
        <f t="shared" si="7"/>
        <v>0</v>
      </c>
    </row>
    <row r="97" spans="3:16" x14ac:dyDescent="0.25">
      <c r="C97">
        <v>0.93</v>
      </c>
      <c r="D97">
        <v>186.879518892074</v>
      </c>
      <c r="E97">
        <v>0</v>
      </c>
      <c r="F97">
        <v>2.1793451654022502</v>
      </c>
      <c r="G97">
        <f t="shared" si="4"/>
        <v>186.89222596641898</v>
      </c>
      <c r="H97">
        <v>0</v>
      </c>
      <c r="I97">
        <v>-0.12585003582707499</v>
      </c>
      <c r="J97">
        <v>0</v>
      </c>
      <c r="K97">
        <v>183.51520344444501</v>
      </c>
      <c r="L97">
        <v>0</v>
      </c>
      <c r="M97">
        <v>-7.7363451758956598</v>
      </c>
      <c r="N97">
        <f t="shared" si="5"/>
        <v>7.7363451758956598</v>
      </c>
      <c r="O97">
        <f t="shared" si="6"/>
        <v>0.66813966969679828</v>
      </c>
      <c r="P97">
        <f t="shared" si="7"/>
        <v>0</v>
      </c>
    </row>
    <row r="98" spans="3:16" x14ac:dyDescent="0.25">
      <c r="C98">
        <v>0.94</v>
      </c>
      <c r="D98">
        <v>186.679864187368</v>
      </c>
      <c r="E98">
        <v>0</v>
      </c>
      <c r="F98">
        <v>2.2557962878355702</v>
      </c>
      <c r="G98">
        <f t="shared" si="4"/>
        <v>186.69349295009286</v>
      </c>
      <c r="H98">
        <v>0</v>
      </c>
      <c r="I98">
        <v>-0.13094529162260099</v>
      </c>
      <c r="J98">
        <v>0</v>
      </c>
      <c r="K98">
        <v>185.37924325505301</v>
      </c>
      <c r="L98">
        <v>0</v>
      </c>
      <c r="M98">
        <v>-7.6158863117116802</v>
      </c>
      <c r="N98">
        <f t="shared" si="5"/>
        <v>7.6158863117116802</v>
      </c>
      <c r="O98">
        <f t="shared" si="6"/>
        <v>0.69231524806025324</v>
      </c>
      <c r="P98">
        <f t="shared" si="7"/>
        <v>0</v>
      </c>
    </row>
    <row r="99" spans="3:16" x14ac:dyDescent="0.25">
      <c r="C99">
        <v>0.95</v>
      </c>
      <c r="D99">
        <v>186.480842553168</v>
      </c>
      <c r="E99">
        <v>0</v>
      </c>
      <c r="F99">
        <v>2.3226690493604298</v>
      </c>
      <c r="G99">
        <f t="shared" si="4"/>
        <v>186.49530672607366</v>
      </c>
      <c r="H99">
        <v>0</v>
      </c>
      <c r="I99">
        <v>-0.136187421151099</v>
      </c>
      <c r="J99">
        <v>0</v>
      </c>
      <c r="K99">
        <v>187.241094521327</v>
      </c>
      <c r="L99">
        <v>0</v>
      </c>
      <c r="M99">
        <v>-7.4923782141256696</v>
      </c>
      <c r="N99">
        <f t="shared" si="5"/>
        <v>7.4923782141256696</v>
      </c>
      <c r="O99">
        <f t="shared" si="6"/>
        <v>0.71359744446305262</v>
      </c>
      <c r="P99">
        <f t="shared" si="7"/>
        <v>0</v>
      </c>
    </row>
    <row r="100" spans="3:16" x14ac:dyDescent="0.25">
      <c r="C100">
        <v>0.96</v>
      </c>
      <c r="D100">
        <v>186.28251519813</v>
      </c>
      <c r="E100">
        <v>0</v>
      </c>
      <c r="F100">
        <v>2.3797591816570098</v>
      </c>
      <c r="G100">
        <f t="shared" si="4"/>
        <v>186.29771529008136</v>
      </c>
      <c r="H100">
        <v>0</v>
      </c>
      <c r="I100">
        <v>-0.14154566459849099</v>
      </c>
      <c r="J100">
        <v>0</v>
      </c>
      <c r="K100">
        <v>189.10075780278399</v>
      </c>
      <c r="L100">
        <v>0</v>
      </c>
      <c r="M100">
        <v>-7.3658253107162004</v>
      </c>
      <c r="N100">
        <f t="shared" si="5"/>
        <v>7.3658253107162004</v>
      </c>
      <c r="O100">
        <f t="shared" si="6"/>
        <v>0.73191378412728647</v>
      </c>
      <c r="P100">
        <f t="shared" si="7"/>
        <v>0</v>
      </c>
    </row>
    <row r="101" spans="3:16" x14ac:dyDescent="0.25">
      <c r="C101">
        <v>0.97</v>
      </c>
      <c r="D101">
        <v>186.084947472094</v>
      </c>
      <c r="E101">
        <v>0</v>
      </c>
      <c r="F101">
        <v>2.4269207831367101</v>
      </c>
      <c r="G101">
        <f t="shared" si="4"/>
        <v>186.10077275546067</v>
      </c>
      <c r="H101">
        <v>0</v>
      </c>
      <c r="I101">
        <v>-0.146989206544997</v>
      </c>
      <c r="J101">
        <v>0</v>
      </c>
      <c r="K101">
        <v>190.95823416722601</v>
      </c>
      <c r="L101">
        <v>0</v>
      </c>
      <c r="M101">
        <v>-7.2362318868884197</v>
      </c>
      <c r="N101">
        <f t="shared" si="5"/>
        <v>7.2362318868884197</v>
      </c>
      <c r="O101">
        <f t="shared" si="6"/>
        <v>0.74720946963458468</v>
      </c>
      <c r="P101">
        <f t="shared" si="7"/>
        <v>0</v>
      </c>
    </row>
    <row r="102" spans="3:16" x14ac:dyDescent="0.25">
      <c r="C102">
        <v>0.98</v>
      </c>
      <c r="D102">
        <v>185.88820758094499</v>
      </c>
      <c r="E102">
        <v>0</v>
      </c>
      <c r="F102">
        <v>2.4640658381830698</v>
      </c>
      <c r="G102">
        <f t="shared" si="4"/>
        <v>185.90453823968741</v>
      </c>
      <c r="H102">
        <v>0</v>
      </c>
      <c r="I102">
        <v>-0.152487349010102</v>
      </c>
      <c r="J102">
        <v>0</v>
      </c>
      <c r="K102">
        <v>192.81352524533301</v>
      </c>
      <c r="L102">
        <v>0</v>
      </c>
      <c r="M102">
        <v>-7.1036020782513702</v>
      </c>
      <c r="N102">
        <f t="shared" si="5"/>
        <v>7.1036020782513702</v>
      </c>
      <c r="O102">
        <f t="shared" si="6"/>
        <v>0.75944734014087434</v>
      </c>
      <c r="P102">
        <f t="shared" si="7"/>
        <v>0</v>
      </c>
    </row>
    <row r="103" spans="3:16" x14ac:dyDescent="0.25">
      <c r="C103">
        <v>0.99</v>
      </c>
      <c r="D103">
        <v>185.69236528315301</v>
      </c>
      <c r="E103">
        <v>0</v>
      </c>
      <c r="F103">
        <v>2.4911634190298702</v>
      </c>
      <c r="G103">
        <f t="shared" si="4"/>
        <v>185.70907468304353</v>
      </c>
      <c r="H103">
        <v>0</v>
      </c>
      <c r="I103">
        <v>-0.15800967955097001</v>
      </c>
      <c r="J103">
        <v>0</v>
      </c>
      <c r="K103">
        <v>194.66663327378399</v>
      </c>
      <c r="L103">
        <v>0</v>
      </c>
      <c r="M103">
        <v>-6.9679398640833501</v>
      </c>
      <c r="N103">
        <f t="shared" si="5"/>
        <v>6.9679398640833501</v>
      </c>
      <c r="O103">
        <f t="shared" si="6"/>
        <v>0.76860773361998225</v>
      </c>
      <c r="P103">
        <f t="shared" si="7"/>
        <v>0</v>
      </c>
    </row>
    <row r="104" spans="3:16" x14ac:dyDescent="0.25">
      <c r="C104">
        <v>1</v>
      </c>
      <c r="D104">
        <v>185.497490595388</v>
      </c>
      <c r="E104">
        <v>0</v>
      </c>
      <c r="F104">
        <v>2.5082385852015099</v>
      </c>
      <c r="G104">
        <f t="shared" si="4"/>
        <v>185.51444762601741</v>
      </c>
      <c r="H104">
        <v>0</v>
      </c>
      <c r="I104">
        <v>-0.16352623357448701</v>
      </c>
      <c r="J104">
        <v>0</v>
      </c>
      <c r="K104">
        <v>196.51756112638901</v>
      </c>
      <c r="L104">
        <v>0</v>
      </c>
      <c r="M104">
        <v>-6.8292490620090804</v>
      </c>
      <c r="N104">
        <f t="shared" si="5"/>
        <v>6.8292490620090804</v>
      </c>
      <c r="O104">
        <f t="shared" si="6"/>
        <v>0.77468825535611641</v>
      </c>
      <c r="P104">
        <f t="shared" si="7"/>
        <v>0</v>
      </c>
    </row>
    <row r="105" spans="3:16" x14ac:dyDescent="0.25">
      <c r="C105">
        <v>1.01</v>
      </c>
      <c r="D105">
        <v>185.303652533377</v>
      </c>
      <c r="E105">
        <v>0</v>
      </c>
      <c r="F105">
        <v>2.5153709969187301</v>
      </c>
      <c r="G105">
        <f t="shared" si="4"/>
        <v>185.3207239718825</v>
      </c>
      <c r="H105">
        <v>0</v>
      </c>
      <c r="I105">
        <v>-0.169007650091614</v>
      </c>
      <c r="J105">
        <v>0</v>
      </c>
      <c r="K105">
        <v>198.36631233294801</v>
      </c>
      <c r="L105">
        <v>0</v>
      </c>
      <c r="M105">
        <v>-6.6875333239948302</v>
      </c>
      <c r="N105">
        <f t="shared" si="5"/>
        <v>6.6875333239948302</v>
      </c>
      <c r="O105">
        <f t="shared" si="6"/>
        <v>0.77770345634781879</v>
      </c>
      <c r="P105">
        <f t="shared" si="7"/>
        <v>0</v>
      </c>
    </row>
    <row r="106" spans="3:16" x14ac:dyDescent="0.25">
      <c r="C106">
        <v>1.02</v>
      </c>
      <c r="D106">
        <v>185.110917912368</v>
      </c>
      <c r="E106">
        <v>0</v>
      </c>
      <c r="F106">
        <v>2.51269326009173</v>
      </c>
      <c r="G106">
        <f t="shared" si="4"/>
        <v>185.12797076017105</v>
      </c>
      <c r="H106">
        <v>0</v>
      </c>
      <c r="I106">
        <v>-0.17442532021419499</v>
      </c>
      <c r="J106">
        <v>0</v>
      </c>
      <c r="K106">
        <v>200.21289108584301</v>
      </c>
      <c r="L106">
        <v>0</v>
      </c>
      <c r="M106">
        <v>-6.5427961337476503</v>
      </c>
      <c r="N106">
        <f t="shared" si="5"/>
        <v>6.5427961337476503</v>
      </c>
      <c r="O106">
        <f t="shared" si="6"/>
        <v>0.77768442568806662</v>
      </c>
      <c r="P106">
        <f t="shared" si="7"/>
        <v>0</v>
      </c>
    </row>
    <row r="107" spans="3:16" x14ac:dyDescent="0.25">
      <c r="C107">
        <v>1.03</v>
      </c>
      <c r="D107">
        <v>184.91935022937</v>
      </c>
      <c r="E107">
        <v>0</v>
      </c>
      <c r="F107">
        <v>2.5003890214847799</v>
      </c>
      <c r="G107">
        <f t="shared" si="4"/>
        <v>184.93625397555547</v>
      </c>
      <c r="H107">
        <v>0</v>
      </c>
      <c r="I107">
        <v>-0.179751527767604</v>
      </c>
      <c r="J107">
        <v>0</v>
      </c>
      <c r="K107">
        <v>202.057302234595</v>
      </c>
      <c r="L107">
        <v>0</v>
      </c>
      <c r="M107">
        <v>-6.3950408055822603</v>
      </c>
      <c r="N107">
        <f t="shared" si="5"/>
        <v>6.3950408055822603</v>
      </c>
      <c r="O107">
        <f t="shared" si="6"/>
        <v>0.77467830134549764</v>
      </c>
      <c r="P107">
        <f t="shared" si="7"/>
        <v>0</v>
      </c>
    </row>
    <row r="108" spans="3:16" x14ac:dyDescent="0.25">
      <c r="C108">
        <v>1.04</v>
      </c>
      <c r="D108">
        <v>184.72900864672999</v>
      </c>
      <c r="E108">
        <v>0</v>
      </c>
      <c r="F108">
        <v>2.47869083334996</v>
      </c>
      <c r="G108">
        <f t="shared" si="4"/>
        <v>184.74563741493591</v>
      </c>
      <c r="H108">
        <v>0</v>
      </c>
      <c r="I108">
        <v>-0.18495958146649299</v>
      </c>
      <c r="J108">
        <v>0</v>
      </c>
      <c r="K108">
        <v>203.89955126888</v>
      </c>
      <c r="L108">
        <v>0</v>
      </c>
      <c r="M108">
        <v>-6.2442704847958703</v>
      </c>
      <c r="N108">
        <f t="shared" si="5"/>
        <v>6.2442704847958703</v>
      </c>
      <c r="O108">
        <f t="shared" si="6"/>
        <v>0.76874770409020809</v>
      </c>
      <c r="P108">
        <f t="shared" si="7"/>
        <v>0</v>
      </c>
    </row>
    <row r="109" spans="3:16" x14ac:dyDescent="0.25">
      <c r="C109">
        <v>1.05</v>
      </c>
      <c r="D109">
        <v>184.53994709369999</v>
      </c>
      <c r="E109">
        <v>0</v>
      </c>
      <c r="F109">
        <v>2.44787780730777</v>
      </c>
      <c r="G109">
        <f t="shared" si="4"/>
        <v>184.55618163341239</v>
      </c>
      <c r="H109">
        <v>0</v>
      </c>
      <c r="I109">
        <v>-0.19002393817448399</v>
      </c>
      <c r="J109">
        <v>0</v>
      </c>
      <c r="K109">
        <v>205.73964429068201</v>
      </c>
      <c r="L109">
        <v>0</v>
      </c>
      <c r="M109">
        <v>-6.0904881495660899</v>
      </c>
      <c r="N109">
        <f t="shared" si="5"/>
        <v>6.0904881495660899</v>
      </c>
      <c r="O109">
        <f t="shared" si="6"/>
        <v>0.75997009958431616</v>
      </c>
      <c r="P109">
        <f t="shared" si="7"/>
        <v>0</v>
      </c>
    </row>
    <row r="110" spans="3:16" x14ac:dyDescent="0.25">
      <c r="C110">
        <v>1.06</v>
      </c>
      <c r="D110">
        <v>184.35221349954699</v>
      </c>
      <c r="E110">
        <v>0</v>
      </c>
      <c r="F110">
        <v>2.4082730775191701</v>
      </c>
      <c r="G110">
        <f t="shared" si="4"/>
        <v>184.36794298738178</v>
      </c>
      <c r="H110">
        <v>0</v>
      </c>
      <c r="I110">
        <v>-0.194920316840968</v>
      </c>
      <c r="J110">
        <v>0</v>
      </c>
      <c r="K110">
        <v>207.57758797649899</v>
      </c>
      <c r="L110">
        <v>0</v>
      </c>
      <c r="M110">
        <v>-5.9336966143618604</v>
      </c>
      <c r="N110">
        <f t="shared" si="5"/>
        <v>5.9336966143618604</v>
      </c>
      <c r="O110">
        <f t="shared" si="6"/>
        <v>0.74843709389317425</v>
      </c>
      <c r="P110">
        <f t="shared" si="7"/>
        <v>0</v>
      </c>
    </row>
    <row r="111" spans="3:16" x14ac:dyDescent="0.25">
      <c r="C111">
        <v>1.07</v>
      </c>
      <c r="D111">
        <v>184.16584916844101</v>
      </c>
      <c r="E111">
        <v>0</v>
      </c>
      <c r="F111">
        <v>2.3602410932711302</v>
      </c>
      <c r="G111">
        <f t="shared" si="4"/>
        <v>184.18097279021885</v>
      </c>
      <c r="H111">
        <v>0</v>
      </c>
      <c r="I111">
        <v>-0.199625802778573</v>
      </c>
      <c r="J111">
        <v>0</v>
      </c>
      <c r="K111">
        <v>209.41338953062899</v>
      </c>
      <c r="L111">
        <v>0</v>
      </c>
      <c r="M111">
        <v>-5.7738985348326599</v>
      </c>
      <c r="N111">
        <f t="shared" si="5"/>
        <v>5.7738985348326599</v>
      </c>
      <c r="O111">
        <f t="shared" si="6"/>
        <v>0.73425366786934876</v>
      </c>
      <c r="P111">
        <f t="shared" si="7"/>
        <v>0</v>
      </c>
    </row>
    <row r="112" spans="3:16" x14ac:dyDescent="0.25">
      <c r="C112">
        <v>1.08</v>
      </c>
      <c r="D112">
        <v>183.98088830304999</v>
      </c>
      <c r="E112">
        <v>0</v>
      </c>
      <c r="F112">
        <v>2.3041847610124702</v>
      </c>
      <c r="G112">
        <f t="shared" si="4"/>
        <v>183.99531659309224</v>
      </c>
      <c r="H112">
        <v>0</v>
      </c>
      <c r="I112">
        <v>-0.20411894201259601</v>
      </c>
      <c r="J112">
        <v>0</v>
      </c>
      <c r="K112">
        <v>211.247056630754</v>
      </c>
      <c r="L112">
        <v>0</v>
      </c>
      <c r="M112">
        <v>-5.6110964141165303</v>
      </c>
      <c r="N112">
        <f t="shared" si="5"/>
        <v>5.6110964141165303</v>
      </c>
      <c r="O112">
        <f t="shared" si="6"/>
        <v>0.71753735601914082</v>
      </c>
      <c r="P112">
        <f t="shared" si="7"/>
        <v>0</v>
      </c>
    </row>
    <row r="113" spans="3:16" x14ac:dyDescent="0.25">
      <c r="C113">
        <v>1.0900000000000001</v>
      </c>
      <c r="D113">
        <v>183.797357680407</v>
      </c>
      <c r="E113">
        <v>0</v>
      </c>
      <c r="F113">
        <v>2.24054245565695</v>
      </c>
      <c r="G113">
        <f t="shared" si="4"/>
        <v>183.81101360036908</v>
      </c>
      <c r="H113">
        <v>0</v>
      </c>
      <c r="I113">
        <v>-0.20837982549846201</v>
      </c>
      <c r="J113">
        <v>0</v>
      </c>
      <c r="K113">
        <v>213.07859736712399</v>
      </c>
      <c r="L113">
        <v>0</v>
      </c>
      <c r="M113">
        <v>-5.4452926104844801</v>
      </c>
      <c r="N113">
        <f t="shared" si="5"/>
        <v>5.4452926104844801</v>
      </c>
      <c r="O113">
        <f t="shared" si="6"/>
        <v>0.69841737558303518</v>
      </c>
      <c r="P113">
        <f t="shared" si="7"/>
        <v>0</v>
      </c>
    </row>
    <row r="114" spans="3:16" x14ac:dyDescent="0.25">
      <c r="C114">
        <v>1.1000000000000001</v>
      </c>
      <c r="D114">
        <v>183.615276480348</v>
      </c>
      <c r="E114">
        <v>0</v>
      </c>
      <c r="F114">
        <v>2.1697849206430999</v>
      </c>
      <c r="G114">
        <f t="shared" si="4"/>
        <v>183.62809622592204</v>
      </c>
      <c r="H114">
        <v>0</v>
      </c>
      <c r="I114">
        <v>-0.21239016306462</v>
      </c>
      <c r="J114">
        <v>0</v>
      </c>
      <c r="K114">
        <v>214.90802017671501</v>
      </c>
      <c r="L114">
        <v>0</v>
      </c>
      <c r="M114">
        <v>-5.2764893462175602</v>
      </c>
      <c r="N114">
        <f t="shared" si="5"/>
        <v>5.2764893462175602</v>
      </c>
      <c r="O114">
        <f t="shared" si="6"/>
        <v>0.67703371164833115</v>
      </c>
      <c r="P114">
        <f t="shared" si="7"/>
        <v>0</v>
      </c>
    </row>
    <row r="115" spans="3:16" x14ac:dyDescent="0.25">
      <c r="C115">
        <v>1.1100000000000001</v>
      </c>
      <c r="D115">
        <v>183.43465626369499</v>
      </c>
      <c r="E115">
        <v>0</v>
      </c>
      <c r="F115">
        <v>2.0924120758334599</v>
      </c>
      <c r="G115">
        <f t="shared" si="4"/>
        <v>183.44658979352826</v>
      </c>
      <c r="H115">
        <v>0</v>
      </c>
      <c r="I115">
        <v>-0.21613334699617201</v>
      </c>
      <c r="J115">
        <v>0</v>
      </c>
      <c r="K115">
        <v>216.735333773787</v>
      </c>
      <c r="L115">
        <v>0</v>
      </c>
      <c r="M115">
        <v>-5.10468871759337</v>
      </c>
      <c r="N115">
        <f t="shared" si="5"/>
        <v>5.10468871759337</v>
      </c>
      <c r="O115">
        <f t="shared" si="6"/>
        <v>0.65353616416698357</v>
      </c>
      <c r="P115">
        <f t="shared" si="7"/>
        <v>0</v>
      </c>
    </row>
    <row r="116" spans="3:16" x14ac:dyDescent="0.25">
      <c r="C116">
        <v>1.1200000000000001</v>
      </c>
      <c r="D116">
        <v>183.255501094414</v>
      </c>
      <c r="E116">
        <v>0</v>
      </c>
      <c r="F116">
        <v>2.0089497518723101</v>
      </c>
      <c r="G116">
        <f t="shared" si="4"/>
        <v>183.2665123814777</v>
      </c>
      <c r="H116">
        <v>0</v>
      </c>
      <c r="I116">
        <v>-0.21959450522881999</v>
      </c>
      <c r="J116">
        <v>0</v>
      </c>
      <c r="K116">
        <v>218.56054707830299</v>
      </c>
      <c r="L116">
        <v>0</v>
      </c>
      <c r="M116">
        <v>-4.9298927058422901</v>
      </c>
      <c r="N116">
        <f t="shared" si="5"/>
        <v>4.9298927058422901</v>
      </c>
      <c r="O116">
        <f t="shared" si="6"/>
        <v>0.62808336277592447</v>
      </c>
      <c r="P116">
        <f t="shared" si="7"/>
        <v>0</v>
      </c>
    </row>
    <row r="117" spans="3:16" x14ac:dyDescent="0.25">
      <c r="C117">
        <v>1.1299999999999999</v>
      </c>
      <c r="D117">
        <v>183.07780779728799</v>
      </c>
      <c r="E117">
        <v>0</v>
      </c>
      <c r="F117">
        <v>1.91994636912393</v>
      </c>
      <c r="G117">
        <f t="shared" si="4"/>
        <v>183.08787480857666</v>
      </c>
      <c r="H117">
        <v>0</v>
      </c>
      <c r="I117">
        <v>-0.22276054417358301</v>
      </c>
      <c r="J117">
        <v>0</v>
      </c>
      <c r="K117">
        <v>220.38366914360901</v>
      </c>
      <c r="L117">
        <v>0</v>
      </c>
      <c r="M117">
        <v>-4.7521031889196701</v>
      </c>
      <c r="N117">
        <f t="shared" si="5"/>
        <v>4.7521031889196701</v>
      </c>
      <c r="O117">
        <f t="shared" si="6"/>
        <v>0.60084175531331507</v>
      </c>
      <c r="P117">
        <f t="shared" si="7"/>
        <v>0</v>
      </c>
    </row>
    <row r="118" spans="3:16" x14ac:dyDescent="0.25">
      <c r="C118">
        <v>1.1399999999999999</v>
      </c>
      <c r="D118">
        <v>182.90156634026101</v>
      </c>
      <c r="E118">
        <v>0</v>
      </c>
      <c r="F118">
        <v>1.82596957879902</v>
      </c>
      <c r="G118">
        <f t="shared" si="4"/>
        <v>182.91068075600069</v>
      </c>
      <c r="H118">
        <v>0</v>
      </c>
      <c r="I118">
        <v>-0.22562018124025099</v>
      </c>
      <c r="J118">
        <v>0</v>
      </c>
      <c r="K118">
        <v>222.20470908478501</v>
      </c>
      <c r="L118">
        <v>0</v>
      </c>
      <c r="M118">
        <v>-4.5713219539293597</v>
      </c>
      <c r="N118">
        <f t="shared" si="5"/>
        <v>4.5713219539293597</v>
      </c>
      <c r="O118">
        <f t="shared" si="6"/>
        <v>0.57198457589367535</v>
      </c>
      <c r="P118">
        <f t="shared" si="7"/>
        <v>0</v>
      </c>
    </row>
    <row r="119" spans="3:16" x14ac:dyDescent="0.25">
      <c r="C119">
        <v>1.1499999999999999</v>
      </c>
      <c r="D119">
        <v>182.72676032849401</v>
      </c>
      <c r="E119">
        <v>0</v>
      </c>
      <c r="F119">
        <v>1.72760288336047</v>
      </c>
      <c r="G119">
        <f t="shared" si="4"/>
        <v>182.73492701689375</v>
      </c>
      <c r="H119">
        <v>0</v>
      </c>
      <c r="I119">
        <v>-0.22816396717204199</v>
      </c>
      <c r="J119">
        <v>0</v>
      </c>
      <c r="K119">
        <v>224.02367600895599</v>
      </c>
      <c r="L119">
        <v>0</v>
      </c>
      <c r="M119">
        <v>-4.3875507100265398</v>
      </c>
      <c r="N119">
        <f t="shared" si="5"/>
        <v>4.3875507100265398</v>
      </c>
      <c r="O119">
        <f t="shared" si="6"/>
        <v>0.54169079835012679</v>
      </c>
      <c r="P119">
        <f t="shared" si="7"/>
        <v>0</v>
      </c>
    </row>
    <row r="120" spans="3:16" x14ac:dyDescent="0.25">
      <c r="C120">
        <v>1.1599999999999999</v>
      </c>
      <c r="D120">
        <v>182.553367595498</v>
      </c>
      <c r="E120">
        <v>0</v>
      </c>
      <c r="F120">
        <v>1.6254422527889401</v>
      </c>
      <c r="G120">
        <f t="shared" si="4"/>
        <v>182.56060386341346</v>
      </c>
      <c r="H120">
        <v>0</v>
      </c>
      <c r="I120">
        <v>-0.23038429834560101</v>
      </c>
      <c r="J120">
        <v>0</v>
      </c>
      <c r="K120">
        <v>225.840578948809</v>
      </c>
      <c r="L120">
        <v>0</v>
      </c>
      <c r="M120">
        <v>-4.2007911016234898</v>
      </c>
      <c r="N120">
        <f t="shared" si="5"/>
        <v>4.2007911016234898</v>
      </c>
      <c r="O120">
        <f t="shared" si="6"/>
        <v>0.5101440807736084</v>
      </c>
      <c r="P120">
        <f t="shared" si="7"/>
        <v>0</v>
      </c>
    </row>
    <row r="121" spans="3:16" x14ac:dyDescent="0.25">
      <c r="C121">
        <v>1.17</v>
      </c>
      <c r="D121">
        <v>182.381360875317</v>
      </c>
      <c r="E121">
        <v>0</v>
      </c>
      <c r="F121">
        <v>1.5200927527908401</v>
      </c>
      <c r="G121">
        <f t="shared" si="4"/>
        <v>182.38769551894035</v>
      </c>
      <c r="H121">
        <v>0</v>
      </c>
      <c r="I121">
        <v>-0.23227541922974099</v>
      </c>
      <c r="J121">
        <v>0</v>
      </c>
      <c r="K121">
        <v>227.65542680039101</v>
      </c>
      <c r="L121">
        <v>0</v>
      </c>
      <c r="M121">
        <v>-4.0110447217211398</v>
      </c>
      <c r="N121">
        <f t="shared" si="5"/>
        <v>4.0110447217211398</v>
      </c>
      <c r="O121">
        <f t="shared" si="6"/>
        <v>0.47753170677946799</v>
      </c>
      <c r="P121">
        <f t="shared" si="7"/>
        <v>0</v>
      </c>
    </row>
    <row r="122" spans="3:16" x14ac:dyDescent="0.25">
      <c r="C122">
        <v>1.18</v>
      </c>
      <c r="D122">
        <v>182.21070853877899</v>
      </c>
      <c r="E122">
        <v>0</v>
      </c>
      <c r="F122">
        <v>1.4121652005452101</v>
      </c>
      <c r="G122">
        <f t="shared" si="4"/>
        <v>182.21618072157449</v>
      </c>
      <c r="H122">
        <v>0</v>
      </c>
      <c r="I122">
        <v>-0.233833415233339</v>
      </c>
      <c r="J122">
        <v>0</v>
      </c>
      <c r="K122">
        <v>229.468228266197</v>
      </c>
      <c r="L122">
        <v>0</v>
      </c>
      <c r="M122">
        <v>-3.8183131251917302</v>
      </c>
      <c r="N122">
        <f t="shared" si="5"/>
        <v>3.8183131251917302</v>
      </c>
      <c r="O122">
        <f t="shared" si="6"/>
        <v>0.44404352901125732</v>
      </c>
      <c r="P122">
        <f t="shared" si="7"/>
        <v>0</v>
      </c>
    </row>
    <row r="123" spans="3:16" x14ac:dyDescent="0.25">
      <c r="C123">
        <v>1.19</v>
      </c>
      <c r="D123">
        <v>182.04137537624101</v>
      </c>
      <c r="E123">
        <v>0</v>
      </c>
      <c r="F123">
        <v>1.3022728631113301</v>
      </c>
      <c r="G123">
        <f t="shared" si="4"/>
        <v>182.0460333637717</v>
      </c>
      <c r="H123">
        <v>0</v>
      </c>
      <c r="I123">
        <v>-0.23505619620797899</v>
      </c>
      <c r="J123">
        <v>0</v>
      </c>
      <c r="K123">
        <v>231.27899180434301</v>
      </c>
      <c r="L123">
        <v>0</v>
      </c>
      <c r="M123">
        <v>-3.6225978418437901</v>
      </c>
      <c r="N123">
        <f t="shared" si="5"/>
        <v>3.6225978418437901</v>
      </c>
      <c r="O123">
        <f t="shared" si="6"/>
        <v>0.40987092025177624</v>
      </c>
      <c r="P123">
        <f t="shared" si="7"/>
        <v>0</v>
      </c>
    </row>
    <row r="124" spans="3:16" x14ac:dyDescent="0.25">
      <c r="C124">
        <v>1.2</v>
      </c>
      <c r="D124">
        <v>181.87332340904501</v>
      </c>
      <c r="E124">
        <v>0</v>
      </c>
      <c r="F124">
        <v>1.19102821314873</v>
      </c>
      <c r="G124">
        <f t="shared" si="4"/>
        <v>181.87722319206327</v>
      </c>
      <c r="H124">
        <v>0</v>
      </c>
      <c r="I124">
        <v>-0.235943470904452</v>
      </c>
      <c r="J124">
        <v>0</v>
      </c>
      <c r="K124">
        <v>233.08772558451301</v>
      </c>
      <c r="L124">
        <v>0</v>
      </c>
      <c r="M124">
        <v>-3.4239003891091202</v>
      </c>
      <c r="N124">
        <f t="shared" si="5"/>
        <v>3.4239003891091202</v>
      </c>
      <c r="O124">
        <f t="shared" si="6"/>
        <v>0.37520573735274687</v>
      </c>
      <c r="P124">
        <f t="shared" si="7"/>
        <v>0</v>
      </c>
    </row>
    <row r="125" spans="3:16" x14ac:dyDescent="0.25">
      <c r="C125">
        <v>1.21</v>
      </c>
      <c r="D125">
        <v>181.706512712071</v>
      </c>
      <c r="E125">
        <v>0</v>
      </c>
      <c r="F125">
        <v>1.07903975612782</v>
      </c>
      <c r="G125">
        <f t="shared" si="4"/>
        <v>181.70971655026409</v>
      </c>
      <c r="H125">
        <v>0</v>
      </c>
      <c r="I125">
        <v>-0.23649671271426401</v>
      </c>
      <c r="J125">
        <v>0</v>
      </c>
      <c r="K125">
        <v>234.89443745118399</v>
      </c>
      <c r="L125">
        <v>0</v>
      </c>
      <c r="M125">
        <v>-3.22222228420343</v>
      </c>
      <c r="N125">
        <f t="shared" si="5"/>
        <v>3.22222228420343</v>
      </c>
      <c r="O125">
        <f t="shared" si="6"/>
        <v>0.34023930301767641</v>
      </c>
      <c r="P125">
        <f t="shared" si="7"/>
        <v>0</v>
      </c>
    </row>
    <row r="126" spans="3:16" x14ac:dyDescent="0.25">
      <c r="C126">
        <v>1.22</v>
      </c>
      <c r="D126">
        <v>181.54090223027401</v>
      </c>
      <c r="E126">
        <v>0</v>
      </c>
      <c r="F126">
        <v>0.96690894272361705</v>
      </c>
      <c r="G126">
        <f t="shared" si="4"/>
        <v>181.54347714937441</v>
      </c>
      <c r="H126">
        <v>0</v>
      </c>
      <c r="I126">
        <v>-0.23671911705804999</v>
      </c>
      <c r="J126">
        <v>0</v>
      </c>
      <c r="K126">
        <v>236.69913489446199</v>
      </c>
      <c r="L126">
        <v>0</v>
      </c>
      <c r="M126">
        <v>-3.0175650556261102</v>
      </c>
      <c r="N126">
        <f t="shared" si="5"/>
        <v>3.0175650556261102</v>
      </c>
      <c r="O126">
        <f t="shared" si="6"/>
        <v>0.30516141027840732</v>
      </c>
      <c r="P126">
        <f t="shared" si="7"/>
        <v>0</v>
      </c>
    </row>
    <row r="127" spans="3:16" x14ac:dyDescent="0.25">
      <c r="C127">
        <v>1.23</v>
      </c>
      <c r="D127">
        <v>181.37645057293901</v>
      </c>
      <c r="E127">
        <v>0</v>
      </c>
      <c r="F127">
        <v>0.85522717957479999</v>
      </c>
      <c r="G127">
        <f t="shared" si="4"/>
        <v>181.37846684754635</v>
      </c>
      <c r="H127">
        <v>0</v>
      </c>
      <c r="I127">
        <v>-0.23661555081223201</v>
      </c>
      <c r="J127">
        <v>0</v>
      </c>
      <c r="K127">
        <v>238.501825028707</v>
      </c>
      <c r="L127">
        <v>0</v>
      </c>
      <c r="M127">
        <v>-2.8099302538808599</v>
      </c>
      <c r="N127">
        <f t="shared" si="5"/>
        <v>2.8099302538808599</v>
      </c>
      <c r="O127">
        <f t="shared" si="6"/>
        <v>0.27015935429451871</v>
      </c>
      <c r="P127">
        <f t="shared" si="7"/>
        <v>0</v>
      </c>
    </row>
    <row r="128" spans="3:16" x14ac:dyDescent="0.25">
      <c r="C128">
        <v>1.24</v>
      </c>
      <c r="D128">
        <v>181.21311677051401</v>
      </c>
      <c r="E128">
        <v>0</v>
      </c>
      <c r="F128">
        <v>0.74457295104684396</v>
      </c>
      <c r="G128">
        <f t="shared" si="4"/>
        <v>181.214646423967</v>
      </c>
      <c r="H128">
        <v>0</v>
      </c>
      <c r="I128">
        <v>-0.236192494193456</v>
      </c>
      <c r="J128">
        <v>0</v>
      </c>
      <c r="K128">
        <v>240.30251457895201</v>
      </c>
      <c r="L128">
        <v>0</v>
      </c>
      <c r="M128">
        <v>-2.5993194613171098</v>
      </c>
      <c r="N128">
        <f t="shared" si="5"/>
        <v>2.5993194613171098</v>
      </c>
      <c r="O128">
        <f t="shared" si="6"/>
        <v>0.23541699587745835</v>
      </c>
      <c r="P128">
        <f t="shared" si="7"/>
        <v>0</v>
      </c>
    </row>
    <row r="129" spans="3:16" x14ac:dyDescent="0.25">
      <c r="C129">
        <v>1.25</v>
      </c>
      <c r="D129">
        <v>181.05086098030199</v>
      </c>
      <c r="E129">
        <v>0</v>
      </c>
      <c r="F129">
        <v>0.63550906404808705</v>
      </c>
      <c r="G129">
        <f t="shared" si="4"/>
        <v>181.05197633132627</v>
      </c>
      <c r="H129">
        <v>0</v>
      </c>
      <c r="I129">
        <v>-0.235457975547186</v>
      </c>
      <c r="J129">
        <v>0</v>
      </c>
      <c r="K129">
        <v>242.101209874966</v>
      </c>
      <c r="L129">
        <v>0</v>
      </c>
      <c r="M129">
        <v>-2.3857343010114</v>
      </c>
      <c r="N129">
        <f t="shared" si="5"/>
        <v>2.3857343010114</v>
      </c>
      <c r="O129">
        <f t="shared" si="6"/>
        <v>0.20111386089766378</v>
      </c>
      <c r="P129">
        <f t="shared" si="7"/>
        <v>0</v>
      </c>
    </row>
    <row r="130" spans="3:16" x14ac:dyDescent="0.25">
      <c r="C130">
        <v>1.26</v>
      </c>
      <c r="D130">
        <v>180.889645128887</v>
      </c>
      <c r="E130">
        <v>0</v>
      </c>
      <c r="F130">
        <v>0.52858002730480702</v>
      </c>
      <c r="G130">
        <f t="shared" si="4"/>
        <v>180.89041741258694</v>
      </c>
      <c r="H130">
        <v>0</v>
      </c>
      <c r="I130">
        <v>-0.23442149951212801</v>
      </c>
      <c r="J130">
        <v>0</v>
      </c>
      <c r="K130">
        <v>243.897916852668</v>
      </c>
      <c r="L130">
        <v>0</v>
      </c>
      <c r="M130">
        <v>-2.1691764446282602</v>
      </c>
      <c r="N130">
        <f t="shared" si="5"/>
        <v>2.1691764446282602</v>
      </c>
      <c r="O130">
        <f t="shared" si="6"/>
        <v>0.16742427947463423</v>
      </c>
      <c r="P130">
        <f t="shared" si="7"/>
        <v>0</v>
      </c>
    </row>
    <row r="131" spans="3:16" x14ac:dyDescent="0.25">
      <c r="C131">
        <v>1.27</v>
      </c>
      <c r="D131">
        <v>180.72943348099301</v>
      </c>
      <c r="E131">
        <v>0</v>
      </c>
      <c r="F131">
        <v>0.42430957579613798</v>
      </c>
      <c r="G131">
        <f t="shared" si="4"/>
        <v>180.72993156911443</v>
      </c>
      <c r="H131">
        <v>0</v>
      </c>
      <c r="I131">
        <v>-0.23309396905587701</v>
      </c>
      <c r="J131">
        <v>0</v>
      </c>
      <c r="K131">
        <v>245.69264106245399</v>
      </c>
      <c r="L131">
        <v>0</v>
      </c>
      <c r="M131">
        <v>-1.94964761922096</v>
      </c>
      <c r="N131">
        <f t="shared" si="5"/>
        <v>1.94964761922096</v>
      </c>
      <c r="O131">
        <f t="shared" si="6"/>
        <v>0.13451656857687533</v>
      </c>
      <c r="P131">
        <f t="shared" si="7"/>
        <v>0</v>
      </c>
    </row>
    <row r="132" spans="3:16" x14ac:dyDescent="0.25">
      <c r="C132">
        <v>1.28</v>
      </c>
      <c r="D132">
        <v>180.57019312642799</v>
      </c>
      <c r="E132">
        <v>0</v>
      </c>
      <c r="F132">
        <v>0.32319835027780103</v>
      </c>
      <c r="G132">
        <f t="shared" si="4"/>
        <v>180.57048236876682</v>
      </c>
      <c r="H132">
        <v>0</v>
      </c>
      <c r="I132">
        <v>-0.23148760189887199</v>
      </c>
      <c r="J132">
        <v>0</v>
      </c>
      <c r="K132">
        <v>247.48538768388701</v>
      </c>
      <c r="L132">
        <v>0</v>
      </c>
      <c r="M132">
        <v>-1.72714961295318</v>
      </c>
      <c r="N132">
        <f t="shared" si="5"/>
        <v>1.72714961295318</v>
      </c>
      <c r="O132">
        <f t="shared" si="6"/>
        <v>0.10255226137225093</v>
      </c>
      <c r="P132">
        <f t="shared" si="7"/>
        <v>0</v>
      </c>
    </row>
    <row r="133" spans="3:16" x14ac:dyDescent="0.25">
      <c r="C133">
        <v>1.29</v>
      </c>
      <c r="D133">
        <v>180.41189437878401</v>
      </c>
      <c r="E133">
        <v>0</v>
      </c>
      <c r="F133">
        <v>0.22572174098199199</v>
      </c>
      <c r="G133">
        <f t="shared" ref="G133:G140" si="8">SQRT(D133^2+E133^2+F133^2)</f>
        <v>180.41203558423109</v>
      </c>
      <c r="H133">
        <v>0</v>
      </c>
      <c r="I133">
        <v>-0.22961584186332701</v>
      </c>
      <c r="J133">
        <v>0</v>
      </c>
      <c r="K133">
        <v>249.27616154609399</v>
      </c>
      <c r="L133">
        <v>0</v>
      </c>
      <c r="M133">
        <v>-1.50168427974346</v>
      </c>
      <c r="N133">
        <f t="shared" ref="N133:N140" si="9">-M133</f>
        <v>1.50168427974346</v>
      </c>
      <c r="O133">
        <f t="shared" ref="O133:O140" si="10">DEGREES(ATAN2(D133,F133))</f>
        <v>7.1685386370454601E-2</v>
      </c>
      <c r="P133">
        <f t="shared" ref="P133:P140" si="11">DEGREES(ASIN(E133/G133))</f>
        <v>0</v>
      </c>
    </row>
    <row r="134" spans="3:16" x14ac:dyDescent="0.25">
      <c r="C134">
        <v>1.3</v>
      </c>
      <c r="D134">
        <v>180.254511081689</v>
      </c>
      <c r="E134">
        <v>0</v>
      </c>
      <c r="F134">
        <v>0.132327903669434</v>
      </c>
      <c r="G134">
        <f t="shared" si="8"/>
        <v>180.25455965376528</v>
      </c>
      <c r="H134">
        <v>0</v>
      </c>
      <c r="I134">
        <v>-0.227493265700938</v>
      </c>
      <c r="J134">
        <v>0</v>
      </c>
      <c r="K134">
        <v>251.064967153118</v>
      </c>
      <c r="L134">
        <v>0</v>
      </c>
      <c r="M134">
        <v>-1.27325354285341</v>
      </c>
      <c r="N134">
        <f t="shared" si="9"/>
        <v>1.27325354285341</v>
      </c>
      <c r="O134">
        <f t="shared" si="10"/>
        <v>4.2061799089272378E-2</v>
      </c>
      <c r="P134">
        <f t="shared" si="11"/>
        <v>0</v>
      </c>
    </row>
    <row r="135" spans="3:16" x14ac:dyDescent="0.25">
      <c r="C135">
        <v>1.31</v>
      </c>
      <c r="D135">
        <v>180.098020820469</v>
      </c>
      <c r="E135">
        <v>0</v>
      </c>
      <c r="F135" s="1">
        <v>4.3435955231332E-2</v>
      </c>
      <c r="G135">
        <f t="shared" si="8"/>
        <v>180.09802605840048</v>
      </c>
      <c r="H135">
        <v>0</v>
      </c>
      <c r="I135">
        <v>-0.22513548596751801</v>
      </c>
      <c r="J135">
        <v>0</v>
      </c>
      <c r="K135">
        <v>252.85180871342399</v>
      </c>
      <c r="L135">
        <v>0</v>
      </c>
      <c r="M135">
        <v>-1.0418593974593799</v>
      </c>
      <c r="N135">
        <f t="shared" si="9"/>
        <v>1.0418593974593799</v>
      </c>
      <c r="O135">
        <f t="shared" si="10"/>
        <v>1.3818568656573767E-2</v>
      </c>
      <c r="P135">
        <f t="shared" si="11"/>
        <v>0</v>
      </c>
    </row>
    <row r="136" spans="3:16" x14ac:dyDescent="0.25">
      <c r="C136">
        <v>1.32</v>
      </c>
      <c r="D136">
        <v>179.94240503916799</v>
      </c>
      <c r="E136">
        <v>0</v>
      </c>
      <c r="F136" s="1">
        <v>-4.0565645000732897E-2</v>
      </c>
      <c r="G136">
        <f t="shared" si="8"/>
        <v>179.94240961166309</v>
      </c>
      <c r="H136">
        <v>0</v>
      </c>
      <c r="I136">
        <v>-0.22255905052414299</v>
      </c>
      <c r="J136">
        <v>0</v>
      </c>
      <c r="K136">
        <v>254.636690172687</v>
      </c>
      <c r="L136">
        <v>0</v>
      </c>
      <c r="M136">
        <v>-0.80750391226404505</v>
      </c>
      <c r="N136">
        <f t="shared" si="9"/>
        <v>0.80750391226404505</v>
      </c>
      <c r="O136">
        <f t="shared" si="10"/>
        <v>-1.2916578567948178E-2</v>
      </c>
      <c r="P136">
        <f t="shared" si="11"/>
        <v>0</v>
      </c>
    </row>
    <row r="137" spans="3:16" x14ac:dyDescent="0.25">
      <c r="C137">
        <v>1.33</v>
      </c>
      <c r="D137">
        <v>179.78764906483801</v>
      </c>
      <c r="E137">
        <v>0</v>
      </c>
      <c r="F137">
        <v>-0.11932052317205501</v>
      </c>
      <c r="G137">
        <f t="shared" si="8"/>
        <v>179.7876886598429</v>
      </c>
      <c r="H137">
        <v>0</v>
      </c>
      <c r="I137">
        <v>-0.21978133925256099</v>
      </c>
      <c r="J137">
        <v>0</v>
      </c>
      <c r="K137">
        <v>256.41961524898102</v>
      </c>
      <c r="L137">
        <v>0</v>
      </c>
      <c r="M137">
        <v>-0.57018923021909995</v>
      </c>
      <c r="N137">
        <f t="shared" si="9"/>
        <v>0.57018923021909995</v>
      </c>
      <c r="O137">
        <f t="shared" si="10"/>
        <v>-3.8025756601516282E-2</v>
      </c>
      <c r="P137">
        <f t="shared" si="11"/>
        <v>0</v>
      </c>
    </row>
    <row r="138" spans="3:16" x14ac:dyDescent="0.25">
      <c r="C138">
        <v>1.34</v>
      </c>
      <c r="D138">
        <v>179.633742042873</v>
      </c>
      <c r="E138">
        <v>0</v>
      </c>
      <c r="F138">
        <v>-0.19250562412064801</v>
      </c>
      <c r="G138">
        <f t="shared" si="8"/>
        <v>179.63384519277193</v>
      </c>
      <c r="H138">
        <v>0</v>
      </c>
      <c r="I138">
        <v>-0.21682045857736501</v>
      </c>
      <c r="J138">
        <v>0</v>
      </c>
      <c r="K138">
        <v>258.20058746946802</v>
      </c>
      <c r="L138">
        <v>0</v>
      </c>
      <c r="M138">
        <v>-0.329917568443235</v>
      </c>
      <c r="N138">
        <f t="shared" si="9"/>
        <v>0.329917568443235</v>
      </c>
      <c r="O138">
        <f t="shared" si="10"/>
        <v>-6.1401357266442962E-2</v>
      </c>
      <c r="P138">
        <f t="shared" si="11"/>
        <v>0</v>
      </c>
    </row>
    <row r="139" spans="3:16" x14ac:dyDescent="0.25">
      <c r="C139">
        <v>1.35</v>
      </c>
      <c r="D139">
        <v>179.48067678889799</v>
      </c>
      <c r="E139">
        <v>0</v>
      </c>
      <c r="F139">
        <v>-0.25983224713063302</v>
      </c>
      <c r="G139">
        <f t="shared" si="8"/>
        <v>179.48086486697548</v>
      </c>
      <c r="H139">
        <v>0</v>
      </c>
      <c r="I139">
        <v>-0.21369513438866</v>
      </c>
      <c r="J139">
        <v>0</v>
      </c>
      <c r="K139">
        <v>259.97961020769901</v>
      </c>
      <c r="L139">
        <v>0</v>
      </c>
      <c r="M139" s="1">
        <v>-8.6691217429641698E-2</v>
      </c>
      <c r="N139">
        <f t="shared" si="9"/>
        <v>8.6691217429641698E-2</v>
      </c>
      <c r="O139">
        <f t="shared" si="10"/>
        <v>-8.2946426367816642E-2</v>
      </c>
      <c r="P139">
        <f t="shared" si="11"/>
        <v>0</v>
      </c>
    </row>
    <row r="140" spans="3:16" x14ac:dyDescent="0.25">
      <c r="C140">
        <v>1.36</v>
      </c>
      <c r="D140">
        <v>179.328449854567</v>
      </c>
      <c r="E140">
        <v>0</v>
      </c>
      <c r="F140">
        <v>-0.32104688582408802</v>
      </c>
      <c r="G140">
        <f t="shared" si="8"/>
        <v>179.32873723512594</v>
      </c>
      <c r="H140">
        <v>0</v>
      </c>
      <c r="I140">
        <v>-0.21042460883434899</v>
      </c>
      <c r="J140">
        <v>0</v>
      </c>
      <c r="K140">
        <v>261.75668672135902</v>
      </c>
      <c r="L140">
        <v>0</v>
      </c>
      <c r="M140">
        <v>0.15948746044819201</v>
      </c>
      <c r="N140">
        <f t="shared" si="9"/>
        <v>-0.15948746044819201</v>
      </c>
      <c r="O140">
        <f t="shared" si="10"/>
        <v>-0.10257497874108104</v>
      </c>
      <c r="P140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Goates</dc:creator>
  <cp:lastModifiedBy>Jeremiah Goates</cp:lastModifiedBy>
  <dcterms:created xsi:type="dcterms:W3CDTF">2025-09-24T16:53:07Z</dcterms:created>
  <dcterms:modified xsi:type="dcterms:W3CDTF">2025-09-24T19:51:24Z</dcterms:modified>
</cp:coreProperties>
</file>