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al/Workspace/ocre-database-analysis/data/"/>
    </mc:Choice>
  </mc:AlternateContent>
  <xr:revisionPtr revIDLastSave="0" documentId="13_ncr:1_{F19CCF2D-94DB-5F4E-8BF3-133985285E76}" xr6:coauthVersionLast="47" xr6:coauthVersionMax="47" xr10:uidLastSave="{00000000-0000-0000-0000-000000000000}"/>
  <bookViews>
    <workbookView xWindow="-23720" yWindow="760" windowWidth="22840" windowHeight="13320" activeTab="2" xr2:uid="{BC58D712-1FB2-5F43-B3AE-5DF2BFDC2690}"/>
  </bookViews>
  <sheets>
    <sheet name="AnalysisFields" sheetId="1" r:id="rId1"/>
    <sheet name="TypologicalFields" sheetId="2" r:id="rId2"/>
    <sheet name="ExamplesFields" sheetId="3" r:id="rId3"/>
    <sheet name="Collections" sheetId="4" r:id="rId4"/>
    <sheet name="CollectionsAndIIIF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4" l="1"/>
  <c r="D57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</calcChain>
</file>

<file path=xl/sharedStrings.xml><?xml version="1.0" encoding="utf-8"?>
<sst xmlns="http://schemas.openxmlformats.org/spreadsheetml/2006/main" count="407" uniqueCount="191">
  <si>
    <t>collection</t>
  </si>
  <si>
    <t>uses_iiif</t>
  </si>
  <si>
    <t>num_links</t>
  </si>
  <si>
    <t>example_name</t>
  </si>
  <si>
    <t>example_page_link</t>
  </si>
  <si>
    <t>AFE RGK Coinfinds</t>
  </si>
  <si>
    <t>AFE RGK Coin3227</t>
  </si>
  <si>
    <t>https://numismatics.org/ocre/id/ric.1(2).aug.25</t>
  </si>
  <si>
    <t>American Numismatic Society</t>
  </si>
  <si>
    <t>Silver Denarius of Augustus, Lugdunum, 15 BC - 13 BC. 1995.11.1604</t>
  </si>
  <si>
    <t>https://numismatics.org/ocre/id/ric.1(2).aug.167A</t>
  </si>
  <si>
    <t>Bronze Dupondius of Tiberius, Commagene, AD 19 - AD 21. 1978.106.67</t>
  </si>
  <si>
    <t>https://numismatics.org/ocre/id/ric.1(2).tib.90</t>
  </si>
  <si>
    <t>Silver Quinarius of Augustus, Emerita, 25 BC - 23 BC. 1969.222.1275</t>
  </si>
  <si>
    <t>https://numismatics.org/ocre/id/ric.1(2).aug.1A</t>
  </si>
  <si>
    <t>Archäologisches Museum der Westfälischen Wilhelms-Universität</t>
  </si>
  <si>
    <t>Augustus ca. 27-23 v. Chr.</t>
  </si>
  <si>
    <t>https://numismatics.org/ocre/id/ric.1(2).aug.14</t>
  </si>
  <si>
    <t>Bibliothèque nationale de France</t>
  </si>
  <si>
    <t>[Monnaie. Quinarius, Auguste, Emerita]</t>
  </si>
  <si>
    <t>British Museum</t>
  </si>
  <si>
    <t>British Museum: 1973,0822.302</t>
  </si>
  <si>
    <t>https://numismatics.org/ocre/id/ric.1(2).aug.9A</t>
  </si>
  <si>
    <t>British Museum: 2002,0102.4995</t>
  </si>
  <si>
    <t>British Museum: 1902,0404.16</t>
  </si>
  <si>
    <t>https://numismatics.org/ocre/id/ric.1(2).aug.12</t>
  </si>
  <si>
    <t>Coin Cabinet of Greifswald University</t>
  </si>
  <si>
    <t>Domitianus 82 n. Chr.</t>
  </si>
  <si>
    <t>https://numismatics.org/ocre/id/ric.2_1(2).dom.108</t>
  </si>
  <si>
    <t>Coin Cabinet of the Mainz City Archives</t>
  </si>
  <si>
    <t>Münze, Sesterz, 112 - 117 n. Chr.</t>
  </si>
  <si>
    <t>https://numismatics.org/ocre/id/ric.2.tr.748</t>
  </si>
  <si>
    <t>Coin Cabinet, Herzog Anton Ulrich-Museum</t>
  </si>
  <si>
    <t>Galba 68 n. Chr.</t>
  </si>
  <si>
    <t>https://numismatics.org/ocre/id/ric.1(2).gal.265</t>
  </si>
  <si>
    <t>Coin Collection of Ruhr-Universität Bochum</t>
  </si>
  <si>
    <t>Augustus ca. 19-18 v. Chr.</t>
  </si>
  <si>
    <t>https://numismatics.org/ocre/id/ric.1(2).aug.36A</t>
  </si>
  <si>
    <t>Coin collection of the Archaeological Museum of the Martin-Luther-Universität Halle-Wittenberg</t>
  </si>
  <si>
    <t>Augustus 19-18 v. Chr.</t>
  </si>
  <si>
    <t>Coin Collection of the Institute of Classical Archaeology at the University of Tübingen</t>
  </si>
  <si>
    <t>Augustus 9-14 n. Chr.</t>
  </si>
  <si>
    <t>https://numismatics.org/ocre/id/ric.1(2).aug.233</t>
  </si>
  <si>
    <t>Coin Collection of the Professorship for Ancient History at the University of Eichstaett-Ingolstadt</t>
  </si>
  <si>
    <t>Augustus 2 v. Chr. - 4 n. Chr.</t>
  </si>
  <si>
    <t>https://numismatics.org/ocre/id/ric.1(2).aug.208</t>
  </si>
  <si>
    <t>Coin collections of the Friedrich-Alexander-Universität Erlangen-Nürnberg (FAU)</t>
  </si>
  <si>
    <t>Colonia Caesaraugusta (?): Augustus ca. 19-18 v. Chr.</t>
  </si>
  <si>
    <t>Coin Collections of the Goethe University, Frankfurt am Main</t>
  </si>
  <si>
    <t>Augustus 25-23 v. Chr.</t>
  </si>
  <si>
    <t>https://numismatics.org/ocre/id/ric.1(2).aug.15A</t>
  </si>
  <si>
    <t>Coin Finds of Priene</t>
  </si>
  <si>
    <t>Augustus, um 25 v. Chr.</t>
  </si>
  <si>
    <t>https://numismatics.org/ocre/id/ric.1(2).aug.486?page=2</t>
  </si>
  <si>
    <t>Das Digitale Münzkabinett der Universität Trier</t>
  </si>
  <si>
    <t>Augustus 10-14 n. Chr.</t>
  </si>
  <si>
    <t>https://numismatics.org/ocre/id/ric.1(2).aug.159?page=2</t>
  </si>
  <si>
    <t>Department of Numismatics and Monetary History at the University of Vienna</t>
  </si>
  <si>
    <t>Digitales Münzkabinett der Universität Heidelberg</t>
  </si>
  <si>
    <t>Augustus 25-22 v. Chr.</t>
  </si>
  <si>
    <t>https://numismatics.org/ocre/id/ric.1(2).aug.9B</t>
  </si>
  <si>
    <t>Fitzwilliam Museum</t>
  </si>
  <si>
    <t>Fitzwilliam Museum - Object CM.BU.25-R</t>
  </si>
  <si>
    <t>FRC PL</t>
  </si>
  <si>
    <t>FRC PL Coin4772</t>
  </si>
  <si>
    <t>https://numismatics.org/ocre/id/ric.1(2).ner.45</t>
  </si>
  <si>
    <t>Freiberg University of Mining and Technology</t>
  </si>
  <si>
    <t>Furman University Ancient Coins</t>
  </si>
  <si>
    <t>Coin, Rome. 2010-081-H</t>
  </si>
  <si>
    <t>https://numismatics.org/ocre/id/ric.1(2).ner.54</t>
  </si>
  <si>
    <t>Gallo-Roman Museum Tongeren</t>
  </si>
  <si>
    <t>Denarius van Augustus in zilver</t>
  </si>
  <si>
    <t>https://numismatics.org/ocre/id/ric.1(2).aug.77A</t>
  </si>
  <si>
    <t>Harvard Art Museums</t>
  </si>
  <si>
    <t>Denarius of Augustus, Emerita</t>
  </si>
  <si>
    <t>https://numismatics.org/ocre/id/ric.1(2).aug.10</t>
  </si>
  <si>
    <t>J. Paul Getty Museum</t>
  </si>
  <si>
    <t>Sestertius of Commodus as Caesar</t>
  </si>
  <si>
    <t>https://numismatics.org/ocre/id/ric.3.m_aur.1530</t>
  </si>
  <si>
    <t>Denarius</t>
  </si>
  <si>
    <t>https://numismatics.org/ocre/id/ric.1(2).aug.475</t>
  </si>
  <si>
    <t>Martin von Wagner Museum der Universität Würzburg</t>
  </si>
  <si>
    <t>Römische Kaiserzeit: Augustus 2 v.-4 n. Chr.?</t>
  </si>
  <si>
    <t>https://numismatics.org/ocre/id/ric.1(2).aug.207?page=5</t>
  </si>
  <si>
    <t>Metropolitan Museum of Art</t>
  </si>
  <si>
    <t>Bronze as of Tiberius</t>
  </si>
  <si>
    <t>https://numismatics.org/ocre/id/ric.1(2).tib.81?page=4</t>
  </si>
  <si>
    <t>Silver denarius of Octavian (Augustus)</t>
  </si>
  <si>
    <t>https://numismatics.org/ocre/id/ric.1(2).aug.265A</t>
  </si>
  <si>
    <t>Silver denarius of Octavian</t>
  </si>
  <si>
    <t>https://numismatics.org/ocre/id/ric.1(2).aug.267</t>
  </si>
  <si>
    <t>Museu Arqueològic de Llíria</t>
  </si>
  <si>
    <t>RIC 53, Nerón, 36005</t>
  </si>
  <si>
    <t>https://numismatics.org/ocre/id/ric.1(2).ner.53</t>
  </si>
  <si>
    <t>Museu de Prehistòria de València</t>
  </si>
  <si>
    <t>RIC 207, Augusto, 36001</t>
  </si>
  <si>
    <t>https://numismatics.org/ocre/id/ric.1(2).aug.207?page=2</t>
  </si>
  <si>
    <t>Museum of Fine Arts, Boston</t>
  </si>
  <si>
    <t>Denarius with head of Augustus, struck under P. Carisius</t>
  </si>
  <si>
    <t>https://numismatics.org/ocre/id/ric.1(2).aug.7A</t>
  </si>
  <si>
    <t>Münzkabinett Berlin</t>
  </si>
  <si>
    <t>Augustus ca. 25-23 v. Chr.</t>
  </si>
  <si>
    <t>Münzkabinett der Heinrich-Heine-Universität Düsseldorf</t>
  </si>
  <si>
    <t>Augustus 19-15 v. Chr.</t>
  </si>
  <si>
    <t>https://numismatics.org/ocre/id/ric.1(2).aug.86B</t>
  </si>
  <si>
    <t>Münzkabinett der Universität Göttingen</t>
  </si>
  <si>
    <t>Münze, Quinar, 25 - 23 v. Chr.</t>
  </si>
  <si>
    <t>https://numismatics.org/ocre/id/ric.1(2).aug.1B</t>
  </si>
  <si>
    <t>Münzkabinett und Antikensammlung der Stadt Winterthur</t>
  </si>
  <si>
    <t>Augustus 19–18 v. Chr.</t>
  </si>
  <si>
    <t>https://numismatics.org/ocre/id/ric.1(2).aug.33B</t>
  </si>
  <si>
    <t>Münzkabinett Wien</t>
  </si>
  <si>
    <t>Augustus ca. 19–18 v. Chr.</t>
  </si>
  <si>
    <t>Münzsammlung des Seminars für Alte Geschichte der Albert-Ludwigs-Universität</t>
  </si>
  <si>
    <t>Numismatic Collection of the Archaeological Seminar of the Philipps-Universität Marburg</t>
  </si>
  <si>
    <t>Augustus ca. 10-14 n. Chr.</t>
  </si>
  <si>
    <t>https://numismatics.org/ocre/id/ric.1(2).aug.159?page=1</t>
  </si>
  <si>
    <t>Numismatic Collection of the Professorship for Ancient History at the University of Augsburg</t>
  </si>
  <si>
    <t>Augustus 20/19 v.Chr.</t>
  </si>
  <si>
    <t>https://numismatics.org/ocre/id/ric.1(2).aug.75A</t>
  </si>
  <si>
    <t>Numismatic Collection of the Professorship for Ancient History at the University of Passau</t>
  </si>
  <si>
    <t>Augustus 18 v. Chr.</t>
  </si>
  <si>
    <t>https://numismatics.org/ocre/id/ric.1(2).aug.115</t>
  </si>
  <si>
    <t>Oldenburg Municipal Museum</t>
  </si>
  <si>
    <t>Münze, As, 64 - 68 n. Chr.</t>
  </si>
  <si>
    <t>https://numismatics.org/ocre/id/ric.1(2).ner.306?page=1</t>
  </si>
  <si>
    <t>Open Context</t>
  </si>
  <si>
    <t>DT# 5028</t>
  </si>
  <si>
    <t>https://numismatics.org/ocre/id/ric.7.lug.4</t>
  </si>
  <si>
    <t>Portable Antiquities Scheme</t>
  </si>
  <si>
    <t>343114: PAS Coin</t>
  </si>
  <si>
    <t>https://numismatics.org/ocre/id/ric.1(2).aug.20</t>
  </si>
  <si>
    <t>845319: PAS Coin</t>
  </si>
  <si>
    <t>State Coin Collection of Munich</t>
  </si>
  <si>
    <t>Münze, Denar, 19 v. Chr. - 18 v. Chr.</t>
  </si>
  <si>
    <t>https://numismatics.org/ocre/id/ric.1(2).aug.33A</t>
  </si>
  <si>
    <t>State Museum of Prehistory Halle</t>
  </si>
  <si>
    <t>Münze, As, 10 - 14 n. Chr.</t>
  </si>
  <si>
    <t>Swiss National Museum</t>
  </si>
  <si>
    <t>Swiss National Museum: LM.A-574</t>
  </si>
  <si>
    <t>https://numismatics.org/ocre/id/ric.1(2).aug.155?page=1</t>
  </si>
  <si>
    <t>The Academic Coin Cabinet of the Archaeological Collection of Rostock University</t>
  </si>
  <si>
    <t>Augustus 17 v. Chr.</t>
  </si>
  <si>
    <t>https://numismatics.org/ocre/id/ric.1(2).aug.342</t>
  </si>
  <si>
    <t>The Digital Coin Cabinet of Kiel University</t>
  </si>
  <si>
    <t>https://numismatics.org/ocre/id/ric.1(2).aug.42A</t>
  </si>
  <si>
    <t>The Digital Coin Cabinet of Mainz University</t>
  </si>
  <si>
    <t>The Digital Coin Cabinet of Mannheim University</t>
  </si>
  <si>
    <t>Röm. Republik: C. Iulius Caesar (Octavianus) 29-27 v. Chr.</t>
  </si>
  <si>
    <t>The Digital Coin Cabinet of the University of Cologne, Department of History, Ancient History, and Department of Classics, Byzantine Studies</t>
  </si>
  <si>
    <t>Augustus 19 v. Chr.</t>
  </si>
  <si>
    <t>https://numismatics.org/ocre/id/ric.1(2).aug.64</t>
  </si>
  <si>
    <t>The Digital Coin Cabinet of University of Konstanz</t>
  </si>
  <si>
    <t>Caligula 40-41 n. Chr.</t>
  </si>
  <si>
    <t>https://numismatics.org/ocre/id/ric.1(2).gai.54</t>
  </si>
  <si>
    <t>The Egypt Centre, Swansea University</t>
  </si>
  <si>
    <t>Roman Imperial Coin</t>
  </si>
  <si>
    <t>https://numismatics.org/ocre/id/ric.1(2).tib.33</t>
  </si>
  <si>
    <t>The Fralin Museum of Art</t>
  </si>
  <si>
    <t>Cistophorus of Augustus, Ephesus,  24-20 B.C. 2001.4.1.</t>
  </si>
  <si>
    <t>https://numismatics.org/ocre/id/ric.1(2).aug.481</t>
  </si>
  <si>
    <t>Thuringian Museum for Pre- and Early History</t>
  </si>
  <si>
    <t>Fundmünze, Denar (barbarisiert), Denar (subaerat), Denar (ANT), -2-4[14]?</t>
  </si>
  <si>
    <t>https://numismatics.org/ocre/id/ric.1(2).aug.207?page=1</t>
  </si>
  <si>
    <t>University of Graz</t>
  </si>
  <si>
    <t>Hadrianus (117-138); Rom; 134 - 138; Denar; RIC 247 (a)</t>
  </si>
  <si>
    <t>https://numismatics.org/ocre/id/ric.2_3(2).hdn.1405-1411</t>
  </si>
  <si>
    <t>Diocletianus (284-305); Londinium;303; Follis; RIC 26a</t>
  </si>
  <si>
    <t>https://numismatics.org/ocre/id/ric.9.thes.26C</t>
  </si>
  <si>
    <t>Augustus (27 v.-14 n. Chr.); Emerita; 25 v.Chr. - 23 v.Chr.; Quinar; RIC I² 1b</t>
  </si>
  <si>
    <t>collection_name</t>
  </si>
  <si>
    <t>first_example_coin</t>
  </si>
  <si>
    <t>first_example_coin_uri</t>
  </si>
  <si>
    <t>axis</t>
  </si>
  <si>
    <t>diameter</t>
  </si>
  <si>
    <t>findspot</t>
  </si>
  <si>
    <t>Albrighton</t>
  </si>
  <si>
    <t>hoard</t>
  </si>
  <si>
    <t>Llíria Hoard</t>
  </si>
  <si>
    <t>identifier</t>
  </si>
  <si>
    <t>IMP-4734</t>
  </si>
  <si>
    <t>weight</t>
  </si>
  <si>
    <t>field_name</t>
  </si>
  <si>
    <t>first_example_appearance</t>
  </si>
  <si>
    <t>first_example_uri</t>
  </si>
  <si>
    <t>first_example_value</t>
  </si>
  <si>
    <t>data_type</t>
  </si>
  <si>
    <t>NUMERIC</t>
  </si>
  <si>
    <t>VARCHAR</t>
  </si>
  <si>
    <t>max_length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</si>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</sst>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Font="1"/>
  </cellXfs>
  <cellStyles count="2">
    <cellStyle name="Hyperlink" xfId="1" builtinId="8"/>
    <cellStyle name="Normal" xfId="0" builtinId="0"/>
  </cellStyles>
  <dxfs count="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78B450-1655-3D49-827D-DF076DEDEF05}" name="Table3" displayName="Table3" ref="A1:E8" totalsRowShown="0">
  <autoFilter ref="A1:E8" xr:uid="{1A78B450-1655-3D49-827D-DF076DEDEF05}"/>
  <tableColumns count="5">
    <tableColumn id="1" xr3:uid="{1AEF8EC5-25F4-B84B-A364-B64CEFC825DE}" name="field_name"/>
    <tableColumn id="5" xr3:uid="{F44B81FB-8489-CE43-BDA4-9774E1114C75}" name="data_type"/>
    <tableColumn id="2" xr3:uid="{6B57CCD3-20A3-EF44-B27A-3D5C9C628B9F}" name="first_example_appearance"/>
    <tableColumn id="3" xr3:uid="{FE16FEB6-F7BC-3D44-B0AD-08BC0DA6CC10}" name="first_example_value"/>
    <tableColumn id="4" xr3:uid="{83604E6F-7F23-124E-AF69-D270CC8BAA42}" name="first_example_uri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148D89-BF01-B94F-9B30-7515455D042E}" name="CollectionsTable" displayName="CollectionsTable" ref="A1:D57" totalsRowCount="1">
  <autoFilter ref="A1:D56" xr:uid="{A0148D89-BF01-B94F-9B30-7515455D042E}"/>
  <tableColumns count="4">
    <tableColumn id="1" xr3:uid="{264B7C6E-4682-D443-93C0-45C8CDD842E1}" name="collection_name" totalsRowLabel="Total"/>
    <tableColumn id="4" xr3:uid="{17CCFCF0-CDE8-C942-BE41-D823A6D6A4CD}" name="max_length" totalsRowFunction="max" dataDxfId="0">
      <calculatedColumnFormula>LEN(CollectionsTable[[#This Row],[collection_name]])</calculatedColumnFormula>
    </tableColumn>
    <tableColumn id="2" xr3:uid="{78452DC5-1520-C343-AE70-0A729CB15809}" name="first_example_coin"/>
    <tableColumn id="3" xr3:uid="{20BC787A-CE5D-C845-ACD7-9B05986C804E}" name="first_example_coin_uri" totalsRowFunction="c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CAB645-43A3-F94D-A136-B4FC47F37204}" name="CollectionsAndIIIFTable" displayName="CollectionsAndIIIFTable" ref="A1:E66" totalsRowShown="0" headerRowDxfId="1">
  <autoFilter ref="A1:E66" xr:uid="{D4CAB645-43A3-F94D-A136-B4FC47F37204}"/>
  <tableColumns count="5">
    <tableColumn id="1" xr3:uid="{19263661-A7BA-A745-8CCD-3503DF7E2A7F}" name="collection_name"/>
    <tableColumn id="2" xr3:uid="{1AF04E96-5527-3942-BCD9-80CA0B112B98}" name="uses_iiif"/>
    <tableColumn id="3" xr3:uid="{C8B5C049-69A4-5E4A-8E00-A84CEB5929C7}" name="num_links"/>
    <tableColumn id="4" xr3:uid="{4FC16E6A-1BBC-764D-877A-93FEBC2C3087}" name="example_name"/>
    <tableColumn id="5" xr3:uid="{5CFBDB0A-1F4C-B146-920B-E045FA650F2C}" name="example_page_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numismatics.org/ocre/id/ric.1(2).aug.1B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numismatics.org/ocre/id/ric.2_3(2).hdn.1405-14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D5D45-1DCC-E44B-8D59-8507F8236A7D}">
  <dimension ref="A1"/>
  <sheetViews>
    <sheetView zoomScale="130" zoomScaleNormal="130"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CEDEA-565B-2645-A3E1-F668D8278F57}">
  <dimension ref="A1"/>
  <sheetViews>
    <sheetView zoomScale="130" zoomScaleNormal="130"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1820D-22EF-E748-B98F-E9ADAA6A4092}">
  <dimension ref="A1:E8"/>
  <sheetViews>
    <sheetView tabSelected="1" zoomScale="130" zoomScaleNormal="130" workbookViewId="0">
      <selection activeCell="A6" sqref="A6"/>
    </sheetView>
  </sheetViews>
  <sheetFormatPr baseColWidth="10" defaultRowHeight="16" x14ac:dyDescent="0.2"/>
  <cols>
    <col min="1" max="2" width="12.5" customWidth="1"/>
    <col min="3" max="3" width="58.83203125" bestFit="1" customWidth="1"/>
    <col min="4" max="4" width="26.1640625" bestFit="1" customWidth="1"/>
    <col min="5" max="5" width="50.1640625" bestFit="1" customWidth="1"/>
  </cols>
  <sheetData>
    <row r="1" spans="1:5" x14ac:dyDescent="0.2">
      <c r="A1" t="s">
        <v>182</v>
      </c>
      <c r="B1" t="s">
        <v>186</v>
      </c>
      <c r="C1" t="s">
        <v>183</v>
      </c>
      <c r="D1" t="s">
        <v>185</v>
      </c>
      <c r="E1" t="s">
        <v>184</v>
      </c>
    </row>
    <row r="2" spans="1:5" x14ac:dyDescent="0.2">
      <c r="A2" t="s">
        <v>173</v>
      </c>
      <c r="B2" t="s">
        <v>187</v>
      </c>
      <c r="C2" t="s">
        <v>13</v>
      </c>
      <c r="D2">
        <v>2</v>
      </c>
      <c r="E2" t="s">
        <v>14</v>
      </c>
    </row>
    <row r="3" spans="1:5" x14ac:dyDescent="0.2">
      <c r="A3" t="s">
        <v>0</v>
      </c>
      <c r="B3" t="s">
        <v>188</v>
      </c>
      <c r="C3" t="s">
        <v>13</v>
      </c>
      <c r="D3" t="s">
        <v>8</v>
      </c>
      <c r="E3" t="s">
        <v>14</v>
      </c>
    </row>
    <row r="4" spans="1:5" x14ac:dyDescent="0.2">
      <c r="A4" t="s">
        <v>174</v>
      </c>
      <c r="B4" t="s">
        <v>187</v>
      </c>
      <c r="C4" t="s">
        <v>13</v>
      </c>
      <c r="D4">
        <v>14</v>
      </c>
      <c r="E4" t="s">
        <v>14</v>
      </c>
    </row>
    <row r="5" spans="1:5" x14ac:dyDescent="0.2">
      <c r="A5" t="s">
        <v>175</v>
      </c>
      <c r="B5" t="s">
        <v>188</v>
      </c>
      <c r="C5" t="s">
        <v>132</v>
      </c>
      <c r="D5" t="s">
        <v>176</v>
      </c>
      <c r="E5" t="s">
        <v>14</v>
      </c>
    </row>
    <row r="6" spans="1:5" x14ac:dyDescent="0.2">
      <c r="A6" t="s">
        <v>177</v>
      </c>
      <c r="B6" t="s">
        <v>188</v>
      </c>
      <c r="C6" t="s">
        <v>95</v>
      </c>
      <c r="D6" t="s">
        <v>178</v>
      </c>
      <c r="E6" t="s">
        <v>96</v>
      </c>
    </row>
    <row r="7" spans="1:5" x14ac:dyDescent="0.2">
      <c r="A7" t="s">
        <v>179</v>
      </c>
      <c r="B7" t="s">
        <v>188</v>
      </c>
      <c r="C7" t="s">
        <v>19</v>
      </c>
      <c r="D7" t="s">
        <v>180</v>
      </c>
      <c r="E7" t="s">
        <v>14</v>
      </c>
    </row>
    <row r="8" spans="1:5" x14ac:dyDescent="0.2">
      <c r="A8" t="s">
        <v>181</v>
      </c>
      <c r="B8" t="s">
        <v>187</v>
      </c>
      <c r="C8" t="s">
        <v>13</v>
      </c>
      <c r="D8">
        <v>1.66</v>
      </c>
      <c r="E8" t="s">
        <v>14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256B6-CC9F-DA43-B2FC-ADA39BBB9055}">
  <dimension ref="A1:D57"/>
  <sheetViews>
    <sheetView zoomScale="130" zoomScaleNormal="130" workbookViewId="0">
      <selection activeCell="B9" sqref="B9"/>
    </sheetView>
  </sheetViews>
  <sheetFormatPr baseColWidth="10" defaultRowHeight="16" x14ac:dyDescent="0.2"/>
  <cols>
    <col min="1" max="1" width="91.6640625" customWidth="1"/>
    <col min="2" max="2" width="13.5" bestFit="1" customWidth="1"/>
    <col min="3" max="3" width="40.6640625" customWidth="1"/>
    <col min="4" max="4" width="49.6640625" bestFit="1" customWidth="1"/>
    <col min="5" max="5" width="40.33203125" customWidth="1"/>
  </cols>
  <sheetData>
    <row r="1" spans="1:4" x14ac:dyDescent="0.2">
      <c r="A1" t="s">
        <v>170</v>
      </c>
      <c r="B1" t="s">
        <v>189</v>
      </c>
      <c r="C1" t="s">
        <v>171</v>
      </c>
      <c r="D1" t="s">
        <v>172</v>
      </c>
    </row>
    <row r="2" spans="1:4" x14ac:dyDescent="0.2">
      <c r="A2" t="s">
        <v>5</v>
      </c>
      <c r="B2">
        <f>LEN(CollectionsTable[[#This Row],[collection_name]])</f>
        <v>17</v>
      </c>
      <c r="C2" t="s">
        <v>6</v>
      </c>
      <c r="D2" t="s">
        <v>7</v>
      </c>
    </row>
    <row r="3" spans="1:4" x14ac:dyDescent="0.2">
      <c r="A3" t="s">
        <v>8</v>
      </c>
      <c r="B3">
        <f>LEN(CollectionsTable[[#This Row],[collection_name]])</f>
        <v>27</v>
      </c>
      <c r="C3" t="s">
        <v>13</v>
      </c>
      <c r="D3" t="s">
        <v>14</v>
      </c>
    </row>
    <row r="4" spans="1:4" x14ac:dyDescent="0.2">
      <c r="A4" t="s">
        <v>15</v>
      </c>
      <c r="B4">
        <f>LEN(CollectionsTable[[#This Row],[collection_name]])</f>
        <v>61</v>
      </c>
      <c r="C4" t="s">
        <v>16</v>
      </c>
      <c r="D4" t="s">
        <v>17</v>
      </c>
    </row>
    <row r="5" spans="1:4" x14ac:dyDescent="0.2">
      <c r="A5" t="s">
        <v>18</v>
      </c>
      <c r="B5">
        <f>LEN(CollectionsTable[[#This Row],[collection_name]])</f>
        <v>32</v>
      </c>
      <c r="C5" t="s">
        <v>19</v>
      </c>
      <c r="D5" t="s">
        <v>14</v>
      </c>
    </row>
    <row r="6" spans="1:4" x14ac:dyDescent="0.2">
      <c r="A6" t="s">
        <v>20</v>
      </c>
      <c r="B6">
        <f>LEN(CollectionsTable[[#This Row],[collection_name]])</f>
        <v>14</v>
      </c>
      <c r="C6" t="s">
        <v>23</v>
      </c>
      <c r="D6" t="s">
        <v>14</v>
      </c>
    </row>
    <row r="7" spans="1:4" x14ac:dyDescent="0.2">
      <c r="A7" t="s">
        <v>26</v>
      </c>
      <c r="B7">
        <f>LEN(CollectionsTable[[#This Row],[collection_name]])</f>
        <v>37</v>
      </c>
      <c r="C7" t="s">
        <v>27</v>
      </c>
      <c r="D7" t="s">
        <v>28</v>
      </c>
    </row>
    <row r="8" spans="1:4" x14ac:dyDescent="0.2">
      <c r="A8" t="s">
        <v>29</v>
      </c>
      <c r="B8">
        <f>LEN(CollectionsTable[[#This Row],[collection_name]])</f>
        <v>39</v>
      </c>
      <c r="C8" t="s">
        <v>30</v>
      </c>
      <c r="D8" t="s">
        <v>31</v>
      </c>
    </row>
    <row r="9" spans="1:4" x14ac:dyDescent="0.2">
      <c r="A9" t="s">
        <v>32</v>
      </c>
      <c r="B9">
        <f>LEN(CollectionsTable[[#This Row],[collection_name]])</f>
        <v>40</v>
      </c>
      <c r="C9" t="s">
        <v>33</v>
      </c>
      <c r="D9" t="s">
        <v>34</v>
      </c>
    </row>
    <row r="10" spans="1:4" x14ac:dyDescent="0.2">
      <c r="A10" t="s">
        <v>35</v>
      </c>
      <c r="B10">
        <f>LEN(CollectionsTable[[#This Row],[collection_name]])</f>
        <v>42</v>
      </c>
      <c r="C10" t="s">
        <v>36</v>
      </c>
      <c r="D10" t="s">
        <v>37</v>
      </c>
    </row>
    <row r="11" spans="1:4" x14ac:dyDescent="0.2">
      <c r="A11" t="s">
        <v>38</v>
      </c>
      <c r="B11">
        <f>LEN(CollectionsTable[[#This Row],[collection_name]])</f>
        <v>94</v>
      </c>
      <c r="C11" t="s">
        <v>39</v>
      </c>
      <c r="D11" t="s">
        <v>37</v>
      </c>
    </row>
    <row r="12" spans="1:4" x14ac:dyDescent="0.2">
      <c r="A12" t="s">
        <v>40</v>
      </c>
      <c r="B12">
        <f>LEN(CollectionsTable[[#This Row],[collection_name]])</f>
        <v>87</v>
      </c>
      <c r="C12" t="s">
        <v>41</v>
      </c>
      <c r="D12" t="s">
        <v>42</v>
      </c>
    </row>
    <row r="13" spans="1:4" x14ac:dyDescent="0.2">
      <c r="A13" t="s">
        <v>43</v>
      </c>
      <c r="B13">
        <f>LEN(CollectionsTable[[#This Row],[collection_name]])</f>
        <v>99</v>
      </c>
      <c r="C13" t="s">
        <v>44</v>
      </c>
      <c r="D13" t="s">
        <v>45</v>
      </c>
    </row>
    <row r="14" spans="1:4" x14ac:dyDescent="0.2">
      <c r="A14" t="s">
        <v>46</v>
      </c>
      <c r="B14">
        <f>LEN(CollectionsTable[[#This Row],[collection_name]])</f>
        <v>79</v>
      </c>
      <c r="C14" t="s">
        <v>47</v>
      </c>
      <c r="D14" t="s">
        <v>37</v>
      </c>
    </row>
    <row r="15" spans="1:4" x14ac:dyDescent="0.2">
      <c r="A15" t="s">
        <v>48</v>
      </c>
      <c r="B15">
        <f>LEN(CollectionsTable[[#This Row],[collection_name]])</f>
        <v>60</v>
      </c>
      <c r="C15" t="s">
        <v>49</v>
      </c>
      <c r="D15" t="s">
        <v>50</v>
      </c>
    </row>
    <row r="16" spans="1:4" x14ac:dyDescent="0.2">
      <c r="A16" t="s">
        <v>51</v>
      </c>
      <c r="B16">
        <f>LEN(CollectionsTable[[#This Row],[collection_name]])</f>
        <v>20</v>
      </c>
      <c r="C16" t="s">
        <v>52</v>
      </c>
      <c r="D16" t="s">
        <v>53</v>
      </c>
    </row>
    <row r="17" spans="1:4" x14ac:dyDescent="0.2">
      <c r="A17" t="s">
        <v>54</v>
      </c>
      <c r="B17">
        <f>LEN(CollectionsTable[[#This Row],[collection_name]])</f>
        <v>47</v>
      </c>
      <c r="C17" t="s">
        <v>55</v>
      </c>
      <c r="D17" t="s">
        <v>56</v>
      </c>
    </row>
    <row r="18" spans="1:4" x14ac:dyDescent="0.2">
      <c r="A18" t="s">
        <v>57</v>
      </c>
      <c r="B18">
        <f>LEN(CollectionsTable[[#This Row],[collection_name]])</f>
        <v>74</v>
      </c>
      <c r="C18" t="s">
        <v>49</v>
      </c>
      <c r="D18" t="s">
        <v>14</v>
      </c>
    </row>
    <row r="19" spans="1:4" x14ac:dyDescent="0.2">
      <c r="A19" t="s">
        <v>58</v>
      </c>
      <c r="B19">
        <f>LEN(CollectionsTable[[#This Row],[collection_name]])</f>
        <v>49</v>
      </c>
      <c r="C19" t="s">
        <v>59</v>
      </c>
      <c r="D19" t="s">
        <v>60</v>
      </c>
    </row>
    <row r="20" spans="1:4" x14ac:dyDescent="0.2">
      <c r="A20" t="s">
        <v>61</v>
      </c>
      <c r="B20">
        <f>LEN(CollectionsTable[[#This Row],[collection_name]])</f>
        <v>18</v>
      </c>
      <c r="C20" t="s">
        <v>62</v>
      </c>
      <c r="D20" t="s">
        <v>14</v>
      </c>
    </row>
    <row r="21" spans="1:4" x14ac:dyDescent="0.2">
      <c r="A21" t="s">
        <v>63</v>
      </c>
      <c r="B21">
        <f>LEN(CollectionsTable[[#This Row],[collection_name]])</f>
        <v>6</v>
      </c>
      <c r="C21" t="s">
        <v>64</v>
      </c>
      <c r="D21" t="s">
        <v>65</v>
      </c>
    </row>
    <row r="22" spans="1:4" x14ac:dyDescent="0.2">
      <c r="A22" t="s">
        <v>66</v>
      </c>
      <c r="B22">
        <f>LEN(CollectionsTable[[#This Row],[collection_name]])</f>
        <v>44</v>
      </c>
      <c r="C22" t="s">
        <v>39</v>
      </c>
      <c r="D22" t="s">
        <v>37</v>
      </c>
    </row>
    <row r="23" spans="1:4" x14ac:dyDescent="0.2">
      <c r="A23" t="s">
        <v>67</v>
      </c>
      <c r="B23">
        <f>LEN(CollectionsTable[[#This Row],[collection_name]])</f>
        <v>31</v>
      </c>
      <c r="C23" t="s">
        <v>68</v>
      </c>
      <c r="D23" t="s">
        <v>69</v>
      </c>
    </row>
    <row r="24" spans="1:4" x14ac:dyDescent="0.2">
      <c r="A24" t="s">
        <v>70</v>
      </c>
      <c r="B24">
        <f>LEN(CollectionsTable[[#This Row],[collection_name]])</f>
        <v>27</v>
      </c>
      <c r="C24" t="s">
        <v>71</v>
      </c>
      <c r="D24" t="s">
        <v>72</v>
      </c>
    </row>
    <row r="25" spans="1:4" x14ac:dyDescent="0.2">
      <c r="A25" t="s">
        <v>73</v>
      </c>
      <c r="B25">
        <f>LEN(CollectionsTable[[#This Row],[collection_name]])</f>
        <v>19</v>
      </c>
      <c r="C25" t="s">
        <v>74</v>
      </c>
      <c r="D25" t="s">
        <v>75</v>
      </c>
    </row>
    <row r="26" spans="1:4" x14ac:dyDescent="0.2">
      <c r="A26" t="s">
        <v>76</v>
      </c>
      <c r="B26">
        <f>LEN(CollectionsTable[[#This Row],[collection_name]])</f>
        <v>20</v>
      </c>
      <c r="C26" t="s">
        <v>79</v>
      </c>
      <c r="D26" t="s">
        <v>80</v>
      </c>
    </row>
    <row r="27" spans="1:4" x14ac:dyDescent="0.2">
      <c r="A27" t="s">
        <v>81</v>
      </c>
      <c r="B27">
        <f>LEN(CollectionsTable[[#This Row],[collection_name]])</f>
        <v>49</v>
      </c>
      <c r="C27" t="s">
        <v>82</v>
      </c>
      <c r="D27" t="s">
        <v>83</v>
      </c>
    </row>
    <row r="28" spans="1:4" x14ac:dyDescent="0.2">
      <c r="A28" t="s">
        <v>84</v>
      </c>
      <c r="B28">
        <f>LEN(CollectionsTable[[#This Row],[collection_name]])</f>
        <v>26</v>
      </c>
      <c r="C28" t="s">
        <v>87</v>
      </c>
      <c r="D28" t="s">
        <v>88</v>
      </c>
    </row>
    <row r="29" spans="1:4" x14ac:dyDescent="0.2">
      <c r="A29" t="s">
        <v>91</v>
      </c>
      <c r="B29">
        <f>LEN(CollectionsTable[[#This Row],[collection_name]])</f>
        <v>27</v>
      </c>
      <c r="C29" t="s">
        <v>92</v>
      </c>
      <c r="D29" t="s">
        <v>93</v>
      </c>
    </row>
    <row r="30" spans="1:4" x14ac:dyDescent="0.2">
      <c r="A30" t="s">
        <v>94</v>
      </c>
      <c r="B30">
        <f>LEN(CollectionsTable[[#This Row],[collection_name]])</f>
        <v>32</v>
      </c>
      <c r="C30" t="s">
        <v>95</v>
      </c>
      <c r="D30" t="s">
        <v>96</v>
      </c>
    </row>
    <row r="31" spans="1:4" x14ac:dyDescent="0.2">
      <c r="A31" t="s">
        <v>97</v>
      </c>
      <c r="B31">
        <f>LEN(CollectionsTable[[#This Row],[collection_name]])</f>
        <v>27</v>
      </c>
      <c r="C31" t="s">
        <v>98</v>
      </c>
      <c r="D31" t="s">
        <v>99</v>
      </c>
    </row>
    <row r="32" spans="1:4" x14ac:dyDescent="0.2">
      <c r="A32" t="s">
        <v>100</v>
      </c>
      <c r="B32">
        <f>LEN(CollectionsTable[[#This Row],[collection_name]])</f>
        <v>19</v>
      </c>
      <c r="C32" t="s">
        <v>101</v>
      </c>
      <c r="D32" t="s">
        <v>14</v>
      </c>
    </row>
    <row r="33" spans="1:4" x14ac:dyDescent="0.2">
      <c r="A33" t="s">
        <v>102</v>
      </c>
      <c r="B33">
        <f>LEN(CollectionsTable[[#This Row],[collection_name]])</f>
        <v>54</v>
      </c>
      <c r="C33" t="s">
        <v>103</v>
      </c>
      <c r="D33" t="s">
        <v>104</v>
      </c>
    </row>
    <row r="34" spans="1:4" x14ac:dyDescent="0.2">
      <c r="A34" t="s">
        <v>105</v>
      </c>
      <c r="B34">
        <f>LEN(CollectionsTable[[#This Row],[collection_name]])</f>
        <v>38</v>
      </c>
      <c r="C34" t="s">
        <v>106</v>
      </c>
      <c r="D34" t="s">
        <v>107</v>
      </c>
    </row>
    <row r="35" spans="1:4" x14ac:dyDescent="0.2">
      <c r="A35" t="s">
        <v>108</v>
      </c>
      <c r="B35">
        <f>LEN(CollectionsTable[[#This Row],[collection_name]])</f>
        <v>53</v>
      </c>
      <c r="C35" t="s">
        <v>109</v>
      </c>
      <c r="D35" t="s">
        <v>110</v>
      </c>
    </row>
    <row r="36" spans="1:4" x14ac:dyDescent="0.2">
      <c r="A36" t="s">
        <v>111</v>
      </c>
      <c r="B36">
        <f>LEN(CollectionsTable[[#This Row],[collection_name]])</f>
        <v>17</v>
      </c>
      <c r="C36" t="s">
        <v>112</v>
      </c>
      <c r="D36" t="s">
        <v>110</v>
      </c>
    </row>
    <row r="37" spans="1:4" x14ac:dyDescent="0.2">
      <c r="A37" t="s">
        <v>113</v>
      </c>
      <c r="B37">
        <f>LEN(CollectionsTable[[#This Row],[collection_name]])</f>
        <v>76</v>
      </c>
      <c r="C37" t="s">
        <v>49</v>
      </c>
      <c r="D37" t="s">
        <v>14</v>
      </c>
    </row>
    <row r="38" spans="1:4" x14ac:dyDescent="0.2">
      <c r="A38" t="s">
        <v>114</v>
      </c>
      <c r="B38">
        <f>LEN(CollectionsTable[[#This Row],[collection_name]])</f>
        <v>87</v>
      </c>
      <c r="C38" t="s">
        <v>115</v>
      </c>
      <c r="D38" t="s">
        <v>116</v>
      </c>
    </row>
    <row r="39" spans="1:4" x14ac:dyDescent="0.2">
      <c r="A39" t="s">
        <v>117</v>
      </c>
      <c r="B39">
        <f>LEN(CollectionsTable[[#This Row],[collection_name]])</f>
        <v>92</v>
      </c>
      <c r="C39" t="s">
        <v>118</v>
      </c>
      <c r="D39" t="s">
        <v>119</v>
      </c>
    </row>
    <row r="40" spans="1:4" x14ac:dyDescent="0.2">
      <c r="A40" t="s">
        <v>120</v>
      </c>
      <c r="B40">
        <f>LEN(CollectionsTable[[#This Row],[collection_name]])</f>
        <v>90</v>
      </c>
      <c r="C40" t="s">
        <v>121</v>
      </c>
      <c r="D40" t="s">
        <v>122</v>
      </c>
    </row>
    <row r="41" spans="1:4" x14ac:dyDescent="0.2">
      <c r="A41" t="s">
        <v>123</v>
      </c>
      <c r="B41">
        <f>LEN(CollectionsTable[[#This Row],[collection_name]])</f>
        <v>26</v>
      </c>
      <c r="C41" t="s">
        <v>124</v>
      </c>
      <c r="D41" t="s">
        <v>125</v>
      </c>
    </row>
    <row r="42" spans="1:4" x14ac:dyDescent="0.2">
      <c r="A42" t="s">
        <v>126</v>
      </c>
      <c r="B42">
        <f>LEN(CollectionsTable[[#This Row],[collection_name]])</f>
        <v>12</v>
      </c>
      <c r="C42" t="s">
        <v>127</v>
      </c>
      <c r="D42" t="s">
        <v>128</v>
      </c>
    </row>
    <row r="43" spans="1:4" x14ac:dyDescent="0.2">
      <c r="A43" t="s">
        <v>129</v>
      </c>
      <c r="B43">
        <f>LEN(CollectionsTable[[#This Row],[collection_name]])</f>
        <v>27</v>
      </c>
      <c r="C43" t="s">
        <v>132</v>
      </c>
      <c r="D43" t="s">
        <v>14</v>
      </c>
    </row>
    <row r="44" spans="1:4" x14ac:dyDescent="0.2">
      <c r="A44" t="s">
        <v>133</v>
      </c>
      <c r="B44">
        <f>LEN(CollectionsTable[[#This Row],[collection_name]])</f>
        <v>31</v>
      </c>
      <c r="C44" t="s">
        <v>134</v>
      </c>
      <c r="D44" t="s">
        <v>135</v>
      </c>
    </row>
    <row r="45" spans="1:4" x14ac:dyDescent="0.2">
      <c r="A45" t="s">
        <v>136</v>
      </c>
      <c r="B45">
        <f>LEN(CollectionsTable[[#This Row],[collection_name]])</f>
        <v>32</v>
      </c>
      <c r="C45" t="s">
        <v>137</v>
      </c>
      <c r="D45" t="s">
        <v>116</v>
      </c>
    </row>
    <row r="46" spans="1:4" x14ac:dyDescent="0.2">
      <c r="A46" t="s">
        <v>138</v>
      </c>
      <c r="B46">
        <f>LEN(CollectionsTable[[#This Row],[collection_name]])</f>
        <v>21</v>
      </c>
      <c r="C46" t="s">
        <v>139</v>
      </c>
      <c r="D46" t="s">
        <v>140</v>
      </c>
    </row>
    <row r="47" spans="1:4" x14ac:dyDescent="0.2">
      <c r="A47" t="s">
        <v>141</v>
      </c>
      <c r="B47">
        <f>LEN(CollectionsTable[[#This Row],[collection_name]])</f>
        <v>80</v>
      </c>
      <c r="C47" t="s">
        <v>142</v>
      </c>
      <c r="D47" t="s">
        <v>143</v>
      </c>
    </row>
    <row r="48" spans="1:4" x14ac:dyDescent="0.2">
      <c r="A48" t="s">
        <v>144</v>
      </c>
      <c r="B48">
        <f>LEN(CollectionsTable[[#This Row],[collection_name]])</f>
        <v>43</v>
      </c>
      <c r="C48" t="s">
        <v>36</v>
      </c>
      <c r="D48" t="s">
        <v>145</v>
      </c>
    </row>
    <row r="49" spans="1:4" x14ac:dyDescent="0.2">
      <c r="A49" t="s">
        <v>146</v>
      </c>
      <c r="B49">
        <f>LEN(CollectionsTable[[#This Row],[collection_name]])</f>
        <v>44</v>
      </c>
      <c r="C49" t="s">
        <v>49</v>
      </c>
      <c r="D49" t="s">
        <v>107</v>
      </c>
    </row>
    <row r="50" spans="1:4" x14ac:dyDescent="0.2">
      <c r="A50" t="s">
        <v>147</v>
      </c>
      <c r="B50">
        <f>LEN(CollectionsTable[[#This Row],[collection_name]])</f>
        <v>47</v>
      </c>
      <c r="C50" t="s">
        <v>148</v>
      </c>
      <c r="D50" t="s">
        <v>88</v>
      </c>
    </row>
    <row r="51" spans="1:4" x14ac:dyDescent="0.2">
      <c r="A51" t="s">
        <v>149</v>
      </c>
      <c r="B51">
        <f>LEN(CollectionsTable[[#This Row],[collection_name]])</f>
        <v>140</v>
      </c>
      <c r="C51" t="s">
        <v>150</v>
      </c>
      <c r="D51" t="s">
        <v>151</v>
      </c>
    </row>
    <row r="52" spans="1:4" x14ac:dyDescent="0.2">
      <c r="A52" t="s">
        <v>152</v>
      </c>
      <c r="B52">
        <f>LEN(CollectionsTable[[#This Row],[collection_name]])</f>
        <v>50</v>
      </c>
      <c r="C52" t="s">
        <v>153</v>
      </c>
      <c r="D52" t="s">
        <v>154</v>
      </c>
    </row>
    <row r="53" spans="1:4" x14ac:dyDescent="0.2">
      <c r="A53" t="s">
        <v>155</v>
      </c>
      <c r="B53">
        <f>LEN(CollectionsTable[[#This Row],[collection_name]])</f>
        <v>36</v>
      </c>
      <c r="C53" t="s">
        <v>156</v>
      </c>
      <c r="D53" t="s">
        <v>157</v>
      </c>
    </row>
    <row r="54" spans="1:4" x14ac:dyDescent="0.2">
      <c r="A54" t="s">
        <v>158</v>
      </c>
      <c r="B54">
        <f>LEN(CollectionsTable[[#This Row],[collection_name]])</f>
        <v>24</v>
      </c>
      <c r="C54" t="s">
        <v>159</v>
      </c>
      <c r="D54" t="s">
        <v>160</v>
      </c>
    </row>
    <row r="55" spans="1:4" x14ac:dyDescent="0.2">
      <c r="A55" t="s">
        <v>161</v>
      </c>
      <c r="B55">
        <f>LEN(CollectionsTable[[#This Row],[collection_name]])</f>
        <v>44</v>
      </c>
      <c r="C55" t="s">
        <v>162</v>
      </c>
      <c r="D55" t="s">
        <v>163</v>
      </c>
    </row>
    <row r="56" spans="1:4" x14ac:dyDescent="0.2">
      <c r="A56" t="s">
        <v>164</v>
      </c>
      <c r="B56">
        <f>LEN(CollectionsTable[[#This Row],[collection_name]])</f>
        <v>18</v>
      </c>
      <c r="C56" t="s">
        <v>169</v>
      </c>
      <c r="D56" s="1" t="s">
        <v>107</v>
      </c>
    </row>
    <row r="57" spans="1:4" x14ac:dyDescent="0.2">
      <c r="A57" t="s">
        <v>190</v>
      </c>
      <c r="B57">
        <f>SUBTOTAL(104,CollectionsTable[max_length])</f>
        <v>140</v>
      </c>
      <c r="D57">
        <f>SUBTOTAL(103,CollectionsTable[first_example_coin_uri])</f>
        <v>55</v>
      </c>
    </row>
  </sheetData>
  <hyperlinks>
    <hyperlink ref="D56" r:id="rId1" xr:uid="{8BA57D8B-DD13-5443-A303-A3E91DB58EC6}"/>
  </hyperlinks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16E2E-DB77-5147-BA8D-767530543406}">
  <dimension ref="A1:E66"/>
  <sheetViews>
    <sheetView zoomScale="130" zoomScaleNormal="130" workbookViewId="0">
      <selection activeCell="A2" sqref="A2"/>
    </sheetView>
  </sheetViews>
  <sheetFormatPr baseColWidth="10" defaultRowHeight="16" x14ac:dyDescent="0.2"/>
  <cols>
    <col min="1" max="1" width="69.33203125" customWidth="1"/>
    <col min="2" max="2" width="14.83203125" customWidth="1"/>
    <col min="3" max="3" width="13.6640625" customWidth="1"/>
    <col min="4" max="4" width="48.1640625" customWidth="1"/>
    <col min="5" max="5" width="56.5" customWidth="1"/>
  </cols>
  <sheetData>
    <row r="1" spans="1:5" x14ac:dyDescent="0.2">
      <c r="A1" s="2" t="s">
        <v>170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t="s">
        <v>5</v>
      </c>
      <c r="B2" t="b">
        <v>0</v>
      </c>
      <c r="C2">
        <v>0</v>
      </c>
      <c r="D2" t="s">
        <v>6</v>
      </c>
      <c r="E2" t="s">
        <v>7</v>
      </c>
    </row>
    <row r="3" spans="1:5" x14ac:dyDescent="0.2">
      <c r="A3" t="s">
        <v>8</v>
      </c>
      <c r="B3" t="b">
        <v>0</v>
      </c>
      <c r="C3">
        <v>0</v>
      </c>
      <c r="D3" t="s">
        <v>9</v>
      </c>
      <c r="E3" t="s">
        <v>10</v>
      </c>
    </row>
    <row r="4" spans="1:5" x14ac:dyDescent="0.2">
      <c r="A4" t="s">
        <v>8</v>
      </c>
      <c r="B4" t="b">
        <v>1</v>
      </c>
      <c r="C4">
        <v>1</v>
      </c>
      <c r="D4" t="s">
        <v>11</v>
      </c>
      <c r="E4" t="s">
        <v>12</v>
      </c>
    </row>
    <row r="5" spans="1:5" x14ac:dyDescent="0.2">
      <c r="A5" t="s">
        <v>8</v>
      </c>
      <c r="B5" t="b">
        <v>1</v>
      </c>
      <c r="C5">
        <v>2</v>
      </c>
      <c r="D5" t="s">
        <v>13</v>
      </c>
      <c r="E5" t="s">
        <v>14</v>
      </c>
    </row>
    <row r="6" spans="1:5" x14ac:dyDescent="0.2">
      <c r="A6" t="s">
        <v>15</v>
      </c>
      <c r="B6" t="b">
        <v>0</v>
      </c>
      <c r="C6">
        <v>2</v>
      </c>
      <c r="D6" t="s">
        <v>16</v>
      </c>
      <c r="E6" t="s">
        <v>17</v>
      </c>
    </row>
    <row r="7" spans="1:5" x14ac:dyDescent="0.2">
      <c r="A7" t="s">
        <v>18</v>
      </c>
      <c r="B7" t="b">
        <v>1</v>
      </c>
      <c r="C7">
        <v>2</v>
      </c>
      <c r="D7" t="s">
        <v>19</v>
      </c>
      <c r="E7" t="s">
        <v>14</v>
      </c>
    </row>
    <row r="8" spans="1:5" x14ac:dyDescent="0.2">
      <c r="A8" t="s">
        <v>20</v>
      </c>
      <c r="B8" t="b">
        <v>0</v>
      </c>
      <c r="C8">
        <v>0</v>
      </c>
      <c r="D8" t="s">
        <v>21</v>
      </c>
      <c r="E8" t="s">
        <v>22</v>
      </c>
    </row>
    <row r="9" spans="1:5" x14ac:dyDescent="0.2">
      <c r="A9" t="s">
        <v>20</v>
      </c>
      <c r="B9" t="b">
        <v>0</v>
      </c>
      <c r="C9">
        <v>1</v>
      </c>
      <c r="D9" t="s">
        <v>23</v>
      </c>
      <c r="E9" t="s">
        <v>14</v>
      </c>
    </row>
    <row r="10" spans="1:5" x14ac:dyDescent="0.2">
      <c r="A10" t="s">
        <v>20</v>
      </c>
      <c r="B10" t="b">
        <v>1</v>
      </c>
      <c r="C10">
        <v>1</v>
      </c>
      <c r="D10" t="s">
        <v>24</v>
      </c>
      <c r="E10" t="s">
        <v>25</v>
      </c>
    </row>
    <row r="11" spans="1:5" x14ac:dyDescent="0.2">
      <c r="A11" t="s">
        <v>26</v>
      </c>
      <c r="B11" t="b">
        <v>0</v>
      </c>
      <c r="C11">
        <v>2</v>
      </c>
      <c r="D11" t="s">
        <v>27</v>
      </c>
      <c r="E11" t="s">
        <v>28</v>
      </c>
    </row>
    <row r="12" spans="1:5" x14ac:dyDescent="0.2">
      <c r="A12" t="s">
        <v>29</v>
      </c>
      <c r="B12" t="b">
        <v>1</v>
      </c>
      <c r="C12">
        <v>2</v>
      </c>
      <c r="D12" t="s">
        <v>30</v>
      </c>
      <c r="E12" t="s">
        <v>31</v>
      </c>
    </row>
    <row r="13" spans="1:5" x14ac:dyDescent="0.2">
      <c r="A13" t="s">
        <v>32</v>
      </c>
      <c r="B13" t="b">
        <v>0</v>
      </c>
      <c r="C13">
        <v>2</v>
      </c>
      <c r="D13" t="s">
        <v>33</v>
      </c>
      <c r="E13" t="s">
        <v>34</v>
      </c>
    </row>
    <row r="14" spans="1:5" x14ac:dyDescent="0.2">
      <c r="A14" t="s">
        <v>35</v>
      </c>
      <c r="B14" t="b">
        <v>0</v>
      </c>
      <c r="C14">
        <v>2</v>
      </c>
      <c r="D14" t="s">
        <v>36</v>
      </c>
      <c r="E14" t="s">
        <v>37</v>
      </c>
    </row>
    <row r="15" spans="1:5" x14ac:dyDescent="0.2">
      <c r="A15" t="s">
        <v>38</v>
      </c>
      <c r="B15" t="b">
        <v>0</v>
      </c>
      <c r="C15">
        <v>2</v>
      </c>
      <c r="D15" t="s">
        <v>39</v>
      </c>
      <c r="E15" t="s">
        <v>37</v>
      </c>
    </row>
    <row r="16" spans="1:5" x14ac:dyDescent="0.2">
      <c r="A16" t="s">
        <v>40</v>
      </c>
      <c r="B16" t="b">
        <v>0</v>
      </c>
      <c r="C16">
        <v>2</v>
      </c>
      <c r="D16" t="s">
        <v>41</v>
      </c>
      <c r="E16" t="s">
        <v>42</v>
      </c>
    </row>
    <row r="17" spans="1:5" x14ac:dyDescent="0.2">
      <c r="A17" t="s">
        <v>43</v>
      </c>
      <c r="B17" t="b">
        <v>0</v>
      </c>
      <c r="C17">
        <v>2</v>
      </c>
      <c r="D17" t="s">
        <v>44</v>
      </c>
      <c r="E17" t="s">
        <v>45</v>
      </c>
    </row>
    <row r="18" spans="1:5" x14ac:dyDescent="0.2">
      <c r="A18" t="s">
        <v>46</v>
      </c>
      <c r="B18" t="b">
        <v>0</v>
      </c>
      <c r="C18">
        <v>2</v>
      </c>
      <c r="D18" t="s">
        <v>47</v>
      </c>
      <c r="E18" t="s">
        <v>37</v>
      </c>
    </row>
    <row r="19" spans="1:5" x14ac:dyDescent="0.2">
      <c r="A19" t="s">
        <v>48</v>
      </c>
      <c r="B19" t="b">
        <v>0</v>
      </c>
      <c r="C19">
        <v>2</v>
      </c>
      <c r="D19" t="s">
        <v>49</v>
      </c>
      <c r="E19" t="s">
        <v>50</v>
      </c>
    </row>
    <row r="20" spans="1:5" x14ac:dyDescent="0.2">
      <c r="A20" t="s">
        <v>51</v>
      </c>
      <c r="B20" t="b">
        <v>0</v>
      </c>
      <c r="C20">
        <v>2</v>
      </c>
      <c r="D20" t="s">
        <v>52</v>
      </c>
      <c r="E20" t="s">
        <v>53</v>
      </c>
    </row>
    <row r="21" spans="1:5" x14ac:dyDescent="0.2">
      <c r="A21" t="s">
        <v>54</v>
      </c>
      <c r="B21" t="b">
        <v>0</v>
      </c>
      <c r="C21">
        <v>2</v>
      </c>
      <c r="D21" t="s">
        <v>55</v>
      </c>
      <c r="E21" t="s">
        <v>56</v>
      </c>
    </row>
    <row r="22" spans="1:5" x14ac:dyDescent="0.2">
      <c r="A22" t="s">
        <v>57</v>
      </c>
      <c r="B22" t="b">
        <v>0</v>
      </c>
      <c r="C22">
        <v>2</v>
      </c>
      <c r="D22" t="s">
        <v>49</v>
      </c>
      <c r="E22" t="s">
        <v>14</v>
      </c>
    </row>
    <row r="23" spans="1:5" x14ac:dyDescent="0.2">
      <c r="A23" t="s">
        <v>58</v>
      </c>
      <c r="B23" t="b">
        <v>0</v>
      </c>
      <c r="C23">
        <v>2</v>
      </c>
      <c r="D23" t="s">
        <v>59</v>
      </c>
      <c r="E23" t="s">
        <v>60</v>
      </c>
    </row>
    <row r="24" spans="1:5" x14ac:dyDescent="0.2">
      <c r="A24" t="s">
        <v>61</v>
      </c>
      <c r="B24" t="b">
        <v>0</v>
      </c>
      <c r="C24">
        <v>2</v>
      </c>
      <c r="D24" t="s">
        <v>62</v>
      </c>
      <c r="E24" t="s">
        <v>14</v>
      </c>
    </row>
    <row r="25" spans="1:5" x14ac:dyDescent="0.2">
      <c r="A25" t="s">
        <v>63</v>
      </c>
      <c r="B25" t="b">
        <v>0</v>
      </c>
      <c r="C25">
        <v>0</v>
      </c>
      <c r="D25" t="s">
        <v>64</v>
      </c>
      <c r="E25" t="s">
        <v>65</v>
      </c>
    </row>
    <row r="26" spans="1:5" x14ac:dyDescent="0.2">
      <c r="A26" t="s">
        <v>66</v>
      </c>
      <c r="B26" t="b">
        <v>0</v>
      </c>
      <c r="C26">
        <v>2</v>
      </c>
      <c r="D26" t="s">
        <v>39</v>
      </c>
      <c r="E26" t="s">
        <v>37</v>
      </c>
    </row>
    <row r="27" spans="1:5" x14ac:dyDescent="0.2">
      <c r="A27" t="s">
        <v>67</v>
      </c>
      <c r="B27" t="b">
        <v>0</v>
      </c>
      <c r="C27">
        <v>2</v>
      </c>
      <c r="D27" t="s">
        <v>68</v>
      </c>
      <c r="E27" t="s">
        <v>69</v>
      </c>
    </row>
    <row r="28" spans="1:5" x14ac:dyDescent="0.2">
      <c r="A28" t="s">
        <v>70</v>
      </c>
      <c r="B28" t="b">
        <v>0</v>
      </c>
      <c r="C28">
        <v>1</v>
      </c>
      <c r="D28" t="s">
        <v>71</v>
      </c>
      <c r="E28" t="s">
        <v>72</v>
      </c>
    </row>
    <row r="29" spans="1:5" x14ac:dyDescent="0.2">
      <c r="A29" t="s">
        <v>73</v>
      </c>
      <c r="B29" t="b">
        <v>1</v>
      </c>
      <c r="C29">
        <v>1</v>
      </c>
      <c r="D29" t="s">
        <v>74</v>
      </c>
      <c r="E29" t="s">
        <v>75</v>
      </c>
    </row>
    <row r="30" spans="1:5" x14ac:dyDescent="0.2">
      <c r="A30" t="s">
        <v>76</v>
      </c>
      <c r="B30" t="b">
        <v>0</v>
      </c>
      <c r="C30">
        <v>0</v>
      </c>
      <c r="D30" t="s">
        <v>77</v>
      </c>
      <c r="E30" t="s">
        <v>78</v>
      </c>
    </row>
    <row r="31" spans="1:5" x14ac:dyDescent="0.2">
      <c r="A31" t="s">
        <v>76</v>
      </c>
      <c r="B31" t="b">
        <v>1</v>
      </c>
      <c r="C31">
        <v>2</v>
      </c>
      <c r="D31" t="s">
        <v>79</v>
      </c>
      <c r="E31" t="s">
        <v>80</v>
      </c>
    </row>
    <row r="32" spans="1:5" x14ac:dyDescent="0.2">
      <c r="A32" t="s">
        <v>81</v>
      </c>
      <c r="B32" t="b">
        <v>0</v>
      </c>
      <c r="C32">
        <v>2</v>
      </c>
      <c r="D32" t="s">
        <v>82</v>
      </c>
      <c r="E32" t="s">
        <v>83</v>
      </c>
    </row>
    <row r="33" spans="1:5" x14ac:dyDescent="0.2">
      <c r="A33" t="s">
        <v>84</v>
      </c>
      <c r="B33" t="b">
        <v>0</v>
      </c>
      <c r="C33">
        <v>0</v>
      </c>
      <c r="D33" t="s">
        <v>85</v>
      </c>
      <c r="E33" t="s">
        <v>86</v>
      </c>
    </row>
    <row r="34" spans="1:5" x14ac:dyDescent="0.2">
      <c r="A34" t="s">
        <v>84</v>
      </c>
      <c r="B34" t="b">
        <v>0</v>
      </c>
      <c r="C34">
        <v>1</v>
      </c>
      <c r="D34" t="s">
        <v>87</v>
      </c>
      <c r="E34" t="s">
        <v>88</v>
      </c>
    </row>
    <row r="35" spans="1:5" x14ac:dyDescent="0.2">
      <c r="A35" t="s">
        <v>84</v>
      </c>
      <c r="B35" t="b">
        <v>0</v>
      </c>
      <c r="C35">
        <v>2</v>
      </c>
      <c r="D35" t="s">
        <v>89</v>
      </c>
      <c r="E35" t="s">
        <v>90</v>
      </c>
    </row>
    <row r="36" spans="1:5" x14ac:dyDescent="0.2">
      <c r="A36" t="s">
        <v>91</v>
      </c>
      <c r="B36" t="b">
        <v>0</v>
      </c>
      <c r="C36">
        <v>2</v>
      </c>
      <c r="D36" t="s">
        <v>92</v>
      </c>
      <c r="E36" t="s">
        <v>93</v>
      </c>
    </row>
    <row r="37" spans="1:5" x14ac:dyDescent="0.2">
      <c r="A37" t="s">
        <v>94</v>
      </c>
      <c r="B37" t="b">
        <v>0</v>
      </c>
      <c r="C37">
        <v>2</v>
      </c>
      <c r="D37" t="s">
        <v>95</v>
      </c>
      <c r="E37" t="s">
        <v>96</v>
      </c>
    </row>
    <row r="38" spans="1:5" x14ac:dyDescent="0.2">
      <c r="A38" t="s">
        <v>97</v>
      </c>
      <c r="B38" t="b">
        <v>0</v>
      </c>
      <c r="C38">
        <v>2</v>
      </c>
      <c r="D38" t="s">
        <v>98</v>
      </c>
      <c r="E38" t="s">
        <v>99</v>
      </c>
    </row>
    <row r="39" spans="1:5" x14ac:dyDescent="0.2">
      <c r="A39" t="s">
        <v>100</v>
      </c>
      <c r="B39" t="b">
        <v>0</v>
      </c>
      <c r="C39">
        <v>2</v>
      </c>
      <c r="D39" t="s">
        <v>101</v>
      </c>
      <c r="E39" t="s">
        <v>14</v>
      </c>
    </row>
    <row r="40" spans="1:5" x14ac:dyDescent="0.2">
      <c r="A40" t="s">
        <v>102</v>
      </c>
      <c r="B40" t="b">
        <v>0</v>
      </c>
      <c r="C40">
        <v>2</v>
      </c>
      <c r="D40" t="s">
        <v>103</v>
      </c>
      <c r="E40" t="s">
        <v>104</v>
      </c>
    </row>
    <row r="41" spans="1:5" x14ac:dyDescent="0.2">
      <c r="A41" t="s">
        <v>105</v>
      </c>
      <c r="B41" t="b">
        <v>1</v>
      </c>
      <c r="C41">
        <v>2</v>
      </c>
      <c r="D41" t="s">
        <v>106</v>
      </c>
      <c r="E41" t="s">
        <v>107</v>
      </c>
    </row>
    <row r="42" spans="1:5" x14ac:dyDescent="0.2">
      <c r="A42" t="s">
        <v>108</v>
      </c>
      <c r="B42" t="b">
        <v>0</v>
      </c>
      <c r="C42">
        <v>2</v>
      </c>
      <c r="D42" t="s">
        <v>109</v>
      </c>
      <c r="E42" t="s">
        <v>110</v>
      </c>
    </row>
    <row r="43" spans="1:5" x14ac:dyDescent="0.2">
      <c r="A43" t="s">
        <v>111</v>
      </c>
      <c r="B43" t="b">
        <v>0</v>
      </c>
      <c r="C43">
        <v>2</v>
      </c>
      <c r="D43" t="s">
        <v>112</v>
      </c>
      <c r="E43" t="s">
        <v>110</v>
      </c>
    </row>
    <row r="44" spans="1:5" x14ac:dyDescent="0.2">
      <c r="A44" t="s">
        <v>113</v>
      </c>
      <c r="B44" t="b">
        <v>0</v>
      </c>
      <c r="C44">
        <v>2</v>
      </c>
      <c r="D44" t="s">
        <v>49</v>
      </c>
      <c r="E44" t="s">
        <v>14</v>
      </c>
    </row>
    <row r="45" spans="1:5" x14ac:dyDescent="0.2">
      <c r="A45" t="s">
        <v>114</v>
      </c>
      <c r="B45" t="b">
        <v>0</v>
      </c>
      <c r="C45">
        <v>2</v>
      </c>
      <c r="D45" t="s">
        <v>115</v>
      </c>
      <c r="E45" t="s">
        <v>116</v>
      </c>
    </row>
    <row r="46" spans="1:5" x14ac:dyDescent="0.2">
      <c r="A46" t="s">
        <v>117</v>
      </c>
      <c r="B46" t="b">
        <v>0</v>
      </c>
      <c r="C46">
        <v>2</v>
      </c>
      <c r="D46" t="s">
        <v>118</v>
      </c>
      <c r="E46" t="s">
        <v>119</v>
      </c>
    </row>
    <row r="47" spans="1:5" x14ac:dyDescent="0.2">
      <c r="A47" t="s">
        <v>120</v>
      </c>
      <c r="B47" t="b">
        <v>0</v>
      </c>
      <c r="C47">
        <v>2</v>
      </c>
      <c r="D47" t="s">
        <v>121</v>
      </c>
      <c r="E47" t="s">
        <v>122</v>
      </c>
    </row>
    <row r="48" spans="1:5" x14ac:dyDescent="0.2">
      <c r="A48" t="s">
        <v>123</v>
      </c>
      <c r="B48" t="b">
        <v>1</v>
      </c>
      <c r="C48">
        <v>2</v>
      </c>
      <c r="D48" t="s">
        <v>124</v>
      </c>
      <c r="E48" t="s">
        <v>125</v>
      </c>
    </row>
    <row r="49" spans="1:5" x14ac:dyDescent="0.2">
      <c r="A49" t="s">
        <v>126</v>
      </c>
      <c r="B49" t="b">
        <v>0</v>
      </c>
      <c r="C49">
        <v>0</v>
      </c>
      <c r="D49" t="s">
        <v>127</v>
      </c>
      <c r="E49" t="s">
        <v>128</v>
      </c>
    </row>
    <row r="50" spans="1:5" x14ac:dyDescent="0.2">
      <c r="A50" t="s">
        <v>129</v>
      </c>
      <c r="B50" t="b">
        <v>0</v>
      </c>
      <c r="C50">
        <v>0</v>
      </c>
      <c r="D50" t="s">
        <v>130</v>
      </c>
      <c r="E50" t="s">
        <v>131</v>
      </c>
    </row>
    <row r="51" spans="1:5" x14ac:dyDescent="0.2">
      <c r="A51" t="s">
        <v>129</v>
      </c>
      <c r="B51" t="b">
        <v>0</v>
      </c>
      <c r="C51">
        <v>1</v>
      </c>
      <c r="D51" t="s">
        <v>132</v>
      </c>
      <c r="E51" t="s">
        <v>14</v>
      </c>
    </row>
    <row r="52" spans="1:5" x14ac:dyDescent="0.2">
      <c r="A52" t="s">
        <v>133</v>
      </c>
      <c r="B52" t="b">
        <v>1</v>
      </c>
      <c r="C52">
        <v>2</v>
      </c>
      <c r="D52" t="s">
        <v>134</v>
      </c>
      <c r="E52" t="s">
        <v>135</v>
      </c>
    </row>
    <row r="53" spans="1:5" x14ac:dyDescent="0.2">
      <c r="A53" t="s">
        <v>136</v>
      </c>
      <c r="B53" t="b">
        <v>1</v>
      </c>
      <c r="C53">
        <v>2</v>
      </c>
      <c r="D53" t="s">
        <v>137</v>
      </c>
      <c r="E53" t="s">
        <v>116</v>
      </c>
    </row>
    <row r="54" spans="1:5" x14ac:dyDescent="0.2">
      <c r="A54" t="s">
        <v>138</v>
      </c>
      <c r="B54" t="b">
        <v>0</v>
      </c>
      <c r="C54">
        <v>2</v>
      </c>
      <c r="D54" t="s">
        <v>139</v>
      </c>
      <c r="E54" t="s">
        <v>140</v>
      </c>
    </row>
    <row r="55" spans="1:5" x14ac:dyDescent="0.2">
      <c r="A55" t="s">
        <v>141</v>
      </c>
      <c r="B55" t="b">
        <v>0</v>
      </c>
      <c r="C55">
        <v>2</v>
      </c>
      <c r="D55" t="s">
        <v>142</v>
      </c>
      <c r="E55" t="s">
        <v>143</v>
      </c>
    </row>
    <row r="56" spans="1:5" x14ac:dyDescent="0.2">
      <c r="A56" t="s">
        <v>144</v>
      </c>
      <c r="B56" t="b">
        <v>0</v>
      </c>
      <c r="C56">
        <v>2</v>
      </c>
      <c r="D56" t="s">
        <v>36</v>
      </c>
      <c r="E56" t="s">
        <v>145</v>
      </c>
    </row>
    <row r="57" spans="1:5" x14ac:dyDescent="0.2">
      <c r="A57" t="s">
        <v>146</v>
      </c>
      <c r="B57" t="b">
        <v>0</v>
      </c>
      <c r="C57">
        <v>2</v>
      </c>
      <c r="D57" t="s">
        <v>49</v>
      </c>
      <c r="E57" t="s">
        <v>107</v>
      </c>
    </row>
    <row r="58" spans="1:5" x14ac:dyDescent="0.2">
      <c r="A58" t="s">
        <v>147</v>
      </c>
      <c r="B58" t="b">
        <v>0</v>
      </c>
      <c r="C58">
        <v>2</v>
      </c>
      <c r="D58" t="s">
        <v>148</v>
      </c>
      <c r="E58" t="s">
        <v>88</v>
      </c>
    </row>
    <row r="59" spans="1:5" x14ac:dyDescent="0.2">
      <c r="A59" t="s">
        <v>149</v>
      </c>
      <c r="B59" t="b">
        <v>0</v>
      </c>
      <c r="C59">
        <v>2</v>
      </c>
      <c r="D59" t="s">
        <v>150</v>
      </c>
      <c r="E59" t="s">
        <v>151</v>
      </c>
    </row>
    <row r="60" spans="1:5" x14ac:dyDescent="0.2">
      <c r="A60" t="s">
        <v>152</v>
      </c>
      <c r="B60" t="b">
        <v>0</v>
      </c>
      <c r="C60">
        <v>2</v>
      </c>
      <c r="D60" t="s">
        <v>153</v>
      </c>
      <c r="E60" t="s">
        <v>154</v>
      </c>
    </row>
    <row r="61" spans="1:5" x14ac:dyDescent="0.2">
      <c r="A61" t="s">
        <v>155</v>
      </c>
      <c r="B61" t="b">
        <v>0</v>
      </c>
      <c r="C61">
        <v>2</v>
      </c>
      <c r="D61" t="s">
        <v>156</v>
      </c>
      <c r="E61" t="s">
        <v>157</v>
      </c>
    </row>
    <row r="62" spans="1:5" x14ac:dyDescent="0.2">
      <c r="A62" t="s">
        <v>158</v>
      </c>
      <c r="B62" t="b">
        <v>1</v>
      </c>
      <c r="C62">
        <v>2</v>
      </c>
      <c r="D62" t="s">
        <v>159</v>
      </c>
      <c r="E62" t="s">
        <v>160</v>
      </c>
    </row>
    <row r="63" spans="1:5" x14ac:dyDescent="0.2">
      <c r="A63" t="s">
        <v>161</v>
      </c>
      <c r="B63" t="b">
        <v>1</v>
      </c>
      <c r="C63">
        <v>2</v>
      </c>
      <c r="D63" t="s">
        <v>162</v>
      </c>
      <c r="E63" t="s">
        <v>163</v>
      </c>
    </row>
    <row r="64" spans="1:5" x14ac:dyDescent="0.2">
      <c r="A64" t="s">
        <v>164</v>
      </c>
      <c r="B64" t="b">
        <v>0</v>
      </c>
      <c r="C64">
        <v>0</v>
      </c>
      <c r="D64" t="s">
        <v>165</v>
      </c>
      <c r="E64" s="1" t="s">
        <v>166</v>
      </c>
    </row>
    <row r="65" spans="1:5" x14ac:dyDescent="0.2">
      <c r="A65" t="s">
        <v>164</v>
      </c>
      <c r="B65" t="b">
        <v>1</v>
      </c>
      <c r="C65">
        <v>1</v>
      </c>
      <c r="D65" t="s">
        <v>167</v>
      </c>
      <c r="E65" t="s">
        <v>168</v>
      </c>
    </row>
    <row r="66" spans="1:5" x14ac:dyDescent="0.2">
      <c r="A66" t="s">
        <v>164</v>
      </c>
      <c r="B66" t="b">
        <v>1</v>
      </c>
      <c r="C66">
        <v>2</v>
      </c>
      <c r="D66" t="s">
        <v>169</v>
      </c>
      <c r="E66" t="s">
        <v>107</v>
      </c>
    </row>
  </sheetData>
  <hyperlinks>
    <hyperlink ref="E64" r:id="rId1" xr:uid="{DA67D385-1BD1-1B49-AC38-DC1F0097C7EC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AnalysisFields</vt:lpstr>
      <vt:lpstr>TypologicalFields</vt:lpstr>
      <vt:lpstr>ExamplesFields</vt:lpstr>
      <vt:lpstr>Collections</vt:lpstr>
      <vt:lpstr>CollectionsAndIIIF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Jamal Hamadeh</dc:creator>
  <cp:lastModifiedBy>Jamal Hamadeh</cp:lastModifiedBy>
  <dcterms:created xsi:type="dcterms:W3CDTF">2023-07-13T00:40:17Z</dcterms:created>
  <dcterms:modified xsi:type="dcterms:W3CDTF">2023-07-13T01:07:39Z</dcterms:modified>
</cp:coreProperties>
</file>