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C33A8AF4-4FE2-694B-9C60-2BAF69EC7874}" xr6:coauthVersionLast="47" xr6:coauthVersionMax="47" xr10:uidLastSave="{00000000-0000-0000-0000-000000000000}"/>
  <bookViews>
    <workbookView xWindow="-23380" yWindow="540" windowWidth="23040" windowHeight="13900" firstSheet="4" activeTab="8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5" i="8" l="1"/>
  <c r="H3" i="7"/>
  <c r="H2" i="10" l="1"/>
  <c r="H3" i="10"/>
  <c r="H4" i="10"/>
  <c r="H5" i="10"/>
  <c r="H6" i="10"/>
  <c r="H7" i="10"/>
  <c r="H8" i="10"/>
  <c r="H9" i="10"/>
  <c r="H10" i="10"/>
  <c r="H2" i="11"/>
  <c r="H3" i="11"/>
  <c r="H4" i="11"/>
  <c r="H5" i="11"/>
  <c r="H6" i="11"/>
  <c r="H2" i="8"/>
  <c r="H3" i="8"/>
  <c r="H4" i="8"/>
  <c r="H8" i="8"/>
  <c r="H9" i="8"/>
  <c r="H10" i="8"/>
  <c r="H11" i="8"/>
  <c r="H12" i="8"/>
  <c r="H13" i="8"/>
  <c r="H14" i="8"/>
  <c r="H15" i="8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<sst xmlns="http://schemas.openxmlformats.org/spreadsheetml/2006/main" count="1617" uniqueCount="603">
  <si>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</si>
  <si>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</si>
  <si>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</si>
  <si>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</si>
  <si>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</si>
  <si>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</si>
  <si>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</si>
  <si>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</si>
  <si>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</si>
  <si>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</si>
  <si>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</si>
  <si>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</si>
  <si>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</si>
  <si>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</si>
  <si>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</si>
  <si>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</si>
  <si>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</si>
  <si>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</si>
  <si>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</si>
  <si>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</si>
  <si>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</si>
  <si>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</si>
  <si>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</si>
  <si>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</si>
  <si>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</si>
  <si>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</si>
  <si>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</si>
  <si>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</si>
  <si>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</si>
  <si>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</si>
  <si>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</si>
  <si>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</si>
  <si>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</si>
  <si>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</si>
  <si>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</si>
  <si>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</si>
  <si>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</si>
  <si>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</si>
  <si>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</si>
  <si>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</si>
  <si>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</si>
  <si>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</si>
  <si>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</si>
  <si>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</si>
  <si>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</si>
  <si>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</si>
  <si>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</si>
  <si>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</si>
  <si>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</si>
  <si>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</si>
  <si>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</si>
  <si>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</si>
  <si>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</si>
  <si>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</si>
  <si>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</si>
  <si>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</si>
  <si>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</si>
  <si>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</si>
  <si>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</si>
  <si>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</si>
  <si>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</si>
  <si>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</si>
  <si>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</si>
  <si>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</si>
  <si>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</si>
  <si>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</si>
  <si>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</si>
  <si>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</si>
  <si>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</si>
  <si>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</si>
  <si>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</si>
  <si>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</si>
  <si>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</si>
  <si>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</si>
  <si>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</si>
  <si>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</si>
  <si>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</si>
  <si>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</si>
  <si>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</si>
  <si>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</si>
  <si>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</si>
  <si>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</si>
  <si>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</si>
  <si>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</si>
  <si>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</si>
  <si>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</si>
  <si>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</si>
  <si>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</si>
  <si>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</si>
  <si>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</si>
  <si>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</si>
  <si>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</si>
  <si>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</si>
  <si>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</si>
  <si>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</si>
  <si>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</si>
  <si>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</si>
  <si>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</si>
  <si>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</si>
  <si>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</si>
  <si>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</si>
  <si>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</si>
  <si>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</si>
  <si>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</si>
  <si>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</si>
  <si>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</si>
  <si>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</si>
  <si>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</si>
  <si>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</si>
  <si>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</si>
  <si>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</si>
  <si>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</si>
  <si>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</si>
  <si>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</si>
  <si>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</si>
  <si>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</si>
  <si>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</si>
  <si>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</si>
  <si>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</si>
  <si>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</si>
  <si>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</si>
  <si>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</si>
  <si>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</si>
  <si>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</si>
  <si>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</si>
  <si>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</si>
  <si>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</si>
  <si>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</si>
  <si>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</si>
  <si>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</si>
  <si>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</si>
  <si>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</si>
  <si>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</si>
  <si>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</si>
  <si>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</si>
  <si>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</si>
  <si>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</si>
  <si>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</si>
  <si>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</si>
  <si>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</si>
  <si>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</si>
  <si>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</si>
  <si>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</si>
  <si>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</si>
  <si>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</si>
  <si>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</si>
  <si>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</si>
  <si>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</si>
  <si>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</si>
  <si>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</si>
  <si>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</si>
  <si>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</si>
  <si>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</si>
  <si>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</si>
  <si>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</si>
  <si>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</si>
  <si>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</si>
  <si>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</si>
  <si>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</si>
  <si>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</si>
  <si>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</si>
  <si>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</si>
  <si>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</si>
  <si>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</si>
  <si>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</si>
  <si>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</si>
  <si>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</si>
  <si>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</si>
  <si>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</si>
  <si>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</si>
  <si>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</si>
  <si>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</si>
  <si>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</si>
  <si>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</si>
  <si>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</si>
  <si>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</si>
  <si>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</si>
  <si>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</si>
  <si>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</si>
  <si>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</si>
  <si>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</si>
  <si>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</si>
  <si>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</si>
  <si>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</si>
  <si>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</si>
  <si>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</si>
  <si>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</si>
  <si>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</si>
  <si>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</si>
  <si>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</si>
  <si>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</si>
  <si>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</si>
  <si>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</si>
  <si>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</si>
  <si>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</si>
  <si>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</si>
  <si>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</si>
  <si>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</si>
  <si>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</si>
  <si>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</si>
  <si>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</si>
  <si>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</si>
  <si>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</si>
  <si>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</si>
  <si>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</si>
  <si>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</si>
  <si>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</si>
  <si>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</si>
  <si>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</si>
  <si>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</si>
  <si>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</si>
  <si>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</si>
  <si>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</si>
  <si>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</si>
  <si>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</si>
  <si>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</si>
  <si>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</si>
  <si>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</si>
  <si>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</si>
  <si>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</si>
  <si>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</si>
  <si>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</si>
  <si>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</si>
  <si>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</si>
  <si>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</si>
  <si>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</si>
  <si>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</si>
  <si>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</si>
  <si>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</si>
  <si>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</si>
  <si>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</si>
  <si>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</si>
  <si>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</si>
  <si>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</si>
  <si>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</si>
  <si>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</si>
  <si>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</si>
  <si>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</si>
  <si>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</si>
  <si>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</si>
  <si>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</si>
  <si>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</si>
  <si>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</si>
  <si>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</si>
  <si>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</si>
  <si>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</si>
  <si>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</si>
  <si>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</si>
  <si>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</si>
  <si>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</si>
  <si>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</si>
  <si>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</si>
  <si>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</si>
  <si>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</si>
  <si>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</si>
  <si>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</si>
  <si>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</si>
  <si>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</si>
  <si>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</si>
  <si>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</si>
  <si>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</si>
  <si>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</si>
  <si>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</si>
  <si>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</si>
  <si>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</si>
  <si>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</si>
  <si>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</si>
  <si>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</si>
  <si>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</si>
  <si>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</si>
  <si>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</si>
  <si>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</si>
  <si>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</si>
  <si>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</si>
  <si>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</si>
  <si>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</si>
  <si>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</si>
  <si>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</si>
  <si>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</si>
  <si>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</si>
  <si>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</si>
  <si>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</si>
  <si>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</si>
  <si>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</si>
  <si>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</si>
  <si>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</si>
  <si>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</si>
  <si>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</si>
  <si>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</si>
  <si>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</si>
  <si>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</si>
  <si>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</si>
  <si>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</si>
  <si>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</si>
  <si>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</si>
  <si>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</si>
  <si>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</si>
  <si>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</si>
  <si>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</si>
  <si>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</si>
  <si>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</si>
  <si>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</si>
  <si>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</si>
  <si>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</si>
  <si>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</si>
  <si>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</si>
  <si>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</si>
  <si>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</si>
  <si>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</si>
  <si>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</si>
  <si>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</si>
  <si>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</si>
  <si>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</si>
  <si>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</si>
  <si>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</si>
  <si>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</si>
  <si>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</si>
  <si>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</si>
  <si>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</si>
  <si>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</si>
  <si>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</si>
  <si>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</si>
  <si>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</si>
  <si>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</si>
  <si>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</si>
  <si>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</si>
  <si>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</si>
  <si>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</si>
  <si>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</si>
  <si>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</si>
  <si>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</si>
  <si>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</si>
  <si>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</si>
  <si>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</si>
  <si>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</si>
  <si>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</si>
  <si>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</si>
  <si>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</si>
  <si>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</si>
  <si>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</si>
  <si>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</si>
  <si>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</si>
  <si>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</si>
  <si>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</si>
  <si>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</si>
  <si>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</si>
  <si>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</si>
  <si>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</si>
  <si>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</si>
  <si>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</si>
  <si>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</si>
  <si>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</si>
  <si>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</si>
  <si>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</si>
  <si>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</si>
  <si>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</si>
  <si>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</si>
  <si>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</si>
  <si>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</si>
  <si>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</si>
  <si>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</si>
  <si>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</si>
  <si>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</si>
  <si>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</si>
  <si>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</si>
  <si>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</si>
  <si>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</si>
  <si>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</si>
  <si>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</si>
  <si>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</si>
  <si>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</si>
  <si>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</si>
  <si>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</si>
  <si>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</si>
  <si>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</si>
  <si>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</si>
  <si>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</si>
  <si>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</si>
  <si>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</si>
  <si>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</si>
  <si>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</si>
  <si>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</si>
  <si>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</si>
  <si>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</si>
  <si>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</si>
  <si>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</si>
  <si>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</si>
  <si>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</si>
  <si>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</si>
  <si>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</si>
  <si>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</si>
  <si>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</si>
  <si>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</si>
  <si>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</si>
  <si>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</si>
  <si>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</si>
  <si>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</si>
  <si>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</si>
  <si>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</si>
  <si>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</si>
  <si>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</si>
  <si>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</si>
  <si>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</si>
  <si>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</si>
  <si>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</si>
  <si>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</si>
  <si>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</si>
  <si>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</si>
  <si>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</si>
  <si>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</si>
  <si>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</si>
  <si>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</si>
  <si>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</si>
  <si>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</si>
  <si>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</si>
  <si>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</si>
  <si>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</si>
  <si>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</si>
  <si>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</si>
  <si>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</si>
  <si>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</si>
  <si>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</si>
  <si>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</si>
  <si>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</si>
  <si>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</si>
  <si>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</si>
  <si>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</si>
  <si>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</si>
  <si>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</si>
  <si>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</si>
  <si>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</si>
  <si>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</si>
  <si>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</si>
  <si>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</si>
  <si>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</si>
  <si>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</si>
  <si>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</si>
  <si>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</si>
  <si>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</si>
  <si>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</si>
  <si>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</si>
  <si>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</si>
  <si>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</si>
  <si>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</si>
  <si>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</si>
  <si>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</si>
  <si>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</si>
  <si>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</si>
  <si>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</si>
  <si>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</si>
  <si>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</si>
  <si>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</si>
  <si>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</si>
  <si>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</si>
  <si>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</si>
  <si>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</si>
  <si>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</si>
  <si>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</si>
  <si>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</si>
  <si>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</si>
  <si>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</si>
  <si>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</si>
  <si>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</si>
  <si>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</si>
  <si>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</si>
  <si>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</si>
  <si>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</si>
  <si>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</si>
  <si>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</si>
  <si>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</si>
  <si>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</si>
  <si>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</si>
  <si>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</si>
  <si>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</si>
  <si>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</si>
  <si>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</si>
  <si>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</si>
  <si>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</si>
  <si>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</si>
  <si>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</si>
  <si>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</si>
  <si>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</si>
  <si>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</si>
  <si>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</si>
  <si>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</si>
  <si>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</si>
  <si>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</si>
  <si>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</si>
  <si>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</si>
  <si>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</si>
  <si>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</si>
  <si>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</si>
  <si>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</si>
  <si>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</si>
  <si>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</si>
  <si>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</si>
  <si>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</si>
  <si>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</si>
  <si>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</si>
  <si>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</si>
  <si>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</si>
  <si>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</si>
  <si>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</si>
  <si>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</si>
  <si>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</si>
  <si>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</si>
  <si>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</si>
  <si>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</si>
  <si>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</si>
  <si>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</si>
  <si>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</si>
  <si>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</si>
  <si>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</si>
  <si>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</si>
  <si>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</si>
  <si>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</si>
  <si>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</si>
  <si>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</si>
  <si>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</si>
  <si>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</si>
  <si>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</si>
  <si>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</si>
  <si>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</si>
  <si>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</si>
  <si>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</si>
  <si>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</si>
  <si>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</si>
  <si>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</si>
  <si>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</si>
  <si>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</si>
  <si>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</si>
  <si>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</si>
  <si>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</si>
  <si>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</si>
  <si>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</si>
  <si>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</si>
  <si>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</si>
  <si>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</si>
  <si>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</si>
  <si>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</si>
  <si>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</si>
  <si>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</si>
  <si>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</si>
  <si>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</si>
  <si>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</si>
  <si>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</si>
  <si>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</si>
  <si>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</si>
  <si>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</si>
  <si>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</si>
  <si>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</si>
  <si>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</si>
  <si>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</si>
  <si>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</si>
  <si>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</si>
  <si>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</si>
  <si>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</si>
  <si>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</si>
  <si>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</si>
  <si>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</si>
  <si>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</si>
  <si>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</si>
  <si>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</si>
  <si>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</si>
  <si>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</si>
  <si>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</si>
  <si>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</si>
  <si>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</si>
  <si>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</si>
  <si>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</si>
  <si>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</si>
  <si>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</si>
  <si>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</si>
  <si>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</si>
  <si>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</si>
  <si>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</si>
  <si>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</si>
  <si>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</si>
  <si>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</si>
  <si>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</si>
  <si>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</si>
  <si>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</si>
  <si>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</si>
  <si>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</si>
  <si>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</si>
  <si>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</si>
  <si>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</si>
  <si>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</si>
  <si>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</si>
  <si>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</si>
  <si>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</si>
  <si>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</si>
  <si>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</si>
  <si>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</si>
  <si>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</si>
  <si>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</si>
  <si>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</si>
  <si>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</si>
  <si>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</si>
  <si>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</si>
  <si>
    <t>coin_name</t>
  </si>
  <si>
    <t>has_fields_section</t>
  </si>
  <si>
    <t>has_links_section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</si>
</sst>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27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H10" totalsRowShown="0">
  <autoFilter ref="A1:H10" xr:uid="{A383A2EC-64EB-314E-A4B5-652AA0105B14}"/>
  <tableColumns count="8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6" xr3:uid="{BCB552EE-EEAD-1649-8763-5305E442772E}" name="is_null"/>
    <tableColumn id="7" xr3:uid="{13B45FA7-B2BD-6744-81EC-7C7DA0F79F53}" name="default"/>
    <tableColumn id="4" xr3:uid="{A6FF6C8C-94E8-D24D-B06A-BDF4CB4A8D7B}" name="primary_key"/>
    <tableColumn id="5" xr3:uid="{B747C877-A78C-B146-BB89-189A5186D2A2}" name="source"/>
    <tableColumn id="8" xr3:uid="{1958E9D1-3F5A-144C-BFD4-44A03427DEFD}" name="sql_code" dataDxfId="1">
      <calculatedColumnFormula>_xlfn.CONCAT(Table9[[#This Row],[field_name]], " ", Table9[[#This Row],[data_type]], " ", Table9[[#This Row],[is_null]], IF(LEN(Table9[[#This Row],[default]])=0,""," DEFAULT "&amp;Table9[[#This Row],[default]]),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6">
  <autoFilter ref="A1:I124" xr:uid="{90515A87-CE83-5343-ADCB-FFD7A2FC5A42}"/>
  <tableColumns count="9">
    <tableColumn id="1" xr3:uid="{E2A2C69C-F4CD-FA43-A6B3-9DAA3AA1D9DA}" name="field_name" dataDxfId="25"/>
    <tableColumn id="8" xr3:uid="{F89AE2AE-3995-C44F-A7AD-0F78964959F5}" name="general_field_name" dataDxfId="24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3">
      <calculatedColumnFormula>COUNTIF(Table5[general_field_name], "="&amp;Table5[[#This Row],[general_field_name]])</calculatedColumnFormula>
    </tableColumn>
    <tableColumn id="10" xr3:uid="{173FD3D7-1FE1-BF4E-B7A7-C30A1C5E3D06}" name="transformation" dataDxfId="22"/>
    <tableColumn id="11" xr3:uid="{584F8E33-BCEF-EA4C-A64B-34767D4E4824}" name="target_field_name" dataDxfId="21"/>
    <tableColumn id="12" xr3:uid="{FBA044CD-3E8A-4043-AFA4-B674DE31001D}" name="target_field_type" dataDxfId="20"/>
    <tableColumn id="2" xr3:uid="{5F109D57-9F02-8045-99AD-1CE38D2A051F}" name="coin_id_example" dataDxfId="19"/>
    <tableColumn id="3" xr3:uid="{B27689A2-559D-CA4F-BD31-5526793FB68E}" name="example_value" dataDxfId="18"/>
    <tableColumn id="4" xr3:uid="{6A804817-99E9-7744-ACA4-8F20BD7ABBE2}" name="example_uri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6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5">
  <autoFilter ref="A1:J66" xr:uid="{D4CAB645-43A3-F94D-A136-B4FC47F37204}"/>
  <tableColumns count="10">
    <tableColumn id="1" xr3:uid="{19263661-A7BA-A745-8CCD-3503DF7E2A7F}" name="collection_name" totalsRowLabel="Total" totalsRowDxfId="14"/>
    <tableColumn id="2" xr3:uid="{1AF04E96-5527-3942-BCD9-80CA0B112B98}" name="uses_iiif" totalsRowDxfId="13"/>
    <tableColumn id="3" xr3:uid="{C8B5C049-69A4-5E4A-8E00-A84CEB5929C7}" name="num_links" totalsRowDxfId="12"/>
    <tableColumn id="6" xr3:uid="{EF50508F-F805-0A4E-9E02-FF082912F63D}" name="collection_count" dataDxfId="1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9"/>
    <tableColumn id="5" xr3:uid="{5CFBDB0A-1F4C-B146-920B-E045FA650F2C}" name="example_page_link" totalsRowFunction="count" totalsRowDxfId="8"/>
    <tableColumn id="8" xr3:uid="{EF6735BE-833E-B248-B9B3-1F0F3A93E74D}" name="link_to_image" totalsRowDxfId="7"/>
    <tableColumn id="9" xr3:uid="{6112D607-B997-6742-B7AD-8C900694CF2E}" name="link_from_scraping" totalsRowDxfId="6"/>
    <tableColumn id="10" xr3:uid="{C00533FC-4213-CA4A-A903-7EC6B6D1937A}" name="Notes" totalsRow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8" totalsRowShown="0">
  <autoFilter ref="A1:H38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4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5" totalsRowShown="0">
  <autoFilter ref="A1:H15" xr:uid="{A83EC273-4D5F-5144-969C-1A5DD79AC914}"/>
  <tableColumns count="8">
    <tableColumn id="1" xr3:uid="{F7340B1E-35F9-5648-82E2-8460E781DD0B}" name="table_name"/>
    <tableColumn id="2" xr3:uid="{46C5BF6A-FB8B-E44E-B393-884C14343218}" name="field_name" dataDxfId="0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3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H6" totalsRowShown="0">
  <autoFilter ref="A1:H6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2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6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569</v>
      </c>
      <c r="B2" s="13" t="s">
        <v>570</v>
      </c>
      <c r="C2" t="s">
        <v>567</v>
      </c>
      <c r="D2" t="s">
        <v>591</v>
      </c>
      <c r="F2" t="b">
        <v>1</v>
      </c>
      <c r="G2" t="s">
        <v>564</v>
      </c>
      <c r="H2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3" spans="1:8" x14ac:dyDescent="0.2">
      <c r="A3" t="s">
        <v>569</v>
      </c>
      <c r="B3" s="13" t="s">
        <v>571</v>
      </c>
      <c r="C3" t="s">
        <v>556</v>
      </c>
      <c r="D3" t="s">
        <v>591</v>
      </c>
      <c r="F3" t="b">
        <v>0</v>
      </c>
      <c r="G3" t="s">
        <v>575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4" spans="1:8" x14ac:dyDescent="0.2">
      <c r="A4" t="s">
        <v>569</v>
      </c>
      <c r="B4" t="s">
        <v>572</v>
      </c>
      <c r="C4" t="s">
        <v>188</v>
      </c>
      <c r="D4" t="s">
        <v>591</v>
      </c>
      <c r="F4" t="b">
        <v>0</v>
      </c>
      <c r="G4" t="s">
        <v>576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5" spans="1:8" x14ac:dyDescent="0.2">
      <c r="A5" t="s">
        <v>569</v>
      </c>
      <c r="B5" t="s">
        <v>573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6" spans="1:8" x14ac:dyDescent="0.2">
      <c r="A6" t="s">
        <v>569</v>
      </c>
      <c r="B6" s="13" t="s">
        <v>562</v>
      </c>
      <c r="C6" t="s">
        <v>563</v>
      </c>
      <c r="D6" t="s">
        <v>591</v>
      </c>
      <c r="E6" t="s">
        <v>594</v>
      </c>
      <c r="F6" t="b">
        <v>0</v>
      </c>
      <c r="G6" t="s">
        <v>564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H10"/>
  <sheetViews>
    <sheetView zoomScale="130" zoomScaleNormal="130" workbookViewId="0">
      <selection activeCell="G13" sqref="G1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577</v>
      </c>
      <c r="B2" t="s">
        <v>578</v>
      </c>
      <c r="C2" t="s">
        <v>556</v>
      </c>
      <c r="D2" t="s">
        <v>591</v>
      </c>
      <c r="F2" t="b">
        <v>1</v>
      </c>
      <c r="G2" t="s">
        <v>579</v>
      </c>
      <c r="H2" t="str">
        <f>_xlfn.CONCAT(Table9[[#This Row],[field_name]], " ", Table9[[#This Row],[data_type]], " ", Table9[[#This Row],[is_null]], IF(LEN(Table9[[#This Row],[default]])=0,""," DEFAULT "&amp;Table9[[#This Row],[default]]), ",")</f>
        <v>uri_page_id INTEGER NOT NULL,</v>
      </c>
    </row>
    <row r="3" spans="1:8" x14ac:dyDescent="0.2">
      <c r="A3" t="s">
        <v>577</v>
      </c>
      <c r="B3" t="s">
        <v>554</v>
      </c>
      <c r="C3" t="s">
        <v>556</v>
      </c>
      <c r="D3" t="s">
        <v>591</v>
      </c>
      <c r="F3" t="b">
        <v>0</v>
      </c>
      <c r="G3" t="s">
        <v>586</v>
      </c>
      <c r="H3" t="str">
        <f>_xlfn.CONCAT(Table9[[#This Row],[field_name]], " ", Table9[[#This Row],[data_type]], " ", Table9[[#This Row],[is_null]], IF(LEN(Table9[[#This Row],[default]])=0,""," DEFAULT "&amp;Table9[[#This Row],[default]]), ",")</f>
        <v>coin_id INTEGER NOT NULL,</v>
      </c>
    </row>
    <row r="4" spans="1:8" x14ac:dyDescent="0.2">
      <c r="A4" t="s">
        <v>577</v>
      </c>
      <c r="B4" t="s">
        <v>580</v>
      </c>
      <c r="C4" t="s">
        <v>556</v>
      </c>
      <c r="D4" t="s">
        <v>592</v>
      </c>
      <c r="F4" t="b">
        <v>0</v>
      </c>
      <c r="G4" t="s">
        <v>586</v>
      </c>
      <c r="H4" t="str">
        <f>_xlfn.CONCAT(Table9[[#This Row],[field_name]], " ", Table9[[#This Row],[data_type]], " ", Table9[[#This Row],[is_null]], IF(LEN(Table9[[#This Row],[default]])=0,""," DEFAULT "&amp;Table9[[#This Row],[default]]), ",")</f>
        <v>examples_pagination_id INTEGER NULL,</v>
      </c>
    </row>
    <row r="5" spans="1:8" x14ac:dyDescent="0.2">
      <c r="A5" t="s">
        <v>577</v>
      </c>
      <c r="B5" t="s">
        <v>581</v>
      </c>
      <c r="C5" t="s">
        <v>556</v>
      </c>
      <c r="D5" t="s">
        <v>592</v>
      </c>
      <c r="F5" t="b">
        <v>0</v>
      </c>
      <c r="G5" t="s">
        <v>586</v>
      </c>
      <c r="H5" t="str">
        <f>_xlfn.CONCAT(Table9[[#This Row],[field_name]], " ", Table9[[#This Row],[data_type]], " ", Table9[[#This Row],[is_null]], IF(LEN(Table9[[#This Row],[default]])=0,""," DEFAULT "&amp;Table9[[#This Row],[default]]), ",")</f>
        <v>examples_total_pagination INTEGER NULL,</v>
      </c>
    </row>
    <row r="6" spans="1:8" x14ac:dyDescent="0.2">
      <c r="A6" t="s">
        <v>577</v>
      </c>
      <c r="B6" t="s">
        <v>582</v>
      </c>
      <c r="C6" t="s">
        <v>556</v>
      </c>
      <c r="D6" t="s">
        <v>592</v>
      </c>
      <c r="F6" t="b">
        <v>0</v>
      </c>
      <c r="G6" t="s">
        <v>586</v>
      </c>
      <c r="H6" t="str">
        <f>_xlfn.CONCAT(Table9[[#This Row],[field_name]], " ", Table9[[#This Row],[data_type]], " ", Table9[[#This Row],[is_null]], IF(LEN(Table9[[#This Row],[default]])=0,""," DEFAULT "&amp;Table9[[#This Row],[default]]), ",")</f>
        <v>examples_start_id INTEGER NULL,</v>
      </c>
    </row>
    <row r="7" spans="1:8" x14ac:dyDescent="0.2">
      <c r="A7" t="s">
        <v>577</v>
      </c>
      <c r="B7" t="s">
        <v>583</v>
      </c>
      <c r="C7" t="s">
        <v>556</v>
      </c>
      <c r="D7" t="s">
        <v>592</v>
      </c>
      <c r="F7" t="b">
        <v>0</v>
      </c>
      <c r="G7" t="s">
        <v>586</v>
      </c>
      <c r="H7" t="str">
        <f>_xlfn.CONCAT(Table9[[#This Row],[field_name]], " ", Table9[[#This Row],[data_type]], " ", Table9[[#This Row],[is_null]], IF(LEN(Table9[[#This Row],[default]])=0,""," DEFAULT "&amp;Table9[[#This Row],[default]]), ",")</f>
        <v>examples_end_id INTEGER NULL,</v>
      </c>
    </row>
    <row r="8" spans="1:8" x14ac:dyDescent="0.2">
      <c r="A8" t="s">
        <v>577</v>
      </c>
      <c r="B8" t="s">
        <v>584</v>
      </c>
      <c r="C8" t="s">
        <v>556</v>
      </c>
      <c r="D8" t="s">
        <v>592</v>
      </c>
      <c r="F8" t="b">
        <v>0</v>
      </c>
      <c r="G8" t="s">
        <v>586</v>
      </c>
      <c r="H8" t="str">
        <f>_xlfn.CONCAT(Table9[[#This Row],[field_name]], " ", Table9[[#This Row],[data_type]], " ", Table9[[#This Row],[is_null]], IF(LEN(Table9[[#This Row],[default]])=0,""," DEFAULT "&amp;Table9[[#This Row],[default]]), ",")</f>
        <v>examples_max_id INTEGER NULL,</v>
      </c>
    </row>
    <row r="9" spans="1:8" x14ac:dyDescent="0.2">
      <c r="A9" t="s">
        <v>577</v>
      </c>
      <c r="B9" t="s">
        <v>585</v>
      </c>
      <c r="C9" t="s">
        <v>188</v>
      </c>
      <c r="D9" t="s">
        <v>591</v>
      </c>
      <c r="F9" t="b">
        <v>0</v>
      </c>
      <c r="G9" t="s">
        <v>586</v>
      </c>
      <c r="H9" t="str">
        <f>_xlfn.CONCAT(Table9[[#This Row],[field_name]], " ", Table9[[#This Row],[data_type]], " ", Table9[[#This Row],[is_null]], IF(LEN(Table9[[#This Row],[default]])=0,""," DEFAULT "&amp;Table9[[#This Row],[default]]), ",")</f>
        <v>uri_link VARCHAR NOT NULL,</v>
      </c>
    </row>
    <row r="10" spans="1:8" x14ac:dyDescent="0.2">
      <c r="A10" t="s">
        <v>577</v>
      </c>
      <c r="B10" t="s">
        <v>562</v>
      </c>
      <c r="C10" t="s">
        <v>563</v>
      </c>
      <c r="D10" t="s">
        <v>591</v>
      </c>
      <c r="E10" t="s">
        <v>594</v>
      </c>
      <c r="F10" t="b">
        <v>0</v>
      </c>
      <c r="G10" t="s">
        <v>564</v>
      </c>
      <c r="H10" t="str">
        <f>_xlfn.CONCAT(Table9[[#This Row],[field_name]], " ", Table9[[#This Row],[data_type]], " ", Table9[[#This Row],[is_null]], IF(LEN(Table9[[#This Row],[default]])=0,""," DEFAULT "&amp;Table9[[#This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09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2" sqref="A2:A8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8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600</v>
      </c>
      <c r="C3" t="s">
        <v>188</v>
      </c>
      <c r="D3" t="s">
        <v>591</v>
      </c>
      <c r="F3" t="b">
        <v>0</v>
      </c>
      <c r="G3" t="s">
        <v>561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coin_name VARCHAR NOT NULL,</v>
      </c>
    </row>
    <row r="4" spans="1:8" x14ac:dyDescent="0.2">
      <c r="A4" t="s">
        <v>553</v>
      </c>
      <c r="B4" t="s">
        <v>587</v>
      </c>
      <c r="C4" t="s">
        <v>560</v>
      </c>
      <c r="D4" t="s">
        <v>591</v>
      </c>
      <c r="F4" t="b">
        <v>0</v>
      </c>
      <c r="G4" t="s">
        <v>588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5" spans="1:8" x14ac:dyDescent="0.2">
      <c r="A5" t="s">
        <v>553</v>
      </c>
      <c r="B5" t="s">
        <v>558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6" spans="1:8" x14ac:dyDescent="0.2">
      <c r="A6" t="s">
        <v>553</v>
      </c>
      <c r="B6" t="s">
        <v>559</v>
      </c>
      <c r="C6" t="s">
        <v>560</v>
      </c>
      <c r="D6" t="s">
        <v>591</v>
      </c>
      <c r="F6" t="b">
        <v>0</v>
      </c>
      <c r="G6" t="s">
        <v>557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7" spans="1:8" x14ac:dyDescent="0.2">
      <c r="A7" t="s">
        <v>553</v>
      </c>
      <c r="B7" t="s">
        <v>589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8" spans="1:8" x14ac:dyDescent="0.2">
      <c r="A8" t="s">
        <v>553</v>
      </c>
      <c r="B8" t="s">
        <v>537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9" spans="1:8" x14ac:dyDescent="0.2">
      <c r="A9" t="s">
        <v>553</v>
      </c>
      <c r="B9" t="s">
        <v>538</v>
      </c>
      <c r="C9" t="s">
        <v>539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10" spans="1:8" x14ac:dyDescent="0.2">
      <c r="A10" t="s">
        <v>553</v>
      </c>
      <c r="B10" t="s">
        <v>540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1" spans="1:8" x14ac:dyDescent="0.2">
      <c r="A11" t="s">
        <v>553</v>
      </c>
      <c r="B11" t="s">
        <v>541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2" spans="1:8" x14ac:dyDescent="0.2">
      <c r="A12" t="s">
        <v>553</v>
      </c>
      <c r="B12" t="s">
        <v>542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3" spans="1:8" x14ac:dyDescent="0.2">
      <c r="A13" t="s">
        <v>553</v>
      </c>
      <c r="B13" t="s">
        <v>545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4" spans="1:8" x14ac:dyDescent="0.2">
      <c r="A14" t="s">
        <v>553</v>
      </c>
      <c r="B14" t="s">
        <v>546</v>
      </c>
      <c r="C14" t="s">
        <v>539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5" spans="1:8" x14ac:dyDescent="0.2">
      <c r="A15" t="s">
        <v>553</v>
      </c>
      <c r="B15" t="s">
        <v>547</v>
      </c>
      <c r="C15" t="s">
        <v>188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6" spans="1:8" x14ac:dyDescent="0.2">
      <c r="A16" t="s">
        <v>553</v>
      </c>
      <c r="B16" t="s">
        <v>548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7" spans="1:8" x14ac:dyDescent="0.2">
      <c r="A17" t="s">
        <v>553</v>
      </c>
      <c r="B17" t="s">
        <v>549</v>
      </c>
      <c r="C17" t="s">
        <v>539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8" spans="1:8" x14ac:dyDescent="0.2">
      <c r="A18" t="s">
        <v>553</v>
      </c>
      <c r="B18" t="s">
        <v>297</v>
      </c>
      <c r="C18" t="s">
        <v>188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9" spans="1:8" x14ac:dyDescent="0.2">
      <c r="A19" t="s">
        <v>553</v>
      </c>
      <c r="B19" t="s">
        <v>299</v>
      </c>
      <c r="C19" t="s">
        <v>539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20" spans="1:8" x14ac:dyDescent="0.2">
      <c r="A20" t="s">
        <v>553</v>
      </c>
      <c r="B20" t="s">
        <v>311</v>
      </c>
      <c r="C20" t="s">
        <v>550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1" spans="1:8" x14ac:dyDescent="0.2">
      <c r="A21" t="s">
        <v>553</v>
      </c>
      <c r="B21" t="s">
        <v>313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2" spans="1:8" x14ac:dyDescent="0.2">
      <c r="A22" t="s">
        <v>553</v>
      </c>
      <c r="B22" t="s">
        <v>315</v>
      </c>
      <c r="C22" t="s">
        <v>539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3" spans="1:8" x14ac:dyDescent="0.2">
      <c r="A23" t="s">
        <v>553</v>
      </c>
      <c r="B23" t="s">
        <v>318</v>
      </c>
      <c r="C23" t="s">
        <v>550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4" spans="1:8" x14ac:dyDescent="0.2">
      <c r="A24" t="s">
        <v>553</v>
      </c>
      <c r="B24" t="s">
        <v>320</v>
      </c>
      <c r="C24" t="s">
        <v>188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5" spans="1:8" x14ac:dyDescent="0.2">
      <c r="A25" t="s">
        <v>553</v>
      </c>
      <c r="B25" t="s">
        <v>322</v>
      </c>
      <c r="C25" t="s">
        <v>539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6" spans="1:8" x14ac:dyDescent="0.2">
      <c r="A26" t="s">
        <v>553</v>
      </c>
      <c r="B26" t="s">
        <v>332</v>
      </c>
      <c r="C26" t="s">
        <v>188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7" spans="1:8" x14ac:dyDescent="0.2">
      <c r="A27" t="s">
        <v>553</v>
      </c>
      <c r="B27" t="s">
        <v>334</v>
      </c>
      <c r="C27" t="s">
        <v>550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8" spans="1:8" x14ac:dyDescent="0.2">
      <c r="A28" t="s">
        <v>553</v>
      </c>
      <c r="B28" t="s">
        <v>336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9" spans="1:8" x14ac:dyDescent="0.2">
      <c r="A29" t="s">
        <v>553</v>
      </c>
      <c r="B29" t="s">
        <v>434</v>
      </c>
      <c r="C29" t="s">
        <v>188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30" spans="1:8" x14ac:dyDescent="0.2">
      <c r="A30" t="s">
        <v>553</v>
      </c>
      <c r="B30" t="s">
        <v>436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1" spans="1:8" x14ac:dyDescent="0.2">
      <c r="A31" t="s">
        <v>553</v>
      </c>
      <c r="B31" t="s">
        <v>463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2" spans="1:8" x14ac:dyDescent="0.2">
      <c r="A32" t="s">
        <v>553</v>
      </c>
      <c r="B32" t="s">
        <v>472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3" spans="1:8" x14ac:dyDescent="0.2">
      <c r="A33" t="s">
        <v>553</v>
      </c>
      <c r="B33" t="s">
        <v>474</v>
      </c>
      <c r="C33" t="s">
        <v>539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4" spans="1:8" x14ac:dyDescent="0.2">
      <c r="A34" t="s">
        <v>553</v>
      </c>
      <c r="B34" t="s">
        <v>478</v>
      </c>
      <c r="C34" t="s">
        <v>550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5" spans="1:8" x14ac:dyDescent="0.2">
      <c r="A35" t="s">
        <v>553</v>
      </c>
      <c r="B35" t="s">
        <v>191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6" spans="1:8" x14ac:dyDescent="0.2">
      <c r="A36" t="s">
        <v>553</v>
      </c>
      <c r="B36" t="s">
        <v>193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7" spans="1:8" x14ac:dyDescent="0.2">
      <c r="A37" t="s">
        <v>553</v>
      </c>
      <c r="B37" t="s">
        <v>194</v>
      </c>
      <c r="C37" t="s">
        <v>187</v>
      </c>
      <c r="D37" t="s">
        <v>592</v>
      </c>
      <c r="F37" t="b">
        <v>0</v>
      </c>
      <c r="G37" t="s">
        <v>561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8" spans="1:8" x14ac:dyDescent="0.2">
      <c r="A38" t="s">
        <v>553</v>
      </c>
      <c r="B38" t="s">
        <v>562</v>
      </c>
      <c r="C38" t="s">
        <v>563</v>
      </c>
      <c r="D38" t="s">
        <v>591</v>
      </c>
      <c r="E38" t="s">
        <v>594</v>
      </c>
      <c r="F38" t="b">
        <v>0</v>
      </c>
      <c r="G38" t="s">
        <v>564</v>
      </c>
      <c r="H38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5"/>
  <sheetViews>
    <sheetView tabSelected="1" zoomScale="130" zoomScaleNormal="130" workbookViewId="0">
      <selection activeCell="D7" sqref="D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s="14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s="14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s="1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s="14" t="s">
        <v>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example_name VARCHAR NOT NULL,</v>
      </c>
    </row>
    <row r="6" spans="1:8" x14ac:dyDescent="0.2">
      <c r="A6" t="s">
        <v>565</v>
      </c>
      <c r="B6" s="14" t="s">
        <v>601</v>
      </c>
      <c r="C6" t="s">
        <v>560</v>
      </c>
      <c r="D6" t="s">
        <v>591</v>
      </c>
      <c r="F6" t="b">
        <v>0</v>
      </c>
      <c r="G6" t="s">
        <v>561</v>
      </c>
      <c r="H6" s="15" t="str">
        <f>_xlfn.CONCAT(Table8[[#This Row],[field_name]], " ", Table8[[#This Row],[data_type]], " ", Table8[[#This Row],[is_null]], IF(LEN(Table8[[#This Row],[default]])=0,""," DEFAULT "&amp;Table8[[#This Row],[default]]), ",")</f>
        <v>has_fields_section BOOLEAN NOT NULL,</v>
      </c>
    </row>
    <row r="7" spans="1:8" x14ac:dyDescent="0.2">
      <c r="A7" t="s">
        <v>565</v>
      </c>
      <c r="B7" s="14" t="s">
        <v>602</v>
      </c>
      <c r="C7" t="s">
        <v>560</v>
      </c>
      <c r="D7" t="s">
        <v>591</v>
      </c>
      <c r="F7" t="b">
        <v>0</v>
      </c>
      <c r="G7" t="s">
        <v>561</v>
      </c>
      <c r="H7" s="15" t="str">
        <f>_xlfn.CONCAT(Table8[[#This Row],[field_name]], " ", Table8[[#This Row],[data_type]], " ", Table8[[#This Row],[is_null]], IF(LEN(Table8[[#This Row],[default]])=0,""," DEFAULT "&amp;Table8[[#This Row],[default]]), ",")</f>
        <v>has_links_section BOOLEAN NOT NULL,</v>
      </c>
    </row>
    <row r="8" spans="1:8" x14ac:dyDescent="0.2">
      <c r="A8" t="s">
        <v>565</v>
      </c>
      <c r="B8" s="14" t="s">
        <v>597</v>
      </c>
      <c r="C8" t="s">
        <v>187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9" spans="1:8" x14ac:dyDescent="0.2">
      <c r="A9" t="s">
        <v>565</v>
      </c>
      <c r="B9" s="14" t="s">
        <v>170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10" spans="1:8" x14ac:dyDescent="0.2">
      <c r="A10" t="s">
        <v>565</v>
      </c>
      <c r="B10" s="14" t="s">
        <v>598</v>
      </c>
      <c r="C10" t="s">
        <v>187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11" spans="1:8" x14ac:dyDescent="0.2">
      <c r="A11" t="s">
        <v>565</v>
      </c>
      <c r="B11" s="14" t="s">
        <v>175</v>
      </c>
      <c r="C11" t="s">
        <v>188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12" spans="1:8" x14ac:dyDescent="0.2">
      <c r="A12" t="s">
        <v>565</v>
      </c>
      <c r="B12" s="14" t="s">
        <v>177</v>
      </c>
      <c r="C12" t="s">
        <v>188</v>
      </c>
      <c r="D12" t="s">
        <v>592</v>
      </c>
      <c r="F12" t="b">
        <v>0</v>
      </c>
      <c r="G12" t="s">
        <v>561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3" spans="1:8" x14ac:dyDescent="0.2">
      <c r="A13" t="s">
        <v>565</v>
      </c>
      <c r="B13" s="14" t="s">
        <v>179</v>
      </c>
      <c r="C13" t="s">
        <v>188</v>
      </c>
      <c r="D13" t="s">
        <v>592</v>
      </c>
      <c r="F13" t="b">
        <v>0</v>
      </c>
      <c r="G13" t="s">
        <v>561</v>
      </c>
      <c r="H13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4" spans="1:8" x14ac:dyDescent="0.2">
      <c r="A14" t="s">
        <v>565</v>
      </c>
      <c r="B14" s="14" t="s">
        <v>599</v>
      </c>
      <c r="C14" t="s">
        <v>187</v>
      </c>
      <c r="D14" t="s">
        <v>592</v>
      </c>
      <c r="F14" t="b">
        <v>0</v>
      </c>
      <c r="G14" t="s">
        <v>561</v>
      </c>
      <c r="H14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5" spans="1:8" x14ac:dyDescent="0.2">
      <c r="A15" t="s">
        <v>565</v>
      </c>
      <c r="B15" s="14" t="s">
        <v>562</v>
      </c>
      <c r="C15" t="s">
        <v>563</v>
      </c>
      <c r="D15" t="s">
        <v>591</v>
      </c>
      <c r="E15" t="s">
        <v>594</v>
      </c>
      <c r="F15" t="b">
        <v>0</v>
      </c>
      <c r="G15" t="s">
        <v>564</v>
      </c>
      <c r="H15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2023-07-28T23:44:58Z</dcterms:modified>
</cp:coreProperties>
</file>