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search\Sports\WSL Attendances\app1\"/>
    </mc:Choice>
  </mc:AlternateContent>
  <xr:revisionPtr revIDLastSave="0" documentId="13_ncr:1_{B100EBCF-EA00-4B49-828E-D004CA881DB9}" xr6:coauthVersionLast="47" xr6:coauthVersionMax="47" xr10:uidLastSave="{00000000-0000-0000-0000-000000000000}"/>
  <bookViews>
    <workbookView xWindow="-110" yWindow="-110" windowWidth="19420" windowHeight="10420" activeTab="7" xr2:uid="{729EB4C8-CEE6-4A9A-944F-0E8972518A44}"/>
  </bookViews>
  <sheets>
    <sheet name="2324" sheetId="1" r:id="rId1"/>
    <sheet name="2223" sheetId="2" r:id="rId2"/>
    <sheet name="2122" sheetId="8" r:id="rId3"/>
    <sheet name="1920" sheetId="5" r:id="rId4"/>
    <sheet name="1819" sheetId="4" r:id="rId5"/>
    <sheet name="1718" sheetId="6" r:id="rId6"/>
    <sheet name="17" sheetId="7" r:id="rId7"/>
    <sheet name="2425" sheetId="9" r:id="rId8"/>
    <sheet name="Capacitie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6" i="9" l="1"/>
  <c r="K116" i="9" s="1"/>
  <c r="J117" i="9"/>
  <c r="K117" i="9" s="1"/>
  <c r="J3" i="9"/>
  <c r="J4" i="9"/>
  <c r="K4" i="9" s="1"/>
  <c r="J5" i="9"/>
  <c r="K5" i="9" s="1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J22" i="9"/>
  <c r="K22" i="9" s="1"/>
  <c r="J23" i="9"/>
  <c r="K23" i="9" s="1"/>
  <c r="J24" i="9"/>
  <c r="K24" i="9" s="1"/>
  <c r="J25" i="9"/>
  <c r="J26" i="9"/>
  <c r="K26" i="9" s="1"/>
  <c r="J27" i="9"/>
  <c r="J28" i="9"/>
  <c r="K28" i="9" s="1"/>
  <c r="J29" i="9"/>
  <c r="K29" i="9" s="1"/>
  <c r="J30" i="9"/>
  <c r="K30" i="9" s="1"/>
  <c r="J31" i="9"/>
  <c r="K31" i="9" s="1"/>
  <c r="J32" i="9"/>
  <c r="K32" i="9" s="1"/>
  <c r="J33" i="9"/>
  <c r="K33" i="9" s="1"/>
  <c r="J34" i="9"/>
  <c r="K34" i="9" s="1"/>
  <c r="J35" i="9"/>
  <c r="K35" i="9" s="1"/>
  <c r="J36" i="9"/>
  <c r="K36" i="9" s="1"/>
  <c r="J37" i="9"/>
  <c r="K37" i="9" s="1"/>
  <c r="J38" i="9"/>
  <c r="K38" i="9" s="1"/>
  <c r="J39" i="9"/>
  <c r="K39" i="9" s="1"/>
  <c r="J40" i="9"/>
  <c r="J41" i="9"/>
  <c r="J42" i="9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J49" i="9"/>
  <c r="K49" i="9" s="1"/>
  <c r="J50" i="9"/>
  <c r="K50" i="9" s="1"/>
  <c r="J51" i="9"/>
  <c r="J52" i="9"/>
  <c r="J53" i="9"/>
  <c r="K53" i="9" s="1"/>
  <c r="J54" i="9"/>
  <c r="J55" i="9"/>
  <c r="K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62" i="9"/>
  <c r="K62" i="9" s="1"/>
  <c r="J63" i="9"/>
  <c r="K63" i="9" s="1"/>
  <c r="J64" i="9"/>
  <c r="K64" i="9" s="1"/>
  <c r="J65" i="9"/>
  <c r="K65" i="9" s="1"/>
  <c r="J66" i="9"/>
  <c r="K66" i="9" s="1"/>
  <c r="J67" i="9"/>
  <c r="K67" i="9" s="1"/>
  <c r="J68" i="9"/>
  <c r="K68" i="9" s="1"/>
  <c r="J69" i="9"/>
  <c r="K69" i="9" s="1"/>
  <c r="J70" i="9"/>
  <c r="K70" i="9" s="1"/>
  <c r="J71" i="9"/>
  <c r="K71" i="9" s="1"/>
  <c r="J72" i="9"/>
  <c r="K72" i="9" s="1"/>
  <c r="J73" i="9"/>
  <c r="K73" i="9" s="1"/>
  <c r="J74" i="9"/>
  <c r="J75" i="9"/>
  <c r="J76" i="9"/>
  <c r="K76" i="9" s="1"/>
  <c r="J77" i="9"/>
  <c r="K77" i="9" s="1"/>
  <c r="J78" i="9"/>
  <c r="K78" i="9" s="1"/>
  <c r="J79" i="9"/>
  <c r="K79" i="9" s="1"/>
  <c r="J80" i="9"/>
  <c r="K80" i="9" s="1"/>
  <c r="J81" i="9"/>
  <c r="K81" i="9" s="1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J89" i="9"/>
  <c r="K89" i="9" s="1"/>
  <c r="J90" i="9"/>
  <c r="K90" i="9" s="1"/>
  <c r="J91" i="9"/>
  <c r="K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J98" i="9"/>
  <c r="J99" i="9"/>
  <c r="J100" i="9"/>
  <c r="K100" i="9" s="1"/>
  <c r="J101" i="9"/>
  <c r="K101" i="9" s="1"/>
  <c r="J102" i="9"/>
  <c r="K102" i="9" s="1"/>
  <c r="J103" i="9"/>
  <c r="K103" i="9" s="1"/>
  <c r="J104" i="9"/>
  <c r="K104" i="9" s="1"/>
  <c r="J105" i="9"/>
  <c r="K105" i="9" s="1"/>
  <c r="J106" i="9"/>
  <c r="K106" i="9" s="1"/>
  <c r="J107" i="9"/>
  <c r="K107" i="9" s="1"/>
  <c r="J108" i="9"/>
  <c r="K108" i="9" s="1"/>
  <c r="J109" i="9"/>
  <c r="K109" i="9" s="1"/>
  <c r="J110" i="9"/>
  <c r="K110" i="9" s="1"/>
  <c r="J111" i="9"/>
  <c r="K111" i="9" s="1"/>
  <c r="J112" i="9"/>
  <c r="K112" i="9" s="1"/>
  <c r="J113" i="9"/>
  <c r="K113" i="9" s="1"/>
  <c r="J114" i="9"/>
  <c r="K114" i="9" s="1"/>
  <c r="J115" i="9"/>
  <c r="K115" i="9" s="1"/>
  <c r="J118" i="9"/>
  <c r="K118" i="9" s="1"/>
  <c r="J119" i="9"/>
  <c r="K119" i="9" s="1"/>
  <c r="J120" i="9"/>
  <c r="K120" i="9" s="1"/>
  <c r="J121" i="9"/>
  <c r="K121" i="9" s="1"/>
  <c r="J122" i="9"/>
  <c r="K122" i="9" s="1"/>
  <c r="J123" i="9"/>
  <c r="J124" i="9"/>
  <c r="K124" i="9" s="1"/>
  <c r="J125" i="9"/>
  <c r="K125" i="9" s="1"/>
  <c r="J126" i="9"/>
  <c r="K126" i="9" s="1"/>
  <c r="J127" i="9"/>
  <c r="K127" i="9" s="1"/>
  <c r="J128" i="9"/>
  <c r="K128" i="9" s="1"/>
  <c r="J129" i="9"/>
  <c r="K129" i="9" s="1"/>
  <c r="J130" i="9"/>
  <c r="K130" i="9" s="1"/>
  <c r="J131" i="9"/>
  <c r="K131" i="9" s="1"/>
  <c r="J132" i="9"/>
  <c r="K132" i="9" s="1"/>
  <c r="J133" i="9"/>
  <c r="K133" i="9" s="1"/>
  <c r="J2" i="9"/>
  <c r="K2" i="9" s="1"/>
  <c r="K18" i="1"/>
  <c r="K3" i="9"/>
  <c r="K25" i="9"/>
  <c r="K27" i="9"/>
  <c r="K40" i="9"/>
  <c r="K41" i="9"/>
  <c r="K42" i="9"/>
  <c r="K52" i="9"/>
  <c r="K51" i="9"/>
  <c r="K54" i="9"/>
  <c r="K74" i="9"/>
  <c r="K75" i="9"/>
  <c r="K97" i="9"/>
  <c r="K98" i="9"/>
  <c r="K99" i="9"/>
  <c r="K123" i="9"/>
</calcChain>
</file>

<file path=xl/sharedStrings.xml><?xml version="1.0" encoding="utf-8"?>
<sst xmlns="http://schemas.openxmlformats.org/spreadsheetml/2006/main" count="3632" uniqueCount="182">
  <si>
    <t>Wk</t>
  </si>
  <si>
    <t>Day</t>
  </si>
  <si>
    <t>Date</t>
  </si>
  <si>
    <t>Time</t>
  </si>
  <si>
    <t>Home</t>
  </si>
  <si>
    <t>Away</t>
  </si>
  <si>
    <t>Attendance</t>
  </si>
  <si>
    <t>Venue</t>
  </si>
  <si>
    <t>SeasonEndYear</t>
  </si>
  <si>
    <t>Capacity</t>
  </si>
  <si>
    <t>Aprop</t>
  </si>
  <si>
    <t>Sat</t>
  </si>
  <si>
    <t>Sun</t>
  </si>
  <si>
    <t>Wed</t>
  </si>
  <si>
    <t>Fri</t>
  </si>
  <si>
    <t>Thu</t>
  </si>
  <si>
    <t>Stade Maurice Rigaud N°1</t>
  </si>
  <si>
    <t>Arsenal</t>
  </si>
  <si>
    <t>Meadow Park</t>
  </si>
  <si>
    <t>Emirates Stadium</t>
  </si>
  <si>
    <t>Aston Villa</t>
  </si>
  <si>
    <t>Villa Park</t>
  </si>
  <si>
    <t>The Banks's Stadium</t>
  </si>
  <si>
    <t>Poundland Bescot Stadium</t>
  </si>
  <si>
    <t>Städtisches Stadion an der Grünwalder St...</t>
  </si>
  <si>
    <t>FC Bayern Campus Platz 1</t>
  </si>
  <si>
    <t>Allianz Arena</t>
  </si>
  <si>
    <t>Damson Park</t>
  </si>
  <si>
    <t>St Andrew's Trillion Trophy Stadium</t>
  </si>
  <si>
    <t>SportNation.bet Stadium</t>
  </si>
  <si>
    <t>Stade Jean-Pierre Delhomme 1</t>
  </si>
  <si>
    <t>Stade Jean-Antoine Moueix</t>
  </si>
  <si>
    <t>Stade Matmut-Atlantique</t>
  </si>
  <si>
    <t>Complexe Sportif Robert Monseau 1</t>
  </si>
  <si>
    <t>Stade Sainte-Germaine</t>
  </si>
  <si>
    <t>Stade Alain-Roche</t>
  </si>
  <si>
    <t>Stade Pierre-Paul Bernard</t>
  </si>
  <si>
    <t>Stade Chaban-Delmas</t>
  </si>
  <si>
    <t>Brighton</t>
  </si>
  <si>
    <t>Checkatrade.com Stadium</t>
  </si>
  <si>
    <t>Culver Road</t>
  </si>
  <si>
    <t>The American Express Community Stadium</t>
  </si>
  <si>
    <t>The People’s Pension Stadium</t>
  </si>
  <si>
    <t>Twerton Park Stadium</t>
  </si>
  <si>
    <t>Broadfield Stadium</t>
  </si>
  <si>
    <t>Bristol City</t>
  </si>
  <si>
    <t>Stoke Gifford Stadium</t>
  </si>
  <si>
    <t>Ashton Gate Stadium</t>
  </si>
  <si>
    <t>Ernst-Abbe-Sportfeld</t>
  </si>
  <si>
    <t>Chelsea</t>
  </si>
  <si>
    <t>Cherry Red Records Fans' Stadium</t>
  </si>
  <si>
    <t>Stamford Bridge</t>
  </si>
  <si>
    <t>Stade des Poussots 1</t>
  </si>
  <si>
    <t>Stade Gaston Gérard</t>
  </si>
  <si>
    <t>Complexe Sportif DFCO</t>
  </si>
  <si>
    <t>Stadion am Brentanobad</t>
  </si>
  <si>
    <t>Deutsche Bank Park</t>
  </si>
  <si>
    <t>Stadion Essen</t>
  </si>
  <si>
    <t>Sportpark Am Hallo</t>
  </si>
  <si>
    <t>Georg-Melches-Stadion</t>
  </si>
  <si>
    <t>Everton</t>
  </si>
  <si>
    <t>Select Security Stadium</t>
  </si>
  <si>
    <t>Haig Avenue</t>
  </si>
  <si>
    <t>Walton Hall Park</t>
  </si>
  <si>
    <t>Goodison Park</t>
  </si>
  <si>
    <t>Sportpark Valznerweiher Platz 2</t>
  </si>
  <si>
    <t>Max-Morlock-Stadion</t>
  </si>
  <si>
    <t>Stade Auguste Gentelet</t>
  </si>
  <si>
    <t>Stade Lascombe</t>
  </si>
  <si>
    <t>Stade Henri Longuet</t>
  </si>
  <si>
    <t>Stade Robert Bobin</t>
  </si>
  <si>
    <t>Stade Auguste Gentelet N°2</t>
  </si>
  <si>
    <t>Möslestadion</t>
  </si>
  <si>
    <t>Schwarzwald-Stadion</t>
  </si>
  <si>
    <t>Stade Fred Aubert</t>
  </si>
  <si>
    <t>Stade de l'Europe</t>
  </si>
  <si>
    <t>Stade du Roudourou</t>
  </si>
  <si>
    <t>Stade Centre Formation EAG 1</t>
  </si>
  <si>
    <t>Dietmar-Hopp-Stadion</t>
  </si>
  <si>
    <t>PreZero Arena</t>
  </si>
  <si>
    <t>Stade Le Gallo</t>
  </si>
  <si>
    <t>Stade Pierre Pibarot</t>
  </si>
  <si>
    <t>Cité des Sports</t>
  </si>
  <si>
    <t>Südstadion</t>
  </si>
  <si>
    <t>Franz-Kremer-Stadion</t>
  </si>
  <si>
    <t>RheinEnergieSTADION</t>
  </si>
  <si>
    <t>Stade Océane</t>
  </si>
  <si>
    <t>Stade Charles Argentin</t>
  </si>
  <si>
    <t>Leicester City</t>
  </si>
  <si>
    <t>King Power Stadium</t>
  </si>
  <si>
    <t>Pirelli Stadium</t>
  </si>
  <si>
    <t>Jugendleistungszentrum Kurtekotten</t>
  </si>
  <si>
    <t>BayArena</t>
  </si>
  <si>
    <t>Ulrich-Haberland-Stadion</t>
  </si>
  <si>
    <t>Stadium Nord Lille Métropole - Terrain A…</t>
  </si>
  <si>
    <t>Stadium Nord Lille Métropole</t>
  </si>
  <si>
    <t>Complexe Sportif de Luchin</t>
  </si>
  <si>
    <t>Stadium Lille Métropole - Terrain Annexe</t>
  </si>
  <si>
    <t>Stadium Lille Métropole</t>
  </si>
  <si>
    <t>Liverpool</t>
  </si>
  <si>
    <t>Prenton Park</t>
  </si>
  <si>
    <t>Anfield</t>
  </si>
  <si>
    <t>Groupama OL Academy Décines-Charpieu</t>
  </si>
  <si>
    <t>Groupama Stadium</t>
  </si>
  <si>
    <t>Stade Gérard Houillier 1</t>
  </si>
  <si>
    <t>Grenzlandstadion</t>
  </si>
  <si>
    <t>PCC-Stadion</t>
  </si>
  <si>
    <t>Schauinsland-Reisen-Arena</t>
  </si>
  <si>
    <t>Manchester City</t>
  </si>
  <si>
    <t>Academy Stadium</t>
  </si>
  <si>
    <t>Etihad Stadium</t>
  </si>
  <si>
    <t>Joie Stadium</t>
  </si>
  <si>
    <t>Manchester Utd</t>
  </si>
  <si>
    <t>Leigh Sports Village Stadium</t>
  </si>
  <si>
    <t>Old Trafford</t>
  </si>
  <si>
    <t>Stade Roger Lebert 1</t>
  </si>
  <si>
    <t>Stade Francis Turcan</t>
  </si>
  <si>
    <t>Stade Paul Le Cesne</t>
  </si>
  <si>
    <t>Stade Saint-Symphorien</t>
  </si>
  <si>
    <t>Stade Dezavelle</t>
  </si>
  <si>
    <t>Stade Bernard Gasset Terrain n°7</t>
  </si>
  <si>
    <t>Stade Sébastien Charléty</t>
  </si>
  <si>
    <t>Stade Dominique Duvauchelle</t>
  </si>
  <si>
    <t>Stade Jean-Bouin</t>
  </si>
  <si>
    <t>Stade Municipal Georges Lefèvre</t>
  </si>
  <si>
    <t>Parc des Princes</t>
  </si>
  <si>
    <t>Training Center Paris Saint Germain N°5</t>
  </si>
  <si>
    <t>Trainingszentrum RB Leipzig Platz 1</t>
  </si>
  <si>
    <t>Adams Park</t>
  </si>
  <si>
    <t>Madejski Stadium</t>
  </si>
  <si>
    <t>Select Car Leasing Stadium</t>
  </si>
  <si>
    <t>Stade Paul Lignon</t>
  </si>
  <si>
    <t>Stade de la Roque 1</t>
  </si>
  <si>
    <t>Hänsch-Arena</t>
  </si>
  <si>
    <t>Stade Salif Keita</t>
  </si>
  <si>
    <t>Stade Aimé Jacquet</t>
  </si>
  <si>
    <t>Stade Geoffroy-Guichard</t>
  </si>
  <si>
    <t>Orsay Stadion</t>
  </si>
  <si>
    <t>Adams Arena</t>
  </si>
  <si>
    <t>Stade Léo Lagrange</t>
  </si>
  <si>
    <t>Stade Lebon 1</t>
  </si>
  <si>
    <t>Stade Auguste-Delaune II</t>
  </si>
  <si>
    <t>Stade Louis Blériot N°1</t>
  </si>
  <si>
    <t>Stade Louis Blériot N°2</t>
  </si>
  <si>
    <t>Stade Auguste-Delaune</t>
  </si>
  <si>
    <t>Mariners Park</t>
  </si>
  <si>
    <t>Eppleton Colliery Football Ground</t>
  </si>
  <si>
    <t>Tottenham</t>
  </si>
  <si>
    <t>The Hive Stadium</t>
  </si>
  <si>
    <t>Tottenham Hotspur Stadium</t>
  </si>
  <si>
    <t>Gaughan Group Stadium</t>
  </si>
  <si>
    <t>Karl-Liebknecht-Stadion</t>
  </si>
  <si>
    <t>Weserstadion Platz 11</t>
  </si>
  <si>
    <t>Wohninvest Weserstadion</t>
  </si>
  <si>
    <t>West Ham</t>
  </si>
  <si>
    <t>The Rush Green Bowl</t>
  </si>
  <si>
    <t>Jewson Stadium</t>
  </si>
  <si>
    <t>Rush Green Stadium</t>
  </si>
  <si>
    <t>Chigwell Construction Stadium</t>
  </si>
  <si>
    <t>AOK Stadion</t>
  </si>
  <si>
    <t>Volkswagen Arena</t>
  </si>
  <si>
    <t>Huish Park Stadium</t>
  </si>
  <si>
    <t>Reading</t>
  </si>
  <si>
    <t>The Breyer Group Stadium</t>
  </si>
  <si>
    <t>Birmingham City</t>
  </si>
  <si>
    <t>Yeovil Town</t>
  </si>
  <si>
    <t>Mon</t>
  </si>
  <si>
    <t>Tue</t>
  </si>
  <si>
    <t>American Express Stadium</t>
  </si>
  <si>
    <t>Sunderland</t>
  </si>
  <si>
    <t>Wheatsheaf Park</t>
  </si>
  <si>
    <t>Viridor Stadium</t>
  </si>
  <si>
    <t>Fairfax Park</t>
  </si>
  <si>
    <t>Ashton Gate</t>
  </si>
  <si>
    <t>London Stadium</t>
  </si>
  <si>
    <t>Crystal Palace</t>
  </si>
  <si>
    <t>Brisbane Road</t>
  </si>
  <si>
    <t>Totally Wicked Stadium</t>
  </si>
  <si>
    <t>Selhurst Park</t>
  </si>
  <si>
    <t>VBS Community Stadium</t>
  </si>
  <si>
    <t>The American Express Stadium</t>
  </si>
  <si>
    <t>Mangata Pay UK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</si>
</sst>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20" fontId="1" fillId="0" borderId="0" xfId="0" applyNumberFormat="1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8D1A-6861-416A-AD4B-084F9AA205DC}">
  <dimension ref="A1:K200"/>
  <sheetViews>
    <sheetView workbookViewId="0">
      <pane ySplit="1" topLeftCell="A2" activePane="bottomLeft" state="frozen"/>
      <selection pane="bottomLeft" activeCell="J18" sqref="J18"/>
    </sheetView>
  </sheetViews>
  <sheetFormatPr defaultRowHeight="14.5" x14ac:dyDescent="0.35"/>
  <cols>
    <col min="1" max="1" width="3.36328125" bestFit="1" customWidth="1"/>
    <col min="2" max="2" width="4.453125" bestFit="1" customWidth="1"/>
    <col min="3" max="3" width="10.08984375" bestFit="1" customWidth="1"/>
    <col min="4" max="4" width="5.36328125" bestFit="1" customWidth="1"/>
    <col min="5" max="6" width="14.08984375" bestFit="1" customWidth="1"/>
    <col min="7" max="7" width="10.453125" customWidth="1"/>
    <col min="8" max="8" width="35.6328125" bestFit="1" customWidth="1"/>
    <col min="9" max="9" width="13.7265625" bestFit="1" customWidth="1"/>
    <col min="10" max="11" width="10.453125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 s="1">
        <v>1</v>
      </c>
      <c r="B2" s="1" t="s">
        <v>12</v>
      </c>
      <c r="C2" s="2">
        <v>45200</v>
      </c>
      <c r="D2" s="10">
        <v>0.52083333333333337</v>
      </c>
      <c r="E2" s="3" t="s">
        <v>20</v>
      </c>
      <c r="F2" s="4" t="s">
        <v>112</v>
      </c>
      <c r="G2" s="4">
        <v>12533</v>
      </c>
      <c r="H2" s="1" t="s">
        <v>21</v>
      </c>
      <c r="I2" s="1">
        <v>2024</v>
      </c>
      <c r="J2" s="1">
        <v>42918</v>
      </c>
      <c r="K2">
        <v>0.2920219954331516</v>
      </c>
    </row>
    <row r="3" spans="1:11" x14ac:dyDescent="0.35">
      <c r="A3" s="1">
        <v>1</v>
      </c>
      <c r="B3" s="1" t="s">
        <v>12</v>
      </c>
      <c r="C3" s="2">
        <v>45200</v>
      </c>
      <c r="D3" s="10">
        <v>0.54166666666666663</v>
      </c>
      <c r="E3" s="3" t="s">
        <v>60</v>
      </c>
      <c r="F3" s="4" t="s">
        <v>38</v>
      </c>
      <c r="G3" s="4">
        <v>1295</v>
      </c>
      <c r="H3" s="1" t="s">
        <v>63</v>
      </c>
      <c r="I3" s="1">
        <v>2024</v>
      </c>
      <c r="J3" s="1">
        <v>2200</v>
      </c>
      <c r="K3">
        <v>0.58863636363636362</v>
      </c>
    </row>
    <row r="4" spans="1:11" x14ac:dyDescent="0.35">
      <c r="A4" s="1">
        <v>1</v>
      </c>
      <c r="B4" s="1" t="s">
        <v>12</v>
      </c>
      <c r="C4" s="2">
        <v>45200</v>
      </c>
      <c r="D4" s="10">
        <v>0.58333333333333337</v>
      </c>
      <c r="E4" s="3" t="s">
        <v>17</v>
      </c>
      <c r="F4" s="4" t="s">
        <v>99</v>
      </c>
      <c r="G4" s="4">
        <v>54115</v>
      </c>
      <c r="H4" s="1" t="s">
        <v>19</v>
      </c>
      <c r="I4" s="1">
        <v>2024</v>
      </c>
      <c r="J4" s="1">
        <v>60704</v>
      </c>
      <c r="K4">
        <v>0.89145690564048496</v>
      </c>
    </row>
    <row r="5" spans="1:11" x14ac:dyDescent="0.35">
      <c r="A5" s="1">
        <v>1</v>
      </c>
      <c r="B5" s="1" t="s">
        <v>12</v>
      </c>
      <c r="C5" s="2">
        <v>45200</v>
      </c>
      <c r="D5" s="10">
        <v>0.58333333333333337</v>
      </c>
      <c r="E5" s="3" t="s">
        <v>45</v>
      </c>
      <c r="F5" s="4" t="s">
        <v>88</v>
      </c>
      <c r="G5" s="4">
        <v>4132</v>
      </c>
      <c r="H5" s="1" t="s">
        <v>47</v>
      </c>
      <c r="I5" s="1">
        <v>2024</v>
      </c>
      <c r="J5" s="1">
        <v>27000</v>
      </c>
      <c r="K5">
        <v>0.15303703703703703</v>
      </c>
    </row>
    <row r="6" spans="1:11" x14ac:dyDescent="0.35">
      <c r="A6" s="1">
        <v>1</v>
      </c>
      <c r="B6" s="1" t="s">
        <v>12</v>
      </c>
      <c r="C6" s="2">
        <v>45200</v>
      </c>
      <c r="D6" s="10">
        <v>0.625</v>
      </c>
      <c r="E6" s="3" t="s">
        <v>154</v>
      </c>
      <c r="F6" s="4" t="s">
        <v>108</v>
      </c>
      <c r="G6" s="4">
        <v>2032</v>
      </c>
      <c r="H6" s="1" t="s">
        <v>158</v>
      </c>
      <c r="I6" s="1">
        <v>2024</v>
      </c>
      <c r="J6" s="1">
        <v>6078</v>
      </c>
      <c r="K6">
        <v>0.3343205001645278</v>
      </c>
    </row>
    <row r="7" spans="1:11" x14ac:dyDescent="0.35">
      <c r="A7" s="1">
        <v>1</v>
      </c>
      <c r="B7" s="1" t="s">
        <v>12</v>
      </c>
      <c r="C7" s="2">
        <v>45200</v>
      </c>
      <c r="D7" s="10">
        <v>0.72916666666666663</v>
      </c>
      <c r="E7" s="3" t="s">
        <v>49</v>
      </c>
      <c r="F7" s="4" t="s">
        <v>147</v>
      </c>
      <c r="G7" s="4">
        <v>14776</v>
      </c>
      <c r="H7" s="1" t="s">
        <v>51</v>
      </c>
      <c r="I7" s="1">
        <v>2024</v>
      </c>
      <c r="J7" s="1">
        <v>40341</v>
      </c>
      <c r="K7">
        <v>0.36627748444510549</v>
      </c>
    </row>
    <row r="8" spans="1:11" x14ac:dyDescent="0.35">
      <c r="A8" s="1">
        <v>2</v>
      </c>
      <c r="B8" s="1" t="s">
        <v>14</v>
      </c>
      <c r="C8" s="2">
        <v>45205</v>
      </c>
      <c r="D8" s="10">
        <v>0.8125</v>
      </c>
      <c r="E8" s="3" t="s">
        <v>112</v>
      </c>
      <c r="F8" s="4" t="s">
        <v>17</v>
      </c>
      <c r="G8" s="4">
        <v>8312</v>
      </c>
      <c r="H8" s="1" t="s">
        <v>113</v>
      </c>
      <c r="I8" s="1">
        <v>2024</v>
      </c>
      <c r="J8" s="1">
        <v>12000</v>
      </c>
      <c r="K8">
        <v>0.69266666666666665</v>
      </c>
    </row>
    <row r="9" spans="1:11" x14ac:dyDescent="0.35">
      <c r="A9" s="1">
        <v>2</v>
      </c>
      <c r="B9" s="1" t="s">
        <v>12</v>
      </c>
      <c r="C9" s="2">
        <v>45207</v>
      </c>
      <c r="D9" s="10">
        <v>0.5</v>
      </c>
      <c r="E9" s="3" t="s">
        <v>38</v>
      </c>
      <c r="F9" s="4" t="s">
        <v>154</v>
      </c>
      <c r="G9" s="4">
        <v>1126</v>
      </c>
      <c r="H9" s="1" t="s">
        <v>44</v>
      </c>
      <c r="I9" s="1">
        <v>2024</v>
      </c>
      <c r="J9" s="1">
        <v>6134</v>
      </c>
      <c r="K9">
        <v>0.18356700358656669</v>
      </c>
    </row>
    <row r="10" spans="1:11" x14ac:dyDescent="0.35">
      <c r="A10" s="1">
        <v>2</v>
      </c>
      <c r="B10" s="1" t="s">
        <v>12</v>
      </c>
      <c r="C10" s="2">
        <v>45207</v>
      </c>
      <c r="D10" s="10">
        <v>0.52083333333333337</v>
      </c>
      <c r="E10" s="3" t="s">
        <v>108</v>
      </c>
      <c r="F10" s="4" t="s">
        <v>49</v>
      </c>
      <c r="G10" s="4">
        <v>5249</v>
      </c>
      <c r="H10" s="1" t="s">
        <v>111</v>
      </c>
      <c r="I10" s="1">
        <v>2024</v>
      </c>
      <c r="J10" s="1">
        <v>7000</v>
      </c>
      <c r="K10">
        <v>0.74985714285714289</v>
      </c>
    </row>
    <row r="11" spans="1:11" x14ac:dyDescent="0.35">
      <c r="A11" s="1">
        <v>2</v>
      </c>
      <c r="B11" s="1" t="s">
        <v>12</v>
      </c>
      <c r="C11" s="2">
        <v>45207</v>
      </c>
      <c r="D11" s="10">
        <v>0.58333333333333337</v>
      </c>
      <c r="E11" s="3" t="s">
        <v>147</v>
      </c>
      <c r="F11" s="4" t="s">
        <v>45</v>
      </c>
      <c r="G11" s="4">
        <v>1605</v>
      </c>
      <c r="H11" s="1" t="s">
        <v>150</v>
      </c>
      <c r="I11" s="1">
        <v>2024</v>
      </c>
      <c r="J11" s="1">
        <v>9271</v>
      </c>
      <c r="K11">
        <v>0.17312048322726784</v>
      </c>
    </row>
    <row r="12" spans="1:11" x14ac:dyDescent="0.35">
      <c r="A12" s="1">
        <v>2</v>
      </c>
      <c r="B12" s="1" t="s">
        <v>12</v>
      </c>
      <c r="C12" s="2">
        <v>45207</v>
      </c>
      <c r="D12" s="10">
        <v>0.625</v>
      </c>
      <c r="E12" s="3" t="s">
        <v>88</v>
      </c>
      <c r="F12" s="4" t="s">
        <v>60</v>
      </c>
      <c r="G12" s="4">
        <v>2150</v>
      </c>
      <c r="H12" s="1" t="s">
        <v>89</v>
      </c>
      <c r="I12" s="1">
        <v>2024</v>
      </c>
      <c r="J12" s="1">
        <v>32261</v>
      </c>
      <c r="K12">
        <v>6.6643935401878435E-2</v>
      </c>
    </row>
    <row r="13" spans="1:11" x14ac:dyDescent="0.35">
      <c r="A13" s="1">
        <v>2</v>
      </c>
      <c r="B13" s="1" t="s">
        <v>12</v>
      </c>
      <c r="C13" s="2">
        <v>45207</v>
      </c>
      <c r="D13" s="10">
        <v>0.78125</v>
      </c>
      <c r="E13" s="3" t="s">
        <v>99</v>
      </c>
      <c r="F13" s="4" t="s">
        <v>20</v>
      </c>
      <c r="G13" s="4">
        <v>2963</v>
      </c>
      <c r="H13" s="1" t="s">
        <v>100</v>
      </c>
      <c r="I13" s="1">
        <v>2024</v>
      </c>
      <c r="J13" s="1">
        <v>16587</v>
      </c>
      <c r="K13">
        <v>0.17863386989811297</v>
      </c>
    </row>
    <row r="14" spans="1:11" x14ac:dyDescent="0.35">
      <c r="A14" s="1">
        <v>3</v>
      </c>
      <c r="B14" s="1" t="s">
        <v>11</v>
      </c>
      <c r="C14" s="2">
        <v>45213</v>
      </c>
      <c r="D14" s="10">
        <v>0.72916666666666663</v>
      </c>
      <c r="E14" s="3" t="s">
        <v>49</v>
      </c>
      <c r="F14" s="4" t="s">
        <v>154</v>
      </c>
      <c r="G14" s="4">
        <v>3313</v>
      </c>
      <c r="H14" s="1" t="s">
        <v>50</v>
      </c>
      <c r="I14" s="1">
        <v>2024</v>
      </c>
      <c r="J14" s="1">
        <v>9215</v>
      </c>
      <c r="K14">
        <v>0.35952251763429194</v>
      </c>
    </row>
    <row r="15" spans="1:11" x14ac:dyDescent="0.35">
      <c r="A15" s="1">
        <v>3</v>
      </c>
      <c r="B15" s="1" t="s">
        <v>12</v>
      </c>
      <c r="C15" s="2">
        <v>45214</v>
      </c>
      <c r="D15" s="10">
        <v>0.5</v>
      </c>
      <c r="E15" s="3" t="s">
        <v>112</v>
      </c>
      <c r="F15" s="4" t="s">
        <v>88</v>
      </c>
      <c r="G15" s="4">
        <v>4903</v>
      </c>
      <c r="H15" s="1" t="s">
        <v>113</v>
      </c>
      <c r="I15" s="1">
        <v>2024</v>
      </c>
      <c r="J15" s="1">
        <v>12000</v>
      </c>
      <c r="K15">
        <v>0.40858333333333335</v>
      </c>
    </row>
    <row r="16" spans="1:11" x14ac:dyDescent="0.35">
      <c r="A16" s="1">
        <v>3</v>
      </c>
      <c r="B16" s="1" t="s">
        <v>12</v>
      </c>
      <c r="C16" s="2">
        <v>45214</v>
      </c>
      <c r="D16" s="10">
        <v>0.54166666666666663</v>
      </c>
      <c r="E16" s="3" t="s">
        <v>108</v>
      </c>
      <c r="F16" s="4" t="s">
        <v>45</v>
      </c>
      <c r="G16" s="4">
        <v>7000</v>
      </c>
      <c r="H16" s="1" t="s">
        <v>111</v>
      </c>
      <c r="I16" s="1">
        <v>2024</v>
      </c>
      <c r="J16" s="1">
        <v>7000</v>
      </c>
      <c r="K16">
        <v>1</v>
      </c>
    </row>
    <row r="17" spans="1:11" x14ac:dyDescent="0.35">
      <c r="A17" s="1">
        <v>3</v>
      </c>
      <c r="B17" s="1" t="s">
        <v>12</v>
      </c>
      <c r="C17" s="2">
        <v>45214</v>
      </c>
      <c r="D17" s="10">
        <v>0.58333333333333337</v>
      </c>
      <c r="E17" s="3" t="s">
        <v>17</v>
      </c>
      <c r="F17" s="4" t="s">
        <v>20</v>
      </c>
      <c r="G17" s="4">
        <v>35829</v>
      </c>
      <c r="H17" s="1" t="s">
        <v>19</v>
      </c>
      <c r="I17" s="1">
        <v>2024</v>
      </c>
      <c r="J17" s="1">
        <v>60704</v>
      </c>
      <c r="K17">
        <v>0.59022469688982604</v>
      </c>
    </row>
    <row r="18" spans="1:11" x14ac:dyDescent="0.35">
      <c r="A18" s="1">
        <v>3</v>
      </c>
      <c r="B18" s="1" t="s">
        <v>12</v>
      </c>
      <c r="C18" s="2">
        <v>45214</v>
      </c>
      <c r="D18" s="10">
        <v>0.66666666666666663</v>
      </c>
      <c r="E18" s="3" t="s">
        <v>38</v>
      </c>
      <c r="F18" s="4" t="s">
        <v>147</v>
      </c>
      <c r="G18" s="4">
        <v>6951</v>
      </c>
      <c r="H18" s="1" t="s">
        <v>41</v>
      </c>
      <c r="I18" s="1">
        <v>2024</v>
      </c>
      <c r="J18">
        <v>31876</v>
      </c>
      <c r="K18">
        <f>G18/J18</f>
        <v>0.21806374701970135</v>
      </c>
    </row>
    <row r="19" spans="1:11" x14ac:dyDescent="0.35">
      <c r="A19" s="1">
        <v>3</v>
      </c>
      <c r="B19" s="1" t="s">
        <v>12</v>
      </c>
      <c r="C19" s="2">
        <v>45214</v>
      </c>
      <c r="D19" s="10">
        <v>0.6875</v>
      </c>
      <c r="E19" s="3" t="s">
        <v>99</v>
      </c>
      <c r="F19" s="4" t="s">
        <v>60</v>
      </c>
      <c r="G19" s="4">
        <v>23088</v>
      </c>
      <c r="H19" s="1" t="s">
        <v>101</v>
      </c>
      <c r="I19" s="1">
        <v>2024</v>
      </c>
      <c r="J19" s="1">
        <v>61276</v>
      </c>
      <c r="K19">
        <v>0.37678699654024417</v>
      </c>
    </row>
    <row r="20" spans="1:11" x14ac:dyDescent="0.35">
      <c r="A20" s="1">
        <v>4</v>
      </c>
      <c r="B20" s="1" t="s">
        <v>11</v>
      </c>
      <c r="C20" s="2">
        <v>45220</v>
      </c>
      <c r="D20" s="10">
        <v>0.52083333333333337</v>
      </c>
      <c r="E20" s="3" t="s">
        <v>20</v>
      </c>
      <c r="F20" s="4" t="s">
        <v>147</v>
      </c>
      <c r="G20" s="4">
        <v>2810</v>
      </c>
      <c r="H20" s="1" t="s">
        <v>23</v>
      </c>
      <c r="I20" s="1">
        <v>2024</v>
      </c>
      <c r="J20" s="1">
        <v>11300</v>
      </c>
      <c r="K20">
        <v>0.24867256637168142</v>
      </c>
    </row>
    <row r="21" spans="1:11" x14ac:dyDescent="0.35">
      <c r="A21" s="1">
        <v>4</v>
      </c>
      <c r="B21" s="1" t="s">
        <v>11</v>
      </c>
      <c r="C21" s="2">
        <v>45220</v>
      </c>
      <c r="D21" s="10">
        <v>0.71875</v>
      </c>
      <c r="E21" s="3" t="s">
        <v>88</v>
      </c>
      <c r="F21" s="4" t="s">
        <v>108</v>
      </c>
      <c r="G21" s="4">
        <v>2447</v>
      </c>
      <c r="H21" s="1" t="s">
        <v>89</v>
      </c>
      <c r="I21" s="1">
        <v>2024</v>
      </c>
      <c r="J21" s="1">
        <v>32261</v>
      </c>
      <c r="K21">
        <v>7.5850097641114653E-2</v>
      </c>
    </row>
    <row r="22" spans="1:11" x14ac:dyDescent="0.35">
      <c r="A22" s="1">
        <v>4</v>
      </c>
      <c r="B22" s="1" t="s">
        <v>12</v>
      </c>
      <c r="C22" s="2">
        <v>45221</v>
      </c>
      <c r="D22" s="10">
        <v>0.54166666666666663</v>
      </c>
      <c r="E22" s="3" t="s">
        <v>60</v>
      </c>
      <c r="F22" s="4" t="s">
        <v>112</v>
      </c>
      <c r="G22" s="4">
        <v>1990</v>
      </c>
      <c r="H22" s="1" t="s">
        <v>63</v>
      </c>
      <c r="I22" s="1">
        <v>2024</v>
      </c>
      <c r="J22" s="1">
        <v>2200</v>
      </c>
      <c r="K22">
        <v>0.90454545454545454</v>
      </c>
    </row>
    <row r="23" spans="1:11" x14ac:dyDescent="0.35">
      <c r="A23" s="1">
        <v>4</v>
      </c>
      <c r="B23" s="1" t="s">
        <v>12</v>
      </c>
      <c r="C23" s="2">
        <v>45221</v>
      </c>
      <c r="D23" s="10">
        <v>0.58333333333333337</v>
      </c>
      <c r="E23" s="3" t="s">
        <v>49</v>
      </c>
      <c r="F23" s="4" t="s">
        <v>38</v>
      </c>
      <c r="G23" s="4">
        <v>3647</v>
      </c>
      <c r="H23" s="1" t="s">
        <v>50</v>
      </c>
      <c r="I23" s="1">
        <v>2024</v>
      </c>
      <c r="J23" s="1">
        <v>9215</v>
      </c>
      <c r="K23">
        <v>0.39576776994031471</v>
      </c>
    </row>
    <row r="24" spans="1:11" x14ac:dyDescent="0.35">
      <c r="A24" s="1">
        <v>4</v>
      </c>
      <c r="B24" s="1" t="s">
        <v>12</v>
      </c>
      <c r="C24" s="2">
        <v>45221</v>
      </c>
      <c r="D24" s="10">
        <v>0.625</v>
      </c>
      <c r="E24" s="3" t="s">
        <v>154</v>
      </c>
      <c r="F24" s="4" t="s">
        <v>99</v>
      </c>
      <c r="G24" s="4">
        <v>1163</v>
      </c>
      <c r="H24" s="1" t="s">
        <v>158</v>
      </c>
      <c r="I24" s="1">
        <v>2024</v>
      </c>
      <c r="J24" s="1">
        <v>6078</v>
      </c>
      <c r="K24">
        <v>0.19134583744652847</v>
      </c>
    </row>
    <row r="25" spans="1:11" x14ac:dyDescent="0.35">
      <c r="A25" s="1">
        <v>4</v>
      </c>
      <c r="B25" s="1" t="s">
        <v>12</v>
      </c>
      <c r="C25" s="2">
        <v>45221</v>
      </c>
      <c r="D25" s="10">
        <v>0.78125</v>
      </c>
      <c r="E25" s="3" t="s">
        <v>45</v>
      </c>
      <c r="F25" s="4" t="s">
        <v>17</v>
      </c>
      <c r="G25" s="4">
        <v>12008</v>
      </c>
      <c r="H25" s="1" t="s">
        <v>47</v>
      </c>
      <c r="I25" s="1">
        <v>2024</v>
      </c>
      <c r="J25" s="1">
        <v>27000</v>
      </c>
      <c r="K25">
        <v>0.44474074074074071</v>
      </c>
    </row>
    <row r="26" spans="1:11" x14ac:dyDescent="0.35">
      <c r="A26" s="1">
        <v>5</v>
      </c>
      <c r="B26" s="1" t="s">
        <v>11</v>
      </c>
      <c r="C26" s="2">
        <v>45234</v>
      </c>
      <c r="D26" s="10">
        <v>0.52083333333333337</v>
      </c>
      <c r="E26" s="3" t="s">
        <v>20</v>
      </c>
      <c r="F26" s="4" t="s">
        <v>49</v>
      </c>
      <c r="G26" s="4">
        <v>4086</v>
      </c>
      <c r="H26" s="1" t="s">
        <v>23</v>
      </c>
      <c r="I26" s="1">
        <v>2024</v>
      </c>
      <c r="J26" s="1">
        <v>11300</v>
      </c>
      <c r="K26">
        <v>0.36159292035398233</v>
      </c>
    </row>
    <row r="27" spans="1:11" x14ac:dyDescent="0.35">
      <c r="A27" s="1">
        <v>5</v>
      </c>
      <c r="B27" s="1" t="s">
        <v>12</v>
      </c>
      <c r="C27" s="2">
        <v>45235</v>
      </c>
      <c r="D27" s="10">
        <v>0.52083333333333337</v>
      </c>
      <c r="E27" s="3" t="s">
        <v>17</v>
      </c>
      <c r="F27" s="4" t="s">
        <v>108</v>
      </c>
      <c r="G27" s="4">
        <v>3453</v>
      </c>
      <c r="H27" s="1" t="s">
        <v>18</v>
      </c>
      <c r="I27" s="1">
        <v>2024</v>
      </c>
      <c r="J27" s="1">
        <v>4500</v>
      </c>
      <c r="K27">
        <v>0.76733333333333331</v>
      </c>
    </row>
    <row r="28" spans="1:11" x14ac:dyDescent="0.35">
      <c r="A28" s="1">
        <v>5</v>
      </c>
      <c r="B28" s="1" t="s">
        <v>12</v>
      </c>
      <c r="C28" s="2">
        <v>45235</v>
      </c>
      <c r="D28" s="10">
        <v>0.58333333333333337</v>
      </c>
      <c r="E28" s="3" t="s">
        <v>99</v>
      </c>
      <c r="F28" s="4" t="s">
        <v>88</v>
      </c>
      <c r="G28" s="4">
        <v>1783</v>
      </c>
      <c r="H28" s="1" t="s">
        <v>100</v>
      </c>
      <c r="I28" s="1">
        <v>2024</v>
      </c>
      <c r="J28" s="1">
        <v>16587</v>
      </c>
      <c r="K28">
        <v>0.10749382046180744</v>
      </c>
    </row>
    <row r="29" spans="1:11" x14ac:dyDescent="0.35">
      <c r="A29" s="1">
        <v>5</v>
      </c>
      <c r="B29" s="1" t="s">
        <v>12</v>
      </c>
      <c r="C29" s="2">
        <v>45235</v>
      </c>
      <c r="D29" s="10">
        <v>0.58333333333333337</v>
      </c>
      <c r="E29" s="3" t="s">
        <v>147</v>
      </c>
      <c r="F29" s="4" t="s">
        <v>60</v>
      </c>
      <c r="G29" s="4">
        <v>1920</v>
      </c>
      <c r="H29" s="1" t="s">
        <v>150</v>
      </c>
      <c r="I29" s="1">
        <v>2024</v>
      </c>
      <c r="J29" s="1">
        <v>9271</v>
      </c>
      <c r="K29">
        <v>0.20709740049617087</v>
      </c>
    </row>
    <row r="30" spans="1:11" x14ac:dyDescent="0.35">
      <c r="A30" s="1">
        <v>5</v>
      </c>
      <c r="B30" s="1" t="s">
        <v>12</v>
      </c>
      <c r="C30" s="2">
        <v>45235</v>
      </c>
      <c r="D30" s="10">
        <v>0.625</v>
      </c>
      <c r="E30" s="3" t="s">
        <v>154</v>
      </c>
      <c r="F30" s="4" t="s">
        <v>45</v>
      </c>
      <c r="G30" s="1">
        <v>791</v>
      </c>
      <c r="H30" s="1" t="s">
        <v>158</v>
      </c>
      <c r="I30" s="1">
        <v>2024</v>
      </c>
      <c r="J30" s="1">
        <v>6078</v>
      </c>
      <c r="K30">
        <v>0.13014149391247121</v>
      </c>
    </row>
    <row r="31" spans="1:11" x14ac:dyDescent="0.35">
      <c r="A31" s="1">
        <v>5</v>
      </c>
      <c r="B31" s="1" t="s">
        <v>12</v>
      </c>
      <c r="C31" s="2">
        <v>45235</v>
      </c>
      <c r="D31" s="10">
        <v>0.78125</v>
      </c>
      <c r="E31" s="3" t="s">
        <v>38</v>
      </c>
      <c r="F31" s="4" t="s">
        <v>112</v>
      </c>
      <c r="G31" s="4">
        <v>3444</v>
      </c>
      <c r="H31" s="1" t="s">
        <v>44</v>
      </c>
      <c r="I31" s="1">
        <v>2024</v>
      </c>
      <c r="J31" s="1">
        <v>6134</v>
      </c>
      <c r="K31">
        <v>0.5614607107923052</v>
      </c>
    </row>
    <row r="32" spans="1:11" x14ac:dyDescent="0.35">
      <c r="A32" s="1">
        <v>6</v>
      </c>
      <c r="B32" s="1" t="s">
        <v>12</v>
      </c>
      <c r="C32" s="2">
        <v>45242</v>
      </c>
      <c r="D32" s="10">
        <v>0.5</v>
      </c>
      <c r="E32" s="3" t="s">
        <v>112</v>
      </c>
      <c r="F32" s="4" t="s">
        <v>154</v>
      </c>
      <c r="G32" s="4">
        <v>4396</v>
      </c>
      <c r="H32" s="1" t="s">
        <v>113</v>
      </c>
      <c r="I32" s="1">
        <v>2024</v>
      </c>
      <c r="J32" s="1">
        <v>12000</v>
      </c>
      <c r="K32">
        <v>0.36633333333333334</v>
      </c>
    </row>
    <row r="33" spans="1:11" x14ac:dyDescent="0.35">
      <c r="A33" s="1">
        <v>6</v>
      </c>
      <c r="B33" s="1" t="s">
        <v>12</v>
      </c>
      <c r="C33" s="2">
        <v>45242</v>
      </c>
      <c r="D33" s="10">
        <v>0.52083333333333337</v>
      </c>
      <c r="E33" s="3" t="s">
        <v>147</v>
      </c>
      <c r="F33" s="4" t="s">
        <v>99</v>
      </c>
      <c r="G33" s="4">
        <v>2155</v>
      </c>
      <c r="H33" s="1" t="s">
        <v>150</v>
      </c>
      <c r="I33" s="1">
        <v>2024</v>
      </c>
      <c r="J33" s="1">
        <v>9271</v>
      </c>
      <c r="K33">
        <v>0.23244525941106678</v>
      </c>
    </row>
    <row r="34" spans="1:11" x14ac:dyDescent="0.35">
      <c r="A34" s="1">
        <v>6</v>
      </c>
      <c r="B34" s="1" t="s">
        <v>12</v>
      </c>
      <c r="C34" s="2">
        <v>45242</v>
      </c>
      <c r="D34" s="10">
        <v>0.54166666666666663</v>
      </c>
      <c r="E34" s="3" t="s">
        <v>60</v>
      </c>
      <c r="F34" s="4" t="s">
        <v>49</v>
      </c>
      <c r="G34" s="4">
        <v>1737</v>
      </c>
      <c r="H34" s="1" t="s">
        <v>63</v>
      </c>
      <c r="I34" s="1">
        <v>2024</v>
      </c>
      <c r="J34" s="1">
        <v>2200</v>
      </c>
      <c r="K34">
        <v>0.78954545454545455</v>
      </c>
    </row>
    <row r="35" spans="1:11" x14ac:dyDescent="0.35">
      <c r="A35" s="1">
        <v>6</v>
      </c>
      <c r="B35" s="1" t="s">
        <v>12</v>
      </c>
      <c r="C35" s="2">
        <v>45242</v>
      </c>
      <c r="D35" s="10">
        <v>0.54166666666666663</v>
      </c>
      <c r="E35" s="3" t="s">
        <v>108</v>
      </c>
      <c r="F35" s="4" t="s">
        <v>38</v>
      </c>
      <c r="G35" s="4">
        <v>2885</v>
      </c>
      <c r="H35" s="1" t="s">
        <v>111</v>
      </c>
      <c r="I35" s="1">
        <v>2024</v>
      </c>
      <c r="J35" s="1">
        <v>7000</v>
      </c>
      <c r="K35">
        <v>0.41214285714285714</v>
      </c>
    </row>
    <row r="36" spans="1:11" x14ac:dyDescent="0.35">
      <c r="A36" s="1">
        <v>6</v>
      </c>
      <c r="B36" s="1" t="s">
        <v>12</v>
      </c>
      <c r="C36" s="2">
        <v>45242</v>
      </c>
      <c r="D36" s="10">
        <v>0.58333333333333337</v>
      </c>
      <c r="E36" s="3" t="s">
        <v>45</v>
      </c>
      <c r="F36" s="4" t="s">
        <v>20</v>
      </c>
      <c r="G36" s="4">
        <v>4407</v>
      </c>
      <c r="H36" s="1" t="s">
        <v>47</v>
      </c>
      <c r="I36" s="1">
        <v>2024</v>
      </c>
      <c r="J36" s="1">
        <v>27000</v>
      </c>
      <c r="K36">
        <v>0.16322222222222221</v>
      </c>
    </row>
    <row r="37" spans="1:11" x14ac:dyDescent="0.35">
      <c r="A37" s="1">
        <v>6</v>
      </c>
      <c r="B37" s="1" t="s">
        <v>12</v>
      </c>
      <c r="C37" s="2">
        <v>45242</v>
      </c>
      <c r="D37" s="10">
        <v>0.78125</v>
      </c>
      <c r="E37" s="3" t="s">
        <v>88</v>
      </c>
      <c r="F37" s="4" t="s">
        <v>17</v>
      </c>
      <c r="G37" s="4">
        <v>4179</v>
      </c>
      <c r="H37" s="1" t="s">
        <v>89</v>
      </c>
      <c r="I37" s="1">
        <v>2024</v>
      </c>
      <c r="J37" s="1">
        <v>32261</v>
      </c>
      <c r="K37">
        <v>0.12953721211369765</v>
      </c>
    </row>
    <row r="38" spans="1:11" x14ac:dyDescent="0.35">
      <c r="A38" s="1">
        <v>7</v>
      </c>
      <c r="B38" s="1" t="s">
        <v>11</v>
      </c>
      <c r="C38" s="2">
        <v>45248</v>
      </c>
      <c r="D38" s="10">
        <v>0.5625</v>
      </c>
      <c r="E38" s="3" t="s">
        <v>49</v>
      </c>
      <c r="F38" s="4" t="s">
        <v>99</v>
      </c>
      <c r="G38" s="4">
        <v>12802</v>
      </c>
      <c r="H38" s="1" t="s">
        <v>51</v>
      </c>
      <c r="I38" s="1">
        <v>2024</v>
      </c>
      <c r="J38" s="1">
        <v>40341</v>
      </c>
      <c r="K38">
        <v>0.31734463696983217</v>
      </c>
    </row>
    <row r="39" spans="1:11" x14ac:dyDescent="0.35">
      <c r="A39" s="1">
        <v>7</v>
      </c>
      <c r="B39" s="1" t="s">
        <v>12</v>
      </c>
      <c r="C39" s="2">
        <v>45249</v>
      </c>
      <c r="D39" s="10">
        <v>0.54166666666666663</v>
      </c>
      <c r="E39" s="3" t="s">
        <v>60</v>
      </c>
      <c r="F39" s="4" t="s">
        <v>45</v>
      </c>
      <c r="G39" s="1">
        <v>886</v>
      </c>
      <c r="H39" s="1" t="s">
        <v>63</v>
      </c>
      <c r="I39" s="1">
        <v>2024</v>
      </c>
      <c r="J39" s="1">
        <v>2200</v>
      </c>
      <c r="K39">
        <v>0.40272727272727271</v>
      </c>
    </row>
    <row r="40" spans="1:11" x14ac:dyDescent="0.35">
      <c r="A40" s="1">
        <v>7</v>
      </c>
      <c r="B40" s="1" t="s">
        <v>12</v>
      </c>
      <c r="C40" s="2">
        <v>45249</v>
      </c>
      <c r="D40" s="10">
        <v>0.58333333333333337</v>
      </c>
      <c r="E40" s="3" t="s">
        <v>38</v>
      </c>
      <c r="F40" s="4" t="s">
        <v>17</v>
      </c>
      <c r="G40" s="4">
        <v>4921</v>
      </c>
      <c r="H40" s="1" t="s">
        <v>44</v>
      </c>
      <c r="I40" s="1">
        <v>2024</v>
      </c>
      <c r="J40" s="1">
        <v>6134</v>
      </c>
      <c r="K40">
        <v>0.8022497554613629</v>
      </c>
    </row>
    <row r="41" spans="1:11" x14ac:dyDescent="0.35">
      <c r="A41" s="1">
        <v>7</v>
      </c>
      <c r="B41" s="1" t="s">
        <v>12</v>
      </c>
      <c r="C41" s="2">
        <v>45249</v>
      </c>
      <c r="D41" s="10">
        <v>0.625</v>
      </c>
      <c r="E41" s="3" t="s">
        <v>88</v>
      </c>
      <c r="F41" s="4" t="s">
        <v>147</v>
      </c>
      <c r="G41" s="4">
        <v>1953</v>
      </c>
      <c r="H41" s="1" t="s">
        <v>89</v>
      </c>
      <c r="I41" s="1">
        <v>2024</v>
      </c>
      <c r="J41" s="1">
        <v>32261</v>
      </c>
      <c r="K41">
        <v>6.0537491088310962E-2</v>
      </c>
    </row>
    <row r="42" spans="1:11" x14ac:dyDescent="0.35">
      <c r="A42" s="1">
        <v>7</v>
      </c>
      <c r="B42" s="1" t="s">
        <v>12</v>
      </c>
      <c r="C42" s="2">
        <v>45249</v>
      </c>
      <c r="D42" s="10">
        <v>0.625</v>
      </c>
      <c r="E42" s="3" t="s">
        <v>154</v>
      </c>
      <c r="F42" s="4" t="s">
        <v>20</v>
      </c>
      <c r="G42" s="4">
        <v>1406</v>
      </c>
      <c r="H42" s="1" t="s">
        <v>158</v>
      </c>
      <c r="I42" s="1">
        <v>2024</v>
      </c>
      <c r="J42" s="1">
        <v>6078</v>
      </c>
      <c r="K42">
        <v>0.23132609410990457</v>
      </c>
    </row>
    <row r="43" spans="1:11" x14ac:dyDescent="0.35">
      <c r="A43" s="1">
        <v>7</v>
      </c>
      <c r="B43" s="1" t="s">
        <v>12</v>
      </c>
      <c r="C43" s="2">
        <v>45249</v>
      </c>
      <c r="D43" s="10">
        <v>0.6875</v>
      </c>
      <c r="E43" s="3" t="s">
        <v>112</v>
      </c>
      <c r="F43" s="4" t="s">
        <v>108</v>
      </c>
      <c r="G43" s="4">
        <v>43615</v>
      </c>
      <c r="H43" s="1" t="s">
        <v>114</v>
      </c>
      <c r="I43" s="1">
        <v>2024</v>
      </c>
      <c r="J43" s="1">
        <v>74310</v>
      </c>
      <c r="K43">
        <v>0.58693311801910919</v>
      </c>
    </row>
    <row r="44" spans="1:11" x14ac:dyDescent="0.35">
      <c r="A44" s="1">
        <v>8</v>
      </c>
      <c r="B44" s="1" t="s">
        <v>12</v>
      </c>
      <c r="C44" s="2">
        <v>45256</v>
      </c>
      <c r="D44" s="10">
        <v>0.52083333333333337</v>
      </c>
      <c r="E44" s="3" t="s">
        <v>45</v>
      </c>
      <c r="F44" s="4" t="s">
        <v>112</v>
      </c>
      <c r="G44" s="4">
        <v>14138</v>
      </c>
      <c r="H44" s="1" t="s">
        <v>47</v>
      </c>
      <c r="I44" s="1">
        <v>2024</v>
      </c>
      <c r="J44" s="1">
        <v>27000</v>
      </c>
      <c r="K44">
        <v>0.52362962962962967</v>
      </c>
    </row>
    <row r="45" spans="1:11" x14ac:dyDescent="0.35">
      <c r="A45" s="1">
        <v>8</v>
      </c>
      <c r="B45" s="1" t="s">
        <v>12</v>
      </c>
      <c r="C45" s="2">
        <v>45256</v>
      </c>
      <c r="D45" s="10">
        <v>0.58333333333333337</v>
      </c>
      <c r="E45" s="3" t="s">
        <v>17</v>
      </c>
      <c r="F45" s="4" t="s">
        <v>154</v>
      </c>
      <c r="G45" s="4">
        <v>3686</v>
      </c>
      <c r="H45" s="1" t="s">
        <v>18</v>
      </c>
      <c r="I45" s="1">
        <v>2024</v>
      </c>
      <c r="J45" s="1">
        <v>4500</v>
      </c>
      <c r="K45">
        <v>0.81911111111111112</v>
      </c>
    </row>
    <row r="46" spans="1:11" x14ac:dyDescent="0.35">
      <c r="A46" s="1">
        <v>8</v>
      </c>
      <c r="B46" s="1" t="s">
        <v>12</v>
      </c>
      <c r="C46" s="2">
        <v>45256</v>
      </c>
      <c r="D46" s="10">
        <v>0.58333333333333337</v>
      </c>
      <c r="E46" s="3" t="s">
        <v>49</v>
      </c>
      <c r="F46" s="4" t="s">
        <v>88</v>
      </c>
      <c r="G46" s="4">
        <v>2558</v>
      </c>
      <c r="H46" s="1" t="s">
        <v>50</v>
      </c>
      <c r="I46" s="1">
        <v>2024</v>
      </c>
      <c r="J46" s="1">
        <v>9215</v>
      </c>
      <c r="K46">
        <v>0.27759088442756374</v>
      </c>
    </row>
    <row r="47" spans="1:11" x14ac:dyDescent="0.35">
      <c r="A47" s="1">
        <v>8</v>
      </c>
      <c r="B47" s="1" t="s">
        <v>12</v>
      </c>
      <c r="C47" s="2">
        <v>45256</v>
      </c>
      <c r="D47" s="10">
        <v>0.58333333333333337</v>
      </c>
      <c r="E47" s="3" t="s">
        <v>99</v>
      </c>
      <c r="F47" s="4" t="s">
        <v>38</v>
      </c>
      <c r="G47" s="4">
        <v>1344</v>
      </c>
      <c r="H47" s="1" t="s">
        <v>100</v>
      </c>
      <c r="I47" s="1">
        <v>2024</v>
      </c>
      <c r="J47" s="1">
        <v>16587</v>
      </c>
      <c r="K47">
        <v>8.1027310544402237E-2</v>
      </c>
    </row>
    <row r="48" spans="1:11" x14ac:dyDescent="0.35">
      <c r="A48" s="1">
        <v>8</v>
      </c>
      <c r="B48" s="1" t="s">
        <v>12</v>
      </c>
      <c r="C48" s="2">
        <v>45256</v>
      </c>
      <c r="D48" s="10">
        <v>0.6875</v>
      </c>
      <c r="E48" s="3" t="s">
        <v>20</v>
      </c>
      <c r="F48" s="4" t="s">
        <v>60</v>
      </c>
      <c r="G48" s="4">
        <v>4203</v>
      </c>
      <c r="H48" s="1" t="s">
        <v>21</v>
      </c>
      <c r="I48" s="1">
        <v>2024</v>
      </c>
      <c r="J48" s="1">
        <v>42918</v>
      </c>
      <c r="K48">
        <v>9.7930938067943521E-2</v>
      </c>
    </row>
    <row r="49" spans="1:11" x14ac:dyDescent="0.35">
      <c r="A49" s="1">
        <v>8</v>
      </c>
      <c r="B49" s="1" t="s">
        <v>12</v>
      </c>
      <c r="C49" s="2">
        <v>45256</v>
      </c>
      <c r="D49" s="10">
        <v>0.78125</v>
      </c>
      <c r="E49" s="3" t="s">
        <v>108</v>
      </c>
      <c r="F49" s="4" t="s">
        <v>147</v>
      </c>
      <c r="G49" s="4">
        <v>2134</v>
      </c>
      <c r="H49" s="1" t="s">
        <v>111</v>
      </c>
      <c r="I49" s="1">
        <v>2024</v>
      </c>
      <c r="J49" s="1">
        <v>7000</v>
      </c>
      <c r="K49">
        <v>0.30485714285714288</v>
      </c>
    </row>
    <row r="50" spans="1:11" x14ac:dyDescent="0.35">
      <c r="A50" s="1">
        <v>9</v>
      </c>
      <c r="B50" s="1" t="s">
        <v>11</v>
      </c>
      <c r="C50" s="2">
        <v>45269</v>
      </c>
      <c r="D50" s="10">
        <v>0.5</v>
      </c>
      <c r="E50" s="3" t="s">
        <v>108</v>
      </c>
      <c r="F50" s="4" t="s">
        <v>20</v>
      </c>
      <c r="G50" s="4">
        <v>3047</v>
      </c>
      <c r="H50" s="1" t="s">
        <v>111</v>
      </c>
      <c r="I50" s="1">
        <v>2024</v>
      </c>
      <c r="J50" s="1">
        <v>7000</v>
      </c>
      <c r="K50">
        <v>0.43528571428571428</v>
      </c>
    </row>
    <row r="51" spans="1:11" x14ac:dyDescent="0.35">
      <c r="A51" s="1">
        <v>9</v>
      </c>
      <c r="B51" s="1" t="s">
        <v>12</v>
      </c>
      <c r="C51" s="2">
        <v>45270</v>
      </c>
      <c r="D51" s="10">
        <v>0.52083333333333337</v>
      </c>
      <c r="E51" s="3" t="s">
        <v>17</v>
      </c>
      <c r="F51" s="4" t="s">
        <v>49</v>
      </c>
      <c r="G51" s="4">
        <v>59042</v>
      </c>
      <c r="H51" s="1" t="s">
        <v>19</v>
      </c>
      <c r="I51" s="1">
        <v>2024</v>
      </c>
      <c r="J51" s="1">
        <v>60704</v>
      </c>
      <c r="K51">
        <v>0.9726212440695835</v>
      </c>
    </row>
    <row r="52" spans="1:11" x14ac:dyDescent="0.35">
      <c r="A52" s="1">
        <v>9</v>
      </c>
      <c r="B52" s="1" t="s">
        <v>12</v>
      </c>
      <c r="C52" s="2">
        <v>45270</v>
      </c>
      <c r="D52" s="10">
        <v>0.58333333333333337</v>
      </c>
      <c r="E52" s="3" t="s">
        <v>38</v>
      </c>
      <c r="F52" s="4" t="s">
        <v>88</v>
      </c>
      <c r="G52" s="4">
        <v>1954</v>
      </c>
      <c r="H52" s="1" t="s">
        <v>44</v>
      </c>
      <c r="I52" s="1">
        <v>2024</v>
      </c>
      <c r="J52" s="1">
        <v>6134</v>
      </c>
      <c r="K52">
        <v>0.31855233126834037</v>
      </c>
    </row>
    <row r="53" spans="1:11" x14ac:dyDescent="0.35">
      <c r="A53" s="1">
        <v>9</v>
      </c>
      <c r="B53" s="1" t="s">
        <v>12</v>
      </c>
      <c r="C53" s="2">
        <v>45270</v>
      </c>
      <c r="D53" s="10">
        <v>0.58333333333333337</v>
      </c>
      <c r="E53" s="3" t="s">
        <v>99</v>
      </c>
      <c r="F53" s="4" t="s">
        <v>45</v>
      </c>
      <c r="G53" s="4">
        <v>1341</v>
      </c>
      <c r="H53" s="1" t="s">
        <v>100</v>
      </c>
      <c r="I53" s="1">
        <v>2024</v>
      </c>
      <c r="J53" s="1">
        <v>16587</v>
      </c>
      <c r="K53">
        <v>8.0846446011937065E-2</v>
      </c>
    </row>
    <row r="54" spans="1:11" x14ac:dyDescent="0.35">
      <c r="A54" s="1">
        <v>9</v>
      </c>
      <c r="B54" s="1" t="s">
        <v>12</v>
      </c>
      <c r="C54" s="2">
        <v>45270</v>
      </c>
      <c r="D54" s="10">
        <v>0.625</v>
      </c>
      <c r="E54" s="3" t="s">
        <v>154</v>
      </c>
      <c r="F54" s="4" t="s">
        <v>60</v>
      </c>
      <c r="G54" s="1">
        <v>614</v>
      </c>
      <c r="H54" s="1" t="s">
        <v>158</v>
      </c>
      <c r="I54" s="1">
        <v>2024</v>
      </c>
      <c r="J54" s="1">
        <v>6078</v>
      </c>
      <c r="K54">
        <v>0.10102007239223429</v>
      </c>
    </row>
    <row r="55" spans="1:11" x14ac:dyDescent="0.35">
      <c r="A55" s="1">
        <v>9</v>
      </c>
      <c r="B55" s="1" t="s">
        <v>12</v>
      </c>
      <c r="C55" s="2">
        <v>45270</v>
      </c>
      <c r="D55" s="10">
        <v>0.78125</v>
      </c>
      <c r="E55" s="3" t="s">
        <v>147</v>
      </c>
      <c r="F55" s="4" t="s">
        <v>112</v>
      </c>
      <c r="G55" s="4">
        <v>2152</v>
      </c>
      <c r="H55" s="1" t="s">
        <v>150</v>
      </c>
      <c r="I55" s="1">
        <v>2024</v>
      </c>
      <c r="J55" s="1">
        <v>9271</v>
      </c>
      <c r="K55">
        <v>0.2321216697227915</v>
      </c>
    </row>
    <row r="56" spans="1:11" x14ac:dyDescent="0.35">
      <c r="A56" s="1">
        <v>10</v>
      </c>
      <c r="B56" s="1" t="s">
        <v>11</v>
      </c>
      <c r="C56" s="2">
        <v>45276</v>
      </c>
      <c r="D56" s="10">
        <v>0.5</v>
      </c>
      <c r="E56" s="3" t="s">
        <v>147</v>
      </c>
      <c r="F56" s="4" t="s">
        <v>17</v>
      </c>
      <c r="G56" s="4">
        <v>19480</v>
      </c>
      <c r="H56" s="1" t="s">
        <v>149</v>
      </c>
      <c r="I56" s="1">
        <v>2024</v>
      </c>
      <c r="J56" s="1">
        <v>62850</v>
      </c>
      <c r="K56">
        <v>0.3099443118536197</v>
      </c>
    </row>
    <row r="57" spans="1:11" x14ac:dyDescent="0.35">
      <c r="A57" s="1">
        <v>10</v>
      </c>
      <c r="B57" s="1" t="s">
        <v>12</v>
      </c>
      <c r="C57" s="2">
        <v>45277</v>
      </c>
      <c r="D57" s="10">
        <v>0.51041666666666663</v>
      </c>
      <c r="E57" s="3" t="s">
        <v>112</v>
      </c>
      <c r="F57" s="4" t="s">
        <v>99</v>
      </c>
      <c r="G57" s="4">
        <v>6303</v>
      </c>
      <c r="H57" s="1" t="s">
        <v>113</v>
      </c>
      <c r="I57" s="1">
        <v>2024</v>
      </c>
      <c r="J57" s="1">
        <v>12000</v>
      </c>
      <c r="K57">
        <v>0.52524999999999999</v>
      </c>
    </row>
    <row r="58" spans="1:11" x14ac:dyDescent="0.35">
      <c r="A58" s="1">
        <v>10</v>
      </c>
      <c r="B58" s="1" t="s">
        <v>12</v>
      </c>
      <c r="C58" s="2">
        <v>45277</v>
      </c>
      <c r="D58" s="10">
        <v>0.54166666666666663</v>
      </c>
      <c r="E58" s="3" t="s">
        <v>60</v>
      </c>
      <c r="F58" s="4" t="s">
        <v>108</v>
      </c>
      <c r="G58" s="4">
        <v>1167</v>
      </c>
      <c r="H58" s="1" t="s">
        <v>63</v>
      </c>
      <c r="I58" s="1">
        <v>2024</v>
      </c>
      <c r="J58" s="1">
        <v>2200</v>
      </c>
      <c r="K58">
        <v>0.5304545454545454</v>
      </c>
    </row>
    <row r="59" spans="1:11" x14ac:dyDescent="0.35">
      <c r="A59" s="1">
        <v>10</v>
      </c>
      <c r="B59" s="1" t="s">
        <v>12</v>
      </c>
      <c r="C59" s="2">
        <v>45277</v>
      </c>
      <c r="D59" s="10">
        <v>0.58333333333333337</v>
      </c>
      <c r="E59" s="3" t="s">
        <v>45</v>
      </c>
      <c r="F59" s="4" t="s">
        <v>49</v>
      </c>
      <c r="G59" s="4">
        <v>9442</v>
      </c>
      <c r="H59" s="1" t="s">
        <v>47</v>
      </c>
      <c r="I59" s="1">
        <v>2024</v>
      </c>
      <c r="J59" s="1">
        <v>27000</v>
      </c>
      <c r="K59">
        <v>0.34970370370370368</v>
      </c>
    </row>
    <row r="60" spans="1:11" x14ac:dyDescent="0.35">
      <c r="A60" s="1">
        <v>10</v>
      </c>
      <c r="B60" s="1" t="s">
        <v>12</v>
      </c>
      <c r="C60" s="2">
        <v>45277</v>
      </c>
      <c r="D60" s="10">
        <v>0.625</v>
      </c>
      <c r="E60" s="3" t="s">
        <v>88</v>
      </c>
      <c r="F60" s="4" t="s">
        <v>154</v>
      </c>
      <c r="G60" s="4">
        <v>1521</v>
      </c>
      <c r="H60" s="1" t="s">
        <v>89</v>
      </c>
      <c r="I60" s="1">
        <v>2024</v>
      </c>
      <c r="J60" s="1">
        <v>32261</v>
      </c>
      <c r="K60">
        <v>4.71467096494219E-2</v>
      </c>
    </row>
    <row r="61" spans="1:11" x14ac:dyDescent="0.35">
      <c r="A61" s="1">
        <v>10</v>
      </c>
      <c r="B61" s="1" t="s">
        <v>12</v>
      </c>
      <c r="C61" s="2">
        <v>45277</v>
      </c>
      <c r="D61" s="10">
        <v>0.78125</v>
      </c>
      <c r="E61" s="3" t="s">
        <v>20</v>
      </c>
      <c r="F61" s="4" t="s">
        <v>38</v>
      </c>
      <c r="G61" s="4">
        <v>1784</v>
      </c>
      <c r="H61" s="1" t="s">
        <v>23</v>
      </c>
      <c r="I61" s="1">
        <v>2024</v>
      </c>
      <c r="J61" s="1">
        <v>11300</v>
      </c>
      <c r="K61">
        <v>0.15787610619469025</v>
      </c>
    </row>
    <row r="62" spans="1:11" x14ac:dyDescent="0.35">
      <c r="A62" s="1">
        <v>11</v>
      </c>
      <c r="B62" s="1" t="s">
        <v>14</v>
      </c>
      <c r="C62" s="2">
        <v>45310</v>
      </c>
      <c r="D62" s="10">
        <v>0.79166666666666663</v>
      </c>
      <c r="E62" s="3" t="s">
        <v>88</v>
      </c>
      <c r="F62" s="4" t="s">
        <v>20</v>
      </c>
      <c r="G62" s="4">
        <v>1064</v>
      </c>
      <c r="H62" s="1" t="s">
        <v>90</v>
      </c>
      <c r="I62" s="1">
        <v>2024</v>
      </c>
      <c r="J62" s="1">
        <v>6912</v>
      </c>
      <c r="K62">
        <v>0.15393518518518517</v>
      </c>
    </row>
    <row r="63" spans="1:11" x14ac:dyDescent="0.35">
      <c r="A63" s="1">
        <v>11</v>
      </c>
      <c r="B63" s="1" t="s">
        <v>11</v>
      </c>
      <c r="C63" s="2">
        <v>45311</v>
      </c>
      <c r="D63" s="10">
        <v>0.58333333333333337</v>
      </c>
      <c r="E63" s="3" t="s">
        <v>17</v>
      </c>
      <c r="F63" s="4" t="s">
        <v>60</v>
      </c>
      <c r="G63" s="4">
        <v>3713</v>
      </c>
      <c r="H63" s="1" t="s">
        <v>18</v>
      </c>
      <c r="I63" s="1">
        <v>2024</v>
      </c>
      <c r="J63" s="1">
        <v>4500</v>
      </c>
      <c r="K63">
        <v>0.82511111111111113</v>
      </c>
    </row>
    <row r="64" spans="1:11" x14ac:dyDescent="0.35">
      <c r="A64" s="1">
        <v>11</v>
      </c>
      <c r="B64" s="1" t="s">
        <v>12</v>
      </c>
      <c r="C64" s="2">
        <v>45312</v>
      </c>
      <c r="D64" s="10">
        <v>0.52083333333333337</v>
      </c>
      <c r="E64" s="3" t="s">
        <v>49</v>
      </c>
      <c r="F64" s="4" t="s">
        <v>112</v>
      </c>
      <c r="G64" s="4">
        <v>20743</v>
      </c>
      <c r="H64" s="1" t="s">
        <v>51</v>
      </c>
      <c r="I64" s="1">
        <v>2024</v>
      </c>
      <c r="J64" s="1">
        <v>40341</v>
      </c>
      <c r="K64">
        <v>0.51419151731489054</v>
      </c>
    </row>
    <row r="65" spans="1:11" x14ac:dyDescent="0.35">
      <c r="A65" s="1">
        <v>11</v>
      </c>
      <c r="B65" s="1" t="s">
        <v>12</v>
      </c>
      <c r="C65" s="2">
        <v>45312</v>
      </c>
      <c r="D65" s="10">
        <v>0.58333333333333337</v>
      </c>
      <c r="E65" s="3" t="s">
        <v>38</v>
      </c>
      <c r="F65" s="4" t="s">
        <v>45</v>
      </c>
      <c r="G65" s="4">
        <v>2049</v>
      </c>
      <c r="H65" s="1" t="s">
        <v>44</v>
      </c>
      <c r="I65" s="1">
        <v>2024</v>
      </c>
      <c r="J65" s="1">
        <v>6134</v>
      </c>
      <c r="K65">
        <v>0.334039778284969</v>
      </c>
    </row>
    <row r="66" spans="1:11" x14ac:dyDescent="0.35">
      <c r="A66" s="1">
        <v>11</v>
      </c>
      <c r="B66" s="1" t="s">
        <v>12</v>
      </c>
      <c r="C66" s="2">
        <v>45312</v>
      </c>
      <c r="D66" s="10">
        <v>0.60416666666666663</v>
      </c>
      <c r="E66" s="3" t="s">
        <v>108</v>
      </c>
      <c r="F66" s="4" t="s">
        <v>99</v>
      </c>
      <c r="G66" s="4">
        <v>4599</v>
      </c>
      <c r="H66" s="1" t="s">
        <v>111</v>
      </c>
      <c r="I66" s="1">
        <v>2024</v>
      </c>
      <c r="J66" s="1">
        <v>7000</v>
      </c>
      <c r="K66">
        <v>0.65700000000000003</v>
      </c>
    </row>
    <row r="67" spans="1:11" x14ac:dyDescent="0.35">
      <c r="A67" s="1">
        <v>11</v>
      </c>
      <c r="B67" s="1" t="s">
        <v>12</v>
      </c>
      <c r="C67" s="2">
        <v>45312</v>
      </c>
      <c r="D67" s="10">
        <v>0.78125</v>
      </c>
      <c r="E67" s="3" t="s">
        <v>154</v>
      </c>
      <c r="F67" s="4" t="s">
        <v>147</v>
      </c>
      <c r="G67" s="4">
        <v>1293</v>
      </c>
      <c r="H67" s="1" t="s">
        <v>158</v>
      </c>
      <c r="I67" s="1">
        <v>2024</v>
      </c>
      <c r="J67" s="1">
        <v>6078</v>
      </c>
      <c r="K67">
        <v>0.21273445212240868</v>
      </c>
    </row>
    <row r="68" spans="1:11" x14ac:dyDescent="0.35">
      <c r="A68" s="1">
        <v>12</v>
      </c>
      <c r="B68" s="1" t="s">
        <v>11</v>
      </c>
      <c r="C68" s="2">
        <v>45318</v>
      </c>
      <c r="D68" s="10">
        <v>0.72916666666666663</v>
      </c>
      <c r="E68" s="3" t="s">
        <v>38</v>
      </c>
      <c r="F68" s="4" t="s">
        <v>49</v>
      </c>
      <c r="G68" s="4">
        <v>4549</v>
      </c>
      <c r="H68" s="1" t="s">
        <v>44</v>
      </c>
      <c r="I68" s="1">
        <v>2024</v>
      </c>
      <c r="J68" s="1">
        <v>6134</v>
      </c>
      <c r="K68">
        <v>0.74160417345940655</v>
      </c>
    </row>
    <row r="69" spans="1:11" x14ac:dyDescent="0.35">
      <c r="A69" s="1">
        <v>12</v>
      </c>
      <c r="B69" s="1" t="s">
        <v>12</v>
      </c>
      <c r="C69" s="2">
        <v>45319</v>
      </c>
      <c r="D69" s="10">
        <v>0.5</v>
      </c>
      <c r="E69" s="3" t="s">
        <v>112</v>
      </c>
      <c r="F69" s="4" t="s">
        <v>20</v>
      </c>
      <c r="G69" s="4">
        <v>6347</v>
      </c>
      <c r="H69" s="1" t="s">
        <v>114</v>
      </c>
      <c r="I69" s="1">
        <v>2024</v>
      </c>
      <c r="J69" s="1">
        <v>74310</v>
      </c>
      <c r="K69">
        <v>8.5412461310725343E-2</v>
      </c>
    </row>
    <row r="70" spans="1:11" x14ac:dyDescent="0.35">
      <c r="A70" s="1">
        <v>12</v>
      </c>
      <c r="B70" s="1" t="s">
        <v>12</v>
      </c>
      <c r="C70" s="2">
        <v>45319</v>
      </c>
      <c r="D70" s="10">
        <v>0.52083333333333337</v>
      </c>
      <c r="E70" s="3" t="s">
        <v>60</v>
      </c>
      <c r="F70" s="4" t="s">
        <v>88</v>
      </c>
      <c r="G70" s="1">
        <v>891</v>
      </c>
      <c r="H70" s="1" t="s">
        <v>63</v>
      </c>
      <c r="I70" s="1">
        <v>2024</v>
      </c>
      <c r="J70" s="1">
        <v>2200</v>
      </c>
      <c r="K70">
        <v>0.40500000000000003</v>
      </c>
    </row>
    <row r="71" spans="1:11" x14ac:dyDescent="0.35">
      <c r="A71" s="1">
        <v>12</v>
      </c>
      <c r="B71" s="1" t="s">
        <v>12</v>
      </c>
      <c r="C71" s="2">
        <v>45319</v>
      </c>
      <c r="D71" s="10">
        <v>0.58333333333333337</v>
      </c>
      <c r="E71" s="3" t="s">
        <v>45</v>
      </c>
      <c r="F71" s="4" t="s">
        <v>154</v>
      </c>
      <c r="G71" s="4">
        <v>6214</v>
      </c>
      <c r="H71" s="1" t="s">
        <v>47</v>
      </c>
      <c r="I71" s="1">
        <v>2024</v>
      </c>
      <c r="J71" s="1">
        <v>27000</v>
      </c>
      <c r="K71">
        <v>0.23014814814814816</v>
      </c>
    </row>
    <row r="72" spans="1:11" x14ac:dyDescent="0.35">
      <c r="A72" s="1">
        <v>12</v>
      </c>
      <c r="B72" s="1" t="s">
        <v>12</v>
      </c>
      <c r="C72" s="2">
        <v>45319</v>
      </c>
      <c r="D72" s="10">
        <v>0.58333333333333337</v>
      </c>
      <c r="E72" s="3" t="s">
        <v>147</v>
      </c>
      <c r="F72" s="4" t="s">
        <v>108</v>
      </c>
      <c r="G72" s="4">
        <v>2889</v>
      </c>
      <c r="H72" s="1" t="s">
        <v>150</v>
      </c>
      <c r="I72" s="1">
        <v>2024</v>
      </c>
      <c r="J72" s="1">
        <v>9271</v>
      </c>
      <c r="K72">
        <v>0.3116168698090821</v>
      </c>
    </row>
    <row r="73" spans="1:11" x14ac:dyDescent="0.35">
      <c r="A73" s="1">
        <v>12</v>
      </c>
      <c r="B73" s="1" t="s">
        <v>12</v>
      </c>
      <c r="C73" s="2">
        <v>45319</v>
      </c>
      <c r="D73" s="10">
        <v>0.6875</v>
      </c>
      <c r="E73" s="3" t="s">
        <v>99</v>
      </c>
      <c r="F73" s="4" t="s">
        <v>17</v>
      </c>
      <c r="G73" s="4">
        <v>6085</v>
      </c>
      <c r="H73" s="1" t="s">
        <v>100</v>
      </c>
      <c r="I73" s="1">
        <v>2024</v>
      </c>
      <c r="J73" s="1">
        <v>16587</v>
      </c>
      <c r="K73">
        <v>0.36685356001688069</v>
      </c>
    </row>
    <row r="74" spans="1:11" x14ac:dyDescent="0.35">
      <c r="A74" s="1">
        <v>13</v>
      </c>
      <c r="B74" s="1" t="s">
        <v>11</v>
      </c>
      <c r="C74" s="2">
        <v>45325</v>
      </c>
      <c r="D74" s="10">
        <v>0.52083333333333337</v>
      </c>
      <c r="E74" s="3" t="s">
        <v>20</v>
      </c>
      <c r="F74" s="4" t="s">
        <v>45</v>
      </c>
      <c r="G74" s="4">
        <v>2190</v>
      </c>
      <c r="H74" s="1" t="s">
        <v>23</v>
      </c>
      <c r="I74" s="1">
        <v>2024</v>
      </c>
      <c r="J74" s="1">
        <v>11300</v>
      </c>
      <c r="K74">
        <v>0.19380530973451326</v>
      </c>
    </row>
    <row r="75" spans="1:11" x14ac:dyDescent="0.35">
      <c r="A75" s="1">
        <v>13</v>
      </c>
      <c r="B75" s="1" t="s">
        <v>12</v>
      </c>
      <c r="C75" s="2">
        <v>45326</v>
      </c>
      <c r="D75" s="10">
        <v>0.5</v>
      </c>
      <c r="E75" s="3" t="s">
        <v>112</v>
      </c>
      <c r="F75" s="4" t="s">
        <v>38</v>
      </c>
      <c r="G75" s="4">
        <v>4060</v>
      </c>
      <c r="H75" s="1" t="s">
        <v>113</v>
      </c>
      <c r="I75" s="1">
        <v>2024</v>
      </c>
      <c r="J75" s="1">
        <v>12000</v>
      </c>
      <c r="K75">
        <v>0.33833333333333332</v>
      </c>
    </row>
    <row r="76" spans="1:11" x14ac:dyDescent="0.35">
      <c r="A76" s="1">
        <v>13</v>
      </c>
      <c r="B76" s="1" t="s">
        <v>12</v>
      </c>
      <c r="C76" s="2">
        <v>45326</v>
      </c>
      <c r="D76" s="10">
        <v>0.52083333333333337</v>
      </c>
      <c r="E76" s="3" t="s">
        <v>154</v>
      </c>
      <c r="F76" s="4" t="s">
        <v>17</v>
      </c>
      <c r="G76" s="4">
        <v>4172</v>
      </c>
      <c r="H76" s="1" t="s">
        <v>158</v>
      </c>
      <c r="I76" s="1">
        <v>2024</v>
      </c>
      <c r="J76" s="1">
        <v>6078</v>
      </c>
      <c r="K76">
        <v>0.68641000329055613</v>
      </c>
    </row>
    <row r="77" spans="1:11" x14ac:dyDescent="0.35">
      <c r="A77" s="1">
        <v>13</v>
      </c>
      <c r="B77" s="1" t="s">
        <v>12</v>
      </c>
      <c r="C77" s="2">
        <v>45326</v>
      </c>
      <c r="D77" s="10">
        <v>0.54166666666666663</v>
      </c>
      <c r="E77" s="3" t="s">
        <v>108</v>
      </c>
      <c r="F77" s="4" t="s">
        <v>88</v>
      </c>
      <c r="G77" s="4">
        <v>3383</v>
      </c>
      <c r="H77" s="1" t="s">
        <v>111</v>
      </c>
      <c r="I77" s="1">
        <v>2024</v>
      </c>
      <c r="J77" s="1">
        <v>7000</v>
      </c>
      <c r="K77">
        <v>0.48328571428571426</v>
      </c>
    </row>
    <row r="78" spans="1:11" x14ac:dyDescent="0.35">
      <c r="A78" s="1">
        <v>13</v>
      </c>
      <c r="B78" s="1" t="s">
        <v>12</v>
      </c>
      <c r="C78" s="2">
        <v>45326</v>
      </c>
      <c r="D78" s="10">
        <v>0.58333333333333337</v>
      </c>
      <c r="E78" s="3" t="s">
        <v>99</v>
      </c>
      <c r="F78" s="4" t="s">
        <v>147</v>
      </c>
      <c r="G78" s="4">
        <v>1979</v>
      </c>
      <c r="H78" s="1" t="s">
        <v>100</v>
      </c>
      <c r="I78" s="1">
        <v>2024</v>
      </c>
      <c r="J78" s="1">
        <v>16587</v>
      </c>
      <c r="K78">
        <v>0.11931030324953276</v>
      </c>
    </row>
    <row r="79" spans="1:11" x14ac:dyDescent="0.35">
      <c r="A79" s="1">
        <v>13</v>
      </c>
      <c r="B79" s="1" t="s">
        <v>12</v>
      </c>
      <c r="C79" s="2">
        <v>45326</v>
      </c>
      <c r="D79" s="10">
        <v>0.78125</v>
      </c>
      <c r="E79" s="3" t="s">
        <v>49</v>
      </c>
      <c r="F79" s="4" t="s">
        <v>60</v>
      </c>
      <c r="G79" s="4">
        <v>2013</v>
      </c>
      <c r="H79" s="1" t="s">
        <v>50</v>
      </c>
      <c r="I79" s="1">
        <v>2024</v>
      </c>
      <c r="J79" s="1">
        <v>9215</v>
      </c>
      <c r="K79">
        <v>0.21844818231144872</v>
      </c>
    </row>
    <row r="80" spans="1:11" x14ac:dyDescent="0.35">
      <c r="A80" s="1">
        <v>14</v>
      </c>
      <c r="B80" s="1" t="s">
        <v>14</v>
      </c>
      <c r="C80" s="2">
        <v>45338</v>
      </c>
      <c r="D80" s="10">
        <v>0.80208333333333337</v>
      </c>
      <c r="E80" s="3" t="s">
        <v>49</v>
      </c>
      <c r="F80" s="4" t="s">
        <v>108</v>
      </c>
      <c r="G80" s="4">
        <v>3284</v>
      </c>
      <c r="H80" s="1" t="s">
        <v>50</v>
      </c>
      <c r="I80" s="1">
        <v>2024</v>
      </c>
      <c r="J80" s="1">
        <v>9215</v>
      </c>
      <c r="K80">
        <v>0.35637547476939774</v>
      </c>
    </row>
    <row r="81" spans="1:11" x14ac:dyDescent="0.35">
      <c r="A81" s="1">
        <v>14</v>
      </c>
      <c r="B81" s="1" t="s">
        <v>11</v>
      </c>
      <c r="C81" s="2">
        <v>45339</v>
      </c>
      <c r="D81" s="10">
        <v>0.52083333333333337</v>
      </c>
      <c r="E81" s="3" t="s">
        <v>17</v>
      </c>
      <c r="F81" s="4" t="s">
        <v>112</v>
      </c>
      <c r="G81" s="4">
        <v>60160</v>
      </c>
      <c r="H81" s="1" t="s">
        <v>19</v>
      </c>
      <c r="I81" s="1">
        <v>2024</v>
      </c>
      <c r="J81" s="1">
        <v>60704</v>
      </c>
      <c r="K81">
        <v>0.9910384818133896</v>
      </c>
    </row>
    <row r="82" spans="1:11" x14ac:dyDescent="0.35">
      <c r="A82" s="1">
        <v>14</v>
      </c>
      <c r="B82" s="1" t="s">
        <v>12</v>
      </c>
      <c r="C82" s="2">
        <v>45340</v>
      </c>
      <c r="D82" s="10">
        <v>0.5</v>
      </c>
      <c r="E82" s="3" t="s">
        <v>38</v>
      </c>
      <c r="F82" s="4" t="s">
        <v>99</v>
      </c>
      <c r="G82" s="4">
        <v>2959</v>
      </c>
      <c r="H82" s="1" t="s">
        <v>44</v>
      </c>
      <c r="I82" s="1">
        <v>2024</v>
      </c>
      <c r="J82" s="1">
        <v>6134</v>
      </c>
      <c r="K82">
        <v>0.48239321812846431</v>
      </c>
    </row>
    <row r="83" spans="1:11" x14ac:dyDescent="0.35">
      <c r="A83" s="1">
        <v>14</v>
      </c>
      <c r="B83" s="1" t="s">
        <v>12</v>
      </c>
      <c r="C83" s="2">
        <v>45340</v>
      </c>
      <c r="D83" s="10">
        <v>0.54166666666666663</v>
      </c>
      <c r="E83" s="3" t="s">
        <v>60</v>
      </c>
      <c r="F83" s="4" t="s">
        <v>154</v>
      </c>
      <c r="G83" s="1">
        <v>997</v>
      </c>
      <c r="H83" s="1" t="s">
        <v>63</v>
      </c>
      <c r="I83" s="1">
        <v>2024</v>
      </c>
      <c r="J83" s="1">
        <v>2200</v>
      </c>
      <c r="K83">
        <v>0.45318181818181819</v>
      </c>
    </row>
    <row r="84" spans="1:11" x14ac:dyDescent="0.35">
      <c r="A84" s="1">
        <v>14</v>
      </c>
      <c r="B84" s="1" t="s">
        <v>12</v>
      </c>
      <c r="C84" s="2">
        <v>45340</v>
      </c>
      <c r="D84" s="10">
        <v>0.58333333333333337</v>
      </c>
      <c r="E84" s="3" t="s">
        <v>147</v>
      </c>
      <c r="F84" s="4" t="s">
        <v>20</v>
      </c>
      <c r="G84" s="4">
        <v>1971</v>
      </c>
      <c r="H84" s="1" t="s">
        <v>150</v>
      </c>
      <c r="I84" s="1">
        <v>2024</v>
      </c>
      <c r="J84" s="1">
        <v>9271</v>
      </c>
      <c r="K84">
        <v>0.2125984251968504</v>
      </c>
    </row>
    <row r="85" spans="1:11" x14ac:dyDescent="0.35">
      <c r="A85" s="1">
        <v>14</v>
      </c>
      <c r="B85" s="1" t="s">
        <v>12</v>
      </c>
      <c r="C85" s="2">
        <v>45340</v>
      </c>
      <c r="D85" s="10">
        <v>0.625</v>
      </c>
      <c r="E85" s="3" t="s">
        <v>88</v>
      </c>
      <c r="F85" s="4" t="s">
        <v>45</v>
      </c>
      <c r="G85" s="4">
        <v>2219</v>
      </c>
      <c r="H85" s="1" t="s">
        <v>89</v>
      </c>
      <c r="I85" s="1">
        <v>2024</v>
      </c>
      <c r="J85" s="1">
        <v>32261</v>
      </c>
      <c r="K85">
        <v>6.8782740770589879E-2</v>
      </c>
    </row>
    <row r="86" spans="1:11" x14ac:dyDescent="0.35">
      <c r="A86" s="1">
        <v>15</v>
      </c>
      <c r="B86" s="1" t="s">
        <v>11</v>
      </c>
      <c r="C86" s="2">
        <v>45353</v>
      </c>
      <c r="D86" s="10">
        <v>0.5</v>
      </c>
      <c r="E86" s="3" t="s">
        <v>108</v>
      </c>
      <c r="F86" s="4" t="s">
        <v>60</v>
      </c>
      <c r="G86" s="4">
        <v>3223</v>
      </c>
      <c r="H86" s="1" t="s">
        <v>111</v>
      </c>
      <c r="I86" s="1">
        <v>2024</v>
      </c>
      <c r="J86" s="1">
        <v>7000</v>
      </c>
      <c r="K86">
        <v>0.46042857142857141</v>
      </c>
    </row>
    <row r="87" spans="1:11" x14ac:dyDescent="0.35">
      <c r="A87" s="1">
        <v>15</v>
      </c>
      <c r="B87" s="1" t="s">
        <v>12</v>
      </c>
      <c r="C87" s="2">
        <v>45354</v>
      </c>
      <c r="D87" s="10">
        <v>0.52083333333333337</v>
      </c>
      <c r="E87" s="3" t="s">
        <v>17</v>
      </c>
      <c r="F87" s="4" t="s">
        <v>147</v>
      </c>
      <c r="G87" s="4">
        <v>60050</v>
      </c>
      <c r="H87" s="1" t="s">
        <v>19</v>
      </c>
      <c r="I87" s="1">
        <v>2024</v>
      </c>
      <c r="J87" s="1">
        <v>60704</v>
      </c>
      <c r="K87">
        <v>0.98922641012124402</v>
      </c>
    </row>
    <row r="88" spans="1:11" x14ac:dyDescent="0.35">
      <c r="A88" s="1">
        <v>15</v>
      </c>
      <c r="B88" s="1" t="s">
        <v>12</v>
      </c>
      <c r="C88" s="2">
        <v>45354</v>
      </c>
      <c r="D88" s="10">
        <v>0.58333333333333337</v>
      </c>
      <c r="E88" s="3" t="s">
        <v>20</v>
      </c>
      <c r="F88" s="4" t="s">
        <v>99</v>
      </c>
      <c r="G88" s="4">
        <v>3045</v>
      </c>
      <c r="H88" s="1" t="s">
        <v>23</v>
      </c>
      <c r="I88" s="1">
        <v>2024</v>
      </c>
      <c r="J88" s="1">
        <v>11300</v>
      </c>
      <c r="K88">
        <v>0.26946902654867255</v>
      </c>
    </row>
    <row r="89" spans="1:11" x14ac:dyDescent="0.35">
      <c r="A89" s="1">
        <v>15</v>
      </c>
      <c r="B89" s="1" t="s">
        <v>12</v>
      </c>
      <c r="C89" s="2">
        <v>45354</v>
      </c>
      <c r="D89" s="10">
        <v>0.58333333333333337</v>
      </c>
      <c r="E89" s="3" t="s">
        <v>45</v>
      </c>
      <c r="F89" s="4" t="s">
        <v>38</v>
      </c>
      <c r="G89" s="4">
        <v>3468</v>
      </c>
      <c r="H89" s="1" t="s">
        <v>47</v>
      </c>
      <c r="I89" s="1">
        <v>2024</v>
      </c>
      <c r="J89" s="1">
        <v>27000</v>
      </c>
      <c r="K89">
        <v>0.12844444444444444</v>
      </c>
    </row>
    <row r="90" spans="1:11" x14ac:dyDescent="0.35">
      <c r="A90" s="1">
        <v>15</v>
      </c>
      <c r="B90" s="1" t="s">
        <v>12</v>
      </c>
      <c r="C90" s="2">
        <v>45354</v>
      </c>
      <c r="D90" s="10">
        <v>0.625</v>
      </c>
      <c r="E90" s="3" t="s">
        <v>154</v>
      </c>
      <c r="F90" s="4" t="s">
        <v>112</v>
      </c>
      <c r="G90" s="4">
        <v>3171</v>
      </c>
      <c r="H90" s="1" t="s">
        <v>158</v>
      </c>
      <c r="I90" s="1">
        <v>2024</v>
      </c>
      <c r="J90" s="1">
        <v>6078</v>
      </c>
      <c r="K90">
        <v>0.52171767028627836</v>
      </c>
    </row>
    <row r="91" spans="1:11" x14ac:dyDescent="0.35">
      <c r="A91" s="1">
        <v>15</v>
      </c>
      <c r="B91" s="1" t="s">
        <v>12</v>
      </c>
      <c r="C91" s="2">
        <v>45354</v>
      </c>
      <c r="D91" s="10">
        <v>0.75</v>
      </c>
      <c r="E91" s="3" t="s">
        <v>88</v>
      </c>
      <c r="F91" s="4" t="s">
        <v>49</v>
      </c>
      <c r="G91" s="4">
        <v>3101</v>
      </c>
      <c r="H91" s="1" t="s">
        <v>89</v>
      </c>
      <c r="I91" s="1">
        <v>2024</v>
      </c>
      <c r="J91" s="1">
        <v>32261</v>
      </c>
      <c r="K91">
        <v>9.6122252874988379E-2</v>
      </c>
    </row>
    <row r="92" spans="1:11" x14ac:dyDescent="0.35">
      <c r="A92" s="1">
        <v>16</v>
      </c>
      <c r="B92" s="1" t="s">
        <v>14</v>
      </c>
      <c r="C92" s="2">
        <v>45366</v>
      </c>
      <c r="D92" s="10">
        <v>0.79166666666666663</v>
      </c>
      <c r="E92" s="3" t="s">
        <v>49</v>
      </c>
      <c r="F92" s="4" t="s">
        <v>17</v>
      </c>
      <c r="G92" s="4">
        <v>32970</v>
      </c>
      <c r="H92" s="1" t="s">
        <v>51</v>
      </c>
      <c r="I92" s="1">
        <v>2024</v>
      </c>
      <c r="J92" s="1">
        <v>40341</v>
      </c>
      <c r="K92">
        <v>0.8172826652785008</v>
      </c>
    </row>
    <row r="93" spans="1:11" x14ac:dyDescent="0.35">
      <c r="A93" s="1">
        <v>16</v>
      </c>
      <c r="B93" s="1" t="s">
        <v>11</v>
      </c>
      <c r="C93" s="2">
        <v>45367</v>
      </c>
      <c r="D93" s="10">
        <v>0.54166666666666663</v>
      </c>
      <c r="E93" s="3" t="s">
        <v>60</v>
      </c>
      <c r="F93" s="4" t="s">
        <v>20</v>
      </c>
      <c r="G93" s="4">
        <v>1097</v>
      </c>
      <c r="H93" s="1" t="s">
        <v>63</v>
      </c>
      <c r="I93" s="1">
        <v>2024</v>
      </c>
      <c r="J93" s="1">
        <v>2200</v>
      </c>
      <c r="K93">
        <v>0.49863636363636366</v>
      </c>
    </row>
    <row r="94" spans="1:11" x14ac:dyDescent="0.35">
      <c r="A94" s="1">
        <v>16</v>
      </c>
      <c r="B94" s="1" t="s">
        <v>12</v>
      </c>
      <c r="C94" s="2">
        <v>45368</v>
      </c>
      <c r="D94" s="10">
        <v>0.5</v>
      </c>
      <c r="E94" s="3" t="s">
        <v>99</v>
      </c>
      <c r="F94" s="4" t="s">
        <v>154</v>
      </c>
      <c r="G94" s="4">
        <v>1397</v>
      </c>
      <c r="H94" s="1" t="s">
        <v>100</v>
      </c>
      <c r="I94" s="1">
        <v>2024</v>
      </c>
      <c r="J94" s="1">
        <v>16587</v>
      </c>
      <c r="K94">
        <v>8.422258395128715E-2</v>
      </c>
    </row>
    <row r="95" spans="1:11" x14ac:dyDescent="0.35">
      <c r="A95" s="1">
        <v>16</v>
      </c>
      <c r="B95" s="1" t="s">
        <v>12</v>
      </c>
      <c r="C95" s="2">
        <v>45368</v>
      </c>
      <c r="D95" s="10">
        <v>0.5</v>
      </c>
      <c r="E95" s="3" t="s">
        <v>112</v>
      </c>
      <c r="F95" s="4" t="s">
        <v>45</v>
      </c>
      <c r="G95" s="4">
        <v>4254</v>
      </c>
      <c r="H95" s="1" t="s">
        <v>113</v>
      </c>
      <c r="I95" s="1">
        <v>2024</v>
      </c>
      <c r="J95" s="1">
        <v>12000</v>
      </c>
      <c r="K95">
        <v>0.35449999999999998</v>
      </c>
    </row>
    <row r="96" spans="1:11" x14ac:dyDescent="0.35">
      <c r="A96" s="1">
        <v>16</v>
      </c>
      <c r="B96" s="1" t="s">
        <v>12</v>
      </c>
      <c r="C96" s="2">
        <v>45368</v>
      </c>
      <c r="D96" s="10">
        <v>0.52083333333333337</v>
      </c>
      <c r="E96" s="3" t="s">
        <v>38</v>
      </c>
      <c r="F96" s="4" t="s">
        <v>108</v>
      </c>
      <c r="G96" s="4">
        <v>3490</v>
      </c>
      <c r="H96" s="1" t="s">
        <v>44</v>
      </c>
      <c r="I96" s="1">
        <v>2024</v>
      </c>
      <c r="J96" s="1">
        <v>6134</v>
      </c>
      <c r="K96">
        <v>0.56895989566351479</v>
      </c>
    </row>
    <row r="97" spans="1:11" x14ac:dyDescent="0.35">
      <c r="A97" s="1">
        <v>16</v>
      </c>
      <c r="B97" s="1" t="s">
        <v>12</v>
      </c>
      <c r="C97" s="2">
        <v>45368</v>
      </c>
      <c r="D97" s="10">
        <v>0.58333333333333337</v>
      </c>
      <c r="E97" s="3" t="s">
        <v>147</v>
      </c>
      <c r="F97" s="4" t="s">
        <v>88</v>
      </c>
      <c r="G97" s="4">
        <v>1507</v>
      </c>
      <c r="H97" s="1" t="s">
        <v>150</v>
      </c>
      <c r="I97" s="1">
        <v>2024</v>
      </c>
      <c r="J97" s="1">
        <v>9271</v>
      </c>
      <c r="K97">
        <v>0.1625498867436091</v>
      </c>
    </row>
    <row r="98" spans="1:11" x14ac:dyDescent="0.35">
      <c r="A98" s="1">
        <v>17</v>
      </c>
      <c r="B98" s="1" t="s">
        <v>11</v>
      </c>
      <c r="C98" s="2">
        <v>45374</v>
      </c>
      <c r="D98" s="10">
        <v>0.52083333333333337</v>
      </c>
      <c r="E98" s="3" t="s">
        <v>108</v>
      </c>
      <c r="F98" s="4" t="s">
        <v>112</v>
      </c>
      <c r="G98" s="4">
        <v>40086</v>
      </c>
      <c r="H98" s="1" t="s">
        <v>110</v>
      </c>
      <c r="I98" s="1">
        <v>2024</v>
      </c>
      <c r="J98" s="1">
        <v>52900</v>
      </c>
      <c r="K98">
        <v>0.75776937618147444</v>
      </c>
    </row>
    <row r="99" spans="1:11" x14ac:dyDescent="0.35">
      <c r="A99" s="1">
        <v>17</v>
      </c>
      <c r="B99" s="1" t="s">
        <v>12</v>
      </c>
      <c r="C99" s="2">
        <v>45375</v>
      </c>
      <c r="D99" s="10">
        <v>0.54166666666666663</v>
      </c>
      <c r="E99" s="3" t="s">
        <v>60</v>
      </c>
      <c r="F99" s="4" t="s">
        <v>99</v>
      </c>
      <c r="G99" s="4">
        <v>9457</v>
      </c>
      <c r="H99" s="1" t="s">
        <v>64</v>
      </c>
      <c r="I99" s="1">
        <v>2024</v>
      </c>
      <c r="J99" s="1">
        <v>39572</v>
      </c>
      <c r="K99">
        <v>0.23898210856160923</v>
      </c>
    </row>
    <row r="100" spans="1:11" x14ac:dyDescent="0.35">
      <c r="A100" s="1">
        <v>17</v>
      </c>
      <c r="B100" s="1" t="s">
        <v>12</v>
      </c>
      <c r="C100" s="2">
        <v>45375</v>
      </c>
      <c r="D100" s="10">
        <v>0.58333333333333337</v>
      </c>
      <c r="E100" s="3" t="s">
        <v>45</v>
      </c>
      <c r="F100" s="4" t="s">
        <v>147</v>
      </c>
      <c r="G100" s="4">
        <v>5262</v>
      </c>
      <c r="H100" s="1" t="s">
        <v>47</v>
      </c>
      <c r="I100" s="1">
        <v>2024</v>
      </c>
      <c r="J100" s="1">
        <v>27000</v>
      </c>
      <c r="K100">
        <v>0.19488888888888889</v>
      </c>
    </row>
    <row r="101" spans="1:11" x14ac:dyDescent="0.35">
      <c r="A101" s="1">
        <v>17</v>
      </c>
      <c r="B101" s="1" t="s">
        <v>12</v>
      </c>
      <c r="C101" s="2">
        <v>45375</v>
      </c>
      <c r="D101" s="10">
        <v>0.625</v>
      </c>
      <c r="E101" s="3" t="s">
        <v>88</v>
      </c>
      <c r="F101" s="4" t="s">
        <v>38</v>
      </c>
      <c r="G101" s="4">
        <v>2714</v>
      </c>
      <c r="H101" s="1" t="s">
        <v>89</v>
      </c>
      <c r="I101" s="1">
        <v>2024</v>
      </c>
      <c r="J101" s="1">
        <v>32261</v>
      </c>
      <c r="K101">
        <v>8.412634450265026E-2</v>
      </c>
    </row>
    <row r="102" spans="1:11" x14ac:dyDescent="0.35">
      <c r="A102" s="1">
        <v>17</v>
      </c>
      <c r="B102" s="1" t="s">
        <v>12</v>
      </c>
      <c r="C102" s="2">
        <v>45375</v>
      </c>
      <c r="D102" s="10">
        <v>0.6875</v>
      </c>
      <c r="E102" s="3" t="s">
        <v>154</v>
      </c>
      <c r="F102" s="4" t="s">
        <v>49</v>
      </c>
      <c r="G102" s="4">
        <v>2555</v>
      </c>
      <c r="H102" s="1" t="s">
        <v>158</v>
      </c>
      <c r="I102" s="1">
        <v>2024</v>
      </c>
      <c r="J102" s="1">
        <v>6078</v>
      </c>
      <c r="K102">
        <v>0.42036854228364595</v>
      </c>
    </row>
    <row r="103" spans="1:11" x14ac:dyDescent="0.35">
      <c r="A103" s="1">
        <v>17</v>
      </c>
      <c r="B103" s="1" t="s">
        <v>12</v>
      </c>
      <c r="C103" s="2">
        <v>45375</v>
      </c>
      <c r="D103" s="10">
        <v>0.8125</v>
      </c>
      <c r="E103" s="3" t="s">
        <v>20</v>
      </c>
      <c r="F103" s="4" t="s">
        <v>17</v>
      </c>
      <c r="G103" s="4">
        <v>10076</v>
      </c>
      <c r="H103" s="1" t="s">
        <v>21</v>
      </c>
      <c r="I103" s="1">
        <v>2024</v>
      </c>
      <c r="J103" s="1">
        <v>42918</v>
      </c>
      <c r="K103">
        <v>0.23477328859685911</v>
      </c>
    </row>
    <row r="104" spans="1:11" x14ac:dyDescent="0.35">
      <c r="A104" s="1">
        <v>18</v>
      </c>
      <c r="B104" s="1" t="s">
        <v>11</v>
      </c>
      <c r="C104" s="2">
        <v>45381</v>
      </c>
      <c r="D104" s="10">
        <v>0.52083333333333337</v>
      </c>
      <c r="E104" s="3" t="s">
        <v>20</v>
      </c>
      <c r="F104" s="4" t="s">
        <v>88</v>
      </c>
      <c r="G104" s="4">
        <v>2182</v>
      </c>
      <c r="H104" s="1" t="s">
        <v>23</v>
      </c>
      <c r="I104" s="1">
        <v>2024</v>
      </c>
      <c r="J104" s="1">
        <v>11300</v>
      </c>
      <c r="K104">
        <v>0.19309734513274338</v>
      </c>
    </row>
    <row r="105" spans="1:11" x14ac:dyDescent="0.35">
      <c r="A105" s="1">
        <v>18</v>
      </c>
      <c r="B105" s="1" t="s">
        <v>11</v>
      </c>
      <c r="C105" s="2">
        <v>45381</v>
      </c>
      <c r="D105" s="10">
        <v>0.52083333333333337</v>
      </c>
      <c r="E105" s="3" t="s">
        <v>99</v>
      </c>
      <c r="F105" s="4" t="s">
        <v>108</v>
      </c>
      <c r="G105" s="4">
        <v>3377</v>
      </c>
      <c r="H105" s="1" t="s">
        <v>100</v>
      </c>
      <c r="I105" s="1">
        <v>2024</v>
      </c>
      <c r="J105" s="1">
        <v>16587</v>
      </c>
      <c r="K105">
        <v>0.20359317537830832</v>
      </c>
    </row>
    <row r="106" spans="1:11" x14ac:dyDescent="0.35">
      <c r="A106" s="1">
        <v>18</v>
      </c>
      <c r="B106" s="1" t="s">
        <v>12</v>
      </c>
      <c r="C106" s="2">
        <v>45382</v>
      </c>
      <c r="D106" s="10">
        <v>0.5</v>
      </c>
      <c r="E106" s="3" t="s">
        <v>112</v>
      </c>
      <c r="F106" s="4" t="s">
        <v>60</v>
      </c>
      <c r="G106" s="4">
        <v>4902</v>
      </c>
      <c r="H106" s="1" t="s">
        <v>113</v>
      </c>
      <c r="I106" s="1">
        <v>2024</v>
      </c>
      <c r="J106" s="1">
        <v>12000</v>
      </c>
      <c r="K106">
        <v>0.40849999999999997</v>
      </c>
    </row>
    <row r="107" spans="1:11" x14ac:dyDescent="0.35">
      <c r="A107" s="1">
        <v>18</v>
      </c>
      <c r="B107" s="1" t="s">
        <v>12</v>
      </c>
      <c r="C107" s="2">
        <v>45382</v>
      </c>
      <c r="D107" s="10">
        <v>0.625</v>
      </c>
      <c r="E107" s="3" t="s">
        <v>154</v>
      </c>
      <c r="F107" s="4" t="s">
        <v>38</v>
      </c>
      <c r="G107" s="4">
        <v>1769</v>
      </c>
      <c r="H107" s="1" t="s">
        <v>158</v>
      </c>
      <c r="I107" s="1">
        <v>2024</v>
      </c>
      <c r="J107" s="1">
        <v>6078</v>
      </c>
      <c r="K107">
        <v>0.29104968739717013</v>
      </c>
    </row>
    <row r="108" spans="1:11" x14ac:dyDescent="0.35">
      <c r="A108" s="1">
        <v>18</v>
      </c>
      <c r="B108" s="1" t="s">
        <v>12</v>
      </c>
      <c r="C108" s="2">
        <v>45396</v>
      </c>
      <c r="D108" s="10">
        <v>0.78125</v>
      </c>
      <c r="E108" s="3" t="s">
        <v>17</v>
      </c>
      <c r="F108" s="4" t="s">
        <v>45</v>
      </c>
      <c r="G108" s="4">
        <v>3565</v>
      </c>
      <c r="H108" s="1" t="s">
        <v>18</v>
      </c>
      <c r="I108" s="1">
        <v>2024</v>
      </c>
      <c r="J108" s="1">
        <v>4500</v>
      </c>
      <c r="K108">
        <v>0.79222222222222227</v>
      </c>
    </row>
    <row r="109" spans="1:11" x14ac:dyDescent="0.35">
      <c r="A109" s="1">
        <v>18</v>
      </c>
      <c r="B109" s="1" t="s">
        <v>13</v>
      </c>
      <c r="C109" s="2">
        <v>45427</v>
      </c>
      <c r="D109" s="10">
        <v>0.80208333333333337</v>
      </c>
      <c r="E109" s="3" t="s">
        <v>147</v>
      </c>
      <c r="F109" s="4" t="s">
        <v>49</v>
      </c>
      <c r="G109" s="4">
        <v>2523</v>
      </c>
      <c r="H109" s="1" t="s">
        <v>150</v>
      </c>
      <c r="I109" s="1">
        <v>2024</v>
      </c>
      <c r="J109" s="1">
        <v>9271</v>
      </c>
      <c r="K109">
        <v>0.2721389278394995</v>
      </c>
    </row>
    <row r="110" spans="1:11" x14ac:dyDescent="0.35">
      <c r="A110" s="1">
        <v>19</v>
      </c>
      <c r="B110" s="1" t="s">
        <v>13</v>
      </c>
      <c r="C110" s="2">
        <v>45399</v>
      </c>
      <c r="D110" s="10">
        <v>0.79166666666666663</v>
      </c>
      <c r="E110" s="3" t="s">
        <v>49</v>
      </c>
      <c r="F110" s="4" t="s">
        <v>20</v>
      </c>
      <c r="G110" s="4">
        <v>1801</v>
      </c>
      <c r="H110" s="1" t="s">
        <v>50</v>
      </c>
      <c r="I110" s="1">
        <v>2024</v>
      </c>
      <c r="J110" s="1">
        <v>9215</v>
      </c>
      <c r="K110">
        <v>0.19544221378187737</v>
      </c>
    </row>
    <row r="111" spans="1:11" x14ac:dyDescent="0.35">
      <c r="A111" s="1">
        <v>19</v>
      </c>
      <c r="B111" s="1" t="s">
        <v>14</v>
      </c>
      <c r="C111" s="2">
        <v>45401</v>
      </c>
      <c r="D111" s="10">
        <v>0.79166666666666663</v>
      </c>
      <c r="E111" s="3" t="s">
        <v>38</v>
      </c>
      <c r="F111" s="4" t="s">
        <v>60</v>
      </c>
      <c r="G111" s="4">
        <v>4987</v>
      </c>
      <c r="H111" s="1" t="s">
        <v>41</v>
      </c>
      <c r="I111" s="1">
        <v>2024</v>
      </c>
      <c r="J111" s="1">
        <v>31876</v>
      </c>
      <c r="K111">
        <v>0.15644999372568705</v>
      </c>
    </row>
    <row r="112" spans="1:11" x14ac:dyDescent="0.35">
      <c r="A112" s="1">
        <v>19</v>
      </c>
      <c r="B112" s="1" t="s">
        <v>11</v>
      </c>
      <c r="C112" s="2">
        <v>45402</v>
      </c>
      <c r="D112" s="10">
        <v>0.52083333333333337</v>
      </c>
      <c r="E112" s="3" t="s">
        <v>45</v>
      </c>
      <c r="F112" s="4" t="s">
        <v>99</v>
      </c>
      <c r="G112" s="4">
        <v>4780</v>
      </c>
      <c r="H112" s="1" t="s">
        <v>47</v>
      </c>
      <c r="I112" s="1">
        <v>2024</v>
      </c>
      <c r="J112" s="1">
        <v>27000</v>
      </c>
      <c r="K112">
        <v>0.17703703703703705</v>
      </c>
    </row>
    <row r="113" spans="1:11" x14ac:dyDescent="0.35">
      <c r="A113" s="1">
        <v>19</v>
      </c>
      <c r="B113" s="1" t="s">
        <v>12</v>
      </c>
      <c r="C113" s="2">
        <v>45403</v>
      </c>
      <c r="D113" s="10">
        <v>0.5</v>
      </c>
      <c r="E113" s="3" t="s">
        <v>112</v>
      </c>
      <c r="F113" s="4" t="s">
        <v>147</v>
      </c>
      <c r="G113" s="4">
        <v>4697</v>
      </c>
      <c r="H113" s="1" t="s">
        <v>113</v>
      </c>
      <c r="I113" s="1">
        <v>2024</v>
      </c>
      <c r="J113" s="1">
        <v>12000</v>
      </c>
      <c r="K113">
        <v>0.39141666666666669</v>
      </c>
    </row>
    <row r="114" spans="1:11" x14ac:dyDescent="0.35">
      <c r="A114" s="1">
        <v>19</v>
      </c>
      <c r="B114" s="1" t="s">
        <v>12</v>
      </c>
      <c r="C114" s="2">
        <v>45403</v>
      </c>
      <c r="D114" s="10">
        <v>0.58333333333333337</v>
      </c>
      <c r="E114" s="3" t="s">
        <v>17</v>
      </c>
      <c r="F114" s="4" t="s">
        <v>88</v>
      </c>
      <c r="G114" s="4">
        <v>42820</v>
      </c>
      <c r="H114" s="1" t="s">
        <v>19</v>
      </c>
      <c r="I114" s="1">
        <v>2024</v>
      </c>
      <c r="J114" s="1">
        <v>60704</v>
      </c>
      <c r="K114">
        <v>0.7053900896151819</v>
      </c>
    </row>
    <row r="115" spans="1:11" x14ac:dyDescent="0.35">
      <c r="A115" s="1">
        <v>19</v>
      </c>
      <c r="B115" s="1" t="s">
        <v>12</v>
      </c>
      <c r="C115" s="2">
        <v>45403</v>
      </c>
      <c r="D115" s="10">
        <v>0.59375</v>
      </c>
      <c r="E115" s="3" t="s">
        <v>108</v>
      </c>
      <c r="F115" s="4" t="s">
        <v>154</v>
      </c>
      <c r="G115" s="4">
        <v>4385</v>
      </c>
      <c r="H115" s="1" t="s">
        <v>111</v>
      </c>
      <c r="I115" s="1">
        <v>2024</v>
      </c>
      <c r="J115" s="1">
        <v>7000</v>
      </c>
      <c r="K115">
        <v>0.62642857142857145</v>
      </c>
    </row>
    <row r="116" spans="1:11" x14ac:dyDescent="0.35">
      <c r="A116" s="1">
        <v>20</v>
      </c>
      <c r="B116" s="1" t="s">
        <v>12</v>
      </c>
      <c r="C116" s="2">
        <v>45410</v>
      </c>
      <c r="D116" s="10">
        <v>0.52083333333333337</v>
      </c>
      <c r="E116" s="3" t="s">
        <v>60</v>
      </c>
      <c r="F116" s="4" t="s">
        <v>17</v>
      </c>
      <c r="G116" s="4">
        <v>1997</v>
      </c>
      <c r="H116" s="1" t="s">
        <v>63</v>
      </c>
      <c r="I116" s="1">
        <v>2024</v>
      </c>
      <c r="J116" s="1">
        <v>2200</v>
      </c>
      <c r="K116">
        <v>0.90772727272727272</v>
      </c>
    </row>
    <row r="117" spans="1:11" x14ac:dyDescent="0.35">
      <c r="A117" s="1">
        <v>20</v>
      </c>
      <c r="B117" s="1" t="s">
        <v>12</v>
      </c>
      <c r="C117" s="2">
        <v>45410</v>
      </c>
      <c r="D117" s="10">
        <v>0.58333333333333337</v>
      </c>
      <c r="E117" s="3" t="s">
        <v>20</v>
      </c>
      <c r="F117" s="4" t="s">
        <v>154</v>
      </c>
      <c r="G117" s="4">
        <v>4282</v>
      </c>
      <c r="H117" s="1" t="s">
        <v>21</v>
      </c>
      <c r="I117" s="1">
        <v>2024</v>
      </c>
      <c r="J117" s="1">
        <v>42918</v>
      </c>
      <c r="K117">
        <v>9.977165757957035E-2</v>
      </c>
    </row>
    <row r="118" spans="1:11" x14ac:dyDescent="0.35">
      <c r="A118" s="1">
        <v>20</v>
      </c>
      <c r="B118" s="1" t="s">
        <v>12</v>
      </c>
      <c r="C118" s="2">
        <v>45410</v>
      </c>
      <c r="D118" s="10">
        <v>0.58333333333333337</v>
      </c>
      <c r="E118" s="3" t="s">
        <v>147</v>
      </c>
      <c r="F118" s="4" t="s">
        <v>38</v>
      </c>
      <c r="G118" s="4">
        <v>1290</v>
      </c>
      <c r="H118" s="1" t="s">
        <v>150</v>
      </c>
      <c r="I118" s="1">
        <v>2024</v>
      </c>
      <c r="J118" s="1">
        <v>9271</v>
      </c>
      <c r="K118">
        <v>0.1391435659583648</v>
      </c>
    </row>
    <row r="119" spans="1:11" x14ac:dyDescent="0.35">
      <c r="A119" s="1">
        <v>20</v>
      </c>
      <c r="B119" s="1" t="s">
        <v>12</v>
      </c>
      <c r="C119" s="2">
        <v>45410</v>
      </c>
      <c r="D119" s="10">
        <v>0.625</v>
      </c>
      <c r="E119" s="3" t="s">
        <v>88</v>
      </c>
      <c r="F119" s="4" t="s">
        <v>112</v>
      </c>
      <c r="G119" s="4">
        <v>5211</v>
      </c>
      <c r="H119" s="1" t="s">
        <v>89</v>
      </c>
      <c r="I119" s="1">
        <v>2024</v>
      </c>
      <c r="J119" s="1">
        <v>32261</v>
      </c>
      <c r="K119">
        <v>0.1615263011065993</v>
      </c>
    </row>
    <row r="120" spans="1:11" x14ac:dyDescent="0.35">
      <c r="A120" s="1">
        <v>20</v>
      </c>
      <c r="B120" s="1" t="s">
        <v>12</v>
      </c>
      <c r="C120" s="2">
        <v>45410</v>
      </c>
      <c r="D120" s="10">
        <v>0.78125</v>
      </c>
      <c r="E120" s="3" t="s">
        <v>45</v>
      </c>
      <c r="F120" s="4" t="s">
        <v>108</v>
      </c>
      <c r="G120" s="4">
        <v>8749</v>
      </c>
      <c r="H120" s="1" t="s">
        <v>47</v>
      </c>
      <c r="I120" s="1">
        <v>2024</v>
      </c>
      <c r="J120" s="1">
        <v>27000</v>
      </c>
      <c r="K120">
        <v>0.32403703703703701</v>
      </c>
    </row>
    <row r="121" spans="1:11" x14ac:dyDescent="0.35">
      <c r="A121" s="1">
        <v>20</v>
      </c>
      <c r="B121" s="1" t="s">
        <v>13</v>
      </c>
      <c r="C121" s="2">
        <v>45413</v>
      </c>
      <c r="D121" s="10">
        <v>0.79166666666666663</v>
      </c>
      <c r="E121" s="3" t="s">
        <v>99</v>
      </c>
      <c r="F121" s="4" t="s">
        <v>49</v>
      </c>
      <c r="G121" s="4">
        <v>2129</v>
      </c>
      <c r="H121" s="1" t="s">
        <v>100</v>
      </c>
      <c r="I121" s="1">
        <v>2024</v>
      </c>
      <c r="J121" s="1">
        <v>16587</v>
      </c>
      <c r="K121">
        <v>0.12835352987279194</v>
      </c>
    </row>
    <row r="122" spans="1:11" x14ac:dyDescent="0.35">
      <c r="A122" s="1">
        <v>21</v>
      </c>
      <c r="B122" s="1" t="s">
        <v>11</v>
      </c>
      <c r="C122" s="2">
        <v>45416</v>
      </c>
      <c r="D122" s="10">
        <v>0.5</v>
      </c>
      <c r="E122" s="3" t="s">
        <v>60</v>
      </c>
      <c r="F122" s="4" t="s">
        <v>147</v>
      </c>
      <c r="G122" s="4">
        <v>1262</v>
      </c>
      <c r="H122" s="1" t="s">
        <v>63</v>
      </c>
      <c r="I122" s="1">
        <v>2024</v>
      </c>
      <c r="J122" s="1">
        <v>2200</v>
      </c>
      <c r="K122">
        <v>0.57363636363636361</v>
      </c>
    </row>
    <row r="123" spans="1:11" x14ac:dyDescent="0.35">
      <c r="A123" s="1">
        <v>21</v>
      </c>
      <c r="B123" s="1" t="s">
        <v>11</v>
      </c>
      <c r="C123" s="2">
        <v>45416</v>
      </c>
      <c r="D123" s="10">
        <v>0.54166666666666663</v>
      </c>
      <c r="E123" s="3" t="s">
        <v>38</v>
      </c>
      <c r="F123" s="4" t="s">
        <v>20</v>
      </c>
      <c r="G123" s="4">
        <v>2651</v>
      </c>
      <c r="H123" s="1" t="s">
        <v>44</v>
      </c>
      <c r="I123" s="1">
        <v>2024</v>
      </c>
      <c r="J123" s="1">
        <v>6134</v>
      </c>
      <c r="K123">
        <v>0.43218128464297356</v>
      </c>
    </row>
    <row r="124" spans="1:11" x14ac:dyDescent="0.35">
      <c r="A124" s="1">
        <v>21</v>
      </c>
      <c r="B124" s="1" t="s">
        <v>12</v>
      </c>
      <c r="C124" s="2">
        <v>45417</v>
      </c>
      <c r="D124" s="10">
        <v>0.58333333333333337</v>
      </c>
      <c r="E124" s="3" t="s">
        <v>99</v>
      </c>
      <c r="F124" s="4" t="s">
        <v>112</v>
      </c>
      <c r="G124" s="4">
        <v>4567</v>
      </c>
      <c r="H124" s="1" t="s">
        <v>100</v>
      </c>
      <c r="I124" s="1">
        <v>2024</v>
      </c>
      <c r="J124" s="1">
        <v>16587</v>
      </c>
      <c r="K124">
        <v>0.27533610658949781</v>
      </c>
    </row>
    <row r="125" spans="1:11" x14ac:dyDescent="0.35">
      <c r="A125" s="1">
        <v>21</v>
      </c>
      <c r="B125" s="1" t="s">
        <v>12</v>
      </c>
      <c r="C125" s="2">
        <v>45417</v>
      </c>
      <c r="D125" s="10">
        <v>0.59375</v>
      </c>
      <c r="E125" s="3" t="s">
        <v>108</v>
      </c>
      <c r="F125" s="4" t="s">
        <v>17</v>
      </c>
      <c r="G125" s="4">
        <v>5409</v>
      </c>
      <c r="H125" s="1" t="s">
        <v>111</v>
      </c>
      <c r="I125" s="1">
        <v>2024</v>
      </c>
      <c r="J125" s="1">
        <v>7000</v>
      </c>
      <c r="K125">
        <v>0.77271428571428569</v>
      </c>
    </row>
    <row r="126" spans="1:11" x14ac:dyDescent="0.35">
      <c r="A126" s="1">
        <v>21</v>
      </c>
      <c r="B126" s="1" t="s">
        <v>12</v>
      </c>
      <c r="C126" s="2">
        <v>45417</v>
      </c>
      <c r="D126" s="10">
        <v>0.625</v>
      </c>
      <c r="E126" s="3" t="s">
        <v>154</v>
      </c>
      <c r="F126" s="4" t="s">
        <v>88</v>
      </c>
      <c r="G126" s="4">
        <v>1846</v>
      </c>
      <c r="H126" s="1" t="s">
        <v>158</v>
      </c>
      <c r="I126" s="1">
        <v>2024</v>
      </c>
      <c r="J126" s="1">
        <v>6078</v>
      </c>
      <c r="K126">
        <v>0.30371832839749918</v>
      </c>
    </row>
    <row r="127" spans="1:11" x14ac:dyDescent="0.35">
      <c r="A127" s="1">
        <v>21</v>
      </c>
      <c r="B127" s="1" t="s">
        <v>12</v>
      </c>
      <c r="C127" s="2">
        <v>45417</v>
      </c>
      <c r="D127" s="10">
        <v>0.78125</v>
      </c>
      <c r="E127" s="3" t="s">
        <v>49</v>
      </c>
      <c r="F127" s="4" t="s">
        <v>45</v>
      </c>
      <c r="G127" s="4">
        <v>4289</v>
      </c>
      <c r="H127" s="1" t="s">
        <v>50</v>
      </c>
      <c r="I127" s="1">
        <v>2024</v>
      </c>
      <c r="J127" s="1">
        <v>9215</v>
      </c>
      <c r="K127">
        <v>0.46543678784590342</v>
      </c>
    </row>
    <row r="128" spans="1:11" x14ac:dyDescent="0.35">
      <c r="A128" s="1">
        <v>22</v>
      </c>
      <c r="B128" s="1" t="s">
        <v>11</v>
      </c>
      <c r="C128" s="2">
        <v>45430</v>
      </c>
      <c r="D128" s="10">
        <v>0.625</v>
      </c>
      <c r="E128" s="3" t="s">
        <v>17</v>
      </c>
      <c r="F128" s="4" t="s">
        <v>38</v>
      </c>
      <c r="G128" s="4">
        <v>3553</v>
      </c>
      <c r="H128" s="1" t="s">
        <v>18</v>
      </c>
      <c r="I128" s="1">
        <v>2024</v>
      </c>
      <c r="J128" s="1">
        <v>4500</v>
      </c>
      <c r="K128">
        <v>0.78955555555555557</v>
      </c>
    </row>
    <row r="129" spans="1:11" x14ac:dyDescent="0.35">
      <c r="A129" s="1">
        <v>22</v>
      </c>
      <c r="B129" s="1" t="s">
        <v>11</v>
      </c>
      <c r="C129" s="2">
        <v>45430</v>
      </c>
      <c r="D129" s="10">
        <v>0.625</v>
      </c>
      <c r="E129" s="3" t="s">
        <v>20</v>
      </c>
      <c r="F129" s="4" t="s">
        <v>108</v>
      </c>
      <c r="G129" s="4">
        <v>8912</v>
      </c>
      <c r="H129" s="1" t="s">
        <v>21</v>
      </c>
      <c r="I129" s="1">
        <v>2024</v>
      </c>
      <c r="J129" s="1">
        <v>42918</v>
      </c>
      <c r="K129">
        <v>0.20765180110909176</v>
      </c>
    </row>
    <row r="130" spans="1:11" x14ac:dyDescent="0.35">
      <c r="A130" s="1">
        <v>22</v>
      </c>
      <c r="B130" s="1" t="s">
        <v>11</v>
      </c>
      <c r="C130" s="2">
        <v>45430</v>
      </c>
      <c r="D130" s="10">
        <v>0.625</v>
      </c>
      <c r="E130" s="3" t="s">
        <v>45</v>
      </c>
      <c r="F130" s="4" t="s">
        <v>60</v>
      </c>
      <c r="G130" s="4">
        <v>4112</v>
      </c>
      <c r="H130" s="1" t="s">
        <v>47</v>
      </c>
      <c r="I130" s="1">
        <v>2024</v>
      </c>
      <c r="J130" s="1">
        <v>27000</v>
      </c>
      <c r="K130">
        <v>0.15229629629629629</v>
      </c>
    </row>
    <row r="131" spans="1:11" x14ac:dyDescent="0.35">
      <c r="A131" s="1">
        <v>22</v>
      </c>
      <c r="B131" s="1" t="s">
        <v>11</v>
      </c>
      <c r="C131" s="2">
        <v>45430</v>
      </c>
      <c r="D131" s="10">
        <v>0.625</v>
      </c>
      <c r="E131" s="3" t="s">
        <v>88</v>
      </c>
      <c r="F131" s="4" t="s">
        <v>99</v>
      </c>
      <c r="G131" s="4">
        <v>2764</v>
      </c>
      <c r="H131" s="1" t="s">
        <v>89</v>
      </c>
      <c r="I131" s="1">
        <v>2024</v>
      </c>
      <c r="J131" s="1">
        <v>32261</v>
      </c>
      <c r="K131">
        <v>8.5676203465484643E-2</v>
      </c>
    </row>
    <row r="132" spans="1:11" x14ac:dyDescent="0.35">
      <c r="A132" s="1">
        <v>22</v>
      </c>
      <c r="B132" s="1" t="s">
        <v>11</v>
      </c>
      <c r="C132" s="2">
        <v>45430</v>
      </c>
      <c r="D132" s="10">
        <v>0.625</v>
      </c>
      <c r="E132" s="3" t="s">
        <v>112</v>
      </c>
      <c r="F132" s="4" t="s">
        <v>49</v>
      </c>
      <c r="G132" s="4">
        <v>28737</v>
      </c>
      <c r="H132" s="1" t="s">
        <v>114</v>
      </c>
      <c r="I132" s="1">
        <v>2024</v>
      </c>
      <c r="J132" s="1">
        <v>74310</v>
      </c>
      <c r="K132">
        <v>0.38671780379491322</v>
      </c>
    </row>
    <row r="133" spans="1:11" x14ac:dyDescent="0.35">
      <c r="A133" s="1">
        <v>22</v>
      </c>
      <c r="B133" s="1" t="s">
        <v>11</v>
      </c>
      <c r="C133" s="2">
        <v>45430</v>
      </c>
      <c r="D133" s="10">
        <v>0.625</v>
      </c>
      <c r="E133" s="3" t="s">
        <v>147</v>
      </c>
      <c r="F133" s="4" t="s">
        <v>154</v>
      </c>
      <c r="G133" s="4">
        <v>9999</v>
      </c>
      <c r="H133" s="1" t="s">
        <v>149</v>
      </c>
      <c r="I133" s="1">
        <v>2024</v>
      </c>
      <c r="J133" s="1">
        <v>62850</v>
      </c>
      <c r="K133">
        <v>0.15909307875894987</v>
      </c>
    </row>
    <row r="134" spans="1:11" x14ac:dyDescent="0.35">
      <c r="A134" s="1"/>
      <c r="B134" s="1"/>
      <c r="C134" s="1"/>
      <c r="D134" s="2"/>
      <c r="E134" s="3"/>
      <c r="F134" s="4"/>
      <c r="G134" s="1"/>
      <c r="H134" s="1"/>
      <c r="I134" s="1"/>
      <c r="J134" s="1"/>
    </row>
    <row r="135" spans="1:11" x14ac:dyDescent="0.35">
      <c r="A135" s="1"/>
      <c r="B135" s="1"/>
      <c r="C135" s="1"/>
      <c r="D135" s="2"/>
      <c r="E135" s="3"/>
      <c r="F135" s="4"/>
      <c r="G135" s="1"/>
      <c r="H135" s="1"/>
      <c r="I135" s="1"/>
      <c r="J135" s="1"/>
    </row>
    <row r="136" spans="1:11" x14ac:dyDescent="0.35">
      <c r="A136" s="1"/>
      <c r="B136" s="1"/>
      <c r="C136" s="1"/>
      <c r="D136" s="2"/>
      <c r="E136" s="3"/>
      <c r="F136" s="4"/>
      <c r="G136" s="1"/>
      <c r="H136" s="1"/>
      <c r="I136" s="1"/>
      <c r="J136" s="1"/>
    </row>
    <row r="137" spans="1:11" x14ac:dyDescent="0.35">
      <c r="A137" s="1"/>
      <c r="B137" s="1"/>
      <c r="C137" s="1"/>
      <c r="D137" s="2"/>
      <c r="E137" s="3"/>
      <c r="F137" s="4"/>
      <c r="G137" s="1"/>
      <c r="H137" s="1"/>
      <c r="I137" s="1"/>
      <c r="J137" s="1"/>
    </row>
    <row r="138" spans="1:11" x14ac:dyDescent="0.35">
      <c r="A138" s="1"/>
      <c r="B138" s="1"/>
      <c r="C138" s="1"/>
      <c r="D138" s="2"/>
      <c r="E138" s="3"/>
      <c r="F138" s="4"/>
      <c r="G138" s="1"/>
      <c r="H138" s="1"/>
      <c r="I138" s="1"/>
      <c r="J138" s="1"/>
    </row>
    <row r="139" spans="1:11" x14ac:dyDescent="0.35">
      <c r="A139" s="1"/>
      <c r="B139" s="1"/>
      <c r="C139" s="1"/>
      <c r="D139" s="2"/>
      <c r="E139" s="3"/>
      <c r="F139" s="4"/>
      <c r="G139" s="1"/>
      <c r="H139" s="1"/>
      <c r="I139" s="1"/>
      <c r="J139" s="1"/>
    </row>
    <row r="140" spans="1:11" x14ac:dyDescent="0.35">
      <c r="A140" s="1"/>
      <c r="B140" s="1"/>
      <c r="C140" s="1"/>
      <c r="D140" s="2"/>
      <c r="E140" s="3"/>
      <c r="F140" s="4"/>
      <c r="G140" s="1"/>
      <c r="H140" s="1"/>
      <c r="I140" s="1"/>
      <c r="J140" s="1"/>
    </row>
    <row r="141" spans="1:11" x14ac:dyDescent="0.35">
      <c r="A141" s="1"/>
      <c r="B141" s="1"/>
      <c r="C141" s="1"/>
      <c r="D141" s="2"/>
      <c r="E141" s="3"/>
      <c r="F141" s="4"/>
      <c r="G141" s="1"/>
      <c r="H141" s="1"/>
      <c r="I141" s="1"/>
      <c r="J141" s="1"/>
    </row>
    <row r="142" spans="1:11" x14ac:dyDescent="0.35">
      <c r="A142" s="1"/>
      <c r="B142" s="1"/>
      <c r="C142" s="1"/>
      <c r="D142" s="2"/>
      <c r="E142" s="3"/>
      <c r="F142" s="4"/>
      <c r="G142" s="1"/>
      <c r="H142" s="1"/>
      <c r="I142" s="1"/>
      <c r="J142" s="1"/>
    </row>
    <row r="143" spans="1:11" x14ac:dyDescent="0.35">
      <c r="A143" s="1"/>
      <c r="B143" s="1"/>
      <c r="C143" s="1"/>
      <c r="D143" s="2"/>
      <c r="E143" s="3"/>
      <c r="F143" s="4"/>
      <c r="G143" s="1"/>
      <c r="H143" s="1"/>
      <c r="I143" s="1"/>
      <c r="J143" s="1"/>
    </row>
    <row r="144" spans="1:11" x14ac:dyDescent="0.35">
      <c r="A144" s="1"/>
      <c r="B144" s="1"/>
      <c r="C144" s="1"/>
      <c r="D144" s="2"/>
      <c r="E144" s="3"/>
      <c r="F144" s="4"/>
      <c r="G144" s="1"/>
      <c r="H144" s="1"/>
      <c r="I144" s="1"/>
      <c r="J144" s="1"/>
    </row>
    <row r="145" spans="1:10" x14ac:dyDescent="0.35">
      <c r="A145" s="1"/>
      <c r="B145" s="1"/>
      <c r="C145" s="1"/>
      <c r="D145" s="2"/>
      <c r="E145" s="3"/>
      <c r="F145" s="4"/>
      <c r="G145" s="1"/>
      <c r="H145" s="1"/>
      <c r="I145" s="1"/>
      <c r="J145" s="1"/>
    </row>
    <row r="146" spans="1:10" x14ac:dyDescent="0.35">
      <c r="A146" s="1"/>
      <c r="B146" s="1"/>
      <c r="C146" s="1"/>
      <c r="D146" s="2"/>
      <c r="E146" s="3"/>
      <c r="F146" s="4"/>
      <c r="G146" s="1"/>
      <c r="H146" s="1"/>
      <c r="I146" s="1"/>
      <c r="J146" s="1"/>
    </row>
    <row r="147" spans="1:10" x14ac:dyDescent="0.35">
      <c r="A147" s="1"/>
      <c r="B147" s="1"/>
      <c r="C147" s="1"/>
      <c r="D147" s="2"/>
      <c r="E147" s="3"/>
      <c r="F147" s="4"/>
      <c r="G147" s="1"/>
      <c r="H147" s="1"/>
      <c r="I147" s="1"/>
      <c r="J147" s="1"/>
    </row>
    <row r="148" spans="1:10" x14ac:dyDescent="0.35">
      <c r="A148" s="1"/>
      <c r="B148" s="1"/>
      <c r="C148" s="1"/>
      <c r="D148" s="2"/>
      <c r="E148" s="3"/>
      <c r="F148" s="4"/>
      <c r="G148" s="1"/>
      <c r="H148" s="1"/>
      <c r="I148" s="1"/>
      <c r="J148" s="1"/>
    </row>
    <row r="149" spans="1:10" x14ac:dyDescent="0.35">
      <c r="A149" s="1"/>
      <c r="B149" s="1"/>
      <c r="C149" s="1"/>
      <c r="D149" s="2"/>
      <c r="E149" s="3"/>
      <c r="F149" s="4"/>
      <c r="G149" s="1"/>
      <c r="H149" s="1"/>
      <c r="I149" s="1"/>
      <c r="J149" s="1"/>
    </row>
    <row r="150" spans="1:10" x14ac:dyDescent="0.35">
      <c r="A150" s="1"/>
      <c r="B150" s="1"/>
      <c r="C150" s="1"/>
      <c r="D150" s="2"/>
      <c r="E150" s="3"/>
      <c r="F150" s="4"/>
      <c r="G150" s="1"/>
      <c r="H150" s="1"/>
      <c r="I150" s="1"/>
      <c r="J150" s="1"/>
    </row>
    <row r="151" spans="1:10" x14ac:dyDescent="0.35">
      <c r="A151" s="1"/>
      <c r="B151" s="1"/>
      <c r="C151" s="1"/>
      <c r="D151" s="2"/>
      <c r="E151" s="3"/>
      <c r="F151" s="4"/>
      <c r="G151" s="1"/>
      <c r="H151" s="1"/>
      <c r="I151" s="1"/>
      <c r="J151" s="1"/>
    </row>
    <row r="152" spans="1:10" x14ac:dyDescent="0.35">
      <c r="A152" s="1"/>
      <c r="B152" s="1"/>
      <c r="C152" s="1"/>
      <c r="D152" s="2"/>
      <c r="E152" s="3"/>
      <c r="F152" s="4"/>
      <c r="G152" s="1"/>
      <c r="H152" s="1"/>
      <c r="I152" s="1"/>
      <c r="J152" s="1"/>
    </row>
    <row r="153" spans="1:10" x14ac:dyDescent="0.35">
      <c r="A153" s="1"/>
      <c r="B153" s="1"/>
      <c r="C153" s="1"/>
      <c r="D153" s="2"/>
      <c r="E153" s="3"/>
      <c r="F153" s="4"/>
      <c r="G153" s="1"/>
      <c r="H153" s="1"/>
      <c r="I153" s="1"/>
      <c r="J153" s="1"/>
    </row>
    <row r="154" spans="1:10" x14ac:dyDescent="0.35">
      <c r="A154" s="1"/>
      <c r="B154" s="1"/>
      <c r="C154" s="1"/>
      <c r="D154" s="2"/>
      <c r="E154" s="3"/>
      <c r="F154" s="4"/>
      <c r="G154" s="1"/>
      <c r="H154" s="1"/>
      <c r="I154" s="1"/>
      <c r="J154" s="1"/>
    </row>
    <row r="155" spans="1:10" x14ac:dyDescent="0.35">
      <c r="A155" s="1"/>
      <c r="B155" s="1"/>
      <c r="C155" s="1"/>
      <c r="D155" s="2"/>
      <c r="E155" s="3"/>
      <c r="F155" s="4"/>
      <c r="G155" s="1"/>
      <c r="H155" s="1"/>
      <c r="I155" s="1"/>
      <c r="J155" s="1"/>
    </row>
    <row r="156" spans="1:10" x14ac:dyDescent="0.35">
      <c r="A156" s="1"/>
      <c r="B156" s="1"/>
      <c r="C156" s="1"/>
      <c r="D156" s="2"/>
      <c r="E156" s="3"/>
      <c r="F156" s="4"/>
      <c r="G156" s="1"/>
      <c r="H156" s="1"/>
      <c r="I156" s="1"/>
      <c r="J156" s="1"/>
    </row>
    <row r="157" spans="1:10" x14ac:dyDescent="0.35">
      <c r="A157" s="1"/>
      <c r="B157" s="1"/>
      <c r="C157" s="1"/>
      <c r="D157" s="2"/>
      <c r="E157" s="3"/>
      <c r="F157" s="4"/>
      <c r="G157" s="1"/>
      <c r="H157" s="1"/>
      <c r="I157" s="1"/>
      <c r="J157" s="1"/>
    </row>
    <row r="158" spans="1:10" x14ac:dyDescent="0.35">
      <c r="A158" s="1"/>
      <c r="B158" s="1"/>
      <c r="C158" s="1"/>
      <c r="D158" s="2"/>
      <c r="E158" s="3"/>
      <c r="F158" s="4"/>
      <c r="G158" s="1"/>
      <c r="H158" s="1"/>
      <c r="I158" s="1"/>
      <c r="J158" s="1"/>
    </row>
    <row r="159" spans="1:10" x14ac:dyDescent="0.35">
      <c r="A159" s="1"/>
      <c r="B159" s="1"/>
      <c r="C159" s="1"/>
      <c r="D159" s="2"/>
      <c r="E159" s="3"/>
      <c r="F159" s="4"/>
      <c r="G159" s="1"/>
      <c r="H159" s="1"/>
      <c r="I159" s="1"/>
      <c r="J159" s="1"/>
    </row>
    <row r="160" spans="1:10" x14ac:dyDescent="0.35">
      <c r="A160" s="1"/>
      <c r="B160" s="1"/>
      <c r="C160" s="1"/>
      <c r="D160" s="2"/>
      <c r="E160" s="3"/>
      <c r="F160" s="4"/>
      <c r="G160" s="1"/>
      <c r="H160" s="1"/>
      <c r="I160" s="1"/>
      <c r="J160" s="1"/>
    </row>
    <row r="161" spans="1:10" x14ac:dyDescent="0.35">
      <c r="A161" s="1"/>
      <c r="B161" s="1"/>
      <c r="C161" s="1"/>
      <c r="D161" s="2"/>
      <c r="E161" s="3"/>
      <c r="F161" s="4"/>
      <c r="G161" s="1"/>
      <c r="H161" s="1"/>
      <c r="I161" s="1"/>
      <c r="J161" s="1"/>
    </row>
    <row r="162" spans="1:10" x14ac:dyDescent="0.35">
      <c r="A162" s="1"/>
      <c r="B162" s="1"/>
      <c r="C162" s="1"/>
      <c r="D162" s="2"/>
      <c r="E162" s="3"/>
      <c r="F162" s="4"/>
      <c r="G162" s="1"/>
      <c r="H162" s="1"/>
      <c r="I162" s="1"/>
      <c r="J162" s="1"/>
    </row>
    <row r="163" spans="1:10" x14ac:dyDescent="0.35">
      <c r="A163" s="1"/>
      <c r="B163" s="1"/>
      <c r="C163" s="1"/>
      <c r="D163" s="2"/>
      <c r="E163" s="3"/>
      <c r="F163" s="4"/>
      <c r="G163" s="1"/>
      <c r="H163" s="1"/>
      <c r="I163" s="1"/>
      <c r="J163" s="1"/>
    </row>
    <row r="164" spans="1:10" x14ac:dyDescent="0.35">
      <c r="A164" s="1"/>
      <c r="B164" s="1"/>
      <c r="C164" s="1"/>
      <c r="D164" s="2"/>
      <c r="E164" s="3"/>
      <c r="F164" s="4"/>
      <c r="G164" s="1"/>
      <c r="H164" s="1"/>
      <c r="I164" s="1"/>
      <c r="J164" s="1"/>
    </row>
    <row r="165" spans="1:10" x14ac:dyDescent="0.35">
      <c r="A165" s="1"/>
      <c r="B165" s="1"/>
      <c r="C165" s="1"/>
      <c r="D165" s="2"/>
      <c r="E165" s="3"/>
      <c r="F165" s="4"/>
      <c r="G165" s="1"/>
      <c r="H165" s="1"/>
      <c r="I165" s="1"/>
      <c r="J165" s="1"/>
    </row>
    <row r="166" spans="1:10" x14ac:dyDescent="0.35">
      <c r="A166" s="1"/>
      <c r="B166" s="1"/>
      <c r="C166" s="1"/>
      <c r="D166" s="2"/>
      <c r="E166" s="3"/>
      <c r="F166" s="4"/>
      <c r="G166" s="1"/>
      <c r="H166" s="1"/>
      <c r="I166" s="1"/>
      <c r="J166" s="1"/>
    </row>
    <row r="167" spans="1:10" x14ac:dyDescent="0.35">
      <c r="A167" s="1"/>
      <c r="B167" s="1"/>
      <c r="C167" s="1"/>
      <c r="D167" s="2"/>
      <c r="E167" s="3"/>
      <c r="F167" s="4"/>
      <c r="G167" s="1"/>
      <c r="H167" s="1"/>
      <c r="I167" s="1"/>
      <c r="J167" s="1"/>
    </row>
    <row r="168" spans="1:10" x14ac:dyDescent="0.35">
      <c r="A168" s="1"/>
      <c r="B168" s="1"/>
      <c r="C168" s="1"/>
      <c r="D168" s="2"/>
      <c r="E168" s="3"/>
      <c r="F168" s="4"/>
      <c r="G168" s="1"/>
      <c r="H168" s="1"/>
      <c r="I168" s="1"/>
      <c r="J168" s="1"/>
    </row>
    <row r="169" spans="1:10" x14ac:dyDescent="0.35">
      <c r="A169" s="1"/>
      <c r="B169" s="1"/>
      <c r="C169" s="1"/>
      <c r="D169" s="2"/>
      <c r="E169" s="3"/>
      <c r="F169" s="4"/>
      <c r="G169" s="1"/>
      <c r="H169" s="1"/>
      <c r="I169" s="1"/>
      <c r="J169" s="1"/>
    </row>
    <row r="170" spans="1:10" x14ac:dyDescent="0.35">
      <c r="A170" s="1"/>
      <c r="B170" s="1"/>
      <c r="C170" s="1"/>
      <c r="D170" s="2"/>
      <c r="E170" s="3"/>
      <c r="F170" s="4"/>
      <c r="G170" s="1"/>
      <c r="H170" s="1"/>
      <c r="I170" s="1"/>
      <c r="J170" s="1"/>
    </row>
    <row r="171" spans="1:10" x14ac:dyDescent="0.35">
      <c r="A171" s="1"/>
      <c r="B171" s="1"/>
      <c r="C171" s="1"/>
      <c r="D171" s="2"/>
      <c r="E171" s="3"/>
      <c r="F171" s="4"/>
      <c r="G171" s="1"/>
      <c r="H171" s="1"/>
      <c r="I171" s="1"/>
      <c r="J171" s="1"/>
    </row>
    <row r="172" spans="1:10" x14ac:dyDescent="0.35">
      <c r="A172" s="1"/>
      <c r="B172" s="1"/>
      <c r="C172" s="1"/>
      <c r="D172" s="2"/>
      <c r="E172" s="3"/>
      <c r="F172" s="4"/>
      <c r="G172" s="1"/>
      <c r="H172" s="1"/>
      <c r="I172" s="1"/>
      <c r="J172" s="1"/>
    </row>
    <row r="173" spans="1:10" x14ac:dyDescent="0.35">
      <c r="A173" s="1"/>
      <c r="B173" s="1"/>
      <c r="C173" s="1"/>
      <c r="D173" s="2"/>
      <c r="E173" s="3"/>
      <c r="F173" s="4"/>
      <c r="G173" s="1"/>
      <c r="H173" s="1"/>
      <c r="I173" s="1"/>
      <c r="J173" s="1"/>
    </row>
    <row r="174" spans="1:10" x14ac:dyDescent="0.35">
      <c r="A174" s="1"/>
      <c r="B174" s="1"/>
      <c r="C174" s="1"/>
      <c r="D174" s="2"/>
      <c r="E174" s="3"/>
      <c r="F174" s="4"/>
      <c r="G174" s="1"/>
      <c r="H174" s="1"/>
      <c r="I174" s="1"/>
      <c r="J174" s="1"/>
    </row>
    <row r="175" spans="1:10" x14ac:dyDescent="0.35">
      <c r="A175" s="1"/>
      <c r="B175" s="1"/>
      <c r="C175" s="1"/>
      <c r="D175" s="2"/>
      <c r="E175" s="3"/>
      <c r="F175" s="4"/>
      <c r="G175" s="1"/>
      <c r="H175" s="1"/>
      <c r="I175" s="1"/>
      <c r="J175" s="1"/>
    </row>
    <row r="176" spans="1:10" x14ac:dyDescent="0.35">
      <c r="A176" s="1"/>
      <c r="B176" s="1"/>
      <c r="C176" s="1"/>
      <c r="D176" s="2"/>
      <c r="E176" s="3"/>
      <c r="F176" s="4"/>
      <c r="G176" s="1"/>
      <c r="H176" s="1"/>
      <c r="I176" s="1"/>
      <c r="J176" s="1"/>
    </row>
    <row r="177" spans="1:10" x14ac:dyDescent="0.35">
      <c r="A177" s="1"/>
      <c r="B177" s="1"/>
      <c r="C177" s="1"/>
      <c r="D177" s="2"/>
      <c r="E177" s="3"/>
      <c r="F177" s="4"/>
      <c r="G177" s="1"/>
      <c r="H177" s="1"/>
      <c r="I177" s="1"/>
      <c r="J177" s="1"/>
    </row>
    <row r="178" spans="1:10" x14ac:dyDescent="0.35">
      <c r="A178" s="1"/>
      <c r="B178" s="1"/>
      <c r="C178" s="1"/>
      <c r="D178" s="2"/>
      <c r="E178" s="3"/>
      <c r="F178" s="4"/>
      <c r="G178" s="1"/>
      <c r="H178" s="1"/>
      <c r="I178" s="1"/>
      <c r="J178" s="1"/>
    </row>
    <row r="179" spans="1:10" x14ac:dyDescent="0.35">
      <c r="A179" s="1"/>
      <c r="B179" s="1"/>
      <c r="C179" s="1"/>
      <c r="D179" s="2"/>
      <c r="E179" s="3"/>
      <c r="F179" s="4"/>
      <c r="G179" s="1"/>
      <c r="H179" s="1"/>
      <c r="I179" s="1"/>
      <c r="J179" s="1"/>
    </row>
    <row r="180" spans="1:10" x14ac:dyDescent="0.35">
      <c r="A180" s="1"/>
      <c r="B180" s="1"/>
      <c r="C180" s="1"/>
      <c r="D180" s="2"/>
      <c r="E180" s="3"/>
      <c r="F180" s="4"/>
      <c r="G180" s="1"/>
      <c r="H180" s="1"/>
      <c r="I180" s="1"/>
      <c r="J180" s="1"/>
    </row>
    <row r="181" spans="1:10" x14ac:dyDescent="0.35">
      <c r="A181" s="1"/>
      <c r="B181" s="1"/>
      <c r="C181" s="1"/>
      <c r="D181" s="2"/>
      <c r="E181" s="3"/>
      <c r="F181" s="4"/>
      <c r="G181" s="1"/>
      <c r="H181" s="1"/>
      <c r="I181" s="1"/>
      <c r="J181" s="1"/>
    </row>
    <row r="182" spans="1:10" x14ac:dyDescent="0.35">
      <c r="A182" s="1"/>
      <c r="B182" s="1"/>
      <c r="C182" s="1"/>
      <c r="D182" s="2"/>
      <c r="E182" s="3"/>
      <c r="F182" s="4"/>
      <c r="G182" s="1"/>
      <c r="H182" s="1"/>
      <c r="I182" s="1"/>
      <c r="J182" s="1"/>
    </row>
    <row r="183" spans="1:10" x14ac:dyDescent="0.35">
      <c r="A183" s="1"/>
      <c r="B183" s="1"/>
      <c r="C183" s="1"/>
      <c r="D183" s="2"/>
      <c r="E183" s="3"/>
      <c r="F183" s="4"/>
      <c r="G183" s="1"/>
      <c r="H183" s="1"/>
      <c r="I183" s="1"/>
      <c r="J183" s="1"/>
    </row>
    <row r="184" spans="1:10" x14ac:dyDescent="0.35">
      <c r="A184" s="1"/>
      <c r="B184" s="1"/>
      <c r="C184" s="1"/>
      <c r="D184" s="2"/>
      <c r="E184" s="3"/>
      <c r="F184" s="4"/>
      <c r="G184" s="1"/>
      <c r="H184" s="1"/>
      <c r="I184" s="1"/>
      <c r="J184" s="1"/>
    </row>
    <row r="185" spans="1:10" x14ac:dyDescent="0.35">
      <c r="A185" s="1"/>
      <c r="B185" s="1"/>
      <c r="C185" s="1"/>
      <c r="D185" s="2"/>
      <c r="E185" s="3"/>
      <c r="F185" s="4"/>
      <c r="G185" s="1"/>
      <c r="H185" s="1"/>
      <c r="I185" s="1"/>
      <c r="J185" s="1"/>
    </row>
    <row r="186" spans="1:10" x14ac:dyDescent="0.35">
      <c r="A186" s="1"/>
      <c r="B186" s="1"/>
      <c r="C186" s="1"/>
      <c r="D186" s="2"/>
      <c r="E186" s="3"/>
      <c r="F186" s="4"/>
      <c r="G186" s="1"/>
      <c r="H186" s="1"/>
      <c r="I186" s="1"/>
      <c r="J186" s="1"/>
    </row>
    <row r="187" spans="1:10" x14ac:dyDescent="0.35">
      <c r="A187" s="1"/>
      <c r="B187" s="1"/>
      <c r="C187" s="1"/>
      <c r="D187" s="2"/>
      <c r="E187" s="3"/>
      <c r="F187" s="4"/>
      <c r="G187" s="1"/>
      <c r="H187" s="1"/>
      <c r="I187" s="1"/>
      <c r="J187" s="1"/>
    </row>
    <row r="188" spans="1:10" x14ac:dyDescent="0.35">
      <c r="A188" s="1"/>
      <c r="B188" s="1"/>
      <c r="C188" s="1"/>
      <c r="D188" s="2"/>
      <c r="E188" s="3"/>
      <c r="F188" s="4"/>
      <c r="G188" s="1"/>
      <c r="H188" s="1"/>
      <c r="I188" s="1"/>
      <c r="J188" s="1"/>
    </row>
    <row r="189" spans="1:10" x14ac:dyDescent="0.35">
      <c r="A189" s="1"/>
      <c r="B189" s="1"/>
      <c r="C189" s="1"/>
      <c r="D189" s="2"/>
      <c r="E189" s="3"/>
      <c r="F189" s="4"/>
      <c r="G189" s="1"/>
      <c r="H189" s="1"/>
      <c r="I189" s="1"/>
      <c r="J189" s="1"/>
    </row>
    <row r="190" spans="1:10" x14ac:dyDescent="0.35">
      <c r="A190" s="1"/>
      <c r="B190" s="1"/>
      <c r="C190" s="1"/>
      <c r="D190" s="2"/>
      <c r="E190" s="3"/>
      <c r="F190" s="4"/>
      <c r="G190" s="1"/>
      <c r="H190" s="1"/>
      <c r="I190" s="1"/>
      <c r="J190" s="1"/>
    </row>
    <row r="191" spans="1:10" x14ac:dyDescent="0.35">
      <c r="A191" s="1"/>
      <c r="B191" s="1"/>
      <c r="C191" s="1"/>
      <c r="D191" s="2"/>
      <c r="E191" s="3"/>
      <c r="F191" s="4"/>
      <c r="G191" s="1"/>
      <c r="H191" s="1"/>
      <c r="I191" s="1"/>
      <c r="J191" s="1"/>
    </row>
    <row r="192" spans="1:10" x14ac:dyDescent="0.35">
      <c r="A192" s="1"/>
      <c r="B192" s="1"/>
      <c r="C192" s="1"/>
      <c r="D192" s="2"/>
      <c r="E192" s="3"/>
      <c r="F192" s="4"/>
      <c r="G192" s="1"/>
      <c r="H192" s="1"/>
      <c r="I192" s="1"/>
      <c r="J192" s="1"/>
    </row>
    <row r="193" spans="1:10" x14ac:dyDescent="0.35">
      <c r="A193" s="1"/>
      <c r="B193" s="1"/>
      <c r="C193" s="1"/>
      <c r="D193" s="2"/>
      <c r="E193" s="3"/>
      <c r="F193" s="4"/>
      <c r="G193" s="1"/>
      <c r="H193" s="1"/>
      <c r="I193" s="1"/>
      <c r="J193" s="1"/>
    </row>
    <row r="194" spans="1:10" x14ac:dyDescent="0.35">
      <c r="A194" s="1"/>
      <c r="B194" s="1"/>
      <c r="C194" s="1"/>
      <c r="D194" s="2"/>
      <c r="E194" s="3"/>
      <c r="F194" s="4"/>
      <c r="G194" s="1"/>
      <c r="H194" s="1"/>
      <c r="I194" s="1"/>
      <c r="J194" s="1"/>
    </row>
    <row r="195" spans="1:10" x14ac:dyDescent="0.35">
      <c r="A195" s="1"/>
      <c r="B195" s="1"/>
      <c r="C195" s="1"/>
      <c r="D195" s="2"/>
      <c r="E195" s="3"/>
      <c r="F195" s="4"/>
      <c r="G195" s="1"/>
      <c r="H195" s="1"/>
      <c r="I195" s="1"/>
      <c r="J195" s="1"/>
    </row>
    <row r="196" spans="1:10" x14ac:dyDescent="0.35">
      <c r="A196" s="1"/>
      <c r="B196" s="1"/>
      <c r="C196" s="1"/>
      <c r="D196" s="2"/>
      <c r="E196" s="3"/>
      <c r="F196" s="4"/>
      <c r="G196" s="1"/>
      <c r="H196" s="1"/>
      <c r="I196" s="1"/>
      <c r="J196" s="1"/>
    </row>
    <row r="197" spans="1:10" x14ac:dyDescent="0.35">
      <c r="A197" s="1"/>
      <c r="B197" s="1"/>
      <c r="C197" s="1"/>
      <c r="D197" s="2"/>
      <c r="E197" s="3"/>
      <c r="F197" s="4"/>
      <c r="G197" s="1"/>
      <c r="H197" s="1"/>
      <c r="I197" s="1"/>
      <c r="J197" s="1"/>
    </row>
    <row r="198" spans="1:10" x14ac:dyDescent="0.35">
      <c r="A198" s="1"/>
      <c r="B198" s="1"/>
      <c r="C198" s="1"/>
      <c r="D198" s="2"/>
      <c r="E198" s="3"/>
      <c r="F198" s="4"/>
      <c r="G198" s="1"/>
      <c r="H198" s="1"/>
      <c r="I198" s="1"/>
      <c r="J198" s="1"/>
    </row>
    <row r="199" spans="1:10" x14ac:dyDescent="0.35">
      <c r="A199" s="1"/>
      <c r="B199" s="1"/>
      <c r="C199" s="1"/>
      <c r="D199" s="2"/>
      <c r="E199" s="3"/>
      <c r="F199" s="4"/>
      <c r="G199" s="1"/>
      <c r="H199" s="1"/>
      <c r="I199" s="1"/>
      <c r="J199" s="1"/>
    </row>
    <row r="200" spans="1:10" x14ac:dyDescent="0.35">
      <c r="A200" s="1"/>
      <c r="B200" s="1"/>
      <c r="C200" s="1"/>
      <c r="D200" s="2"/>
      <c r="E200" s="3"/>
      <c r="F200" s="4"/>
      <c r="G200" s="1"/>
      <c r="H200" s="1"/>
      <c r="I200" s="1"/>
      <c r="J200" s="1"/>
    </row>
  </sheetData>
  <sortState xmlns:xlrd2="http://schemas.microsoft.com/office/spreadsheetml/2017/richdata2" ref="A2:I229">
    <sortCondition ref="A2:A229"/>
    <sortCondition ref="C2:C229"/>
    <sortCondition ref="D2:D229"/>
    <sortCondition ref="E2:E2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3838-B2AC-423D-8C81-3D9ABED02B83}">
  <dimension ref="A1:K191"/>
  <sheetViews>
    <sheetView workbookViewId="0">
      <selection activeCell="J1" sqref="J1:L1048576"/>
    </sheetView>
  </sheetViews>
  <sheetFormatPr defaultRowHeight="14.5" x14ac:dyDescent="0.35"/>
  <cols>
    <col min="1" max="1" width="3.5429687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36328125" bestFit="1" customWidth="1"/>
    <col min="7" max="7" width="10.453125" bestFit="1" customWidth="1"/>
    <col min="8" max="8" width="37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13</v>
      </c>
      <c r="C2" s="5">
        <v>44832</v>
      </c>
      <c r="D2" s="6">
        <v>0.79513888888888884</v>
      </c>
      <c r="E2" s="8" t="s">
        <v>49</v>
      </c>
      <c r="F2" s="7" t="s">
        <v>154</v>
      </c>
      <c r="G2" s="7">
        <v>2842</v>
      </c>
      <c r="H2" t="s">
        <v>51</v>
      </c>
      <c r="I2">
        <v>2023</v>
      </c>
      <c r="J2">
        <v>40341</v>
      </c>
      <c r="K2">
        <v>7.044941870553531E-2</v>
      </c>
    </row>
    <row r="3" spans="1:11" x14ac:dyDescent="0.35">
      <c r="A3">
        <v>1</v>
      </c>
      <c r="B3" t="s">
        <v>15</v>
      </c>
      <c r="C3" s="5">
        <v>44833</v>
      </c>
      <c r="D3" s="6">
        <v>0.77083333333333337</v>
      </c>
      <c r="E3" s="8" t="s">
        <v>60</v>
      </c>
      <c r="F3" s="7" t="s">
        <v>88</v>
      </c>
      <c r="G3">
        <v>724</v>
      </c>
      <c r="H3" t="s">
        <v>63</v>
      </c>
      <c r="I3">
        <v>2023</v>
      </c>
      <c r="J3">
        <v>2200</v>
      </c>
      <c r="K3">
        <v>0.3290909090909091</v>
      </c>
    </row>
    <row r="4" spans="1:11" x14ac:dyDescent="0.35">
      <c r="A4">
        <v>1</v>
      </c>
      <c r="B4" t="s">
        <v>15</v>
      </c>
      <c r="C4" s="5">
        <v>44889</v>
      </c>
      <c r="D4" s="6">
        <v>0.79166666666666663</v>
      </c>
      <c r="E4" s="8" t="s">
        <v>162</v>
      </c>
      <c r="F4" s="7" t="s">
        <v>99</v>
      </c>
      <c r="G4" s="7">
        <v>1479</v>
      </c>
      <c r="H4" t="s">
        <v>130</v>
      </c>
      <c r="I4">
        <v>2023</v>
      </c>
      <c r="J4">
        <v>24161</v>
      </c>
      <c r="K4">
        <v>6.1214353710525228E-2</v>
      </c>
    </row>
    <row r="5" spans="1:11" x14ac:dyDescent="0.35">
      <c r="A5">
        <v>1</v>
      </c>
      <c r="B5" t="s">
        <v>11</v>
      </c>
      <c r="C5" s="5">
        <v>44968</v>
      </c>
      <c r="D5" s="6">
        <v>0.52083333333333337</v>
      </c>
      <c r="E5" s="8" t="s">
        <v>108</v>
      </c>
      <c r="F5" s="7" t="s">
        <v>17</v>
      </c>
      <c r="G5" s="7">
        <v>4542</v>
      </c>
      <c r="H5" t="s">
        <v>109</v>
      </c>
      <c r="I5">
        <v>2023</v>
      </c>
      <c r="J5">
        <v>7000</v>
      </c>
      <c r="K5">
        <v>0.64885714285714291</v>
      </c>
    </row>
    <row r="6" spans="1:11" x14ac:dyDescent="0.35">
      <c r="A6">
        <v>1</v>
      </c>
      <c r="B6" t="s">
        <v>12</v>
      </c>
      <c r="C6" s="5">
        <v>44969</v>
      </c>
      <c r="D6" s="6">
        <v>0.5</v>
      </c>
      <c r="E6" s="8" t="s">
        <v>147</v>
      </c>
      <c r="F6" s="7" t="s">
        <v>112</v>
      </c>
      <c r="H6" t="s">
        <v>149</v>
      </c>
      <c r="I6">
        <v>2023</v>
      </c>
      <c r="J6">
        <v>62850</v>
      </c>
      <c r="K6">
        <v>0</v>
      </c>
    </row>
    <row r="7" spans="1:11" x14ac:dyDescent="0.35">
      <c r="A7">
        <v>1</v>
      </c>
      <c r="B7" t="s">
        <v>12</v>
      </c>
      <c r="C7" s="5">
        <v>44969</v>
      </c>
      <c r="D7" s="6">
        <v>0.58333333333333337</v>
      </c>
      <c r="E7" s="8" t="s">
        <v>38</v>
      </c>
      <c r="F7" s="7" t="s">
        <v>20</v>
      </c>
      <c r="G7" s="7">
        <v>2593</v>
      </c>
      <c r="H7" t="s">
        <v>41</v>
      </c>
      <c r="I7">
        <v>2023</v>
      </c>
      <c r="J7">
        <v>31876</v>
      </c>
      <c r="K7">
        <v>8.1346467561801986E-2</v>
      </c>
    </row>
    <row r="8" spans="1:11" x14ac:dyDescent="0.35">
      <c r="A8">
        <v>2</v>
      </c>
      <c r="B8" t="s">
        <v>14</v>
      </c>
      <c r="C8" s="5">
        <v>44820</v>
      </c>
      <c r="D8" s="6">
        <v>0.8125</v>
      </c>
      <c r="E8" s="8" t="s">
        <v>17</v>
      </c>
      <c r="F8" s="7" t="s">
        <v>38</v>
      </c>
      <c r="G8" s="7">
        <v>3238</v>
      </c>
      <c r="H8" t="s">
        <v>18</v>
      </c>
      <c r="I8">
        <v>2023</v>
      </c>
      <c r="J8">
        <v>4500</v>
      </c>
      <c r="K8">
        <v>0.7195555555555555</v>
      </c>
    </row>
    <row r="9" spans="1:11" x14ac:dyDescent="0.35">
      <c r="A9">
        <v>2</v>
      </c>
      <c r="B9" t="s">
        <v>11</v>
      </c>
      <c r="C9" s="5">
        <v>44821</v>
      </c>
      <c r="D9" s="6">
        <v>0.5</v>
      </c>
      <c r="E9" s="8" t="s">
        <v>112</v>
      </c>
      <c r="F9" s="7" t="s">
        <v>162</v>
      </c>
      <c r="G9" s="7">
        <v>7315</v>
      </c>
      <c r="H9" t="s">
        <v>113</v>
      </c>
      <c r="I9">
        <v>2023</v>
      </c>
      <c r="J9">
        <v>12000</v>
      </c>
      <c r="K9">
        <v>0.60958333333333337</v>
      </c>
    </row>
    <row r="10" spans="1:11" x14ac:dyDescent="0.35">
      <c r="A10">
        <v>2</v>
      </c>
      <c r="B10" t="s">
        <v>12</v>
      </c>
      <c r="C10" s="5">
        <v>44822</v>
      </c>
      <c r="D10" s="6">
        <v>0.52083333333333337</v>
      </c>
      <c r="E10" s="8" t="s">
        <v>20</v>
      </c>
      <c r="F10" s="7" t="s">
        <v>108</v>
      </c>
      <c r="G10" s="7">
        <v>6785</v>
      </c>
      <c r="H10" t="s">
        <v>21</v>
      </c>
      <c r="I10">
        <v>2023</v>
      </c>
      <c r="J10">
        <v>42918</v>
      </c>
      <c r="K10">
        <v>0.15809217577706325</v>
      </c>
    </row>
    <row r="11" spans="1:11" x14ac:dyDescent="0.35">
      <c r="A11">
        <v>2</v>
      </c>
      <c r="B11" t="s">
        <v>12</v>
      </c>
      <c r="C11" s="5">
        <v>44822</v>
      </c>
      <c r="D11" s="6">
        <v>0.625</v>
      </c>
      <c r="E11" s="8" t="s">
        <v>88</v>
      </c>
      <c r="F11" s="7" t="s">
        <v>147</v>
      </c>
      <c r="G11" s="7">
        <v>2868</v>
      </c>
      <c r="H11" t="s">
        <v>89</v>
      </c>
      <c r="I11">
        <v>2023</v>
      </c>
      <c r="J11">
        <v>32261</v>
      </c>
      <c r="K11">
        <v>8.8899910108180158E-2</v>
      </c>
    </row>
    <row r="12" spans="1:11" x14ac:dyDescent="0.35">
      <c r="A12">
        <v>2</v>
      </c>
      <c r="B12" t="s">
        <v>12</v>
      </c>
      <c r="C12" s="5">
        <v>44822</v>
      </c>
      <c r="D12" s="6">
        <v>0.625</v>
      </c>
      <c r="E12" s="8" t="s">
        <v>154</v>
      </c>
      <c r="F12" s="7" t="s">
        <v>60</v>
      </c>
      <c r="G12" s="7">
        <v>1118</v>
      </c>
      <c r="H12" t="s">
        <v>158</v>
      </c>
      <c r="I12">
        <v>2023</v>
      </c>
      <c r="J12">
        <v>6078</v>
      </c>
      <c r="K12">
        <v>0.18394208621256991</v>
      </c>
    </row>
    <row r="13" spans="1:11" x14ac:dyDescent="0.35">
      <c r="A13">
        <v>2</v>
      </c>
      <c r="B13" t="s">
        <v>12</v>
      </c>
      <c r="C13" s="5">
        <v>44822</v>
      </c>
      <c r="D13" s="6">
        <v>0.70833333333333337</v>
      </c>
      <c r="E13" s="8" t="s">
        <v>99</v>
      </c>
      <c r="F13" s="7" t="s">
        <v>49</v>
      </c>
      <c r="G13" s="7">
        <v>3006</v>
      </c>
      <c r="H13" t="s">
        <v>100</v>
      </c>
      <c r="I13">
        <v>2023</v>
      </c>
      <c r="J13">
        <v>16587</v>
      </c>
      <c r="K13">
        <v>0.18122626153011395</v>
      </c>
    </row>
    <row r="14" spans="1:11" x14ac:dyDescent="0.35">
      <c r="A14">
        <v>3</v>
      </c>
      <c r="B14" t="s">
        <v>11</v>
      </c>
      <c r="C14" s="5">
        <v>44828</v>
      </c>
      <c r="D14" s="6">
        <v>0.5625</v>
      </c>
      <c r="E14" s="8" t="s">
        <v>17</v>
      </c>
      <c r="F14" s="7" t="s">
        <v>147</v>
      </c>
      <c r="G14" s="7">
        <v>47367</v>
      </c>
      <c r="H14" t="s">
        <v>19</v>
      </c>
      <c r="I14">
        <v>2023</v>
      </c>
      <c r="J14">
        <v>60704</v>
      </c>
      <c r="K14">
        <v>0.78029454401686871</v>
      </c>
    </row>
    <row r="15" spans="1:11" x14ac:dyDescent="0.35">
      <c r="A15">
        <v>3</v>
      </c>
      <c r="B15" t="s">
        <v>12</v>
      </c>
      <c r="C15" s="5">
        <v>44829</v>
      </c>
      <c r="D15" s="6">
        <v>0.58333333333333337</v>
      </c>
      <c r="E15" s="8" t="s">
        <v>38</v>
      </c>
      <c r="F15" s="7" t="s">
        <v>162</v>
      </c>
      <c r="G15" s="7">
        <v>5220</v>
      </c>
      <c r="H15" t="s">
        <v>41</v>
      </c>
      <c r="I15">
        <v>2023</v>
      </c>
      <c r="J15">
        <v>31876</v>
      </c>
      <c r="K15">
        <v>0.16375956832726815</v>
      </c>
    </row>
    <row r="16" spans="1:11" x14ac:dyDescent="0.35">
      <c r="A16">
        <v>3</v>
      </c>
      <c r="B16" t="s">
        <v>12</v>
      </c>
      <c r="C16" s="5">
        <v>44829</v>
      </c>
      <c r="D16" s="6">
        <v>0.625</v>
      </c>
      <c r="E16" s="8" t="s">
        <v>88</v>
      </c>
      <c r="F16" s="7" t="s">
        <v>20</v>
      </c>
      <c r="G16" s="7">
        <v>2713</v>
      </c>
      <c r="H16" t="s">
        <v>89</v>
      </c>
      <c r="I16">
        <v>2023</v>
      </c>
      <c r="J16">
        <v>32261</v>
      </c>
      <c r="K16">
        <v>8.4095347323393577E-2</v>
      </c>
    </row>
    <row r="17" spans="1:11" x14ac:dyDescent="0.35">
      <c r="A17">
        <v>3</v>
      </c>
      <c r="B17" t="s">
        <v>12</v>
      </c>
      <c r="C17" s="5">
        <v>44829</v>
      </c>
      <c r="D17" s="6">
        <v>0.625</v>
      </c>
      <c r="E17" s="8" t="s">
        <v>154</v>
      </c>
      <c r="F17" s="7" t="s">
        <v>112</v>
      </c>
      <c r="G17" s="7">
        <v>2104</v>
      </c>
      <c r="H17" t="s">
        <v>158</v>
      </c>
      <c r="I17">
        <v>2023</v>
      </c>
      <c r="J17">
        <v>6078</v>
      </c>
      <c r="K17">
        <v>0.34616650213886146</v>
      </c>
    </row>
    <row r="18" spans="1:11" x14ac:dyDescent="0.35">
      <c r="A18">
        <v>3</v>
      </c>
      <c r="B18" t="s">
        <v>12</v>
      </c>
      <c r="C18" s="5">
        <v>44829</v>
      </c>
      <c r="D18" s="6">
        <v>0.66666666666666663</v>
      </c>
      <c r="E18" s="8" t="s">
        <v>49</v>
      </c>
      <c r="F18" s="7" t="s">
        <v>108</v>
      </c>
      <c r="G18" s="7">
        <v>4403</v>
      </c>
      <c r="H18" t="s">
        <v>50</v>
      </c>
      <c r="I18">
        <v>2023</v>
      </c>
      <c r="J18">
        <v>9215</v>
      </c>
      <c r="K18">
        <v>0.47780792186652199</v>
      </c>
    </row>
    <row r="19" spans="1:11" x14ac:dyDescent="0.35">
      <c r="A19">
        <v>3</v>
      </c>
      <c r="B19" t="s">
        <v>12</v>
      </c>
      <c r="C19" s="5">
        <v>44829</v>
      </c>
      <c r="D19" s="6">
        <v>0.78125</v>
      </c>
      <c r="E19" s="8" t="s">
        <v>99</v>
      </c>
      <c r="F19" s="7" t="s">
        <v>60</v>
      </c>
      <c r="G19" s="7">
        <v>27574</v>
      </c>
      <c r="H19" t="s">
        <v>101</v>
      </c>
      <c r="I19">
        <v>2023</v>
      </c>
      <c r="J19">
        <v>61276</v>
      </c>
      <c r="K19">
        <v>0.44999673607937857</v>
      </c>
    </row>
    <row r="20" spans="1:11" x14ac:dyDescent="0.35">
      <c r="A20">
        <v>4</v>
      </c>
      <c r="B20" t="s">
        <v>11</v>
      </c>
      <c r="C20" s="5">
        <v>44849</v>
      </c>
      <c r="D20" s="6">
        <v>0.52083333333333337</v>
      </c>
      <c r="E20" s="8" t="s">
        <v>20</v>
      </c>
      <c r="F20" s="7" t="s">
        <v>154</v>
      </c>
      <c r="G20" s="7">
        <v>1753</v>
      </c>
      <c r="H20" t="s">
        <v>23</v>
      </c>
      <c r="I20">
        <v>2023</v>
      </c>
      <c r="J20">
        <v>11300</v>
      </c>
      <c r="K20">
        <v>0.15513274336283187</v>
      </c>
    </row>
    <row r="21" spans="1:11" x14ac:dyDescent="0.35">
      <c r="A21">
        <v>4</v>
      </c>
      <c r="B21" t="s">
        <v>12</v>
      </c>
      <c r="C21" s="5">
        <v>44850</v>
      </c>
      <c r="D21" s="6">
        <v>0.5</v>
      </c>
      <c r="E21" s="8" t="s">
        <v>112</v>
      </c>
      <c r="F21" s="7" t="s">
        <v>38</v>
      </c>
      <c r="G21" s="7">
        <v>3685</v>
      </c>
      <c r="H21" t="s">
        <v>113</v>
      </c>
      <c r="I21">
        <v>2023</v>
      </c>
      <c r="J21">
        <v>12000</v>
      </c>
      <c r="K21">
        <v>0.30708333333333332</v>
      </c>
    </row>
    <row r="22" spans="1:11" x14ac:dyDescent="0.35">
      <c r="A22">
        <v>4</v>
      </c>
      <c r="B22" t="s">
        <v>12</v>
      </c>
      <c r="C22" s="5">
        <v>44850</v>
      </c>
      <c r="D22" s="6">
        <v>0.54166666666666663</v>
      </c>
      <c r="E22" s="8" t="s">
        <v>60</v>
      </c>
      <c r="F22" s="7" t="s">
        <v>49</v>
      </c>
      <c r="G22" s="7">
        <v>1668</v>
      </c>
      <c r="H22" t="s">
        <v>63</v>
      </c>
      <c r="I22">
        <v>2023</v>
      </c>
      <c r="J22">
        <v>2200</v>
      </c>
      <c r="K22">
        <v>0.75818181818181818</v>
      </c>
    </row>
    <row r="23" spans="1:11" x14ac:dyDescent="0.35">
      <c r="A23">
        <v>4</v>
      </c>
      <c r="B23" t="s">
        <v>12</v>
      </c>
      <c r="C23" s="5">
        <v>44850</v>
      </c>
      <c r="D23" s="6">
        <v>0.58333333333333337</v>
      </c>
      <c r="E23" s="8" t="s">
        <v>108</v>
      </c>
      <c r="F23" s="7" t="s">
        <v>88</v>
      </c>
      <c r="G23" s="7">
        <v>2853</v>
      </c>
      <c r="H23" t="s">
        <v>109</v>
      </c>
      <c r="I23">
        <v>2023</v>
      </c>
      <c r="J23">
        <v>7000</v>
      </c>
      <c r="K23">
        <v>0.40757142857142858</v>
      </c>
    </row>
    <row r="24" spans="1:11" x14ac:dyDescent="0.35">
      <c r="A24">
        <v>4</v>
      </c>
      <c r="B24" t="s">
        <v>12</v>
      </c>
      <c r="C24" s="5">
        <v>44850</v>
      </c>
      <c r="D24" s="6">
        <v>0.58333333333333337</v>
      </c>
      <c r="E24" s="8" t="s">
        <v>147</v>
      </c>
      <c r="F24" s="7" t="s">
        <v>99</v>
      </c>
      <c r="G24" s="7">
        <v>2105</v>
      </c>
      <c r="H24" t="s">
        <v>163</v>
      </c>
      <c r="I24">
        <v>2023</v>
      </c>
      <c r="J24">
        <v>11300</v>
      </c>
      <c r="K24">
        <v>0.18628318584070797</v>
      </c>
    </row>
    <row r="25" spans="1:11" x14ac:dyDescent="0.35">
      <c r="A25">
        <v>4</v>
      </c>
      <c r="B25" t="s">
        <v>12</v>
      </c>
      <c r="C25" s="5">
        <v>44850</v>
      </c>
      <c r="D25" s="6">
        <v>0.78125</v>
      </c>
      <c r="E25" s="8" t="s">
        <v>162</v>
      </c>
      <c r="F25" s="7" t="s">
        <v>17</v>
      </c>
      <c r="G25" s="7">
        <v>3660</v>
      </c>
      <c r="H25" t="s">
        <v>130</v>
      </c>
      <c r="I25">
        <v>2023</v>
      </c>
      <c r="J25">
        <v>24161</v>
      </c>
      <c r="K25">
        <v>0.15148379620048838</v>
      </c>
    </row>
    <row r="26" spans="1:11" x14ac:dyDescent="0.35">
      <c r="A26">
        <v>5</v>
      </c>
      <c r="B26" t="s">
        <v>11</v>
      </c>
      <c r="C26" s="5">
        <v>44856</v>
      </c>
      <c r="D26" s="6">
        <v>0.47916666666666669</v>
      </c>
      <c r="E26" s="8" t="s">
        <v>147</v>
      </c>
      <c r="F26" s="7" t="s">
        <v>108</v>
      </c>
      <c r="G26" s="7">
        <v>1888</v>
      </c>
      <c r="H26" t="s">
        <v>163</v>
      </c>
      <c r="I26">
        <v>2023</v>
      </c>
      <c r="J26">
        <v>11300</v>
      </c>
      <c r="K26">
        <v>0.16707964601769912</v>
      </c>
    </row>
    <row r="27" spans="1:11" x14ac:dyDescent="0.35">
      <c r="A27">
        <v>5</v>
      </c>
      <c r="B27" t="s">
        <v>11</v>
      </c>
      <c r="C27" s="5">
        <v>44856</v>
      </c>
      <c r="D27" s="6">
        <v>0.52083333333333337</v>
      </c>
      <c r="E27" s="8" t="s">
        <v>20</v>
      </c>
      <c r="F27" s="7" t="s">
        <v>60</v>
      </c>
      <c r="G27" s="7">
        <v>1636</v>
      </c>
      <c r="H27" t="s">
        <v>163</v>
      </c>
      <c r="I27">
        <v>2023</v>
      </c>
      <c r="J27">
        <v>11300</v>
      </c>
      <c r="K27">
        <v>0.1447787610619469</v>
      </c>
    </row>
    <row r="28" spans="1:11" x14ac:dyDescent="0.35">
      <c r="A28">
        <v>5</v>
      </c>
      <c r="B28" t="s">
        <v>12</v>
      </c>
      <c r="C28" s="5">
        <v>44857</v>
      </c>
      <c r="D28" s="6">
        <v>0.5</v>
      </c>
      <c r="E28" s="8" t="s">
        <v>99</v>
      </c>
      <c r="F28" s="7" t="s">
        <v>17</v>
      </c>
      <c r="G28" s="7">
        <v>3348</v>
      </c>
      <c r="H28" t="s">
        <v>100</v>
      </c>
      <c r="I28">
        <v>2023</v>
      </c>
      <c r="J28">
        <v>16587</v>
      </c>
      <c r="K28">
        <v>0.20184481823114486</v>
      </c>
    </row>
    <row r="29" spans="1:11" x14ac:dyDescent="0.35">
      <c r="A29">
        <v>5</v>
      </c>
      <c r="B29" t="s">
        <v>12</v>
      </c>
      <c r="C29" s="5">
        <v>44857</v>
      </c>
      <c r="D29" s="6">
        <v>0.625</v>
      </c>
      <c r="E29" s="8" t="s">
        <v>88</v>
      </c>
      <c r="F29" s="7" t="s">
        <v>112</v>
      </c>
      <c r="G29" s="7">
        <v>4007</v>
      </c>
      <c r="H29" t="s">
        <v>89</v>
      </c>
      <c r="I29">
        <v>2023</v>
      </c>
      <c r="J29">
        <v>32261</v>
      </c>
      <c r="K29">
        <v>0.12420569728154737</v>
      </c>
    </row>
    <row r="30" spans="1:11" x14ac:dyDescent="0.35">
      <c r="A30">
        <v>5</v>
      </c>
      <c r="B30" t="s">
        <v>12</v>
      </c>
      <c r="C30" s="5">
        <v>44857</v>
      </c>
      <c r="D30" s="6">
        <v>0.625</v>
      </c>
      <c r="E30" s="8" t="s">
        <v>154</v>
      </c>
      <c r="F30" s="7" t="s">
        <v>162</v>
      </c>
      <c r="G30" s="7">
        <v>1041</v>
      </c>
      <c r="H30" t="s">
        <v>158</v>
      </c>
      <c r="I30">
        <v>2023</v>
      </c>
      <c r="J30">
        <v>6078</v>
      </c>
      <c r="K30">
        <v>0.17127344521224086</v>
      </c>
    </row>
    <row r="31" spans="1:11" x14ac:dyDescent="0.35">
      <c r="A31">
        <v>5</v>
      </c>
      <c r="B31" t="s">
        <v>12</v>
      </c>
      <c r="C31" s="5">
        <v>44857</v>
      </c>
      <c r="D31" s="6">
        <v>0.78125</v>
      </c>
      <c r="E31" s="8" t="s">
        <v>38</v>
      </c>
      <c r="F31" s="7" t="s">
        <v>49</v>
      </c>
      <c r="G31" s="7">
        <v>3626</v>
      </c>
      <c r="H31" t="s">
        <v>42</v>
      </c>
      <c r="I31">
        <v>2023</v>
      </c>
      <c r="J31">
        <v>6134</v>
      </c>
      <c r="K31">
        <v>0.59113139876100429</v>
      </c>
    </row>
    <row r="32" spans="1:11" x14ac:dyDescent="0.35">
      <c r="A32">
        <v>6</v>
      </c>
      <c r="B32" t="s">
        <v>12</v>
      </c>
      <c r="C32" s="5">
        <v>44864</v>
      </c>
      <c r="D32" s="6">
        <v>0.58333333333333337</v>
      </c>
      <c r="E32" s="8" t="s">
        <v>38</v>
      </c>
      <c r="F32" s="7" t="s">
        <v>147</v>
      </c>
      <c r="G32" s="7">
        <v>2514</v>
      </c>
      <c r="H32" t="s">
        <v>42</v>
      </c>
      <c r="I32">
        <v>2023</v>
      </c>
      <c r="J32">
        <v>6134</v>
      </c>
      <c r="K32">
        <v>0.40984675578741442</v>
      </c>
    </row>
    <row r="33" spans="1:11" x14ac:dyDescent="0.35">
      <c r="A33">
        <v>6</v>
      </c>
      <c r="B33" t="s">
        <v>12</v>
      </c>
      <c r="C33" s="5">
        <v>44864</v>
      </c>
      <c r="D33" s="6">
        <v>0.58333333333333337</v>
      </c>
      <c r="E33" s="8" t="s">
        <v>49</v>
      </c>
      <c r="F33" s="7" t="s">
        <v>20</v>
      </c>
      <c r="G33" s="7">
        <v>4373</v>
      </c>
      <c r="H33" t="s">
        <v>50</v>
      </c>
      <c r="I33">
        <v>2023</v>
      </c>
      <c r="J33">
        <v>9215</v>
      </c>
      <c r="K33">
        <v>0.47455236028214864</v>
      </c>
    </row>
    <row r="34" spans="1:11" x14ac:dyDescent="0.35">
      <c r="A34">
        <v>6</v>
      </c>
      <c r="B34" t="s">
        <v>12</v>
      </c>
      <c r="C34" s="5">
        <v>44864</v>
      </c>
      <c r="D34" s="6">
        <v>0.58333333333333337</v>
      </c>
      <c r="E34" s="8" t="s">
        <v>60</v>
      </c>
      <c r="F34" s="7" t="s">
        <v>112</v>
      </c>
      <c r="G34" s="7">
        <v>1752</v>
      </c>
      <c r="H34" t="s">
        <v>63</v>
      </c>
      <c r="I34">
        <v>2023</v>
      </c>
      <c r="J34">
        <v>2200</v>
      </c>
      <c r="K34">
        <v>0.79636363636363638</v>
      </c>
    </row>
    <row r="35" spans="1:11" x14ac:dyDescent="0.35">
      <c r="A35">
        <v>6</v>
      </c>
      <c r="B35" t="s">
        <v>12</v>
      </c>
      <c r="C35" s="5">
        <v>44864</v>
      </c>
      <c r="D35" s="6">
        <v>0.58333333333333337</v>
      </c>
      <c r="E35" s="8" t="s">
        <v>108</v>
      </c>
      <c r="F35" s="7" t="s">
        <v>99</v>
      </c>
      <c r="G35" s="7">
        <v>4002</v>
      </c>
      <c r="H35" t="s">
        <v>109</v>
      </c>
      <c r="I35">
        <v>2023</v>
      </c>
      <c r="J35">
        <v>7000</v>
      </c>
      <c r="K35">
        <v>0.57171428571428573</v>
      </c>
    </row>
    <row r="36" spans="1:11" x14ac:dyDescent="0.35">
      <c r="A36">
        <v>6</v>
      </c>
      <c r="B36" t="s">
        <v>12</v>
      </c>
      <c r="C36" s="5">
        <v>44864</v>
      </c>
      <c r="D36" s="6">
        <v>0.58333333333333337</v>
      </c>
      <c r="E36" s="8" t="s">
        <v>162</v>
      </c>
      <c r="F36" s="7" t="s">
        <v>88</v>
      </c>
      <c r="G36" s="7">
        <v>1559</v>
      </c>
      <c r="H36" t="s">
        <v>130</v>
      </c>
      <c r="I36">
        <v>2023</v>
      </c>
      <c r="J36">
        <v>24161</v>
      </c>
      <c r="K36">
        <v>6.4525474938951208E-2</v>
      </c>
    </row>
    <row r="37" spans="1:11" x14ac:dyDescent="0.35">
      <c r="A37">
        <v>6</v>
      </c>
      <c r="B37" t="s">
        <v>12</v>
      </c>
      <c r="C37" s="5">
        <v>44864</v>
      </c>
      <c r="D37" s="6">
        <v>0.78125</v>
      </c>
      <c r="E37" s="8" t="s">
        <v>17</v>
      </c>
      <c r="F37" s="7" t="s">
        <v>154</v>
      </c>
      <c r="G37" s="7">
        <v>3988</v>
      </c>
      <c r="H37" t="s">
        <v>18</v>
      </c>
      <c r="I37">
        <v>2023</v>
      </c>
      <c r="J37">
        <v>4500</v>
      </c>
      <c r="K37">
        <v>0.88622222222222224</v>
      </c>
    </row>
    <row r="38" spans="1:11" x14ac:dyDescent="0.35">
      <c r="A38">
        <v>7</v>
      </c>
      <c r="B38" t="s">
        <v>12</v>
      </c>
      <c r="C38" s="5">
        <v>44871</v>
      </c>
      <c r="D38" s="6">
        <v>0.58333333333333337</v>
      </c>
      <c r="E38" s="8" t="s">
        <v>88</v>
      </c>
      <c r="F38" s="7" t="s">
        <v>17</v>
      </c>
      <c r="G38" s="7">
        <v>3590</v>
      </c>
      <c r="H38" t="s">
        <v>89</v>
      </c>
      <c r="I38">
        <v>2023</v>
      </c>
      <c r="J38">
        <v>32261</v>
      </c>
      <c r="K38">
        <v>0.11127987353150863</v>
      </c>
    </row>
    <row r="39" spans="1:11" x14ac:dyDescent="0.35">
      <c r="A39">
        <v>7</v>
      </c>
      <c r="B39" t="s">
        <v>12</v>
      </c>
      <c r="C39" s="5">
        <v>44871</v>
      </c>
      <c r="D39" s="6">
        <v>0.58333333333333337</v>
      </c>
      <c r="E39" s="8" t="s">
        <v>99</v>
      </c>
      <c r="F39" s="7" t="s">
        <v>20</v>
      </c>
      <c r="G39" s="7">
        <v>1719</v>
      </c>
      <c r="H39" t="s">
        <v>100</v>
      </c>
      <c r="I39">
        <v>2023</v>
      </c>
      <c r="J39">
        <v>16587</v>
      </c>
      <c r="K39">
        <v>0.10363537710255019</v>
      </c>
    </row>
    <row r="40" spans="1:11" x14ac:dyDescent="0.35">
      <c r="A40">
        <v>7</v>
      </c>
      <c r="B40" t="s">
        <v>12</v>
      </c>
      <c r="C40" s="5">
        <v>44871</v>
      </c>
      <c r="D40" s="6">
        <v>0.58333333333333337</v>
      </c>
      <c r="E40" s="8" t="s">
        <v>162</v>
      </c>
      <c r="F40" s="7" t="s">
        <v>108</v>
      </c>
      <c r="G40" s="7">
        <v>1911</v>
      </c>
      <c r="H40" t="s">
        <v>130</v>
      </c>
      <c r="I40">
        <v>2023</v>
      </c>
      <c r="J40">
        <v>24161</v>
      </c>
      <c r="K40">
        <v>7.9094408344025494E-2</v>
      </c>
    </row>
    <row r="41" spans="1:11" x14ac:dyDescent="0.35">
      <c r="A41">
        <v>7</v>
      </c>
      <c r="B41" t="s">
        <v>12</v>
      </c>
      <c r="C41" s="5">
        <v>44871</v>
      </c>
      <c r="D41" s="6">
        <v>0.625</v>
      </c>
      <c r="E41" s="8" t="s">
        <v>154</v>
      </c>
      <c r="F41" s="7" t="s">
        <v>38</v>
      </c>
      <c r="G41" s="7">
        <v>1129</v>
      </c>
      <c r="H41" t="s">
        <v>158</v>
      </c>
      <c r="I41">
        <v>2023</v>
      </c>
      <c r="J41">
        <v>6078</v>
      </c>
      <c r="K41">
        <v>0.18575189206975978</v>
      </c>
    </row>
    <row r="42" spans="1:11" x14ac:dyDescent="0.35">
      <c r="A42">
        <v>7</v>
      </c>
      <c r="B42" t="s">
        <v>12</v>
      </c>
      <c r="C42" s="5">
        <v>44871</v>
      </c>
      <c r="D42" s="6">
        <v>0.78125</v>
      </c>
      <c r="E42" s="8" t="s">
        <v>112</v>
      </c>
      <c r="F42" s="7" t="s">
        <v>49</v>
      </c>
      <c r="G42" s="7">
        <v>6186</v>
      </c>
      <c r="H42" t="s">
        <v>113</v>
      </c>
      <c r="I42">
        <v>2023</v>
      </c>
      <c r="J42">
        <v>12000</v>
      </c>
      <c r="K42">
        <v>0.51549999999999996</v>
      </c>
    </row>
    <row r="43" spans="1:11" x14ac:dyDescent="0.35">
      <c r="A43">
        <v>7</v>
      </c>
      <c r="B43" t="s">
        <v>13</v>
      </c>
      <c r="C43" s="5">
        <v>44909</v>
      </c>
      <c r="D43" s="6">
        <v>0.79166666666666663</v>
      </c>
      <c r="E43" s="8" t="s">
        <v>147</v>
      </c>
      <c r="F43" s="7" t="s">
        <v>60</v>
      </c>
      <c r="G43">
        <v>303</v>
      </c>
      <c r="H43" t="s">
        <v>163</v>
      </c>
      <c r="I43">
        <v>2023</v>
      </c>
      <c r="J43">
        <v>11300</v>
      </c>
      <c r="K43">
        <v>2.68141592920354E-2</v>
      </c>
    </row>
    <row r="44" spans="1:11" x14ac:dyDescent="0.35">
      <c r="A44">
        <v>8</v>
      </c>
      <c r="B44" t="s">
        <v>11</v>
      </c>
      <c r="C44" s="5">
        <v>44884</v>
      </c>
      <c r="D44" s="6">
        <v>0.625</v>
      </c>
      <c r="E44" s="8" t="s">
        <v>60</v>
      </c>
      <c r="F44" s="7" t="s">
        <v>108</v>
      </c>
      <c r="G44">
        <v>960</v>
      </c>
      <c r="H44" t="s">
        <v>63</v>
      </c>
      <c r="I44">
        <v>2023</v>
      </c>
      <c r="J44">
        <v>2200</v>
      </c>
      <c r="K44">
        <v>0.43636363636363634</v>
      </c>
    </row>
    <row r="45" spans="1:11" x14ac:dyDescent="0.35">
      <c r="A45">
        <v>8</v>
      </c>
      <c r="B45" t="s">
        <v>11</v>
      </c>
      <c r="C45" s="5">
        <v>44884</v>
      </c>
      <c r="D45" s="6">
        <v>0.72916666666666663</v>
      </c>
      <c r="E45" s="8" t="s">
        <v>17</v>
      </c>
      <c r="F45" s="7" t="s">
        <v>112</v>
      </c>
      <c r="G45" s="7">
        <v>40604</v>
      </c>
      <c r="H45" t="s">
        <v>19</v>
      </c>
      <c r="I45">
        <v>2023</v>
      </c>
      <c r="J45">
        <v>60704</v>
      </c>
      <c r="K45">
        <v>0.66888508170795991</v>
      </c>
    </row>
    <row r="46" spans="1:11" x14ac:dyDescent="0.35">
      <c r="A46">
        <v>8</v>
      </c>
      <c r="B46" t="s">
        <v>12</v>
      </c>
      <c r="C46" s="5">
        <v>44885</v>
      </c>
      <c r="D46" s="6">
        <v>0.54166666666666663</v>
      </c>
      <c r="E46" s="8" t="s">
        <v>49</v>
      </c>
      <c r="F46" s="7" t="s">
        <v>147</v>
      </c>
      <c r="G46" s="7">
        <v>38350</v>
      </c>
      <c r="H46" t="s">
        <v>51</v>
      </c>
      <c r="I46">
        <v>2023</v>
      </c>
      <c r="J46">
        <v>40341</v>
      </c>
      <c r="K46">
        <v>0.95064574502367316</v>
      </c>
    </row>
    <row r="47" spans="1:11" x14ac:dyDescent="0.35">
      <c r="A47">
        <v>8</v>
      </c>
      <c r="B47" t="s">
        <v>12</v>
      </c>
      <c r="C47" s="5">
        <v>44885</v>
      </c>
      <c r="D47" s="6">
        <v>0.58333333333333337</v>
      </c>
      <c r="E47" s="8" t="s">
        <v>20</v>
      </c>
      <c r="F47" s="7" t="s">
        <v>162</v>
      </c>
      <c r="G47" s="7">
        <v>4566</v>
      </c>
      <c r="H47" t="s">
        <v>21</v>
      </c>
      <c r="I47">
        <v>2023</v>
      </c>
      <c r="J47">
        <v>42918</v>
      </c>
      <c r="K47">
        <v>0.10638892772263386</v>
      </c>
    </row>
    <row r="48" spans="1:11" x14ac:dyDescent="0.35">
      <c r="A48">
        <v>8</v>
      </c>
      <c r="B48" t="s">
        <v>12</v>
      </c>
      <c r="C48" s="5">
        <v>44885</v>
      </c>
      <c r="D48" s="6">
        <v>0.58333333333333337</v>
      </c>
      <c r="E48" s="8" t="s">
        <v>38</v>
      </c>
      <c r="F48" s="7" t="s">
        <v>99</v>
      </c>
      <c r="G48" s="7">
        <v>2980</v>
      </c>
      <c r="H48" t="s">
        <v>42</v>
      </c>
      <c r="I48">
        <v>2023</v>
      </c>
      <c r="J48">
        <v>6134</v>
      </c>
      <c r="K48">
        <v>0.48581675904792959</v>
      </c>
    </row>
    <row r="49" spans="1:11" x14ac:dyDescent="0.35">
      <c r="A49">
        <v>8</v>
      </c>
      <c r="B49" t="s">
        <v>12</v>
      </c>
      <c r="C49" s="5">
        <v>44885</v>
      </c>
      <c r="D49" s="6">
        <v>0.625</v>
      </c>
      <c r="E49" s="8" t="s">
        <v>154</v>
      </c>
      <c r="F49" s="7" t="s">
        <v>88</v>
      </c>
      <c r="G49" s="7">
        <v>1038</v>
      </c>
      <c r="H49" t="s">
        <v>158</v>
      </c>
      <c r="I49">
        <v>2023</v>
      </c>
      <c r="J49">
        <v>6078</v>
      </c>
      <c r="K49">
        <v>0.17077986179664364</v>
      </c>
    </row>
    <row r="50" spans="1:11" x14ac:dyDescent="0.35">
      <c r="A50">
        <v>9</v>
      </c>
      <c r="B50" t="s">
        <v>11</v>
      </c>
      <c r="C50" s="5">
        <v>44898</v>
      </c>
      <c r="D50" s="6">
        <v>0.52083333333333337</v>
      </c>
      <c r="E50" s="8" t="s">
        <v>112</v>
      </c>
      <c r="F50" s="7" t="s">
        <v>20</v>
      </c>
      <c r="G50" s="7">
        <v>30196</v>
      </c>
      <c r="H50" t="s">
        <v>114</v>
      </c>
      <c r="I50">
        <v>2023</v>
      </c>
      <c r="J50">
        <v>74310</v>
      </c>
      <c r="K50">
        <v>0.40635176961378011</v>
      </c>
    </row>
    <row r="51" spans="1:11" x14ac:dyDescent="0.35">
      <c r="A51">
        <v>9</v>
      </c>
      <c r="B51" t="s">
        <v>11</v>
      </c>
      <c r="C51" s="5">
        <v>44898</v>
      </c>
      <c r="D51" s="6">
        <v>0.58333333333333337</v>
      </c>
      <c r="E51" s="8" t="s">
        <v>17</v>
      </c>
      <c r="F51" s="7" t="s">
        <v>60</v>
      </c>
      <c r="G51" s="7">
        <v>3935</v>
      </c>
      <c r="H51" t="s">
        <v>18</v>
      </c>
      <c r="I51">
        <v>2023</v>
      </c>
      <c r="J51">
        <v>4500</v>
      </c>
      <c r="K51">
        <v>0.87444444444444447</v>
      </c>
    </row>
    <row r="52" spans="1:11" x14ac:dyDescent="0.35">
      <c r="A52">
        <v>9</v>
      </c>
      <c r="B52" t="s">
        <v>11</v>
      </c>
      <c r="C52" s="5">
        <v>44898</v>
      </c>
      <c r="D52" s="6">
        <v>0.625</v>
      </c>
      <c r="E52" s="8" t="s">
        <v>88</v>
      </c>
      <c r="F52" s="7" t="s">
        <v>49</v>
      </c>
      <c r="G52" s="7">
        <v>3023</v>
      </c>
      <c r="H52" t="s">
        <v>89</v>
      </c>
      <c r="I52">
        <v>2023</v>
      </c>
      <c r="J52">
        <v>32261</v>
      </c>
      <c r="K52">
        <v>9.3704472892966739E-2</v>
      </c>
    </row>
    <row r="53" spans="1:11" x14ac:dyDescent="0.35">
      <c r="A53">
        <v>9</v>
      </c>
      <c r="B53" t="s">
        <v>12</v>
      </c>
      <c r="C53" s="5">
        <v>44899</v>
      </c>
      <c r="D53" s="6">
        <v>0.52083333333333337</v>
      </c>
      <c r="E53" s="8" t="s">
        <v>162</v>
      </c>
      <c r="F53" s="7" t="s">
        <v>147</v>
      </c>
      <c r="G53" s="7">
        <v>1052</v>
      </c>
      <c r="H53" t="s">
        <v>130</v>
      </c>
      <c r="I53">
        <v>2023</v>
      </c>
      <c r="J53">
        <v>24161</v>
      </c>
      <c r="K53">
        <v>4.3541244153801582E-2</v>
      </c>
    </row>
    <row r="54" spans="1:11" x14ac:dyDescent="0.35">
      <c r="A54">
        <v>9</v>
      </c>
      <c r="B54" t="s">
        <v>12</v>
      </c>
      <c r="C54" s="5">
        <v>44899</v>
      </c>
      <c r="D54" s="6">
        <v>0.58333333333333337</v>
      </c>
      <c r="E54" s="8" t="s">
        <v>99</v>
      </c>
      <c r="F54" s="7" t="s">
        <v>154</v>
      </c>
      <c r="G54" s="7">
        <v>1075</v>
      </c>
      <c r="H54" t="s">
        <v>100</v>
      </c>
      <c r="I54">
        <v>2023</v>
      </c>
      <c r="J54">
        <v>16587</v>
      </c>
      <c r="K54">
        <v>6.4809790800024109E-2</v>
      </c>
    </row>
    <row r="55" spans="1:11" x14ac:dyDescent="0.35">
      <c r="A55">
        <v>9</v>
      </c>
      <c r="B55" t="s">
        <v>12</v>
      </c>
      <c r="C55" s="5">
        <v>44899</v>
      </c>
      <c r="D55" s="6">
        <v>0.58333333333333337</v>
      </c>
      <c r="E55" s="8" t="s">
        <v>108</v>
      </c>
      <c r="F55" s="7" t="s">
        <v>38</v>
      </c>
      <c r="G55" s="7">
        <v>1696</v>
      </c>
      <c r="H55" t="s">
        <v>109</v>
      </c>
      <c r="I55">
        <v>2023</v>
      </c>
      <c r="J55">
        <v>7000</v>
      </c>
      <c r="K55">
        <v>0.2422857142857143</v>
      </c>
    </row>
    <row r="56" spans="1:11" x14ac:dyDescent="0.35">
      <c r="A56">
        <v>10</v>
      </c>
      <c r="B56" t="s">
        <v>12</v>
      </c>
      <c r="C56" s="5">
        <v>44906</v>
      </c>
      <c r="D56" s="6">
        <v>0.52083333333333337</v>
      </c>
      <c r="E56" s="8" t="s">
        <v>108</v>
      </c>
      <c r="F56" s="7" t="s">
        <v>112</v>
      </c>
      <c r="G56" s="7">
        <v>44259</v>
      </c>
      <c r="H56" t="s">
        <v>110</v>
      </c>
      <c r="I56">
        <v>2023</v>
      </c>
      <c r="J56">
        <v>52900</v>
      </c>
      <c r="K56">
        <v>0.83665406427221167</v>
      </c>
    </row>
    <row r="57" spans="1:11" x14ac:dyDescent="0.35">
      <c r="A57">
        <v>10</v>
      </c>
      <c r="B57" t="s">
        <v>12</v>
      </c>
      <c r="C57" s="5">
        <v>44906</v>
      </c>
      <c r="D57" s="6">
        <v>0.58333333333333337</v>
      </c>
      <c r="E57" s="8" t="s">
        <v>147</v>
      </c>
      <c r="F57" s="7" t="s">
        <v>154</v>
      </c>
      <c r="G57" s="7">
        <v>1391</v>
      </c>
      <c r="H57" t="s">
        <v>163</v>
      </c>
      <c r="I57">
        <v>2023</v>
      </c>
      <c r="J57">
        <v>11300</v>
      </c>
      <c r="K57">
        <v>0.12309734513274337</v>
      </c>
    </row>
    <row r="58" spans="1:11" x14ac:dyDescent="0.35">
      <c r="A58">
        <v>10</v>
      </c>
      <c r="B58" t="s">
        <v>12</v>
      </c>
      <c r="C58" s="5">
        <v>44906</v>
      </c>
      <c r="D58" s="6">
        <v>0.67708333333333337</v>
      </c>
      <c r="E58" s="8" t="s">
        <v>20</v>
      </c>
      <c r="F58" s="7" t="s">
        <v>17</v>
      </c>
      <c r="G58" s="7">
        <v>6013</v>
      </c>
      <c r="H58" t="s">
        <v>21</v>
      </c>
      <c r="I58">
        <v>2023</v>
      </c>
      <c r="J58">
        <v>42918</v>
      </c>
      <c r="K58">
        <v>0.14010438510648213</v>
      </c>
    </row>
    <row r="59" spans="1:11" x14ac:dyDescent="0.35">
      <c r="A59">
        <v>10</v>
      </c>
      <c r="B59" t="s">
        <v>12</v>
      </c>
      <c r="C59" s="5">
        <v>44906</v>
      </c>
      <c r="D59" s="6">
        <v>0.78125</v>
      </c>
      <c r="E59" s="8" t="s">
        <v>49</v>
      </c>
      <c r="F59" s="7" t="s">
        <v>162</v>
      </c>
      <c r="G59" s="7">
        <v>1184</v>
      </c>
      <c r="H59" t="s">
        <v>50</v>
      </c>
      <c r="I59">
        <v>2023</v>
      </c>
      <c r="J59">
        <v>9215</v>
      </c>
      <c r="K59">
        <v>0.12848616386326642</v>
      </c>
    </row>
    <row r="60" spans="1:11" x14ac:dyDescent="0.35">
      <c r="A60">
        <v>10</v>
      </c>
      <c r="B60" t="s">
        <v>12</v>
      </c>
      <c r="C60" s="5">
        <v>44969</v>
      </c>
      <c r="D60" s="6">
        <v>0.58333333333333337</v>
      </c>
      <c r="E60" s="8" t="s">
        <v>99</v>
      </c>
      <c r="F60" s="7" t="s">
        <v>88</v>
      </c>
      <c r="H60" t="s">
        <v>100</v>
      </c>
      <c r="I60">
        <v>2023</v>
      </c>
      <c r="J60">
        <v>16587</v>
      </c>
      <c r="K60">
        <v>0</v>
      </c>
    </row>
    <row r="61" spans="1:11" x14ac:dyDescent="0.35">
      <c r="A61">
        <v>10</v>
      </c>
      <c r="B61" t="s">
        <v>13</v>
      </c>
      <c r="C61" s="5">
        <v>45035</v>
      </c>
      <c r="D61" s="6">
        <v>0.79166666666666663</v>
      </c>
      <c r="E61" s="8" t="s">
        <v>38</v>
      </c>
      <c r="F61" s="7" t="s">
        <v>60</v>
      </c>
      <c r="G61" s="7">
        <v>2456</v>
      </c>
      <c r="H61" t="s">
        <v>42</v>
      </c>
      <c r="I61">
        <v>2023</v>
      </c>
      <c r="J61">
        <v>6134</v>
      </c>
      <c r="K61">
        <v>0.40039126181936746</v>
      </c>
    </row>
    <row r="62" spans="1:11" x14ac:dyDescent="0.35">
      <c r="A62">
        <v>11</v>
      </c>
      <c r="B62" t="s">
        <v>11</v>
      </c>
      <c r="C62" s="5">
        <v>44940</v>
      </c>
      <c r="D62" s="6">
        <v>0.52083333333333337</v>
      </c>
      <c r="E62" s="8" t="s">
        <v>20</v>
      </c>
      <c r="F62" s="7" t="s">
        <v>147</v>
      </c>
      <c r="G62" s="7">
        <v>2049</v>
      </c>
      <c r="H62" t="s">
        <v>23</v>
      </c>
      <c r="I62">
        <v>2023</v>
      </c>
      <c r="J62">
        <v>11300</v>
      </c>
      <c r="K62">
        <v>0.18132743362831857</v>
      </c>
    </row>
    <row r="63" spans="1:11" x14ac:dyDescent="0.35">
      <c r="A63">
        <v>11</v>
      </c>
      <c r="B63" t="s">
        <v>12</v>
      </c>
      <c r="C63" s="5">
        <v>44941</v>
      </c>
      <c r="D63" s="6">
        <v>0.5</v>
      </c>
      <c r="E63" s="8" t="s">
        <v>17</v>
      </c>
      <c r="F63" s="7" t="s">
        <v>49</v>
      </c>
      <c r="G63" s="7">
        <v>46881</v>
      </c>
      <c r="H63" t="s">
        <v>19</v>
      </c>
      <c r="I63">
        <v>2023</v>
      </c>
      <c r="J63">
        <v>60704</v>
      </c>
      <c r="K63">
        <v>0.7722884818133896</v>
      </c>
    </row>
    <row r="64" spans="1:11" x14ac:dyDescent="0.35">
      <c r="A64">
        <v>11</v>
      </c>
      <c r="B64" t="s">
        <v>12</v>
      </c>
      <c r="C64" s="5">
        <v>44941</v>
      </c>
      <c r="D64" s="6">
        <v>0.54166666666666663</v>
      </c>
      <c r="E64" s="8" t="s">
        <v>60</v>
      </c>
      <c r="F64" s="7" t="s">
        <v>162</v>
      </c>
      <c r="G64">
        <v>616</v>
      </c>
      <c r="H64" t="s">
        <v>63</v>
      </c>
      <c r="I64">
        <v>2023</v>
      </c>
      <c r="J64">
        <v>2200</v>
      </c>
      <c r="K64">
        <v>0.28000000000000003</v>
      </c>
    </row>
    <row r="65" spans="1:11" x14ac:dyDescent="0.35">
      <c r="A65">
        <v>11</v>
      </c>
      <c r="B65" t="s">
        <v>12</v>
      </c>
      <c r="C65" s="5">
        <v>44941</v>
      </c>
      <c r="D65" s="6">
        <v>0.58680555555555558</v>
      </c>
      <c r="E65" s="8" t="s">
        <v>112</v>
      </c>
      <c r="F65" s="7" t="s">
        <v>99</v>
      </c>
      <c r="G65" s="7">
        <v>7662</v>
      </c>
      <c r="H65" t="s">
        <v>113</v>
      </c>
      <c r="I65">
        <v>2023</v>
      </c>
      <c r="J65">
        <v>12000</v>
      </c>
      <c r="K65">
        <v>0.63849999999999996</v>
      </c>
    </row>
    <row r="66" spans="1:11" x14ac:dyDescent="0.35">
      <c r="A66">
        <v>11</v>
      </c>
      <c r="B66" t="s">
        <v>12</v>
      </c>
      <c r="C66" s="5">
        <v>44941</v>
      </c>
      <c r="D66" s="6">
        <v>0.625</v>
      </c>
      <c r="E66" s="8" t="s">
        <v>88</v>
      </c>
      <c r="F66" s="7" t="s">
        <v>38</v>
      </c>
      <c r="G66" s="7">
        <v>2329</v>
      </c>
      <c r="H66" t="s">
        <v>89</v>
      </c>
      <c r="I66">
        <v>2023</v>
      </c>
      <c r="J66">
        <v>32261</v>
      </c>
      <c r="K66">
        <v>7.2192430488825524E-2</v>
      </c>
    </row>
    <row r="67" spans="1:11" x14ac:dyDescent="0.35">
      <c r="A67">
        <v>11</v>
      </c>
      <c r="B67" t="s">
        <v>12</v>
      </c>
      <c r="C67" s="5">
        <v>44941</v>
      </c>
      <c r="D67" s="6">
        <v>0.78125</v>
      </c>
      <c r="E67" s="8" t="s">
        <v>154</v>
      </c>
      <c r="F67" s="7" t="s">
        <v>108</v>
      </c>
      <c r="G67" s="7">
        <v>1586</v>
      </c>
      <c r="H67" t="s">
        <v>158</v>
      </c>
      <c r="I67">
        <v>2023</v>
      </c>
      <c r="J67">
        <v>6078</v>
      </c>
      <c r="K67">
        <v>0.26094109904573876</v>
      </c>
    </row>
    <row r="68" spans="1:11" x14ac:dyDescent="0.35">
      <c r="A68">
        <v>12</v>
      </c>
      <c r="B68" t="s">
        <v>11</v>
      </c>
      <c r="C68" s="5">
        <v>44947</v>
      </c>
      <c r="D68" s="6">
        <v>0.47916666666666669</v>
      </c>
      <c r="E68" s="8" t="s">
        <v>108</v>
      </c>
      <c r="F68" s="7" t="s">
        <v>20</v>
      </c>
      <c r="G68" s="7">
        <v>3306</v>
      </c>
      <c r="H68" t="s">
        <v>109</v>
      </c>
      <c r="I68">
        <v>2023</v>
      </c>
      <c r="J68">
        <v>7000</v>
      </c>
      <c r="K68">
        <v>0.47228571428571431</v>
      </c>
    </row>
    <row r="69" spans="1:11" x14ac:dyDescent="0.35">
      <c r="A69">
        <v>12</v>
      </c>
      <c r="B69" t="s">
        <v>12</v>
      </c>
      <c r="C69" s="5">
        <v>44948</v>
      </c>
      <c r="D69" s="6">
        <v>0.58333333333333337</v>
      </c>
      <c r="E69" s="8" t="s">
        <v>60</v>
      </c>
      <c r="F69" s="7" t="s">
        <v>154</v>
      </c>
      <c r="G69" s="7">
        <v>584</v>
      </c>
      <c r="H69" t="s">
        <v>63</v>
      </c>
      <c r="I69">
        <v>2023</v>
      </c>
      <c r="J69">
        <v>2200</v>
      </c>
      <c r="K69">
        <v>0.26545454545454544</v>
      </c>
    </row>
    <row r="70" spans="1:11" x14ac:dyDescent="0.35">
      <c r="A70">
        <v>12</v>
      </c>
      <c r="B70" t="s">
        <v>12</v>
      </c>
      <c r="C70" s="5">
        <v>44948</v>
      </c>
      <c r="D70" s="6">
        <v>0.58333333333333337</v>
      </c>
      <c r="E70" s="8" t="s">
        <v>162</v>
      </c>
      <c r="F70" s="7" t="s">
        <v>112</v>
      </c>
      <c r="G70" s="7">
        <v>5108</v>
      </c>
      <c r="H70" t="s">
        <v>130</v>
      </c>
      <c r="I70">
        <v>2023</v>
      </c>
      <c r="J70">
        <v>24161</v>
      </c>
      <c r="K70">
        <v>0.21141509043499856</v>
      </c>
    </row>
    <row r="71" spans="1:11" x14ac:dyDescent="0.35">
      <c r="A71">
        <v>12</v>
      </c>
      <c r="B71" t="s">
        <v>13</v>
      </c>
      <c r="C71" s="5">
        <v>45000</v>
      </c>
      <c r="D71" s="6">
        <v>0.79166666666666663</v>
      </c>
      <c r="E71" s="8" t="s">
        <v>147</v>
      </c>
      <c r="F71" s="7" t="s">
        <v>88</v>
      </c>
      <c r="H71" t="s">
        <v>163</v>
      </c>
      <c r="I71">
        <v>2023</v>
      </c>
      <c r="J71">
        <v>11300</v>
      </c>
      <c r="K71">
        <v>0</v>
      </c>
    </row>
    <row r="72" spans="1:11" x14ac:dyDescent="0.35">
      <c r="A72">
        <v>12</v>
      </c>
      <c r="B72" t="s">
        <v>13</v>
      </c>
      <c r="C72" s="5">
        <v>45049</v>
      </c>
      <c r="D72" s="6">
        <v>0.80208333333333337</v>
      </c>
      <c r="E72" s="8" t="s">
        <v>49</v>
      </c>
      <c r="F72" s="7" t="s">
        <v>99</v>
      </c>
      <c r="G72" s="7">
        <v>1664</v>
      </c>
      <c r="H72" t="s">
        <v>50</v>
      </c>
      <c r="I72">
        <v>2023</v>
      </c>
      <c r="J72">
        <v>9215</v>
      </c>
      <c r="K72">
        <v>0.18057514921323928</v>
      </c>
    </row>
    <row r="73" spans="1:11" x14ac:dyDescent="0.35">
      <c r="A73">
        <v>12</v>
      </c>
      <c r="B73" t="s">
        <v>13</v>
      </c>
      <c r="C73" s="5">
        <v>45056</v>
      </c>
      <c r="D73" s="6">
        <v>0.8125</v>
      </c>
      <c r="E73" s="8" t="s">
        <v>38</v>
      </c>
      <c r="F73" s="7" t="s">
        <v>17</v>
      </c>
      <c r="G73" s="7">
        <v>4411</v>
      </c>
      <c r="H73" t="s">
        <v>42</v>
      </c>
      <c r="I73">
        <v>2023</v>
      </c>
      <c r="J73">
        <v>6134</v>
      </c>
      <c r="K73">
        <v>0.71910661884577765</v>
      </c>
    </row>
    <row r="74" spans="1:11" x14ac:dyDescent="0.35">
      <c r="A74">
        <v>13</v>
      </c>
      <c r="B74" t="s">
        <v>11</v>
      </c>
      <c r="C74" s="5">
        <v>44961</v>
      </c>
      <c r="D74" s="6">
        <v>0.47916666666666669</v>
      </c>
      <c r="E74" s="8" t="s">
        <v>88</v>
      </c>
      <c r="F74" s="7" t="s">
        <v>108</v>
      </c>
      <c r="H74" t="s">
        <v>89</v>
      </c>
      <c r="I74">
        <v>2023</v>
      </c>
      <c r="J74">
        <v>32261</v>
      </c>
      <c r="K74">
        <v>0</v>
      </c>
    </row>
    <row r="75" spans="1:11" x14ac:dyDescent="0.35">
      <c r="A75">
        <v>13</v>
      </c>
      <c r="B75" t="s">
        <v>11</v>
      </c>
      <c r="C75" s="5">
        <v>44961</v>
      </c>
      <c r="D75" s="6">
        <v>0.52083333333333337</v>
      </c>
      <c r="E75" s="8" t="s">
        <v>20</v>
      </c>
      <c r="F75" s="7" t="s">
        <v>38</v>
      </c>
      <c r="G75" s="7">
        <v>1365</v>
      </c>
      <c r="H75" t="s">
        <v>23</v>
      </c>
      <c r="I75">
        <v>2023</v>
      </c>
      <c r="J75">
        <v>11300</v>
      </c>
      <c r="K75">
        <v>0.12079646017699115</v>
      </c>
    </row>
    <row r="76" spans="1:11" x14ac:dyDescent="0.35">
      <c r="A76">
        <v>13</v>
      </c>
      <c r="B76" t="s">
        <v>12</v>
      </c>
      <c r="C76" s="5">
        <v>44962</v>
      </c>
      <c r="D76" s="6">
        <v>0.5</v>
      </c>
      <c r="E76" s="8" t="s">
        <v>112</v>
      </c>
      <c r="F76" s="7" t="s">
        <v>60</v>
      </c>
      <c r="G76" s="7">
        <v>5040</v>
      </c>
      <c r="H76" t="s">
        <v>113</v>
      </c>
      <c r="I76">
        <v>2023</v>
      </c>
      <c r="J76">
        <v>12000</v>
      </c>
      <c r="K76">
        <v>0.42</v>
      </c>
    </row>
    <row r="77" spans="1:11" x14ac:dyDescent="0.35">
      <c r="A77">
        <v>13</v>
      </c>
      <c r="B77" t="s">
        <v>12</v>
      </c>
      <c r="C77" s="5">
        <v>44962</v>
      </c>
      <c r="D77" s="6">
        <v>0.52083333333333337</v>
      </c>
      <c r="E77" s="8" t="s">
        <v>147</v>
      </c>
      <c r="F77" s="7" t="s">
        <v>49</v>
      </c>
      <c r="H77" t="s">
        <v>163</v>
      </c>
      <c r="I77">
        <v>2023</v>
      </c>
      <c r="J77">
        <v>11300</v>
      </c>
      <c r="K77">
        <v>0</v>
      </c>
    </row>
    <row r="78" spans="1:11" x14ac:dyDescent="0.35">
      <c r="A78">
        <v>13</v>
      </c>
      <c r="B78" t="s">
        <v>12</v>
      </c>
      <c r="C78" s="5">
        <v>44962</v>
      </c>
      <c r="D78" s="6">
        <v>0.58333333333333337</v>
      </c>
      <c r="E78" s="8" t="s">
        <v>99</v>
      </c>
      <c r="F78" s="7" t="s">
        <v>162</v>
      </c>
      <c r="H78" t="s">
        <v>100</v>
      </c>
      <c r="I78">
        <v>2023</v>
      </c>
      <c r="J78">
        <v>16587</v>
      </c>
      <c r="K78">
        <v>0</v>
      </c>
    </row>
    <row r="79" spans="1:11" x14ac:dyDescent="0.35">
      <c r="A79">
        <v>13</v>
      </c>
      <c r="B79" t="s">
        <v>12</v>
      </c>
      <c r="C79" s="5">
        <v>44962</v>
      </c>
      <c r="D79" s="6">
        <v>0.78125</v>
      </c>
      <c r="E79" s="8" t="s">
        <v>154</v>
      </c>
      <c r="F79" s="7" t="s">
        <v>17</v>
      </c>
      <c r="G79" s="7">
        <v>2632</v>
      </c>
      <c r="H79" t="s">
        <v>158</v>
      </c>
      <c r="I79">
        <v>2023</v>
      </c>
      <c r="J79">
        <v>6078</v>
      </c>
      <c r="K79">
        <v>0.433037183283975</v>
      </c>
    </row>
    <row r="80" spans="1:11" x14ac:dyDescent="0.35">
      <c r="A80">
        <v>14</v>
      </c>
      <c r="B80" t="s">
        <v>12</v>
      </c>
      <c r="C80" s="5">
        <v>44990</v>
      </c>
      <c r="D80" s="6">
        <v>0.52083333333333337</v>
      </c>
      <c r="E80" s="8" t="s">
        <v>112</v>
      </c>
      <c r="F80" s="7" t="s">
        <v>88</v>
      </c>
      <c r="G80" s="7">
        <v>3600</v>
      </c>
      <c r="H80" t="s">
        <v>113</v>
      </c>
      <c r="I80">
        <v>2023</v>
      </c>
      <c r="J80">
        <v>12000</v>
      </c>
      <c r="K80">
        <v>0.3</v>
      </c>
    </row>
    <row r="81" spans="1:11" x14ac:dyDescent="0.35">
      <c r="A81">
        <v>14</v>
      </c>
      <c r="B81" t="s">
        <v>12</v>
      </c>
      <c r="C81" s="5">
        <v>44990</v>
      </c>
      <c r="D81" s="6">
        <v>0.54166666666666663</v>
      </c>
      <c r="E81" s="8" t="s">
        <v>60</v>
      </c>
      <c r="F81" s="7" t="s">
        <v>20</v>
      </c>
      <c r="H81" t="s">
        <v>63</v>
      </c>
      <c r="I81">
        <v>2023</v>
      </c>
      <c r="J81">
        <v>2200</v>
      </c>
      <c r="K81">
        <v>0</v>
      </c>
    </row>
    <row r="82" spans="1:11" x14ac:dyDescent="0.35">
      <c r="A82">
        <v>14</v>
      </c>
      <c r="B82" t="s">
        <v>12</v>
      </c>
      <c r="C82" s="5">
        <v>44990</v>
      </c>
      <c r="D82" s="6">
        <v>0.58333333333333337</v>
      </c>
      <c r="E82" s="8" t="s">
        <v>108</v>
      </c>
      <c r="F82" s="7" t="s">
        <v>147</v>
      </c>
      <c r="H82" t="s">
        <v>109</v>
      </c>
      <c r="I82">
        <v>2023</v>
      </c>
      <c r="J82">
        <v>7000</v>
      </c>
      <c r="K82">
        <v>0</v>
      </c>
    </row>
    <row r="83" spans="1:11" x14ac:dyDescent="0.35">
      <c r="A83">
        <v>14</v>
      </c>
      <c r="B83" t="s">
        <v>12</v>
      </c>
      <c r="C83" s="5">
        <v>44990</v>
      </c>
      <c r="D83" s="6">
        <v>0.58333333333333337</v>
      </c>
      <c r="E83" s="8" t="s">
        <v>162</v>
      </c>
      <c r="F83" s="7" t="s">
        <v>154</v>
      </c>
      <c r="H83" t="s">
        <v>130</v>
      </c>
      <c r="I83">
        <v>2023</v>
      </c>
      <c r="J83">
        <v>24161</v>
      </c>
      <c r="K83">
        <v>0</v>
      </c>
    </row>
    <row r="84" spans="1:11" x14ac:dyDescent="0.35">
      <c r="A84">
        <v>14</v>
      </c>
      <c r="B84" t="s">
        <v>13</v>
      </c>
      <c r="C84" s="5">
        <v>44993</v>
      </c>
      <c r="D84" s="6">
        <v>0.80208333333333337</v>
      </c>
      <c r="E84" s="8" t="s">
        <v>17</v>
      </c>
      <c r="F84" s="7" t="s">
        <v>99</v>
      </c>
      <c r="H84" t="s">
        <v>18</v>
      </c>
      <c r="I84">
        <v>2023</v>
      </c>
      <c r="J84">
        <v>4500</v>
      </c>
      <c r="K84">
        <v>0</v>
      </c>
    </row>
    <row r="85" spans="1:11" x14ac:dyDescent="0.35">
      <c r="A85">
        <v>14</v>
      </c>
      <c r="B85" t="s">
        <v>13</v>
      </c>
      <c r="C85" s="5">
        <v>44993</v>
      </c>
      <c r="D85" s="6">
        <v>0.8125</v>
      </c>
      <c r="E85" s="8" t="s">
        <v>49</v>
      </c>
      <c r="F85" s="7" t="s">
        <v>38</v>
      </c>
      <c r="G85">
        <v>916</v>
      </c>
      <c r="H85" t="s">
        <v>50</v>
      </c>
      <c r="I85">
        <v>2023</v>
      </c>
      <c r="J85">
        <v>9215</v>
      </c>
      <c r="K85">
        <v>9.9403147042864889E-2</v>
      </c>
    </row>
    <row r="86" spans="1:11" x14ac:dyDescent="0.35">
      <c r="A86">
        <v>15</v>
      </c>
      <c r="B86" t="s">
        <v>12</v>
      </c>
      <c r="C86" s="5">
        <v>44997</v>
      </c>
      <c r="D86" s="6">
        <v>0.52083333333333337</v>
      </c>
      <c r="E86" s="8" t="s">
        <v>49</v>
      </c>
      <c r="F86" s="7" t="s">
        <v>112</v>
      </c>
      <c r="G86" s="7">
        <v>3277</v>
      </c>
      <c r="H86" t="s">
        <v>50</v>
      </c>
      <c r="I86">
        <v>2023</v>
      </c>
      <c r="J86">
        <v>9215</v>
      </c>
      <c r="K86">
        <v>0.35561584373304395</v>
      </c>
    </row>
    <row r="87" spans="1:11" x14ac:dyDescent="0.35">
      <c r="A87">
        <v>15</v>
      </c>
      <c r="B87" t="s">
        <v>12</v>
      </c>
      <c r="C87" s="5">
        <v>44997</v>
      </c>
      <c r="D87" s="6">
        <v>0.58333333333333337</v>
      </c>
      <c r="E87" s="8" t="s">
        <v>38</v>
      </c>
      <c r="F87" s="7" t="s">
        <v>108</v>
      </c>
      <c r="G87" s="7">
        <v>3500</v>
      </c>
      <c r="H87" t="s">
        <v>42</v>
      </c>
      <c r="I87">
        <v>2023</v>
      </c>
      <c r="J87">
        <v>6134</v>
      </c>
      <c r="K87">
        <v>0.57059015324421258</v>
      </c>
    </row>
    <row r="88" spans="1:11" x14ac:dyDescent="0.35">
      <c r="A88">
        <v>15</v>
      </c>
      <c r="B88" t="s">
        <v>12</v>
      </c>
      <c r="C88" s="5">
        <v>44997</v>
      </c>
      <c r="D88" s="6">
        <v>0.58333333333333337</v>
      </c>
      <c r="E88" s="8" t="s">
        <v>99</v>
      </c>
      <c r="F88" s="7" t="s">
        <v>147</v>
      </c>
      <c r="H88" t="s">
        <v>100</v>
      </c>
      <c r="I88">
        <v>2023</v>
      </c>
      <c r="J88">
        <v>16587</v>
      </c>
      <c r="K88">
        <v>0</v>
      </c>
    </row>
    <row r="89" spans="1:11" x14ac:dyDescent="0.35">
      <c r="A89">
        <v>15</v>
      </c>
      <c r="B89" t="s">
        <v>12</v>
      </c>
      <c r="C89" s="5">
        <v>44997</v>
      </c>
      <c r="D89" s="6">
        <v>0.625</v>
      </c>
      <c r="E89" s="8" t="s">
        <v>88</v>
      </c>
      <c r="F89" s="7" t="s">
        <v>60</v>
      </c>
      <c r="G89" s="7">
        <v>1237</v>
      </c>
      <c r="H89" t="s">
        <v>89</v>
      </c>
      <c r="I89">
        <v>2023</v>
      </c>
      <c r="J89">
        <v>32261</v>
      </c>
      <c r="K89">
        <v>3.8343510740522613E-2</v>
      </c>
    </row>
    <row r="90" spans="1:11" x14ac:dyDescent="0.35">
      <c r="A90">
        <v>15</v>
      </c>
      <c r="B90" t="s">
        <v>12</v>
      </c>
      <c r="C90" s="5">
        <v>44997</v>
      </c>
      <c r="D90" s="6">
        <v>0.625</v>
      </c>
      <c r="E90" s="8" t="s">
        <v>154</v>
      </c>
      <c r="F90" s="7" t="s">
        <v>20</v>
      </c>
      <c r="H90" t="s">
        <v>158</v>
      </c>
      <c r="I90">
        <v>2023</v>
      </c>
      <c r="J90">
        <v>6078</v>
      </c>
      <c r="K90">
        <v>0</v>
      </c>
    </row>
    <row r="91" spans="1:11" x14ac:dyDescent="0.35">
      <c r="A91">
        <v>15</v>
      </c>
      <c r="B91" t="s">
        <v>12</v>
      </c>
      <c r="C91" s="5">
        <v>44997</v>
      </c>
      <c r="D91" s="6">
        <v>0.78125</v>
      </c>
      <c r="E91" s="8" t="s">
        <v>17</v>
      </c>
      <c r="F91" s="7" t="s">
        <v>162</v>
      </c>
      <c r="G91" s="7">
        <v>3964</v>
      </c>
      <c r="H91" t="s">
        <v>18</v>
      </c>
      <c r="I91">
        <v>2023</v>
      </c>
      <c r="J91">
        <v>4500</v>
      </c>
      <c r="K91">
        <v>0.88088888888888894</v>
      </c>
    </row>
    <row r="92" spans="1:11" x14ac:dyDescent="0.35">
      <c r="A92">
        <v>16</v>
      </c>
      <c r="B92" t="s">
        <v>14</v>
      </c>
      <c r="C92" s="5">
        <v>45009</v>
      </c>
      <c r="D92" s="6">
        <v>0.8125</v>
      </c>
      <c r="E92" s="8" t="s">
        <v>60</v>
      </c>
      <c r="F92" s="7" t="s">
        <v>99</v>
      </c>
      <c r="G92" s="7">
        <v>22161</v>
      </c>
      <c r="H92" t="s">
        <v>64</v>
      </c>
      <c r="I92">
        <v>2023</v>
      </c>
      <c r="J92">
        <v>39572</v>
      </c>
      <c r="K92">
        <v>0.56001718386738097</v>
      </c>
    </row>
    <row r="93" spans="1:11" x14ac:dyDescent="0.35">
      <c r="A93">
        <v>16</v>
      </c>
      <c r="B93" t="s">
        <v>11</v>
      </c>
      <c r="C93" s="5">
        <v>45010</v>
      </c>
      <c r="D93" s="6">
        <v>0.625</v>
      </c>
      <c r="E93" s="8" t="s">
        <v>147</v>
      </c>
      <c r="F93" s="7" t="s">
        <v>17</v>
      </c>
      <c r="H93" t="s">
        <v>163</v>
      </c>
      <c r="I93">
        <v>2023</v>
      </c>
      <c r="J93">
        <v>11300</v>
      </c>
      <c r="K93">
        <v>0</v>
      </c>
    </row>
    <row r="94" spans="1:11" x14ac:dyDescent="0.35">
      <c r="A94">
        <v>16</v>
      </c>
      <c r="B94" t="s">
        <v>11</v>
      </c>
      <c r="C94" s="5">
        <v>45010</v>
      </c>
      <c r="D94" s="6">
        <v>0.72916666666666663</v>
      </c>
      <c r="E94" s="8" t="s">
        <v>112</v>
      </c>
      <c r="F94" s="7" t="s">
        <v>154</v>
      </c>
      <c r="G94" s="7">
        <v>27919</v>
      </c>
      <c r="H94" t="s">
        <v>114</v>
      </c>
      <c r="I94">
        <v>2023</v>
      </c>
      <c r="J94">
        <v>74310</v>
      </c>
      <c r="K94">
        <v>0.37570986408289597</v>
      </c>
    </row>
    <row r="95" spans="1:11" x14ac:dyDescent="0.35">
      <c r="A95">
        <v>16</v>
      </c>
      <c r="B95" t="s">
        <v>12</v>
      </c>
      <c r="C95" s="5">
        <v>45011</v>
      </c>
      <c r="D95" s="6">
        <v>0.52777777777777779</v>
      </c>
      <c r="E95" s="8" t="s">
        <v>108</v>
      </c>
      <c r="F95" s="7" t="s">
        <v>49</v>
      </c>
      <c r="G95" s="7">
        <v>5222</v>
      </c>
      <c r="H95" t="s">
        <v>109</v>
      </c>
      <c r="I95">
        <v>2023</v>
      </c>
      <c r="J95">
        <v>7000</v>
      </c>
      <c r="K95">
        <v>0.746</v>
      </c>
    </row>
    <row r="96" spans="1:11" x14ac:dyDescent="0.35">
      <c r="A96">
        <v>16</v>
      </c>
      <c r="B96" t="s">
        <v>12</v>
      </c>
      <c r="C96" s="5">
        <v>45011</v>
      </c>
      <c r="D96" s="6">
        <v>0.58333333333333337</v>
      </c>
      <c r="E96" s="8" t="s">
        <v>20</v>
      </c>
      <c r="F96" s="7" t="s">
        <v>88</v>
      </c>
      <c r="G96" s="7">
        <v>6489</v>
      </c>
      <c r="H96" t="s">
        <v>21</v>
      </c>
      <c r="I96">
        <v>2023</v>
      </c>
      <c r="J96">
        <v>42918</v>
      </c>
      <c r="K96">
        <v>0.15119530267020831</v>
      </c>
    </row>
    <row r="97" spans="1:11" x14ac:dyDescent="0.35">
      <c r="A97">
        <v>16</v>
      </c>
      <c r="B97" t="s">
        <v>12</v>
      </c>
      <c r="C97" s="5">
        <v>45011</v>
      </c>
      <c r="D97" s="6">
        <v>0.58333333333333337</v>
      </c>
      <c r="E97" s="8" t="s">
        <v>162</v>
      </c>
      <c r="F97" s="7" t="s">
        <v>38</v>
      </c>
      <c r="H97" t="s">
        <v>130</v>
      </c>
      <c r="I97">
        <v>2023</v>
      </c>
      <c r="J97">
        <v>24161</v>
      </c>
      <c r="K97">
        <v>0</v>
      </c>
    </row>
    <row r="98" spans="1:11" x14ac:dyDescent="0.35">
      <c r="A98">
        <v>17</v>
      </c>
      <c r="B98" t="s">
        <v>11</v>
      </c>
      <c r="C98" s="5">
        <v>45017</v>
      </c>
      <c r="D98" s="6">
        <v>0.47916666666666669</v>
      </c>
      <c r="E98" s="8" t="s">
        <v>38</v>
      </c>
      <c r="F98" s="7" t="s">
        <v>112</v>
      </c>
      <c r="G98" s="7">
        <v>4375</v>
      </c>
      <c r="H98" t="s">
        <v>42</v>
      </c>
      <c r="I98">
        <v>2023</v>
      </c>
      <c r="J98">
        <v>6134</v>
      </c>
      <c r="K98">
        <v>0.71323769155526573</v>
      </c>
    </row>
    <row r="99" spans="1:11" x14ac:dyDescent="0.35">
      <c r="A99">
        <v>17</v>
      </c>
      <c r="B99" t="s">
        <v>12</v>
      </c>
      <c r="C99" s="5">
        <v>45018</v>
      </c>
      <c r="D99" s="6">
        <v>0.52083333333333337</v>
      </c>
      <c r="E99" s="8" t="s">
        <v>17</v>
      </c>
      <c r="F99" s="7" t="s">
        <v>108</v>
      </c>
      <c r="G99" s="7">
        <v>3980</v>
      </c>
      <c r="H99" t="s">
        <v>18</v>
      </c>
      <c r="I99">
        <v>2023</v>
      </c>
      <c r="J99">
        <v>4500</v>
      </c>
      <c r="K99">
        <v>0.88444444444444448</v>
      </c>
    </row>
    <row r="100" spans="1:11" x14ac:dyDescent="0.35">
      <c r="A100">
        <v>17</v>
      </c>
      <c r="B100" t="s">
        <v>12</v>
      </c>
      <c r="C100" s="5">
        <v>45018</v>
      </c>
      <c r="D100" s="6">
        <v>0.54166666666666663</v>
      </c>
      <c r="E100" s="8" t="s">
        <v>60</v>
      </c>
      <c r="F100" s="7" t="s">
        <v>147</v>
      </c>
      <c r="H100" t="s">
        <v>63</v>
      </c>
      <c r="I100">
        <v>2023</v>
      </c>
      <c r="J100">
        <v>2200</v>
      </c>
      <c r="K100">
        <v>0</v>
      </c>
    </row>
    <row r="101" spans="1:11" x14ac:dyDescent="0.35">
      <c r="A101">
        <v>17</v>
      </c>
      <c r="B101" t="s">
        <v>12</v>
      </c>
      <c r="C101" s="5">
        <v>45018</v>
      </c>
      <c r="D101" s="6">
        <v>0.625</v>
      </c>
      <c r="E101" s="8" t="s">
        <v>88</v>
      </c>
      <c r="F101" s="7" t="s">
        <v>162</v>
      </c>
      <c r="H101" t="s">
        <v>89</v>
      </c>
      <c r="I101">
        <v>2023</v>
      </c>
      <c r="J101">
        <v>32261</v>
      </c>
      <c r="K101">
        <v>0</v>
      </c>
    </row>
    <row r="102" spans="1:11" x14ac:dyDescent="0.35">
      <c r="A102">
        <v>17</v>
      </c>
      <c r="B102" t="s">
        <v>12</v>
      </c>
      <c r="C102" s="5">
        <v>45018</v>
      </c>
      <c r="D102" s="6">
        <v>0.70833333333333337</v>
      </c>
      <c r="E102" s="8" t="s">
        <v>154</v>
      </c>
      <c r="F102" s="7" t="s">
        <v>99</v>
      </c>
      <c r="G102" s="7">
        <v>2014</v>
      </c>
      <c r="H102" t="s">
        <v>158</v>
      </c>
      <c r="I102">
        <v>2023</v>
      </c>
      <c r="J102">
        <v>6078</v>
      </c>
      <c r="K102">
        <v>0.3313589996709444</v>
      </c>
    </row>
    <row r="103" spans="1:11" x14ac:dyDescent="0.35">
      <c r="A103">
        <v>17</v>
      </c>
      <c r="B103" t="s">
        <v>12</v>
      </c>
      <c r="C103" s="5">
        <v>45018</v>
      </c>
      <c r="D103" s="6">
        <v>0.78125</v>
      </c>
      <c r="E103" s="8" t="s">
        <v>20</v>
      </c>
      <c r="F103" s="7" t="s">
        <v>49</v>
      </c>
      <c r="G103" s="7">
        <v>3835</v>
      </c>
      <c r="H103" t="s">
        <v>23</v>
      </c>
      <c r="I103">
        <v>2023</v>
      </c>
      <c r="J103">
        <v>11300</v>
      </c>
      <c r="K103">
        <v>0.33938053097345133</v>
      </c>
    </row>
    <row r="104" spans="1:11" x14ac:dyDescent="0.35">
      <c r="A104">
        <v>18</v>
      </c>
      <c r="B104" t="s">
        <v>13</v>
      </c>
      <c r="C104" s="5">
        <v>45035</v>
      </c>
      <c r="D104" s="6">
        <v>0.80208333333333337</v>
      </c>
      <c r="E104" s="8" t="s">
        <v>112</v>
      </c>
      <c r="F104" s="7" t="s">
        <v>17</v>
      </c>
      <c r="G104" s="7">
        <v>6658</v>
      </c>
      <c r="H104" t="s">
        <v>113</v>
      </c>
      <c r="I104">
        <v>2023</v>
      </c>
      <c r="J104">
        <v>12000</v>
      </c>
      <c r="K104">
        <v>0.55483333333333329</v>
      </c>
    </row>
    <row r="105" spans="1:11" x14ac:dyDescent="0.35">
      <c r="A105">
        <v>18</v>
      </c>
      <c r="B105" t="s">
        <v>12</v>
      </c>
      <c r="C105" s="5">
        <v>45039</v>
      </c>
      <c r="D105" s="6">
        <v>0.58333333333333337</v>
      </c>
      <c r="E105" s="8" t="s">
        <v>99</v>
      </c>
      <c r="F105" s="7" t="s">
        <v>38</v>
      </c>
      <c r="H105" t="s">
        <v>100</v>
      </c>
      <c r="I105">
        <v>2023</v>
      </c>
      <c r="J105">
        <v>16587</v>
      </c>
      <c r="K105">
        <v>0</v>
      </c>
    </row>
    <row r="106" spans="1:11" x14ac:dyDescent="0.35">
      <c r="A106">
        <v>18</v>
      </c>
      <c r="B106" t="s">
        <v>12</v>
      </c>
      <c r="C106" s="5">
        <v>45039</v>
      </c>
      <c r="D106" s="6">
        <v>0.58333333333333337</v>
      </c>
      <c r="E106" s="8" t="s">
        <v>162</v>
      </c>
      <c r="F106" s="7" t="s">
        <v>60</v>
      </c>
      <c r="H106" t="s">
        <v>130</v>
      </c>
      <c r="I106">
        <v>2023</v>
      </c>
      <c r="J106">
        <v>24161</v>
      </c>
      <c r="K106">
        <v>0</v>
      </c>
    </row>
    <row r="107" spans="1:11" x14ac:dyDescent="0.35">
      <c r="A107">
        <v>18</v>
      </c>
      <c r="B107" t="s">
        <v>12</v>
      </c>
      <c r="C107" s="5">
        <v>45039</v>
      </c>
      <c r="D107" s="6">
        <v>0.58333333333333337</v>
      </c>
      <c r="E107" s="8" t="s">
        <v>147</v>
      </c>
      <c r="F107" s="7" t="s">
        <v>20</v>
      </c>
      <c r="H107" t="s">
        <v>163</v>
      </c>
      <c r="I107">
        <v>2023</v>
      </c>
      <c r="J107">
        <v>11300</v>
      </c>
      <c r="K107">
        <v>0</v>
      </c>
    </row>
    <row r="108" spans="1:11" x14ac:dyDescent="0.35">
      <c r="A108">
        <v>18</v>
      </c>
      <c r="B108" t="s">
        <v>12</v>
      </c>
      <c r="C108" s="5">
        <v>45039</v>
      </c>
      <c r="D108" s="6">
        <v>0.78125</v>
      </c>
      <c r="E108" s="8" t="s">
        <v>108</v>
      </c>
      <c r="F108" s="7" t="s">
        <v>154</v>
      </c>
      <c r="G108" s="7">
        <v>2649</v>
      </c>
      <c r="H108" t="s">
        <v>109</v>
      </c>
      <c r="I108">
        <v>2023</v>
      </c>
      <c r="J108">
        <v>7000</v>
      </c>
      <c r="K108">
        <v>0.37842857142857145</v>
      </c>
    </row>
    <row r="109" spans="1:11" x14ac:dyDescent="0.35">
      <c r="A109">
        <v>18</v>
      </c>
      <c r="B109" t="s">
        <v>13</v>
      </c>
      <c r="C109" s="5">
        <v>45056</v>
      </c>
      <c r="D109" s="6">
        <v>0.79166666666666663</v>
      </c>
      <c r="E109" s="8" t="s">
        <v>49</v>
      </c>
      <c r="F109" s="7" t="s">
        <v>88</v>
      </c>
      <c r="G109" s="7">
        <v>1308</v>
      </c>
      <c r="H109" t="s">
        <v>50</v>
      </c>
      <c r="I109">
        <v>2023</v>
      </c>
      <c r="J109">
        <v>9215</v>
      </c>
      <c r="K109">
        <v>0.14194248507867607</v>
      </c>
    </row>
    <row r="110" spans="1:11" x14ac:dyDescent="0.35">
      <c r="A110">
        <v>19</v>
      </c>
      <c r="B110" t="s">
        <v>14</v>
      </c>
      <c r="C110" s="5">
        <v>45044</v>
      </c>
      <c r="D110" s="6">
        <v>0.80208333333333337</v>
      </c>
      <c r="E110" s="8" t="s">
        <v>20</v>
      </c>
      <c r="F110" s="7" t="s">
        <v>112</v>
      </c>
      <c r="G110" s="7">
        <v>4176</v>
      </c>
      <c r="H110" t="s">
        <v>23</v>
      </c>
      <c r="I110">
        <v>2023</v>
      </c>
      <c r="J110">
        <v>11300</v>
      </c>
      <c r="K110">
        <v>0.36955752212389381</v>
      </c>
    </row>
    <row r="111" spans="1:11" x14ac:dyDescent="0.35">
      <c r="A111">
        <v>19</v>
      </c>
      <c r="B111" t="s">
        <v>11</v>
      </c>
      <c r="C111" s="5">
        <v>45045</v>
      </c>
      <c r="D111" s="6">
        <v>0.52083333333333337</v>
      </c>
      <c r="E111" s="8" t="s">
        <v>88</v>
      </c>
      <c r="F111" s="7" t="s">
        <v>99</v>
      </c>
      <c r="H111" t="s">
        <v>89</v>
      </c>
      <c r="I111">
        <v>2023</v>
      </c>
      <c r="J111">
        <v>32261</v>
      </c>
      <c r="K111">
        <v>0</v>
      </c>
    </row>
    <row r="112" spans="1:11" x14ac:dyDescent="0.35">
      <c r="A112">
        <v>19</v>
      </c>
      <c r="B112" t="s">
        <v>11</v>
      </c>
      <c r="C112" s="5">
        <v>45045</v>
      </c>
      <c r="D112" s="6">
        <v>0.71875</v>
      </c>
      <c r="E112" s="8" t="s">
        <v>147</v>
      </c>
      <c r="F112" s="7" t="s">
        <v>38</v>
      </c>
      <c r="H112" t="s">
        <v>163</v>
      </c>
      <c r="I112">
        <v>2023</v>
      </c>
      <c r="J112">
        <v>11300</v>
      </c>
      <c r="K112">
        <v>0</v>
      </c>
    </row>
    <row r="113" spans="1:11" x14ac:dyDescent="0.35">
      <c r="A113">
        <v>19</v>
      </c>
      <c r="B113" t="s">
        <v>12</v>
      </c>
      <c r="C113" s="5">
        <v>45046</v>
      </c>
      <c r="D113" s="6">
        <v>0.58333333333333337</v>
      </c>
      <c r="E113" s="8" t="s">
        <v>108</v>
      </c>
      <c r="F113" s="7" t="s">
        <v>162</v>
      </c>
      <c r="G113" s="7">
        <v>3102</v>
      </c>
      <c r="H113" t="s">
        <v>109</v>
      </c>
      <c r="I113">
        <v>2023</v>
      </c>
      <c r="J113">
        <v>7000</v>
      </c>
      <c r="K113">
        <v>0.44314285714285712</v>
      </c>
    </row>
    <row r="114" spans="1:11" x14ac:dyDescent="0.35">
      <c r="A114">
        <v>19</v>
      </c>
      <c r="B114" t="s">
        <v>13</v>
      </c>
      <c r="C114" s="5">
        <v>45063</v>
      </c>
      <c r="D114" s="6">
        <v>0.76041666666666663</v>
      </c>
      <c r="E114" s="8" t="s">
        <v>60</v>
      </c>
      <c r="F114" s="7" t="s">
        <v>17</v>
      </c>
      <c r="H114" t="s">
        <v>63</v>
      </c>
      <c r="I114">
        <v>2023</v>
      </c>
      <c r="J114">
        <v>2200</v>
      </c>
      <c r="K114">
        <v>0</v>
      </c>
    </row>
    <row r="115" spans="1:11" x14ac:dyDescent="0.35">
      <c r="A115">
        <v>19</v>
      </c>
      <c r="B115" t="s">
        <v>13</v>
      </c>
      <c r="C115" s="5">
        <v>45063</v>
      </c>
      <c r="D115" s="6">
        <v>0.84375</v>
      </c>
      <c r="E115" s="8" t="s">
        <v>154</v>
      </c>
      <c r="F115" s="7" t="s">
        <v>49</v>
      </c>
      <c r="H115" t="s">
        <v>158</v>
      </c>
      <c r="I115">
        <v>2023</v>
      </c>
      <c r="J115">
        <v>6078</v>
      </c>
      <c r="K115">
        <v>0</v>
      </c>
    </row>
    <row r="116" spans="1:11" x14ac:dyDescent="0.35">
      <c r="A116">
        <v>20</v>
      </c>
      <c r="B116" t="s">
        <v>14</v>
      </c>
      <c r="C116" s="5">
        <v>45051</v>
      </c>
      <c r="D116" s="6">
        <v>0.8125</v>
      </c>
      <c r="E116" s="8" t="s">
        <v>17</v>
      </c>
      <c r="F116" s="7" t="s">
        <v>88</v>
      </c>
      <c r="H116" t="s">
        <v>18</v>
      </c>
      <c r="I116">
        <v>2023</v>
      </c>
      <c r="J116">
        <v>4500</v>
      </c>
      <c r="K116">
        <v>0</v>
      </c>
    </row>
    <row r="117" spans="1:11" x14ac:dyDescent="0.35">
      <c r="A117">
        <v>20</v>
      </c>
      <c r="B117" t="s">
        <v>12</v>
      </c>
      <c r="C117" s="5">
        <v>45053</v>
      </c>
      <c r="D117" s="6">
        <v>0.52083333333333337</v>
      </c>
      <c r="E117" s="8" t="s">
        <v>112</v>
      </c>
      <c r="F117" s="7" t="s">
        <v>147</v>
      </c>
      <c r="H117" t="s">
        <v>113</v>
      </c>
      <c r="I117">
        <v>2023</v>
      </c>
      <c r="J117">
        <v>12000</v>
      </c>
      <c r="K117">
        <v>0</v>
      </c>
    </row>
    <row r="118" spans="1:11" x14ac:dyDescent="0.35">
      <c r="A118">
        <v>20</v>
      </c>
      <c r="B118" t="s">
        <v>12</v>
      </c>
      <c r="C118" s="5">
        <v>45053</v>
      </c>
      <c r="D118" s="6">
        <v>0.58333333333333337</v>
      </c>
      <c r="E118" s="8" t="s">
        <v>38</v>
      </c>
      <c r="F118" s="7" t="s">
        <v>154</v>
      </c>
      <c r="G118" s="7">
        <v>2952</v>
      </c>
      <c r="H118" t="s">
        <v>42</v>
      </c>
      <c r="I118">
        <v>2023</v>
      </c>
      <c r="J118">
        <v>6134</v>
      </c>
      <c r="K118">
        <v>0.4812520378219759</v>
      </c>
    </row>
    <row r="119" spans="1:11" x14ac:dyDescent="0.35">
      <c r="A119">
        <v>20</v>
      </c>
      <c r="B119" t="s">
        <v>12</v>
      </c>
      <c r="C119" s="5">
        <v>45053</v>
      </c>
      <c r="D119" s="6">
        <v>0.58333333333333337</v>
      </c>
      <c r="E119" s="8" t="s">
        <v>99</v>
      </c>
      <c r="F119" s="7" t="s">
        <v>108</v>
      </c>
      <c r="G119" s="7">
        <v>2552</v>
      </c>
      <c r="H119" t="s">
        <v>100</v>
      </c>
      <c r="I119">
        <v>2023</v>
      </c>
      <c r="J119">
        <v>16587</v>
      </c>
      <c r="K119">
        <v>0.15385542895038282</v>
      </c>
    </row>
    <row r="120" spans="1:11" x14ac:dyDescent="0.35">
      <c r="A120">
        <v>20</v>
      </c>
      <c r="B120" t="s">
        <v>12</v>
      </c>
      <c r="C120" s="5">
        <v>45053</v>
      </c>
      <c r="D120" s="6">
        <v>0.58333333333333337</v>
      </c>
      <c r="E120" s="8" t="s">
        <v>162</v>
      </c>
      <c r="F120" s="7" t="s">
        <v>20</v>
      </c>
      <c r="H120" t="s">
        <v>130</v>
      </c>
      <c r="I120">
        <v>2023</v>
      </c>
      <c r="J120">
        <v>24161</v>
      </c>
      <c r="K120">
        <v>0</v>
      </c>
    </row>
    <row r="121" spans="1:11" x14ac:dyDescent="0.35">
      <c r="A121">
        <v>20</v>
      </c>
      <c r="B121" t="s">
        <v>12</v>
      </c>
      <c r="C121" s="5">
        <v>45053</v>
      </c>
      <c r="D121" s="6">
        <v>0.78125</v>
      </c>
      <c r="E121" s="8" t="s">
        <v>49</v>
      </c>
      <c r="F121" s="7" t="s">
        <v>60</v>
      </c>
      <c r="H121" t="s">
        <v>50</v>
      </c>
      <c r="I121">
        <v>2023</v>
      </c>
      <c r="J121">
        <v>9215</v>
      </c>
      <c r="K121">
        <v>0</v>
      </c>
    </row>
    <row r="122" spans="1:11" x14ac:dyDescent="0.35">
      <c r="A122">
        <v>21</v>
      </c>
      <c r="B122" t="s">
        <v>11</v>
      </c>
      <c r="C122" s="5">
        <v>45066</v>
      </c>
      <c r="D122" s="6">
        <v>0.67708333333333337</v>
      </c>
      <c r="E122" s="8" t="s">
        <v>147</v>
      </c>
      <c r="F122" s="7" t="s">
        <v>162</v>
      </c>
      <c r="H122" t="s">
        <v>163</v>
      </c>
      <c r="I122">
        <v>2023</v>
      </c>
      <c r="J122">
        <v>11300</v>
      </c>
      <c r="K122">
        <v>0</v>
      </c>
    </row>
    <row r="123" spans="1:11" x14ac:dyDescent="0.35">
      <c r="A123">
        <v>21</v>
      </c>
      <c r="B123" t="s">
        <v>12</v>
      </c>
      <c r="C123" s="5">
        <v>45067</v>
      </c>
      <c r="D123" s="6">
        <v>0.52083333333333337</v>
      </c>
      <c r="E123" s="8" t="s">
        <v>49</v>
      </c>
      <c r="F123" s="7" t="s">
        <v>17</v>
      </c>
      <c r="G123" s="7">
        <v>3456</v>
      </c>
      <c r="H123" t="s">
        <v>50</v>
      </c>
      <c r="I123">
        <v>2023</v>
      </c>
      <c r="J123">
        <v>9215</v>
      </c>
      <c r="K123">
        <v>0.37504069451980465</v>
      </c>
    </row>
    <row r="124" spans="1:11" x14ac:dyDescent="0.35">
      <c r="A124">
        <v>21</v>
      </c>
      <c r="B124" t="s">
        <v>12</v>
      </c>
      <c r="C124" s="5">
        <v>45067</v>
      </c>
      <c r="D124" s="6">
        <v>0.54166666666666663</v>
      </c>
      <c r="E124" s="8" t="s">
        <v>60</v>
      </c>
      <c r="F124" s="7" t="s">
        <v>38</v>
      </c>
      <c r="H124" t="s">
        <v>63</v>
      </c>
      <c r="I124">
        <v>2023</v>
      </c>
      <c r="J124">
        <v>2200</v>
      </c>
      <c r="K124">
        <v>0</v>
      </c>
    </row>
    <row r="125" spans="1:11" x14ac:dyDescent="0.35">
      <c r="A125">
        <v>21</v>
      </c>
      <c r="B125" t="s">
        <v>12</v>
      </c>
      <c r="C125" s="5">
        <v>45067</v>
      </c>
      <c r="D125" s="6">
        <v>0.58333333333333337</v>
      </c>
      <c r="E125" s="8" t="s">
        <v>20</v>
      </c>
      <c r="F125" s="7" t="s">
        <v>99</v>
      </c>
      <c r="G125" s="7">
        <v>7517</v>
      </c>
      <c r="H125" t="s">
        <v>21</v>
      </c>
      <c r="I125">
        <v>2023</v>
      </c>
      <c r="J125">
        <v>42918</v>
      </c>
      <c r="K125">
        <v>0.17514795656833962</v>
      </c>
    </row>
    <row r="126" spans="1:11" x14ac:dyDescent="0.35">
      <c r="A126">
        <v>21</v>
      </c>
      <c r="B126" t="s">
        <v>12</v>
      </c>
      <c r="C126" s="5">
        <v>45067</v>
      </c>
      <c r="D126" s="6">
        <v>0.625</v>
      </c>
      <c r="E126" s="8" t="s">
        <v>88</v>
      </c>
      <c r="F126" s="7" t="s">
        <v>154</v>
      </c>
      <c r="G126" s="7">
        <v>4023</v>
      </c>
      <c r="H126" t="s">
        <v>89</v>
      </c>
      <c r="I126">
        <v>2023</v>
      </c>
      <c r="J126">
        <v>32261</v>
      </c>
      <c r="K126">
        <v>0.12470165214965438</v>
      </c>
    </row>
    <row r="127" spans="1:11" x14ac:dyDescent="0.35">
      <c r="A127">
        <v>21</v>
      </c>
      <c r="B127" t="s">
        <v>12</v>
      </c>
      <c r="C127" s="5">
        <v>45067</v>
      </c>
      <c r="D127" s="6">
        <v>0.78125</v>
      </c>
      <c r="E127" s="8" t="s">
        <v>112</v>
      </c>
      <c r="F127" s="7" t="s">
        <v>108</v>
      </c>
      <c r="G127" s="7">
        <v>7864</v>
      </c>
      <c r="H127" t="s">
        <v>113</v>
      </c>
      <c r="I127">
        <v>2023</v>
      </c>
      <c r="J127">
        <v>12000</v>
      </c>
      <c r="K127">
        <v>0.65533333333333332</v>
      </c>
    </row>
    <row r="128" spans="1:11" x14ac:dyDescent="0.35">
      <c r="A128">
        <v>22</v>
      </c>
      <c r="B128" t="s">
        <v>11</v>
      </c>
      <c r="C128" s="5">
        <v>45073</v>
      </c>
      <c r="D128" s="6">
        <v>0.60416666666666663</v>
      </c>
      <c r="E128" s="8" t="s">
        <v>17</v>
      </c>
      <c r="F128" s="7" t="s">
        <v>20</v>
      </c>
      <c r="H128" t="s">
        <v>18</v>
      </c>
      <c r="I128">
        <v>2023</v>
      </c>
      <c r="J128">
        <v>4500</v>
      </c>
      <c r="K128">
        <v>0</v>
      </c>
    </row>
    <row r="129" spans="1:11" x14ac:dyDescent="0.35">
      <c r="A129">
        <v>22</v>
      </c>
      <c r="B129" t="s">
        <v>11</v>
      </c>
      <c r="C129" s="5">
        <v>45073</v>
      </c>
      <c r="D129" s="6">
        <v>0.60416666666666663</v>
      </c>
      <c r="E129" s="8" t="s">
        <v>38</v>
      </c>
      <c r="F129" s="7" t="s">
        <v>88</v>
      </c>
      <c r="G129" s="7">
        <v>3073</v>
      </c>
      <c r="H129" t="s">
        <v>42</v>
      </c>
      <c r="I129">
        <v>2023</v>
      </c>
      <c r="J129">
        <v>6134</v>
      </c>
      <c r="K129">
        <v>0.50097815454841865</v>
      </c>
    </row>
    <row r="130" spans="1:11" x14ac:dyDescent="0.35">
      <c r="A130">
        <v>22</v>
      </c>
      <c r="B130" t="s">
        <v>11</v>
      </c>
      <c r="C130" s="5">
        <v>45073</v>
      </c>
      <c r="D130" s="6">
        <v>0.60416666666666663</v>
      </c>
      <c r="E130" s="8" t="s">
        <v>99</v>
      </c>
      <c r="F130" s="7" t="s">
        <v>112</v>
      </c>
      <c r="H130" t="s">
        <v>100</v>
      </c>
      <c r="I130">
        <v>2023</v>
      </c>
      <c r="J130">
        <v>16587</v>
      </c>
      <c r="K130">
        <v>0</v>
      </c>
    </row>
    <row r="131" spans="1:11" x14ac:dyDescent="0.35">
      <c r="A131">
        <v>22</v>
      </c>
      <c r="B131" t="s">
        <v>11</v>
      </c>
      <c r="C131" s="5">
        <v>45073</v>
      </c>
      <c r="D131" s="6">
        <v>0.60416666666666663</v>
      </c>
      <c r="E131" s="8" t="s">
        <v>108</v>
      </c>
      <c r="F131" s="7" t="s">
        <v>60</v>
      </c>
      <c r="G131" s="7">
        <v>3828</v>
      </c>
      <c r="H131" t="s">
        <v>109</v>
      </c>
      <c r="I131">
        <v>2023</v>
      </c>
      <c r="J131">
        <v>7000</v>
      </c>
      <c r="K131">
        <v>0.54685714285714282</v>
      </c>
    </row>
    <row r="132" spans="1:11" x14ac:dyDescent="0.35">
      <c r="A132">
        <v>22</v>
      </c>
      <c r="B132" t="s">
        <v>11</v>
      </c>
      <c r="C132" s="5">
        <v>45073</v>
      </c>
      <c r="D132" s="6">
        <v>0.60416666666666663</v>
      </c>
      <c r="E132" s="8" t="s">
        <v>162</v>
      </c>
      <c r="F132" s="7" t="s">
        <v>49</v>
      </c>
      <c r="H132" t="s">
        <v>130</v>
      </c>
      <c r="I132">
        <v>2023</v>
      </c>
      <c r="J132">
        <v>24161</v>
      </c>
      <c r="K132">
        <v>0</v>
      </c>
    </row>
    <row r="133" spans="1:11" x14ac:dyDescent="0.35">
      <c r="A133">
        <v>22</v>
      </c>
      <c r="B133" t="s">
        <v>11</v>
      </c>
      <c r="C133" s="5">
        <v>45073</v>
      </c>
      <c r="D133" s="6">
        <v>0.60416666666666663</v>
      </c>
      <c r="E133" s="8" t="s">
        <v>154</v>
      </c>
      <c r="F133" s="7" t="s">
        <v>147</v>
      </c>
      <c r="H133" t="s">
        <v>158</v>
      </c>
      <c r="I133">
        <v>2023</v>
      </c>
      <c r="J133">
        <v>6078</v>
      </c>
      <c r="K133">
        <v>0</v>
      </c>
    </row>
    <row r="134" spans="1:11" x14ac:dyDescent="0.35">
      <c r="D134" s="5"/>
      <c r="E134" s="8"/>
      <c r="F134" s="7"/>
    </row>
    <row r="135" spans="1:11" x14ac:dyDescent="0.35">
      <c r="D135" s="5"/>
      <c r="E135" s="8"/>
      <c r="F135" s="7"/>
    </row>
    <row r="136" spans="1:11" x14ac:dyDescent="0.35">
      <c r="D136" s="5"/>
      <c r="E136" s="8"/>
      <c r="F136" s="7"/>
    </row>
    <row r="137" spans="1:11" x14ac:dyDescent="0.35">
      <c r="D137" s="5"/>
      <c r="E137" s="8"/>
      <c r="F137" s="7"/>
    </row>
    <row r="138" spans="1:11" x14ac:dyDescent="0.35">
      <c r="D138" s="5"/>
      <c r="E138" s="8"/>
      <c r="F138" s="7"/>
    </row>
    <row r="139" spans="1:11" x14ac:dyDescent="0.35">
      <c r="D139" s="5"/>
      <c r="E139" s="8"/>
      <c r="F139" s="7"/>
    </row>
    <row r="140" spans="1:11" x14ac:dyDescent="0.35">
      <c r="D140" s="5"/>
      <c r="E140" s="8"/>
      <c r="F140" s="7"/>
    </row>
    <row r="141" spans="1:11" x14ac:dyDescent="0.35">
      <c r="D141" s="5"/>
      <c r="E141" s="8"/>
      <c r="F141" s="7"/>
    </row>
    <row r="142" spans="1:11" x14ac:dyDescent="0.35">
      <c r="D142" s="5"/>
      <c r="E142" s="8"/>
      <c r="F142" s="7"/>
    </row>
    <row r="143" spans="1:11" x14ac:dyDescent="0.35">
      <c r="D143" s="5"/>
      <c r="E143" s="8"/>
      <c r="F143" s="7"/>
    </row>
    <row r="144" spans="1:11" x14ac:dyDescent="0.35">
      <c r="D144" s="5"/>
      <c r="E144" s="8"/>
      <c r="F144" s="7"/>
    </row>
    <row r="145" spans="4:6" x14ac:dyDescent="0.35">
      <c r="D145" s="5"/>
      <c r="E145" s="8"/>
      <c r="F145" s="7"/>
    </row>
    <row r="146" spans="4:6" x14ac:dyDescent="0.35">
      <c r="D146" s="5"/>
      <c r="E146" s="8"/>
      <c r="F146" s="7"/>
    </row>
    <row r="147" spans="4:6" x14ac:dyDescent="0.35">
      <c r="D147" s="5"/>
      <c r="E147" s="8"/>
      <c r="F147" s="7"/>
    </row>
    <row r="148" spans="4:6" x14ac:dyDescent="0.35">
      <c r="D148" s="5"/>
      <c r="E148" s="8"/>
      <c r="F148" s="7"/>
    </row>
    <row r="149" spans="4:6" x14ac:dyDescent="0.35">
      <c r="D149" s="5"/>
      <c r="E149" s="8"/>
      <c r="F149" s="7"/>
    </row>
    <row r="150" spans="4:6" x14ac:dyDescent="0.35">
      <c r="D150" s="5"/>
      <c r="E150" s="8"/>
      <c r="F150" s="7"/>
    </row>
    <row r="151" spans="4:6" x14ac:dyDescent="0.35">
      <c r="D151" s="5"/>
      <c r="E151" s="8"/>
      <c r="F151" s="7"/>
    </row>
    <row r="152" spans="4:6" x14ac:dyDescent="0.35">
      <c r="D152" s="5"/>
      <c r="E152" s="8"/>
      <c r="F152" s="7"/>
    </row>
    <row r="153" spans="4:6" x14ac:dyDescent="0.35">
      <c r="D153" s="5"/>
      <c r="E153" s="8"/>
      <c r="F153" s="7"/>
    </row>
    <row r="154" spans="4:6" x14ac:dyDescent="0.35">
      <c r="D154" s="5"/>
      <c r="E154" s="8"/>
      <c r="F154" s="7"/>
    </row>
    <row r="155" spans="4:6" x14ac:dyDescent="0.35">
      <c r="D155" s="5"/>
      <c r="E155" s="8"/>
      <c r="F155" s="7"/>
    </row>
    <row r="156" spans="4:6" x14ac:dyDescent="0.35">
      <c r="D156" s="5"/>
      <c r="E156" s="8"/>
      <c r="F156" s="7"/>
    </row>
    <row r="157" spans="4:6" x14ac:dyDescent="0.35">
      <c r="D157" s="5"/>
      <c r="E157" s="8"/>
      <c r="F157" s="7"/>
    </row>
    <row r="158" spans="4:6" x14ac:dyDescent="0.35">
      <c r="D158" s="5"/>
      <c r="E158" s="8"/>
      <c r="F158" s="7"/>
    </row>
    <row r="159" spans="4:6" x14ac:dyDescent="0.35">
      <c r="D159" s="5"/>
      <c r="E159" s="8"/>
      <c r="F159" s="7"/>
    </row>
    <row r="160" spans="4:6" x14ac:dyDescent="0.35">
      <c r="D160" s="5"/>
      <c r="E160" s="8"/>
      <c r="F160" s="7"/>
    </row>
    <row r="161" spans="4:6" x14ac:dyDescent="0.35">
      <c r="D161" s="5"/>
      <c r="E161" s="8"/>
      <c r="F161" s="7"/>
    </row>
    <row r="162" spans="4:6" x14ac:dyDescent="0.35">
      <c r="D162" s="5"/>
      <c r="E162" s="8"/>
      <c r="F162" s="7"/>
    </row>
    <row r="163" spans="4:6" x14ac:dyDescent="0.35">
      <c r="D163" s="5"/>
      <c r="E163" s="8"/>
      <c r="F163" s="7"/>
    </row>
    <row r="164" spans="4:6" x14ac:dyDescent="0.35">
      <c r="D164" s="5"/>
      <c r="E164" s="8"/>
      <c r="F164" s="7"/>
    </row>
    <row r="165" spans="4:6" x14ac:dyDescent="0.35">
      <c r="D165" s="5"/>
      <c r="E165" s="8"/>
      <c r="F165" s="7"/>
    </row>
    <row r="166" spans="4:6" x14ac:dyDescent="0.35">
      <c r="D166" s="5"/>
      <c r="E166" s="8"/>
      <c r="F166" s="7"/>
    </row>
    <row r="167" spans="4:6" x14ac:dyDescent="0.35">
      <c r="D167" s="5"/>
      <c r="E167" s="8"/>
      <c r="F167" s="7"/>
    </row>
    <row r="168" spans="4:6" x14ac:dyDescent="0.35">
      <c r="D168" s="5"/>
      <c r="E168" s="8"/>
      <c r="F168" s="7"/>
    </row>
    <row r="169" spans="4:6" x14ac:dyDescent="0.35">
      <c r="D169" s="5"/>
      <c r="E169" s="8"/>
      <c r="F169" s="7"/>
    </row>
    <row r="170" spans="4:6" x14ac:dyDescent="0.35">
      <c r="D170" s="5"/>
      <c r="E170" s="8"/>
      <c r="F170" s="7"/>
    </row>
    <row r="171" spans="4:6" x14ac:dyDescent="0.35">
      <c r="D171" s="5"/>
      <c r="E171" s="8"/>
      <c r="F171" s="7"/>
    </row>
    <row r="172" spans="4:6" x14ac:dyDescent="0.35">
      <c r="D172" s="5"/>
      <c r="E172" s="8"/>
      <c r="F172" s="7"/>
    </row>
    <row r="173" spans="4:6" x14ac:dyDescent="0.35">
      <c r="D173" s="5"/>
      <c r="E173" s="8"/>
      <c r="F173" s="7"/>
    </row>
    <row r="174" spans="4:6" x14ac:dyDescent="0.35">
      <c r="D174" s="5"/>
      <c r="E174" s="8"/>
      <c r="F174" s="7"/>
    </row>
    <row r="175" spans="4:6" x14ac:dyDescent="0.35">
      <c r="D175" s="5"/>
      <c r="E175" s="8"/>
      <c r="F175" s="7"/>
    </row>
    <row r="176" spans="4:6" x14ac:dyDescent="0.35">
      <c r="D176" s="5"/>
      <c r="E176" s="8"/>
      <c r="F176" s="7"/>
    </row>
    <row r="177" spans="4:6" x14ac:dyDescent="0.35">
      <c r="D177" s="5"/>
      <c r="E177" s="8"/>
      <c r="F177" s="7"/>
    </row>
    <row r="178" spans="4:6" x14ac:dyDescent="0.35">
      <c r="D178" s="5"/>
      <c r="E178" s="8"/>
      <c r="F178" s="7"/>
    </row>
    <row r="179" spans="4:6" x14ac:dyDescent="0.35">
      <c r="D179" s="5"/>
      <c r="E179" s="8"/>
      <c r="F179" s="7"/>
    </row>
    <row r="180" spans="4:6" x14ac:dyDescent="0.35">
      <c r="D180" s="5"/>
      <c r="E180" s="8"/>
      <c r="F180" s="7"/>
    </row>
    <row r="181" spans="4:6" x14ac:dyDescent="0.35">
      <c r="D181" s="5"/>
      <c r="E181" s="8"/>
      <c r="F181" s="7"/>
    </row>
    <row r="182" spans="4:6" x14ac:dyDescent="0.35">
      <c r="D182" s="5"/>
      <c r="E182" s="8"/>
      <c r="F182" s="7"/>
    </row>
    <row r="183" spans="4:6" x14ac:dyDescent="0.35">
      <c r="D183" s="5"/>
      <c r="E183" s="8"/>
      <c r="F183" s="7"/>
    </row>
    <row r="184" spans="4:6" x14ac:dyDescent="0.35">
      <c r="D184" s="5"/>
      <c r="E184" s="8"/>
      <c r="F184" s="7"/>
    </row>
    <row r="185" spans="4:6" x14ac:dyDescent="0.35">
      <c r="D185" s="5"/>
      <c r="E185" s="8"/>
      <c r="F185" s="7"/>
    </row>
    <row r="186" spans="4:6" x14ac:dyDescent="0.35">
      <c r="D186" s="5"/>
      <c r="E186" s="8"/>
      <c r="F186" s="7"/>
    </row>
    <row r="187" spans="4:6" x14ac:dyDescent="0.35">
      <c r="D187" s="5"/>
      <c r="E187" s="8"/>
      <c r="F187" s="7"/>
    </row>
    <row r="188" spans="4:6" x14ac:dyDescent="0.35">
      <c r="D188" s="5"/>
      <c r="E188" s="8"/>
      <c r="F188" s="7"/>
    </row>
    <row r="189" spans="4:6" x14ac:dyDescent="0.35">
      <c r="D189" s="5"/>
      <c r="E189" s="8"/>
      <c r="F189" s="7"/>
    </row>
    <row r="190" spans="4:6" x14ac:dyDescent="0.35">
      <c r="D190" s="5"/>
      <c r="E190" s="8"/>
      <c r="F190" s="7"/>
    </row>
    <row r="191" spans="4:6" x14ac:dyDescent="0.35">
      <c r="D191" s="5"/>
      <c r="E191" s="8"/>
      <c r="F191" s="7"/>
    </row>
  </sheetData>
  <sortState xmlns:xlrd2="http://schemas.microsoft.com/office/spreadsheetml/2017/richdata2" ref="A2:I191">
    <sortCondition ref="A2:A191"/>
    <sortCondition ref="C2:C191"/>
    <sortCondition ref="D2:D191"/>
    <sortCondition ref="E2:E1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7EC-AE90-45C1-AB36-16481EC8DD87}">
  <dimension ref="A1:K133"/>
  <sheetViews>
    <sheetView workbookViewId="0">
      <pane ySplit="1" topLeftCell="A115" activePane="bottomLeft" state="frozen"/>
      <selection pane="bottomLeft" activeCell="K115" sqref="K115"/>
    </sheetView>
  </sheetViews>
  <sheetFormatPr defaultRowHeight="14.5" x14ac:dyDescent="0.35"/>
  <cols>
    <col min="1" max="1" width="3.4531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37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14</v>
      </c>
      <c r="C2" s="5">
        <v>44442</v>
      </c>
      <c r="D2" s="6">
        <v>0.82291666666666663</v>
      </c>
      <c r="E2" t="s">
        <v>112</v>
      </c>
      <c r="F2" t="s">
        <v>162</v>
      </c>
      <c r="G2" s="7">
        <v>2111</v>
      </c>
      <c r="H2" t="s">
        <v>113</v>
      </c>
      <c r="I2">
        <v>2022</v>
      </c>
      <c r="J2">
        <v>12000</v>
      </c>
      <c r="K2">
        <v>0.17591666666666667</v>
      </c>
    </row>
    <row r="3" spans="1:11" x14ac:dyDescent="0.35">
      <c r="A3">
        <v>1</v>
      </c>
      <c r="B3" t="s">
        <v>11</v>
      </c>
      <c r="C3" s="5">
        <v>44443</v>
      </c>
      <c r="D3" s="6">
        <v>0.52083333333333337</v>
      </c>
      <c r="E3" t="s">
        <v>20</v>
      </c>
      <c r="F3" t="s">
        <v>88</v>
      </c>
      <c r="G3">
        <v>741</v>
      </c>
      <c r="H3" t="s">
        <v>22</v>
      </c>
      <c r="I3">
        <v>2022</v>
      </c>
      <c r="J3">
        <v>11300</v>
      </c>
      <c r="K3">
        <v>6.5575221238938053E-2</v>
      </c>
    </row>
    <row r="4" spans="1:11" x14ac:dyDescent="0.35">
      <c r="A4">
        <v>1</v>
      </c>
      <c r="B4" t="s">
        <v>11</v>
      </c>
      <c r="C4" s="5">
        <v>44443</v>
      </c>
      <c r="D4" s="6">
        <v>0.5625</v>
      </c>
      <c r="E4" t="s">
        <v>60</v>
      </c>
      <c r="F4" t="s">
        <v>108</v>
      </c>
      <c r="G4" s="7">
        <v>5998</v>
      </c>
      <c r="H4" t="s">
        <v>64</v>
      </c>
      <c r="I4">
        <v>2022</v>
      </c>
      <c r="J4">
        <v>39572</v>
      </c>
      <c r="K4">
        <v>0.15157181845749521</v>
      </c>
    </row>
    <row r="5" spans="1:11" x14ac:dyDescent="0.35">
      <c r="A5">
        <v>1</v>
      </c>
      <c r="B5" t="s">
        <v>11</v>
      </c>
      <c r="C5" s="5">
        <v>44443</v>
      </c>
      <c r="D5" s="6">
        <v>0.625</v>
      </c>
      <c r="E5" t="s">
        <v>147</v>
      </c>
      <c r="F5" t="s">
        <v>164</v>
      </c>
      <c r="G5" s="7">
        <v>4681</v>
      </c>
      <c r="H5" t="s">
        <v>149</v>
      </c>
      <c r="I5">
        <v>2022</v>
      </c>
      <c r="J5">
        <v>62850</v>
      </c>
      <c r="K5">
        <v>7.447891805887033E-2</v>
      </c>
    </row>
    <row r="6" spans="1:11" x14ac:dyDescent="0.35">
      <c r="A6">
        <v>1</v>
      </c>
      <c r="B6" t="s">
        <v>12</v>
      </c>
      <c r="C6" s="5">
        <v>44444</v>
      </c>
      <c r="D6" s="6">
        <v>0.52083333333333337</v>
      </c>
      <c r="E6" t="s">
        <v>17</v>
      </c>
      <c r="F6" t="s">
        <v>49</v>
      </c>
      <c r="G6" s="7">
        <v>8705</v>
      </c>
      <c r="H6" t="s">
        <v>19</v>
      </c>
      <c r="I6">
        <v>2022</v>
      </c>
      <c r="J6">
        <v>60704</v>
      </c>
      <c r="K6">
        <v>0.14340076436478649</v>
      </c>
    </row>
    <row r="7" spans="1:11" x14ac:dyDescent="0.35">
      <c r="A7">
        <v>1</v>
      </c>
      <c r="B7" t="s">
        <v>12</v>
      </c>
      <c r="C7" s="5">
        <v>44444</v>
      </c>
      <c r="D7" s="6">
        <v>0.58333333333333337</v>
      </c>
      <c r="E7" t="s">
        <v>38</v>
      </c>
      <c r="F7" t="s">
        <v>154</v>
      </c>
      <c r="G7" s="7">
        <v>2264</v>
      </c>
      <c r="H7" t="s">
        <v>41</v>
      </c>
      <c r="I7">
        <v>2022</v>
      </c>
      <c r="J7">
        <v>31876</v>
      </c>
      <c r="K7">
        <v>7.1025222738110183E-2</v>
      </c>
    </row>
    <row r="8" spans="1:11" x14ac:dyDescent="0.35">
      <c r="A8">
        <v>2</v>
      </c>
      <c r="B8" t="s">
        <v>11</v>
      </c>
      <c r="C8" s="5">
        <v>44450</v>
      </c>
      <c r="D8" s="6">
        <v>0.47916666666666669</v>
      </c>
      <c r="E8" t="s">
        <v>154</v>
      </c>
      <c r="F8" t="s">
        <v>20</v>
      </c>
      <c r="G8" s="7">
        <v>1106</v>
      </c>
      <c r="H8" t="s">
        <v>158</v>
      </c>
      <c r="I8">
        <v>2022</v>
      </c>
      <c r="J8">
        <v>6078</v>
      </c>
      <c r="K8">
        <v>0.18196775255018097</v>
      </c>
    </row>
    <row r="9" spans="1:11" x14ac:dyDescent="0.35">
      <c r="A9">
        <v>2</v>
      </c>
      <c r="B9" t="s">
        <v>12</v>
      </c>
      <c r="C9" s="5">
        <v>44451</v>
      </c>
      <c r="D9" s="6">
        <v>0.52083333333333337</v>
      </c>
      <c r="E9" t="s">
        <v>49</v>
      </c>
      <c r="F9" t="s">
        <v>60</v>
      </c>
      <c r="G9" s="7">
        <v>2379</v>
      </c>
      <c r="H9" t="s">
        <v>50</v>
      </c>
      <c r="I9">
        <v>2022</v>
      </c>
      <c r="J9">
        <v>9215</v>
      </c>
      <c r="K9">
        <v>0.25816603364080304</v>
      </c>
    </row>
    <row r="10" spans="1:11" x14ac:dyDescent="0.35">
      <c r="A10">
        <v>2</v>
      </c>
      <c r="B10" t="s">
        <v>12</v>
      </c>
      <c r="C10" s="5">
        <v>44451</v>
      </c>
      <c r="D10" s="6">
        <v>0.58333333333333337</v>
      </c>
      <c r="E10" t="s">
        <v>164</v>
      </c>
      <c r="F10" t="s">
        <v>38</v>
      </c>
      <c r="G10">
        <v>525</v>
      </c>
      <c r="H10" t="s">
        <v>28</v>
      </c>
      <c r="I10">
        <v>2022</v>
      </c>
      <c r="J10">
        <v>29409</v>
      </c>
      <c r="K10">
        <v>1.7851678057737429E-2</v>
      </c>
    </row>
    <row r="11" spans="1:11" x14ac:dyDescent="0.35">
      <c r="A11">
        <v>2</v>
      </c>
      <c r="B11" t="s">
        <v>12</v>
      </c>
      <c r="C11" s="5">
        <v>44451</v>
      </c>
      <c r="D11" s="6">
        <v>0.58333333333333337</v>
      </c>
      <c r="E11" t="s">
        <v>88</v>
      </c>
      <c r="F11" t="s">
        <v>112</v>
      </c>
      <c r="G11" s="7">
        <v>4473</v>
      </c>
      <c r="H11" t="s">
        <v>89</v>
      </c>
      <c r="I11">
        <v>2022</v>
      </c>
      <c r="J11">
        <v>32261</v>
      </c>
      <c r="K11">
        <v>0.13865038281516381</v>
      </c>
    </row>
    <row r="12" spans="1:11" x14ac:dyDescent="0.35">
      <c r="A12">
        <v>2</v>
      </c>
      <c r="B12" t="s">
        <v>12</v>
      </c>
      <c r="C12" s="5">
        <v>44451</v>
      </c>
      <c r="D12" s="6">
        <v>0.58333333333333337</v>
      </c>
      <c r="E12" t="s">
        <v>162</v>
      </c>
      <c r="F12" t="s">
        <v>17</v>
      </c>
      <c r="G12" s="7">
        <v>1127</v>
      </c>
      <c r="H12" t="s">
        <v>130</v>
      </c>
      <c r="I12">
        <v>2022</v>
      </c>
      <c r="J12">
        <v>24161</v>
      </c>
      <c r="K12">
        <v>4.6645420305450935E-2</v>
      </c>
    </row>
    <row r="13" spans="1:11" x14ac:dyDescent="0.35">
      <c r="A13">
        <v>2</v>
      </c>
      <c r="B13" t="s">
        <v>12</v>
      </c>
      <c r="C13" s="5">
        <v>44451</v>
      </c>
      <c r="D13" s="6">
        <v>0.78125</v>
      </c>
      <c r="E13" t="s">
        <v>108</v>
      </c>
      <c r="F13" t="s">
        <v>147</v>
      </c>
      <c r="G13" s="7">
        <v>1126</v>
      </c>
      <c r="H13" t="s">
        <v>109</v>
      </c>
      <c r="I13">
        <v>2022</v>
      </c>
      <c r="J13">
        <v>7000</v>
      </c>
      <c r="K13">
        <v>0.16085714285714287</v>
      </c>
    </row>
    <row r="14" spans="1:11" x14ac:dyDescent="0.35">
      <c r="A14">
        <v>3</v>
      </c>
      <c r="B14" t="s">
        <v>11</v>
      </c>
      <c r="C14" s="5">
        <v>44464</v>
      </c>
      <c r="D14" s="6">
        <v>0.47916666666666669</v>
      </c>
      <c r="E14" t="s">
        <v>60</v>
      </c>
      <c r="F14" t="s">
        <v>164</v>
      </c>
      <c r="G14">
        <v>605</v>
      </c>
      <c r="H14" t="s">
        <v>63</v>
      </c>
      <c r="I14">
        <v>2022</v>
      </c>
      <c r="J14">
        <v>2200</v>
      </c>
      <c r="K14">
        <v>0.27500000000000002</v>
      </c>
    </row>
    <row r="15" spans="1:11" x14ac:dyDescent="0.35">
      <c r="A15">
        <v>3</v>
      </c>
      <c r="B15" t="s">
        <v>12</v>
      </c>
      <c r="C15" s="5">
        <v>44465</v>
      </c>
      <c r="D15" s="6">
        <v>0.52083333333333337</v>
      </c>
      <c r="E15" t="s">
        <v>112</v>
      </c>
      <c r="F15" t="s">
        <v>49</v>
      </c>
      <c r="G15" s="7">
        <v>2197</v>
      </c>
      <c r="H15" t="s">
        <v>113</v>
      </c>
      <c r="I15">
        <v>2022</v>
      </c>
      <c r="J15">
        <v>12000</v>
      </c>
      <c r="K15">
        <v>0.18308333333333332</v>
      </c>
    </row>
    <row r="16" spans="1:11" x14ac:dyDescent="0.35">
      <c r="A16">
        <v>3</v>
      </c>
      <c r="B16" t="s">
        <v>12</v>
      </c>
      <c r="C16" s="5">
        <v>44465</v>
      </c>
      <c r="D16" s="6">
        <v>0.58333333333333337</v>
      </c>
      <c r="E16" t="s">
        <v>38</v>
      </c>
      <c r="F16" t="s">
        <v>20</v>
      </c>
      <c r="G16" s="7">
        <v>1104</v>
      </c>
      <c r="H16" t="s">
        <v>42</v>
      </c>
      <c r="I16">
        <v>2022</v>
      </c>
      <c r="J16">
        <v>6134</v>
      </c>
      <c r="K16">
        <v>0.17998043690903162</v>
      </c>
    </row>
    <row r="17" spans="1:11" x14ac:dyDescent="0.35">
      <c r="A17">
        <v>3</v>
      </c>
      <c r="B17" t="s">
        <v>12</v>
      </c>
      <c r="C17" s="5">
        <v>44465</v>
      </c>
      <c r="D17" s="6">
        <v>0.58333333333333337</v>
      </c>
      <c r="E17" t="s">
        <v>147</v>
      </c>
      <c r="F17" t="s">
        <v>162</v>
      </c>
      <c r="G17">
        <v>621</v>
      </c>
      <c r="H17" t="s">
        <v>148</v>
      </c>
      <c r="I17">
        <v>2022</v>
      </c>
      <c r="J17">
        <v>6500</v>
      </c>
      <c r="K17">
        <v>9.5538461538461544E-2</v>
      </c>
    </row>
    <row r="18" spans="1:11" x14ac:dyDescent="0.35">
      <c r="A18">
        <v>3</v>
      </c>
      <c r="B18" t="s">
        <v>12</v>
      </c>
      <c r="C18" s="5">
        <v>44465</v>
      </c>
      <c r="D18" s="6">
        <v>0.625</v>
      </c>
      <c r="E18" t="s">
        <v>154</v>
      </c>
      <c r="F18" t="s">
        <v>88</v>
      </c>
      <c r="G18" s="7">
        <v>1128</v>
      </c>
      <c r="H18" t="s">
        <v>158</v>
      </c>
      <c r="I18">
        <v>2022</v>
      </c>
      <c r="J18">
        <v>6078</v>
      </c>
      <c r="K18">
        <v>0.18558736426456071</v>
      </c>
    </row>
    <row r="19" spans="1:11" x14ac:dyDescent="0.35">
      <c r="A19">
        <v>3</v>
      </c>
      <c r="B19" t="s">
        <v>12</v>
      </c>
      <c r="C19" s="5">
        <v>44465</v>
      </c>
      <c r="D19" s="6">
        <v>0.78125</v>
      </c>
      <c r="E19" t="s">
        <v>17</v>
      </c>
      <c r="F19" t="s">
        <v>108</v>
      </c>
      <c r="G19" s="7">
        <v>2061</v>
      </c>
      <c r="H19" t="s">
        <v>18</v>
      </c>
      <c r="I19">
        <v>2022</v>
      </c>
      <c r="J19">
        <v>4500</v>
      </c>
      <c r="K19">
        <v>0.45800000000000002</v>
      </c>
    </row>
    <row r="20" spans="1:11" x14ac:dyDescent="0.35">
      <c r="A20">
        <v>4</v>
      </c>
      <c r="B20" t="s">
        <v>11</v>
      </c>
      <c r="C20" s="5">
        <v>44471</v>
      </c>
      <c r="D20" s="6">
        <v>0.47916666666666669</v>
      </c>
      <c r="E20" t="s">
        <v>49</v>
      </c>
      <c r="F20" t="s">
        <v>38</v>
      </c>
      <c r="G20" s="7">
        <v>2480</v>
      </c>
      <c r="H20" t="s">
        <v>50</v>
      </c>
      <c r="I20">
        <v>2022</v>
      </c>
      <c r="J20">
        <v>9215</v>
      </c>
      <c r="K20">
        <v>0.26912642430819317</v>
      </c>
    </row>
    <row r="21" spans="1:11" x14ac:dyDescent="0.35">
      <c r="A21">
        <v>4</v>
      </c>
      <c r="B21" t="s">
        <v>11</v>
      </c>
      <c r="C21" s="5">
        <v>44471</v>
      </c>
      <c r="D21" s="6">
        <v>0.71875</v>
      </c>
      <c r="E21" t="s">
        <v>20</v>
      </c>
      <c r="F21" t="s">
        <v>17</v>
      </c>
      <c r="G21" s="7">
        <v>4780</v>
      </c>
      <c r="H21" t="s">
        <v>21</v>
      </c>
      <c r="I21">
        <v>2022</v>
      </c>
      <c r="J21">
        <v>42918</v>
      </c>
      <c r="K21">
        <v>0.11137518057691412</v>
      </c>
    </row>
    <row r="22" spans="1:11" x14ac:dyDescent="0.35">
      <c r="A22">
        <v>4</v>
      </c>
      <c r="B22" t="s">
        <v>12</v>
      </c>
      <c r="C22" s="5">
        <v>44472</v>
      </c>
      <c r="D22" s="6">
        <v>0.58333333333333337</v>
      </c>
      <c r="E22" t="s">
        <v>88</v>
      </c>
      <c r="F22" t="s">
        <v>147</v>
      </c>
      <c r="G22" s="7">
        <v>2137</v>
      </c>
      <c r="H22" t="s">
        <v>89</v>
      </c>
      <c r="I22">
        <v>2022</v>
      </c>
      <c r="J22">
        <v>32261</v>
      </c>
      <c r="K22">
        <v>6.624097207154149E-2</v>
      </c>
    </row>
    <row r="23" spans="1:11" x14ac:dyDescent="0.35">
      <c r="A23">
        <v>4</v>
      </c>
      <c r="B23" t="s">
        <v>12</v>
      </c>
      <c r="C23" s="5">
        <v>44472</v>
      </c>
      <c r="D23" s="6">
        <v>0.58333333333333337</v>
      </c>
      <c r="E23" t="s">
        <v>108</v>
      </c>
      <c r="F23" t="s">
        <v>154</v>
      </c>
      <c r="G23" s="7">
        <v>1298</v>
      </c>
      <c r="H23" t="s">
        <v>109</v>
      </c>
      <c r="I23">
        <v>2022</v>
      </c>
      <c r="J23">
        <v>7000</v>
      </c>
      <c r="K23">
        <v>0.18542857142857141</v>
      </c>
    </row>
    <row r="24" spans="1:11" x14ac:dyDescent="0.35">
      <c r="A24">
        <v>4</v>
      </c>
      <c r="B24" t="s">
        <v>12</v>
      </c>
      <c r="C24" s="5">
        <v>44472</v>
      </c>
      <c r="D24" s="6">
        <v>0.58333333333333337</v>
      </c>
      <c r="E24" t="s">
        <v>162</v>
      </c>
      <c r="F24" t="s">
        <v>60</v>
      </c>
      <c r="G24">
        <v>740</v>
      </c>
      <c r="H24" t="s">
        <v>130</v>
      </c>
      <c r="I24">
        <v>2022</v>
      </c>
      <c r="J24">
        <v>24161</v>
      </c>
      <c r="K24">
        <v>3.0627871362940276E-2</v>
      </c>
    </row>
    <row r="25" spans="1:11" x14ac:dyDescent="0.35">
      <c r="A25">
        <v>4</v>
      </c>
      <c r="B25" t="s">
        <v>12</v>
      </c>
      <c r="C25" s="5">
        <v>44472</v>
      </c>
      <c r="D25" s="6">
        <v>0.78125</v>
      </c>
      <c r="E25" t="s">
        <v>164</v>
      </c>
      <c r="F25" t="s">
        <v>112</v>
      </c>
      <c r="G25">
        <v>650</v>
      </c>
      <c r="H25" t="s">
        <v>28</v>
      </c>
      <c r="I25">
        <v>2022</v>
      </c>
      <c r="J25">
        <v>29409</v>
      </c>
      <c r="K25">
        <v>2.2102077595293958E-2</v>
      </c>
    </row>
    <row r="26" spans="1:11" x14ac:dyDescent="0.35">
      <c r="A26">
        <v>5</v>
      </c>
      <c r="B26" t="s">
        <v>11</v>
      </c>
      <c r="C26" s="5">
        <v>44478</v>
      </c>
      <c r="D26" s="6">
        <v>0.5625</v>
      </c>
      <c r="E26" t="s">
        <v>112</v>
      </c>
      <c r="F26" t="s">
        <v>108</v>
      </c>
      <c r="G26" s="7">
        <v>3797</v>
      </c>
      <c r="H26" t="s">
        <v>113</v>
      </c>
      <c r="I26">
        <v>2022</v>
      </c>
      <c r="J26">
        <v>12000</v>
      </c>
      <c r="K26">
        <v>0.31641666666666668</v>
      </c>
    </row>
    <row r="27" spans="1:11" x14ac:dyDescent="0.35">
      <c r="A27">
        <v>5</v>
      </c>
      <c r="B27" t="s">
        <v>12</v>
      </c>
      <c r="C27" s="5">
        <v>44479</v>
      </c>
      <c r="D27" s="6">
        <v>0.52083333333333337</v>
      </c>
      <c r="E27" t="s">
        <v>49</v>
      </c>
      <c r="F27" t="s">
        <v>88</v>
      </c>
      <c r="G27" s="7">
        <v>5114</v>
      </c>
      <c r="H27" t="s">
        <v>50</v>
      </c>
      <c r="I27">
        <v>2022</v>
      </c>
      <c r="J27">
        <v>9215</v>
      </c>
      <c r="K27">
        <v>0.55496473141616931</v>
      </c>
    </row>
    <row r="28" spans="1:11" x14ac:dyDescent="0.35">
      <c r="A28">
        <v>5</v>
      </c>
      <c r="B28" t="s">
        <v>12</v>
      </c>
      <c r="C28" s="5">
        <v>44479</v>
      </c>
      <c r="D28" s="6">
        <v>0.58333333333333337</v>
      </c>
      <c r="E28" t="s">
        <v>38</v>
      </c>
      <c r="F28" t="s">
        <v>147</v>
      </c>
      <c r="G28" s="7">
        <v>1353</v>
      </c>
      <c r="H28" t="s">
        <v>42</v>
      </c>
      <c r="I28">
        <v>2022</v>
      </c>
      <c r="J28">
        <v>6134</v>
      </c>
      <c r="K28">
        <v>0.2205738506684056</v>
      </c>
    </row>
    <row r="29" spans="1:11" x14ac:dyDescent="0.35">
      <c r="A29">
        <v>5</v>
      </c>
      <c r="B29" t="s">
        <v>12</v>
      </c>
      <c r="C29" s="5">
        <v>44479</v>
      </c>
      <c r="D29" s="6">
        <v>0.58333333333333337</v>
      </c>
      <c r="E29" t="s">
        <v>162</v>
      </c>
      <c r="F29" t="s">
        <v>20</v>
      </c>
      <c r="G29">
        <v>578</v>
      </c>
      <c r="H29" t="s">
        <v>130</v>
      </c>
      <c r="I29">
        <v>2022</v>
      </c>
      <c r="J29">
        <v>24161</v>
      </c>
      <c r="K29">
        <v>2.3922850875377676E-2</v>
      </c>
    </row>
    <row r="30" spans="1:11" x14ac:dyDescent="0.35">
      <c r="A30">
        <v>5</v>
      </c>
      <c r="B30" t="s">
        <v>12</v>
      </c>
      <c r="C30" s="5">
        <v>44479</v>
      </c>
      <c r="D30" s="6">
        <v>0.625</v>
      </c>
      <c r="E30" t="s">
        <v>17</v>
      </c>
      <c r="F30" t="s">
        <v>60</v>
      </c>
      <c r="G30" s="7">
        <v>2165</v>
      </c>
      <c r="H30" t="s">
        <v>18</v>
      </c>
      <c r="I30">
        <v>2022</v>
      </c>
      <c r="J30">
        <v>4500</v>
      </c>
      <c r="K30">
        <v>0.4811111111111111</v>
      </c>
    </row>
    <row r="31" spans="1:11" x14ac:dyDescent="0.35">
      <c r="A31">
        <v>5</v>
      </c>
      <c r="B31" t="s">
        <v>12</v>
      </c>
      <c r="C31" s="5">
        <v>44479</v>
      </c>
      <c r="D31" s="6">
        <v>0.625</v>
      </c>
      <c r="E31" t="s">
        <v>154</v>
      </c>
      <c r="F31" t="s">
        <v>164</v>
      </c>
      <c r="G31" s="7">
        <v>1142</v>
      </c>
      <c r="H31" t="s">
        <v>158</v>
      </c>
      <c r="I31">
        <v>2022</v>
      </c>
      <c r="J31">
        <v>6078</v>
      </c>
      <c r="K31">
        <v>0.1878907535373478</v>
      </c>
    </row>
    <row r="32" spans="1:11" x14ac:dyDescent="0.35">
      <c r="A32">
        <v>6</v>
      </c>
      <c r="B32" t="s">
        <v>11</v>
      </c>
      <c r="C32" s="5">
        <v>44506</v>
      </c>
      <c r="D32" s="6">
        <v>0.52083333333333337</v>
      </c>
      <c r="E32" t="s">
        <v>20</v>
      </c>
      <c r="F32" t="s">
        <v>49</v>
      </c>
      <c r="G32">
        <v>715</v>
      </c>
      <c r="H32" t="s">
        <v>22</v>
      </c>
      <c r="I32">
        <v>2022</v>
      </c>
      <c r="J32">
        <v>11300</v>
      </c>
      <c r="K32">
        <v>6.3274336283185836E-2</v>
      </c>
    </row>
    <row r="33" spans="1:11" x14ac:dyDescent="0.35">
      <c r="A33">
        <v>6</v>
      </c>
      <c r="B33" t="s">
        <v>11</v>
      </c>
      <c r="C33" s="5">
        <v>44506</v>
      </c>
      <c r="D33" s="6">
        <v>0.72916666666666663</v>
      </c>
      <c r="E33" t="s">
        <v>60</v>
      </c>
      <c r="F33" t="s">
        <v>38</v>
      </c>
      <c r="G33">
        <v>502</v>
      </c>
      <c r="H33" t="s">
        <v>63</v>
      </c>
      <c r="I33">
        <v>2022</v>
      </c>
      <c r="J33">
        <v>2200</v>
      </c>
      <c r="K33">
        <v>0.22818181818181818</v>
      </c>
    </row>
    <row r="34" spans="1:11" x14ac:dyDescent="0.35">
      <c r="A34">
        <v>6</v>
      </c>
      <c r="B34" t="s">
        <v>12</v>
      </c>
      <c r="C34" s="5">
        <v>44507</v>
      </c>
      <c r="D34" s="6">
        <v>0.51041666666666663</v>
      </c>
      <c r="E34" t="s">
        <v>147</v>
      </c>
      <c r="F34" t="s">
        <v>112</v>
      </c>
      <c r="G34" s="7">
        <v>1308</v>
      </c>
      <c r="H34" t="s">
        <v>148</v>
      </c>
      <c r="I34">
        <v>2022</v>
      </c>
      <c r="J34">
        <v>6500</v>
      </c>
      <c r="K34">
        <v>0.20123076923076924</v>
      </c>
    </row>
    <row r="35" spans="1:11" x14ac:dyDescent="0.35">
      <c r="A35">
        <v>6</v>
      </c>
      <c r="B35" t="s">
        <v>12</v>
      </c>
      <c r="C35" s="5">
        <v>44507</v>
      </c>
      <c r="D35" s="6">
        <v>0.58333333333333337</v>
      </c>
      <c r="E35" t="s">
        <v>164</v>
      </c>
      <c r="F35" t="s">
        <v>162</v>
      </c>
      <c r="G35">
        <v>298</v>
      </c>
      <c r="H35" t="s">
        <v>28</v>
      </c>
      <c r="I35">
        <v>2022</v>
      </c>
      <c r="J35">
        <v>29409</v>
      </c>
      <c r="K35">
        <v>1.0132952497534767E-2</v>
      </c>
    </row>
    <row r="36" spans="1:11" x14ac:dyDescent="0.35">
      <c r="A36">
        <v>6</v>
      </c>
      <c r="B36" t="s">
        <v>12</v>
      </c>
      <c r="C36" s="5">
        <v>44507</v>
      </c>
      <c r="D36" s="6">
        <v>0.58333333333333337</v>
      </c>
      <c r="E36" t="s">
        <v>88</v>
      </c>
      <c r="F36" t="s">
        <v>108</v>
      </c>
      <c r="G36">
        <v>242</v>
      </c>
      <c r="H36" t="s">
        <v>89</v>
      </c>
      <c r="I36">
        <v>2022</v>
      </c>
      <c r="J36">
        <v>32261</v>
      </c>
      <c r="K36">
        <v>7.5013173801184094E-3</v>
      </c>
    </row>
    <row r="37" spans="1:11" x14ac:dyDescent="0.35">
      <c r="A37">
        <v>6</v>
      </c>
      <c r="B37" t="s">
        <v>12</v>
      </c>
      <c r="C37" s="5">
        <v>44507</v>
      </c>
      <c r="D37" s="6">
        <v>0.78125</v>
      </c>
      <c r="E37" t="s">
        <v>17</v>
      </c>
      <c r="F37" t="s">
        <v>154</v>
      </c>
      <c r="G37" s="7">
        <v>1736</v>
      </c>
      <c r="H37" t="s">
        <v>18</v>
      </c>
      <c r="I37">
        <v>2022</v>
      </c>
      <c r="J37">
        <v>4500</v>
      </c>
      <c r="K37">
        <v>0.38577777777777778</v>
      </c>
    </row>
    <row r="38" spans="1:11" x14ac:dyDescent="0.35">
      <c r="A38">
        <v>7</v>
      </c>
      <c r="B38" t="s">
        <v>11</v>
      </c>
      <c r="C38" s="5">
        <v>44513</v>
      </c>
      <c r="D38" s="6">
        <v>0.5625</v>
      </c>
      <c r="E38" t="s">
        <v>147</v>
      </c>
      <c r="F38" t="s">
        <v>17</v>
      </c>
      <c r="G38" s="7">
        <v>2896</v>
      </c>
      <c r="H38" t="s">
        <v>148</v>
      </c>
      <c r="I38">
        <v>2022</v>
      </c>
      <c r="J38">
        <v>6500</v>
      </c>
      <c r="K38">
        <v>0.44553846153846155</v>
      </c>
    </row>
    <row r="39" spans="1:11" x14ac:dyDescent="0.35">
      <c r="A39">
        <v>7</v>
      </c>
      <c r="B39" t="s">
        <v>12</v>
      </c>
      <c r="C39" s="5">
        <v>44514</v>
      </c>
      <c r="D39" s="6">
        <v>0.52083333333333337</v>
      </c>
      <c r="E39" t="s">
        <v>60</v>
      </c>
      <c r="F39" t="s">
        <v>112</v>
      </c>
      <c r="G39">
        <v>840</v>
      </c>
      <c r="H39" t="s">
        <v>63</v>
      </c>
      <c r="I39">
        <v>2022</v>
      </c>
      <c r="J39">
        <v>2200</v>
      </c>
      <c r="K39">
        <v>0.38181818181818183</v>
      </c>
    </row>
    <row r="40" spans="1:11" x14ac:dyDescent="0.35">
      <c r="A40">
        <v>7</v>
      </c>
      <c r="B40" t="s">
        <v>12</v>
      </c>
      <c r="C40" s="5">
        <v>44514</v>
      </c>
      <c r="D40" s="6">
        <v>0.58333333333333337</v>
      </c>
      <c r="E40" t="s">
        <v>164</v>
      </c>
      <c r="F40" t="s">
        <v>20</v>
      </c>
      <c r="G40" s="7">
        <v>1386</v>
      </c>
      <c r="H40" t="s">
        <v>28</v>
      </c>
      <c r="I40">
        <v>2022</v>
      </c>
      <c r="J40">
        <v>29409</v>
      </c>
      <c r="K40">
        <v>4.7128430072426807E-2</v>
      </c>
    </row>
    <row r="41" spans="1:11" x14ac:dyDescent="0.35">
      <c r="A41">
        <v>7</v>
      </c>
      <c r="B41" t="s">
        <v>12</v>
      </c>
      <c r="C41" s="5">
        <v>44514</v>
      </c>
      <c r="D41" s="6">
        <v>0.58333333333333337</v>
      </c>
      <c r="E41" t="s">
        <v>38</v>
      </c>
      <c r="F41" t="s">
        <v>88</v>
      </c>
      <c r="G41" s="7">
        <v>3566</v>
      </c>
      <c r="H41" t="s">
        <v>42</v>
      </c>
      <c r="I41">
        <v>2022</v>
      </c>
      <c r="J41">
        <v>6134</v>
      </c>
      <c r="K41">
        <v>0.58134985327681776</v>
      </c>
    </row>
    <row r="42" spans="1:11" x14ac:dyDescent="0.35">
      <c r="A42">
        <v>7</v>
      </c>
      <c r="B42" t="s">
        <v>12</v>
      </c>
      <c r="C42" s="5">
        <v>44514</v>
      </c>
      <c r="D42" s="6">
        <v>0.625</v>
      </c>
      <c r="E42" t="s">
        <v>108</v>
      </c>
      <c r="F42" t="s">
        <v>49</v>
      </c>
      <c r="G42" s="7">
        <v>3174</v>
      </c>
      <c r="H42" t="s">
        <v>109</v>
      </c>
      <c r="I42">
        <v>2022</v>
      </c>
      <c r="J42">
        <v>7000</v>
      </c>
      <c r="K42">
        <v>0.4534285714285714</v>
      </c>
    </row>
    <row r="43" spans="1:11" x14ac:dyDescent="0.35">
      <c r="A43">
        <v>7</v>
      </c>
      <c r="B43" t="s">
        <v>12</v>
      </c>
      <c r="C43" s="5">
        <v>44514</v>
      </c>
      <c r="D43" s="6">
        <v>0.625</v>
      </c>
      <c r="E43" t="s">
        <v>154</v>
      </c>
      <c r="F43" t="s">
        <v>162</v>
      </c>
      <c r="G43" s="7">
        <v>1496</v>
      </c>
      <c r="H43" t="s">
        <v>158</v>
      </c>
      <c r="I43">
        <v>2022</v>
      </c>
      <c r="J43">
        <v>6078</v>
      </c>
      <c r="K43">
        <v>0.24613359657782166</v>
      </c>
    </row>
    <row r="44" spans="1:11" x14ac:dyDescent="0.35">
      <c r="A44">
        <v>8</v>
      </c>
      <c r="B44" t="s">
        <v>11</v>
      </c>
      <c r="C44" s="5">
        <v>44520</v>
      </c>
      <c r="D44" s="6">
        <v>0.47916666666666669</v>
      </c>
      <c r="E44" t="s">
        <v>108</v>
      </c>
      <c r="F44" t="s">
        <v>20</v>
      </c>
      <c r="G44" s="7">
        <v>1098</v>
      </c>
      <c r="H44" t="s">
        <v>109</v>
      </c>
      <c r="I44">
        <v>2022</v>
      </c>
      <c r="J44">
        <v>7000</v>
      </c>
      <c r="K44">
        <v>0.15685714285714286</v>
      </c>
    </row>
    <row r="45" spans="1:11" x14ac:dyDescent="0.35">
      <c r="A45">
        <v>8</v>
      </c>
      <c r="B45" t="s">
        <v>12</v>
      </c>
      <c r="C45" s="5">
        <v>44521</v>
      </c>
      <c r="D45" s="6">
        <v>0.51041666666666663</v>
      </c>
      <c r="E45" t="s">
        <v>112</v>
      </c>
      <c r="F45" t="s">
        <v>17</v>
      </c>
      <c r="G45" s="7">
        <v>2186</v>
      </c>
      <c r="H45" t="s">
        <v>113</v>
      </c>
      <c r="I45">
        <v>2022</v>
      </c>
      <c r="J45">
        <v>12000</v>
      </c>
      <c r="K45">
        <v>0.18216666666666667</v>
      </c>
    </row>
    <row r="46" spans="1:11" x14ac:dyDescent="0.35">
      <c r="A46">
        <v>8</v>
      </c>
      <c r="B46" t="s">
        <v>12</v>
      </c>
      <c r="C46" s="5">
        <v>44521</v>
      </c>
      <c r="D46" s="6">
        <v>0.58333333333333337</v>
      </c>
      <c r="E46" t="s">
        <v>49</v>
      </c>
      <c r="F46" t="s">
        <v>164</v>
      </c>
      <c r="G46" s="7">
        <v>2704</v>
      </c>
      <c r="H46" t="s">
        <v>50</v>
      </c>
      <c r="I46">
        <v>2022</v>
      </c>
      <c r="J46">
        <v>9215</v>
      </c>
      <c r="K46">
        <v>0.29343461747151384</v>
      </c>
    </row>
    <row r="47" spans="1:11" x14ac:dyDescent="0.35">
      <c r="A47">
        <v>8</v>
      </c>
      <c r="B47" t="s">
        <v>12</v>
      </c>
      <c r="C47" s="5">
        <v>44521</v>
      </c>
      <c r="D47" s="6">
        <v>0.58333333333333337</v>
      </c>
      <c r="E47" t="s">
        <v>88</v>
      </c>
      <c r="F47" t="s">
        <v>60</v>
      </c>
      <c r="G47">
        <v>685</v>
      </c>
      <c r="H47" t="s">
        <v>90</v>
      </c>
      <c r="I47">
        <v>2022</v>
      </c>
      <c r="J47">
        <v>6912</v>
      </c>
      <c r="K47">
        <v>9.9103009259259259E-2</v>
      </c>
    </row>
    <row r="48" spans="1:11" x14ac:dyDescent="0.35">
      <c r="A48">
        <v>8</v>
      </c>
      <c r="B48" t="s">
        <v>12</v>
      </c>
      <c r="C48" s="5">
        <v>44521</v>
      </c>
      <c r="D48" s="6">
        <v>0.58333333333333337</v>
      </c>
      <c r="E48" t="s">
        <v>162</v>
      </c>
      <c r="F48" t="s">
        <v>38</v>
      </c>
      <c r="G48">
        <v>733</v>
      </c>
      <c r="H48" t="s">
        <v>130</v>
      </c>
      <c r="I48">
        <v>2022</v>
      </c>
      <c r="J48">
        <v>24161</v>
      </c>
      <c r="K48">
        <v>3.0338148255453001E-2</v>
      </c>
    </row>
    <row r="49" spans="1:11" x14ac:dyDescent="0.35">
      <c r="A49">
        <v>8</v>
      </c>
      <c r="B49" t="s">
        <v>12</v>
      </c>
      <c r="C49" s="5">
        <v>44521</v>
      </c>
      <c r="D49" s="6">
        <v>0.625</v>
      </c>
      <c r="E49" t="s">
        <v>154</v>
      </c>
      <c r="F49" t="s">
        <v>147</v>
      </c>
      <c r="G49" s="7">
        <v>1242</v>
      </c>
      <c r="H49" t="s">
        <v>158</v>
      </c>
      <c r="I49">
        <v>2022</v>
      </c>
      <c r="J49">
        <v>6078</v>
      </c>
      <c r="K49">
        <v>0.20434353405725567</v>
      </c>
    </row>
    <row r="50" spans="1:11" x14ac:dyDescent="0.35">
      <c r="A50">
        <v>9</v>
      </c>
      <c r="B50" t="s">
        <v>11</v>
      </c>
      <c r="C50" s="5">
        <v>44541</v>
      </c>
      <c r="D50" s="6">
        <v>0.47916666666666669</v>
      </c>
      <c r="E50" t="s">
        <v>162</v>
      </c>
      <c r="F50" t="s">
        <v>49</v>
      </c>
      <c r="G50">
        <v>742</v>
      </c>
      <c r="H50" t="s">
        <v>130</v>
      </c>
      <c r="I50">
        <v>2022</v>
      </c>
      <c r="J50">
        <v>24161</v>
      </c>
      <c r="K50">
        <v>3.0710649393650924E-2</v>
      </c>
    </row>
    <row r="51" spans="1:11" x14ac:dyDescent="0.35">
      <c r="A51">
        <v>9</v>
      </c>
      <c r="B51" t="s">
        <v>12</v>
      </c>
      <c r="C51" s="5">
        <v>44542</v>
      </c>
      <c r="D51" s="6">
        <v>0.52083333333333337</v>
      </c>
      <c r="E51" t="s">
        <v>38</v>
      </c>
      <c r="F51" t="s">
        <v>112</v>
      </c>
      <c r="G51" s="7">
        <v>1776</v>
      </c>
      <c r="H51" t="s">
        <v>42</v>
      </c>
      <c r="I51">
        <v>2022</v>
      </c>
      <c r="J51">
        <v>6134</v>
      </c>
      <c r="K51">
        <v>0.28953374633192042</v>
      </c>
    </row>
    <row r="52" spans="1:11" x14ac:dyDescent="0.35">
      <c r="A52">
        <v>9</v>
      </c>
      <c r="B52" t="s">
        <v>12</v>
      </c>
      <c r="C52" s="5">
        <v>44542</v>
      </c>
      <c r="D52" s="6">
        <v>0.54166666666666663</v>
      </c>
      <c r="E52" t="s">
        <v>60</v>
      </c>
      <c r="F52" t="s">
        <v>154</v>
      </c>
      <c r="G52">
        <v>432</v>
      </c>
      <c r="H52" t="s">
        <v>63</v>
      </c>
      <c r="I52">
        <v>2022</v>
      </c>
      <c r="J52">
        <v>2200</v>
      </c>
      <c r="K52">
        <v>0.19636363636363635</v>
      </c>
    </row>
    <row r="53" spans="1:11" x14ac:dyDescent="0.35">
      <c r="A53">
        <v>9</v>
      </c>
      <c r="B53" t="s">
        <v>12</v>
      </c>
      <c r="C53" s="5">
        <v>44542</v>
      </c>
      <c r="D53" s="6">
        <v>0.58333333333333337</v>
      </c>
      <c r="E53" t="s">
        <v>164</v>
      </c>
      <c r="F53" t="s">
        <v>108</v>
      </c>
      <c r="G53">
        <v>812</v>
      </c>
      <c r="H53" t="s">
        <v>28</v>
      </c>
      <c r="I53">
        <v>2022</v>
      </c>
      <c r="J53">
        <v>29409</v>
      </c>
      <c r="K53">
        <v>2.7610595395967222E-2</v>
      </c>
    </row>
    <row r="54" spans="1:11" x14ac:dyDescent="0.35">
      <c r="A54">
        <v>9</v>
      </c>
      <c r="B54" t="s">
        <v>12</v>
      </c>
      <c r="C54" s="5">
        <v>44542</v>
      </c>
      <c r="D54" s="6">
        <v>0.75</v>
      </c>
      <c r="E54" t="s">
        <v>20</v>
      </c>
      <c r="F54" t="s">
        <v>147</v>
      </c>
      <c r="G54">
        <v>385</v>
      </c>
      <c r="H54" t="s">
        <v>22</v>
      </c>
      <c r="I54">
        <v>2022</v>
      </c>
      <c r="J54">
        <v>11300</v>
      </c>
      <c r="K54">
        <v>3.4070796460176994E-2</v>
      </c>
    </row>
    <row r="55" spans="1:11" x14ac:dyDescent="0.35">
      <c r="A55">
        <v>9</v>
      </c>
      <c r="B55" t="s">
        <v>12</v>
      </c>
      <c r="C55" s="5">
        <v>44542</v>
      </c>
      <c r="D55" s="6">
        <v>0.78125</v>
      </c>
      <c r="E55" t="s">
        <v>17</v>
      </c>
      <c r="F55" t="s">
        <v>88</v>
      </c>
      <c r="G55" s="7">
        <v>1316</v>
      </c>
      <c r="H55" t="s">
        <v>18</v>
      </c>
      <c r="I55">
        <v>2022</v>
      </c>
      <c r="J55">
        <v>4500</v>
      </c>
      <c r="K55">
        <v>0.29244444444444445</v>
      </c>
    </row>
    <row r="56" spans="1:11" x14ac:dyDescent="0.35">
      <c r="A56">
        <v>10</v>
      </c>
      <c r="B56" t="s">
        <v>12</v>
      </c>
      <c r="C56" s="5">
        <v>44549</v>
      </c>
      <c r="D56" s="6">
        <v>0.5</v>
      </c>
      <c r="E56" t="s">
        <v>112</v>
      </c>
      <c r="F56" t="s">
        <v>20</v>
      </c>
      <c r="G56" s="7">
        <v>1001</v>
      </c>
      <c r="H56" t="s">
        <v>113</v>
      </c>
      <c r="I56">
        <v>2022</v>
      </c>
      <c r="J56">
        <v>12000</v>
      </c>
      <c r="K56">
        <v>8.3416666666666667E-2</v>
      </c>
    </row>
    <row r="57" spans="1:11" x14ac:dyDescent="0.35">
      <c r="A57">
        <v>10</v>
      </c>
      <c r="B57" t="s">
        <v>12</v>
      </c>
      <c r="C57" s="5">
        <v>44549</v>
      </c>
      <c r="D57" s="6">
        <v>0.58333333333333337</v>
      </c>
      <c r="E57" t="s">
        <v>88</v>
      </c>
      <c r="F57" t="s">
        <v>164</v>
      </c>
      <c r="G57" s="7">
        <v>2124</v>
      </c>
      <c r="H57" t="s">
        <v>89</v>
      </c>
      <c r="I57">
        <v>2022</v>
      </c>
      <c r="J57">
        <v>32261</v>
      </c>
      <c r="K57">
        <v>6.5838008741204546E-2</v>
      </c>
    </row>
    <row r="58" spans="1:11" x14ac:dyDescent="0.35">
      <c r="A58">
        <v>10</v>
      </c>
      <c r="B58" t="s">
        <v>12</v>
      </c>
      <c r="C58" s="5">
        <v>44549</v>
      </c>
      <c r="D58" s="6">
        <v>0.58333333333333337</v>
      </c>
      <c r="E58" t="s">
        <v>147</v>
      </c>
      <c r="F58" t="s">
        <v>60</v>
      </c>
      <c r="G58">
        <v>576</v>
      </c>
      <c r="H58" t="s">
        <v>148</v>
      </c>
      <c r="I58">
        <v>2022</v>
      </c>
      <c r="J58">
        <v>6500</v>
      </c>
      <c r="K58">
        <v>8.861538461538461E-2</v>
      </c>
    </row>
    <row r="59" spans="1:11" x14ac:dyDescent="0.35">
      <c r="A59">
        <v>10</v>
      </c>
      <c r="B59" t="s">
        <v>13</v>
      </c>
      <c r="C59" s="5">
        <v>44587</v>
      </c>
      <c r="D59" s="6">
        <v>0.79166666666666663</v>
      </c>
      <c r="E59" t="s">
        <v>49</v>
      </c>
      <c r="F59" t="s">
        <v>154</v>
      </c>
      <c r="G59" s="7">
        <v>2554</v>
      </c>
      <c r="H59" t="s">
        <v>50</v>
      </c>
      <c r="I59">
        <v>2022</v>
      </c>
      <c r="J59">
        <v>9215</v>
      </c>
      <c r="K59">
        <v>0.27715680954964733</v>
      </c>
    </row>
    <row r="60" spans="1:11" x14ac:dyDescent="0.35">
      <c r="A60">
        <v>10</v>
      </c>
      <c r="B60" t="s">
        <v>15</v>
      </c>
      <c r="C60" s="5">
        <v>44588</v>
      </c>
      <c r="D60" s="6">
        <v>0.8125</v>
      </c>
      <c r="E60" t="s">
        <v>17</v>
      </c>
      <c r="F60" t="s">
        <v>38</v>
      </c>
      <c r="G60" s="7">
        <v>1617</v>
      </c>
      <c r="H60" t="s">
        <v>18</v>
      </c>
      <c r="I60">
        <v>2022</v>
      </c>
      <c r="J60">
        <v>4500</v>
      </c>
      <c r="K60">
        <v>0.35933333333333334</v>
      </c>
    </row>
    <row r="61" spans="1:11" x14ac:dyDescent="0.35">
      <c r="A61">
        <v>10</v>
      </c>
      <c r="B61" t="s">
        <v>13</v>
      </c>
      <c r="C61" s="5">
        <v>44636</v>
      </c>
      <c r="D61" s="6">
        <v>0.79166666666666663</v>
      </c>
      <c r="E61" t="s">
        <v>108</v>
      </c>
      <c r="F61" t="s">
        <v>162</v>
      </c>
      <c r="G61" s="7">
        <v>1126</v>
      </c>
      <c r="H61" t="s">
        <v>109</v>
      </c>
      <c r="I61">
        <v>2022</v>
      </c>
      <c r="J61">
        <v>7000</v>
      </c>
      <c r="K61">
        <v>0.16085714285714287</v>
      </c>
    </row>
    <row r="62" spans="1:11" x14ac:dyDescent="0.35">
      <c r="A62">
        <v>11</v>
      </c>
      <c r="B62" t="s">
        <v>12</v>
      </c>
      <c r="C62" s="5">
        <v>44570</v>
      </c>
      <c r="D62" s="6">
        <v>0.5</v>
      </c>
      <c r="E62" t="s">
        <v>38</v>
      </c>
      <c r="F62" t="s">
        <v>108</v>
      </c>
      <c r="G62" s="7">
        <v>1345</v>
      </c>
      <c r="H62" t="s">
        <v>42</v>
      </c>
      <c r="I62">
        <v>2022</v>
      </c>
      <c r="J62">
        <v>6134</v>
      </c>
      <c r="K62">
        <v>0.2192696446038474</v>
      </c>
    </row>
    <row r="63" spans="1:11" x14ac:dyDescent="0.35">
      <c r="A63">
        <v>11</v>
      </c>
      <c r="B63" t="s">
        <v>12</v>
      </c>
      <c r="C63" s="5">
        <v>44570</v>
      </c>
      <c r="D63" s="6">
        <v>0.58333333333333337</v>
      </c>
      <c r="E63" t="s">
        <v>164</v>
      </c>
      <c r="F63" t="s">
        <v>17</v>
      </c>
      <c r="G63">
        <v>582</v>
      </c>
      <c r="H63" t="s">
        <v>28</v>
      </c>
      <c r="I63">
        <v>2022</v>
      </c>
      <c r="J63">
        <v>29409</v>
      </c>
      <c r="K63">
        <v>1.9789860246863206E-2</v>
      </c>
    </row>
    <row r="64" spans="1:11" x14ac:dyDescent="0.35">
      <c r="A64">
        <v>11</v>
      </c>
      <c r="B64" t="s">
        <v>12</v>
      </c>
      <c r="C64" s="5">
        <v>44570</v>
      </c>
      <c r="D64" s="6">
        <v>0.58333333333333337</v>
      </c>
      <c r="E64" t="s">
        <v>162</v>
      </c>
      <c r="F64" t="s">
        <v>88</v>
      </c>
      <c r="G64">
        <v>501</v>
      </c>
      <c r="H64" t="s">
        <v>130</v>
      </c>
      <c r="I64">
        <v>2022</v>
      </c>
      <c r="J64">
        <v>24161</v>
      </c>
      <c r="K64">
        <v>2.0735896693017675E-2</v>
      </c>
    </row>
    <row r="65" spans="1:11" x14ac:dyDescent="0.35">
      <c r="A65">
        <v>11</v>
      </c>
      <c r="B65" t="s">
        <v>13</v>
      </c>
      <c r="C65" s="5">
        <v>44622</v>
      </c>
      <c r="D65" s="6">
        <v>0.79166666666666663</v>
      </c>
      <c r="E65" t="s">
        <v>20</v>
      </c>
      <c r="F65" t="s">
        <v>60</v>
      </c>
      <c r="G65">
        <v>324</v>
      </c>
      <c r="H65" t="s">
        <v>22</v>
      </c>
      <c r="I65">
        <v>2022</v>
      </c>
      <c r="J65">
        <v>11300</v>
      </c>
      <c r="K65">
        <v>2.8672566371681415E-2</v>
      </c>
    </row>
    <row r="66" spans="1:11" x14ac:dyDescent="0.35">
      <c r="A66">
        <v>11</v>
      </c>
      <c r="B66" t="s">
        <v>13</v>
      </c>
      <c r="C66" s="5">
        <v>44636</v>
      </c>
      <c r="D66" s="6">
        <v>0.8125</v>
      </c>
      <c r="E66" t="s">
        <v>154</v>
      </c>
      <c r="F66" t="s">
        <v>112</v>
      </c>
      <c r="G66" s="7">
        <v>1425</v>
      </c>
      <c r="H66" t="s">
        <v>158</v>
      </c>
      <c r="I66">
        <v>2022</v>
      </c>
      <c r="J66">
        <v>6078</v>
      </c>
      <c r="K66">
        <v>0.23445212240868707</v>
      </c>
    </row>
    <row r="67" spans="1:11" x14ac:dyDescent="0.35">
      <c r="A67">
        <v>11</v>
      </c>
      <c r="B67" t="s">
        <v>15</v>
      </c>
      <c r="C67" s="5">
        <v>44679</v>
      </c>
      <c r="D67" s="6">
        <v>0.82291666666666663</v>
      </c>
      <c r="E67" t="s">
        <v>49</v>
      </c>
      <c r="F67" t="s">
        <v>147</v>
      </c>
      <c r="G67" s="7">
        <v>3660</v>
      </c>
      <c r="H67" t="s">
        <v>50</v>
      </c>
      <c r="I67">
        <v>2022</v>
      </c>
      <c r="J67">
        <v>9215</v>
      </c>
      <c r="K67">
        <v>0.39717851329354315</v>
      </c>
    </row>
    <row r="68" spans="1:11" x14ac:dyDescent="0.35">
      <c r="A68">
        <v>12</v>
      </c>
      <c r="B68" t="s">
        <v>11</v>
      </c>
      <c r="C68" s="5">
        <v>44576</v>
      </c>
      <c r="D68" s="6">
        <v>0.5</v>
      </c>
      <c r="E68" t="s">
        <v>112</v>
      </c>
      <c r="F68" t="s">
        <v>164</v>
      </c>
      <c r="G68" s="7">
        <v>1015</v>
      </c>
      <c r="H68" t="s">
        <v>113</v>
      </c>
      <c r="I68">
        <v>2022</v>
      </c>
      <c r="J68">
        <v>12000</v>
      </c>
      <c r="K68">
        <v>8.458333333333333E-2</v>
      </c>
    </row>
    <row r="69" spans="1:11" x14ac:dyDescent="0.35">
      <c r="A69">
        <v>12</v>
      </c>
      <c r="B69" t="s">
        <v>11</v>
      </c>
      <c r="C69" s="5">
        <v>44576</v>
      </c>
      <c r="D69" s="6">
        <v>0.52083333333333337</v>
      </c>
      <c r="E69" t="s">
        <v>20</v>
      </c>
      <c r="F69" t="s">
        <v>108</v>
      </c>
      <c r="G69">
        <v>483</v>
      </c>
      <c r="H69" t="s">
        <v>22</v>
      </c>
      <c r="I69">
        <v>2022</v>
      </c>
      <c r="J69">
        <v>11300</v>
      </c>
      <c r="K69">
        <v>4.2743362831858409E-2</v>
      </c>
    </row>
    <row r="70" spans="1:11" x14ac:dyDescent="0.35">
      <c r="A70">
        <v>12</v>
      </c>
      <c r="B70" t="s">
        <v>12</v>
      </c>
      <c r="C70" s="5">
        <v>44577</v>
      </c>
      <c r="D70" s="6">
        <v>0.58333333333333337</v>
      </c>
      <c r="E70" t="s">
        <v>88</v>
      </c>
      <c r="F70" t="s">
        <v>38</v>
      </c>
      <c r="G70" s="7">
        <v>1667</v>
      </c>
      <c r="H70" t="s">
        <v>89</v>
      </c>
      <c r="I70">
        <v>2022</v>
      </c>
      <c r="J70">
        <v>32261</v>
      </c>
      <c r="K70">
        <v>5.16722978208983E-2</v>
      </c>
    </row>
    <row r="71" spans="1:11" x14ac:dyDescent="0.35">
      <c r="A71">
        <v>12</v>
      </c>
      <c r="B71" t="s">
        <v>12</v>
      </c>
      <c r="C71" s="5">
        <v>44577</v>
      </c>
      <c r="D71" s="6">
        <v>0.78125</v>
      </c>
      <c r="E71" t="s">
        <v>147</v>
      </c>
      <c r="F71" t="s">
        <v>154</v>
      </c>
      <c r="G71">
        <v>678</v>
      </c>
      <c r="H71" t="s">
        <v>148</v>
      </c>
      <c r="I71">
        <v>2022</v>
      </c>
      <c r="J71">
        <v>6500</v>
      </c>
      <c r="K71">
        <v>0.10430769230769231</v>
      </c>
    </row>
    <row r="72" spans="1:11" x14ac:dyDescent="0.35">
      <c r="A72">
        <v>12</v>
      </c>
      <c r="B72" t="s">
        <v>13</v>
      </c>
      <c r="C72" s="5">
        <v>44622</v>
      </c>
      <c r="D72" s="6">
        <v>0.80208333333333337</v>
      </c>
      <c r="E72" t="s">
        <v>17</v>
      </c>
      <c r="F72" t="s">
        <v>162</v>
      </c>
      <c r="G72" s="7">
        <v>1554</v>
      </c>
      <c r="H72" t="s">
        <v>18</v>
      </c>
      <c r="I72">
        <v>2022</v>
      </c>
      <c r="J72">
        <v>4500</v>
      </c>
      <c r="K72">
        <v>0.34533333333333333</v>
      </c>
    </row>
    <row r="73" spans="1:11" x14ac:dyDescent="0.35">
      <c r="A73">
        <v>12</v>
      </c>
      <c r="B73" t="s">
        <v>13</v>
      </c>
      <c r="C73" s="5">
        <v>44636</v>
      </c>
      <c r="D73" s="6">
        <v>0.79166666666666663</v>
      </c>
      <c r="E73" t="s">
        <v>60</v>
      </c>
      <c r="F73" t="s">
        <v>49</v>
      </c>
      <c r="G73">
        <v>574</v>
      </c>
      <c r="H73" t="s">
        <v>63</v>
      </c>
      <c r="I73">
        <v>2022</v>
      </c>
      <c r="J73">
        <v>2200</v>
      </c>
      <c r="K73">
        <v>0.26090909090909092</v>
      </c>
    </row>
    <row r="74" spans="1:11" x14ac:dyDescent="0.35">
      <c r="A74">
        <v>13</v>
      </c>
      <c r="B74" t="s">
        <v>12</v>
      </c>
      <c r="C74" s="5">
        <v>44584</v>
      </c>
      <c r="D74" s="6">
        <v>0.5</v>
      </c>
      <c r="E74" t="s">
        <v>112</v>
      </c>
      <c r="F74" t="s">
        <v>147</v>
      </c>
      <c r="G74" s="7">
        <v>1519</v>
      </c>
      <c r="H74" t="s">
        <v>113</v>
      </c>
      <c r="I74">
        <v>2022</v>
      </c>
      <c r="J74">
        <v>12000</v>
      </c>
      <c r="K74">
        <v>0.12658333333333333</v>
      </c>
    </row>
    <row r="75" spans="1:11" x14ac:dyDescent="0.35">
      <c r="A75">
        <v>13</v>
      </c>
      <c r="B75" t="s">
        <v>12</v>
      </c>
      <c r="C75" s="5">
        <v>44584</v>
      </c>
      <c r="D75" s="6">
        <v>0.52083333333333337</v>
      </c>
      <c r="E75" t="s">
        <v>38</v>
      </c>
      <c r="F75" t="s">
        <v>49</v>
      </c>
      <c r="G75" s="7">
        <v>1743</v>
      </c>
      <c r="H75" t="s">
        <v>42</v>
      </c>
      <c r="I75">
        <v>2022</v>
      </c>
      <c r="J75">
        <v>6134</v>
      </c>
      <c r="K75">
        <v>0.28415389631561788</v>
      </c>
    </row>
    <row r="76" spans="1:11" x14ac:dyDescent="0.35">
      <c r="A76">
        <v>13</v>
      </c>
      <c r="B76" t="s">
        <v>12</v>
      </c>
      <c r="C76" s="5">
        <v>44584</v>
      </c>
      <c r="D76" s="6">
        <v>0.58333333333333337</v>
      </c>
      <c r="E76" t="s">
        <v>88</v>
      </c>
      <c r="F76" t="s">
        <v>20</v>
      </c>
      <c r="G76">
        <v>616</v>
      </c>
      <c r="H76" t="s">
        <v>90</v>
      </c>
      <c r="I76">
        <v>2022</v>
      </c>
      <c r="J76">
        <v>6912</v>
      </c>
      <c r="K76">
        <v>8.9120370370370364E-2</v>
      </c>
    </row>
    <row r="77" spans="1:11" x14ac:dyDescent="0.35">
      <c r="A77">
        <v>13</v>
      </c>
      <c r="B77" t="s">
        <v>12</v>
      </c>
      <c r="C77" s="5">
        <v>44584</v>
      </c>
      <c r="D77" s="6">
        <v>0.58333333333333337</v>
      </c>
      <c r="E77" t="s">
        <v>162</v>
      </c>
      <c r="F77" t="s">
        <v>164</v>
      </c>
      <c r="G77">
        <v>552</v>
      </c>
      <c r="H77" t="s">
        <v>130</v>
      </c>
      <c r="I77">
        <v>2022</v>
      </c>
      <c r="J77">
        <v>24161</v>
      </c>
      <c r="K77">
        <v>2.2846736476139232E-2</v>
      </c>
    </row>
    <row r="78" spans="1:11" x14ac:dyDescent="0.35">
      <c r="A78">
        <v>13</v>
      </c>
      <c r="B78" t="s">
        <v>12</v>
      </c>
      <c r="C78" s="5">
        <v>44584</v>
      </c>
      <c r="D78" s="6">
        <v>0.625</v>
      </c>
      <c r="E78" t="s">
        <v>154</v>
      </c>
      <c r="F78" t="s">
        <v>60</v>
      </c>
      <c r="G78" s="7">
        <v>1372</v>
      </c>
      <c r="H78" t="s">
        <v>158</v>
      </c>
      <c r="I78">
        <v>2022</v>
      </c>
      <c r="J78">
        <v>6078</v>
      </c>
      <c r="K78">
        <v>0.22573214873313591</v>
      </c>
    </row>
    <row r="79" spans="1:11" x14ac:dyDescent="0.35">
      <c r="A79">
        <v>13</v>
      </c>
      <c r="B79" t="s">
        <v>12</v>
      </c>
      <c r="C79" s="5">
        <v>44584</v>
      </c>
      <c r="D79" s="6">
        <v>0.78125</v>
      </c>
      <c r="E79" t="s">
        <v>108</v>
      </c>
      <c r="F79" t="s">
        <v>17</v>
      </c>
      <c r="G79" s="7">
        <v>2355</v>
      </c>
      <c r="H79" t="s">
        <v>109</v>
      </c>
      <c r="I79">
        <v>2022</v>
      </c>
      <c r="J79">
        <v>7000</v>
      </c>
      <c r="K79">
        <v>0.33642857142857141</v>
      </c>
    </row>
    <row r="80" spans="1:11" x14ac:dyDescent="0.35">
      <c r="A80">
        <v>14</v>
      </c>
      <c r="B80" t="s">
        <v>11</v>
      </c>
      <c r="C80" s="5">
        <v>44597</v>
      </c>
      <c r="D80" s="6">
        <v>0.52083333333333337</v>
      </c>
      <c r="E80" t="s">
        <v>17</v>
      </c>
      <c r="F80" t="s">
        <v>112</v>
      </c>
      <c r="G80" s="7">
        <v>2385</v>
      </c>
      <c r="H80" t="s">
        <v>18</v>
      </c>
      <c r="I80">
        <v>2022</v>
      </c>
      <c r="J80">
        <v>4500</v>
      </c>
      <c r="K80">
        <v>0.53</v>
      </c>
    </row>
    <row r="81" spans="1:11" x14ac:dyDescent="0.35">
      <c r="A81">
        <v>14</v>
      </c>
      <c r="B81" t="s">
        <v>12</v>
      </c>
      <c r="C81" s="5">
        <v>44598</v>
      </c>
      <c r="D81" s="6">
        <v>0.52083333333333337</v>
      </c>
      <c r="E81" t="s">
        <v>49</v>
      </c>
      <c r="F81" t="s">
        <v>108</v>
      </c>
      <c r="G81" s="7">
        <v>3321</v>
      </c>
      <c r="H81" t="s">
        <v>50</v>
      </c>
      <c r="I81">
        <v>2022</v>
      </c>
      <c r="J81">
        <v>9215</v>
      </c>
      <c r="K81">
        <v>0.36039066739012482</v>
      </c>
    </row>
    <row r="82" spans="1:11" x14ac:dyDescent="0.35">
      <c r="A82">
        <v>14</v>
      </c>
      <c r="B82" t="s">
        <v>12</v>
      </c>
      <c r="C82" s="5">
        <v>44598</v>
      </c>
      <c r="D82" s="6">
        <v>0.54166666666666663</v>
      </c>
      <c r="E82" t="s">
        <v>60</v>
      </c>
      <c r="F82" t="s">
        <v>162</v>
      </c>
      <c r="G82">
        <v>242</v>
      </c>
      <c r="H82" t="s">
        <v>63</v>
      </c>
      <c r="I82">
        <v>2022</v>
      </c>
      <c r="J82">
        <v>2200</v>
      </c>
      <c r="K82">
        <v>0.11</v>
      </c>
    </row>
    <row r="83" spans="1:11" x14ac:dyDescent="0.35">
      <c r="A83">
        <v>14</v>
      </c>
      <c r="B83" t="s">
        <v>12</v>
      </c>
      <c r="C83" s="5">
        <v>44598</v>
      </c>
      <c r="D83" s="6">
        <v>0.58333333333333337</v>
      </c>
      <c r="E83" t="s">
        <v>164</v>
      </c>
      <c r="F83" t="s">
        <v>88</v>
      </c>
      <c r="G83">
        <v>810</v>
      </c>
      <c r="H83" t="s">
        <v>28</v>
      </c>
      <c r="I83">
        <v>2022</v>
      </c>
      <c r="J83">
        <v>29409</v>
      </c>
      <c r="K83">
        <v>2.7542589003366317E-2</v>
      </c>
    </row>
    <row r="84" spans="1:11" x14ac:dyDescent="0.35">
      <c r="A84">
        <v>14</v>
      </c>
      <c r="B84" t="s">
        <v>12</v>
      </c>
      <c r="C84" s="5">
        <v>44598</v>
      </c>
      <c r="D84" s="6">
        <v>0.58333333333333337</v>
      </c>
      <c r="E84" t="s">
        <v>147</v>
      </c>
      <c r="F84" t="s">
        <v>38</v>
      </c>
      <c r="G84">
        <v>557</v>
      </c>
      <c r="H84" t="s">
        <v>148</v>
      </c>
      <c r="I84">
        <v>2022</v>
      </c>
      <c r="J84">
        <v>6500</v>
      </c>
      <c r="K84">
        <v>8.5692307692307693E-2</v>
      </c>
    </row>
    <row r="85" spans="1:11" x14ac:dyDescent="0.35">
      <c r="A85">
        <v>14</v>
      </c>
      <c r="B85" t="s">
        <v>12</v>
      </c>
      <c r="C85" s="5">
        <v>44598</v>
      </c>
      <c r="D85" s="6">
        <v>0.75</v>
      </c>
      <c r="E85" t="s">
        <v>20</v>
      </c>
      <c r="F85" t="s">
        <v>154</v>
      </c>
      <c r="G85">
        <v>334</v>
      </c>
      <c r="H85" t="s">
        <v>22</v>
      </c>
      <c r="I85">
        <v>2022</v>
      </c>
      <c r="J85">
        <v>11300</v>
      </c>
      <c r="K85">
        <v>2.9557522123893804E-2</v>
      </c>
    </row>
    <row r="86" spans="1:11" x14ac:dyDescent="0.35">
      <c r="A86">
        <v>15</v>
      </c>
      <c r="B86" t="s">
        <v>14</v>
      </c>
      <c r="C86" s="5">
        <v>44603</v>
      </c>
      <c r="D86" s="6">
        <v>0.82291666666666663</v>
      </c>
      <c r="E86" t="s">
        <v>49</v>
      </c>
      <c r="F86" t="s">
        <v>17</v>
      </c>
      <c r="G86" s="7">
        <v>3330</v>
      </c>
      <c r="H86" t="s">
        <v>50</v>
      </c>
      <c r="I86">
        <v>2022</v>
      </c>
      <c r="J86">
        <v>9215</v>
      </c>
      <c r="K86">
        <v>0.36136733586543679</v>
      </c>
    </row>
    <row r="87" spans="1:11" x14ac:dyDescent="0.35">
      <c r="A87">
        <v>15</v>
      </c>
      <c r="B87" t="s">
        <v>12</v>
      </c>
      <c r="C87" s="5">
        <v>44605</v>
      </c>
      <c r="D87" s="6">
        <v>0.52083333333333337</v>
      </c>
      <c r="E87" t="s">
        <v>108</v>
      </c>
      <c r="F87" t="s">
        <v>112</v>
      </c>
      <c r="G87" s="7">
        <v>5317</v>
      </c>
      <c r="H87" t="s">
        <v>109</v>
      </c>
      <c r="I87">
        <v>2022</v>
      </c>
      <c r="J87">
        <v>7000</v>
      </c>
      <c r="K87">
        <v>0.75957142857142856</v>
      </c>
    </row>
    <row r="88" spans="1:11" x14ac:dyDescent="0.35">
      <c r="A88">
        <v>15</v>
      </c>
      <c r="B88" t="s">
        <v>12</v>
      </c>
      <c r="C88" s="5">
        <v>44605</v>
      </c>
      <c r="D88" s="6">
        <v>0.54166666666666663</v>
      </c>
      <c r="E88" t="s">
        <v>60</v>
      </c>
      <c r="F88" t="s">
        <v>20</v>
      </c>
      <c r="G88">
        <v>419</v>
      </c>
      <c r="H88" t="s">
        <v>63</v>
      </c>
      <c r="I88">
        <v>2022</v>
      </c>
      <c r="J88">
        <v>2200</v>
      </c>
      <c r="K88">
        <v>0.19045454545454546</v>
      </c>
    </row>
    <row r="89" spans="1:11" x14ac:dyDescent="0.35">
      <c r="A89">
        <v>15</v>
      </c>
      <c r="B89" t="s">
        <v>12</v>
      </c>
      <c r="C89" s="5">
        <v>44605</v>
      </c>
      <c r="D89" s="6">
        <v>0.58333333333333337</v>
      </c>
      <c r="E89" t="s">
        <v>164</v>
      </c>
      <c r="F89" t="s">
        <v>147</v>
      </c>
      <c r="G89">
        <v>487</v>
      </c>
      <c r="H89" t="s">
        <v>28</v>
      </c>
      <c r="I89">
        <v>2022</v>
      </c>
      <c r="J89">
        <v>29409</v>
      </c>
      <c r="K89">
        <v>1.6559556598320244E-2</v>
      </c>
    </row>
    <row r="90" spans="1:11" x14ac:dyDescent="0.35">
      <c r="A90">
        <v>15</v>
      </c>
      <c r="B90" t="s">
        <v>12</v>
      </c>
      <c r="C90" s="5">
        <v>44605</v>
      </c>
      <c r="D90" s="6">
        <v>0.58333333333333337</v>
      </c>
      <c r="E90" t="s">
        <v>38</v>
      </c>
      <c r="F90" t="s">
        <v>162</v>
      </c>
      <c r="G90" s="7">
        <v>1159</v>
      </c>
      <c r="H90" t="s">
        <v>42</v>
      </c>
      <c r="I90">
        <v>2022</v>
      </c>
      <c r="J90">
        <v>6134</v>
      </c>
      <c r="K90">
        <v>0.18894685360286925</v>
      </c>
    </row>
    <row r="91" spans="1:11" x14ac:dyDescent="0.35">
      <c r="A91">
        <v>15</v>
      </c>
      <c r="B91" t="s">
        <v>12</v>
      </c>
      <c r="C91" s="5">
        <v>44605</v>
      </c>
      <c r="D91" s="6">
        <v>0.58333333333333337</v>
      </c>
      <c r="E91" t="s">
        <v>88</v>
      </c>
      <c r="F91" t="s">
        <v>154</v>
      </c>
      <c r="G91">
        <v>551</v>
      </c>
      <c r="H91" t="s">
        <v>89</v>
      </c>
      <c r="I91">
        <v>2022</v>
      </c>
      <c r="J91">
        <v>32261</v>
      </c>
      <c r="K91">
        <v>1.7079445770434892E-2</v>
      </c>
    </row>
    <row r="92" spans="1:11" x14ac:dyDescent="0.35">
      <c r="A92">
        <v>16</v>
      </c>
      <c r="B92" t="s">
        <v>11</v>
      </c>
      <c r="C92" s="5">
        <v>44625</v>
      </c>
      <c r="D92" s="6">
        <v>0.47916666666666669</v>
      </c>
      <c r="E92" t="s">
        <v>20</v>
      </c>
      <c r="F92" t="s">
        <v>38</v>
      </c>
      <c r="G92">
        <v>496</v>
      </c>
      <c r="H92" t="s">
        <v>22</v>
      </c>
      <c r="I92">
        <v>2022</v>
      </c>
      <c r="J92">
        <v>11300</v>
      </c>
      <c r="K92">
        <v>4.389380530973451E-2</v>
      </c>
    </row>
    <row r="93" spans="1:11" x14ac:dyDescent="0.35">
      <c r="A93">
        <v>16</v>
      </c>
      <c r="B93" t="s">
        <v>11</v>
      </c>
      <c r="C93" s="5">
        <v>44625</v>
      </c>
      <c r="D93" s="6">
        <v>0.5</v>
      </c>
      <c r="E93" t="s">
        <v>112</v>
      </c>
      <c r="F93" t="s">
        <v>88</v>
      </c>
      <c r="G93" s="7">
        <v>1103</v>
      </c>
      <c r="H93" t="s">
        <v>113</v>
      </c>
      <c r="I93">
        <v>2022</v>
      </c>
      <c r="J93">
        <v>12000</v>
      </c>
      <c r="K93">
        <v>9.191666666666666E-2</v>
      </c>
    </row>
    <row r="94" spans="1:11" x14ac:dyDescent="0.35">
      <c r="A94">
        <v>16</v>
      </c>
      <c r="B94" t="s">
        <v>12</v>
      </c>
      <c r="C94" s="5">
        <v>44626</v>
      </c>
      <c r="D94" s="6">
        <v>0.5</v>
      </c>
      <c r="E94" t="s">
        <v>17</v>
      </c>
      <c r="F94" t="s">
        <v>164</v>
      </c>
      <c r="G94" s="7">
        <v>1700</v>
      </c>
      <c r="H94" t="s">
        <v>18</v>
      </c>
      <c r="I94">
        <v>2022</v>
      </c>
      <c r="J94">
        <v>4500</v>
      </c>
      <c r="K94">
        <v>0.37777777777777777</v>
      </c>
    </row>
    <row r="95" spans="1:11" x14ac:dyDescent="0.35">
      <c r="A95">
        <v>16</v>
      </c>
      <c r="B95" t="s">
        <v>12</v>
      </c>
      <c r="C95" s="5">
        <v>44626</v>
      </c>
      <c r="D95" s="6">
        <v>0.58333333333333337</v>
      </c>
      <c r="E95" t="s">
        <v>162</v>
      </c>
      <c r="F95" t="s">
        <v>147</v>
      </c>
      <c r="G95">
        <v>960</v>
      </c>
      <c r="H95" t="s">
        <v>130</v>
      </c>
      <c r="I95">
        <v>2022</v>
      </c>
      <c r="J95">
        <v>24161</v>
      </c>
      <c r="K95">
        <v>3.9733454741111708E-2</v>
      </c>
    </row>
    <row r="96" spans="1:11" x14ac:dyDescent="0.35">
      <c r="A96">
        <v>16</v>
      </c>
      <c r="B96" t="s">
        <v>15</v>
      </c>
      <c r="C96" s="5">
        <v>44630</v>
      </c>
      <c r="D96" s="6">
        <v>0.82291666666666663</v>
      </c>
      <c r="E96" t="s">
        <v>154</v>
      </c>
      <c r="F96" t="s">
        <v>49</v>
      </c>
      <c r="G96" s="7">
        <v>1735</v>
      </c>
      <c r="H96" t="s">
        <v>158</v>
      </c>
      <c r="I96">
        <v>2022</v>
      </c>
      <c r="J96">
        <v>6078</v>
      </c>
      <c r="K96">
        <v>0.28545574202040147</v>
      </c>
    </row>
    <row r="97" spans="1:11" x14ac:dyDescent="0.35">
      <c r="A97">
        <v>16</v>
      </c>
      <c r="B97" t="s">
        <v>13</v>
      </c>
      <c r="C97" s="5">
        <v>44643</v>
      </c>
      <c r="D97" s="6">
        <v>0.79166666666666663</v>
      </c>
      <c r="E97" t="s">
        <v>108</v>
      </c>
      <c r="F97" t="s">
        <v>60</v>
      </c>
      <c r="G97" s="7">
        <v>1119</v>
      </c>
      <c r="H97" t="s">
        <v>109</v>
      </c>
      <c r="I97">
        <v>2022</v>
      </c>
      <c r="J97">
        <v>7000</v>
      </c>
      <c r="K97">
        <v>0.15985714285714286</v>
      </c>
    </row>
    <row r="98" spans="1:11" x14ac:dyDescent="0.35">
      <c r="A98">
        <v>17</v>
      </c>
      <c r="B98" t="s">
        <v>11</v>
      </c>
      <c r="C98" s="5">
        <v>44632</v>
      </c>
      <c r="D98" s="6">
        <v>0.47916666666666669</v>
      </c>
      <c r="E98" t="s">
        <v>162</v>
      </c>
      <c r="F98" t="s">
        <v>112</v>
      </c>
      <c r="G98" s="7">
        <v>1371</v>
      </c>
      <c r="H98" t="s">
        <v>130</v>
      </c>
      <c r="I98">
        <v>2022</v>
      </c>
      <c r="J98">
        <v>24161</v>
      </c>
      <c r="K98">
        <v>5.6744340052150156E-2</v>
      </c>
    </row>
    <row r="99" spans="1:11" x14ac:dyDescent="0.35">
      <c r="A99">
        <v>17</v>
      </c>
      <c r="B99" t="s">
        <v>11</v>
      </c>
      <c r="C99" s="5">
        <v>44632</v>
      </c>
      <c r="D99" s="6">
        <v>0.72916666666666663</v>
      </c>
      <c r="E99" t="s">
        <v>60</v>
      </c>
      <c r="F99" t="s">
        <v>88</v>
      </c>
      <c r="G99">
        <v>574</v>
      </c>
      <c r="H99" t="s">
        <v>63</v>
      </c>
      <c r="I99">
        <v>2022</v>
      </c>
      <c r="J99">
        <v>2200</v>
      </c>
      <c r="K99">
        <v>0.26090909090909092</v>
      </c>
    </row>
    <row r="100" spans="1:11" x14ac:dyDescent="0.35">
      <c r="A100">
        <v>17</v>
      </c>
      <c r="B100" t="s">
        <v>12</v>
      </c>
      <c r="C100" s="5">
        <v>44633</v>
      </c>
      <c r="D100" s="6">
        <v>0.52083333333333337</v>
      </c>
      <c r="E100" t="s">
        <v>147</v>
      </c>
      <c r="F100" t="s">
        <v>108</v>
      </c>
      <c r="G100" s="7">
        <v>1303</v>
      </c>
      <c r="H100" t="s">
        <v>148</v>
      </c>
      <c r="I100">
        <v>2022</v>
      </c>
      <c r="J100">
        <v>6500</v>
      </c>
      <c r="K100">
        <v>0.20046153846153847</v>
      </c>
    </row>
    <row r="101" spans="1:11" x14ac:dyDescent="0.35">
      <c r="A101">
        <v>17</v>
      </c>
      <c r="B101" t="s">
        <v>12</v>
      </c>
      <c r="C101" s="5">
        <v>44633</v>
      </c>
      <c r="D101" s="6">
        <v>0.54166666666666663</v>
      </c>
      <c r="E101" t="s">
        <v>49</v>
      </c>
      <c r="F101" t="s">
        <v>20</v>
      </c>
      <c r="G101" s="7">
        <v>2655</v>
      </c>
      <c r="H101" t="s">
        <v>50</v>
      </c>
      <c r="I101">
        <v>2022</v>
      </c>
      <c r="J101">
        <v>9215</v>
      </c>
      <c r="K101">
        <v>0.28811720021703746</v>
      </c>
    </row>
    <row r="102" spans="1:11" x14ac:dyDescent="0.35">
      <c r="A102">
        <v>17</v>
      </c>
      <c r="B102" t="s">
        <v>12</v>
      </c>
      <c r="C102" s="5">
        <v>44633</v>
      </c>
      <c r="D102" s="6">
        <v>0.58333333333333337</v>
      </c>
      <c r="E102" t="s">
        <v>164</v>
      </c>
      <c r="F102" t="s">
        <v>154</v>
      </c>
      <c r="G102">
        <v>587</v>
      </c>
      <c r="H102" t="s">
        <v>28</v>
      </c>
      <c r="I102">
        <v>2022</v>
      </c>
      <c r="J102">
        <v>29409</v>
      </c>
      <c r="K102">
        <v>1.9959876228365467E-2</v>
      </c>
    </row>
    <row r="103" spans="1:11" x14ac:dyDescent="0.35">
      <c r="A103">
        <v>17</v>
      </c>
      <c r="B103" t="s">
        <v>12</v>
      </c>
      <c r="C103" s="5">
        <v>44633</v>
      </c>
      <c r="D103" s="6">
        <v>0.78125</v>
      </c>
      <c r="E103" t="s">
        <v>38</v>
      </c>
      <c r="F103" t="s">
        <v>17</v>
      </c>
      <c r="G103" s="7">
        <v>2535</v>
      </c>
      <c r="H103" t="s">
        <v>42</v>
      </c>
      <c r="I103">
        <v>2022</v>
      </c>
      <c r="J103">
        <v>6134</v>
      </c>
      <c r="K103">
        <v>0.4132702967068797</v>
      </c>
    </row>
    <row r="104" spans="1:11" x14ac:dyDescent="0.35">
      <c r="A104">
        <v>18</v>
      </c>
      <c r="B104" t="s">
        <v>11</v>
      </c>
      <c r="C104" s="5">
        <v>44646</v>
      </c>
      <c r="D104" s="6">
        <v>0.52083333333333337</v>
      </c>
      <c r="E104" t="s">
        <v>20</v>
      </c>
      <c r="F104" t="s">
        <v>162</v>
      </c>
      <c r="G104">
        <v>461</v>
      </c>
      <c r="H104" t="s">
        <v>22</v>
      </c>
      <c r="I104">
        <v>2022</v>
      </c>
      <c r="J104">
        <v>11300</v>
      </c>
      <c r="K104">
        <v>4.0796460176991151E-2</v>
      </c>
    </row>
    <row r="105" spans="1:11" x14ac:dyDescent="0.35">
      <c r="A105">
        <v>18</v>
      </c>
      <c r="B105" t="s">
        <v>12</v>
      </c>
      <c r="C105" s="5">
        <v>44647</v>
      </c>
      <c r="D105" s="6">
        <v>0.52083333333333337</v>
      </c>
      <c r="E105" t="s">
        <v>112</v>
      </c>
      <c r="F105" t="s">
        <v>60</v>
      </c>
      <c r="G105" s="7">
        <v>20241</v>
      </c>
      <c r="H105" t="s">
        <v>114</v>
      </c>
      <c r="I105">
        <v>2022</v>
      </c>
      <c r="J105">
        <v>74310</v>
      </c>
      <c r="K105">
        <v>0.27238595074687122</v>
      </c>
    </row>
    <row r="106" spans="1:11" x14ac:dyDescent="0.35">
      <c r="A106">
        <v>18</v>
      </c>
      <c r="B106" t="s">
        <v>12</v>
      </c>
      <c r="C106" s="5">
        <v>44647</v>
      </c>
      <c r="D106" s="6">
        <v>0.625</v>
      </c>
      <c r="E106" t="s">
        <v>88</v>
      </c>
      <c r="F106" t="s">
        <v>49</v>
      </c>
      <c r="G106" s="7">
        <v>2278</v>
      </c>
      <c r="H106" t="s">
        <v>89</v>
      </c>
      <c r="I106">
        <v>2022</v>
      </c>
      <c r="J106">
        <v>32261</v>
      </c>
      <c r="K106">
        <v>7.0611574346734443E-2</v>
      </c>
    </row>
    <row r="107" spans="1:11" x14ac:dyDescent="0.35">
      <c r="A107">
        <v>18</v>
      </c>
      <c r="B107" t="s">
        <v>12</v>
      </c>
      <c r="C107" s="5">
        <v>44647</v>
      </c>
      <c r="D107" s="6">
        <v>0.625</v>
      </c>
      <c r="E107" t="s">
        <v>154</v>
      </c>
      <c r="F107" t="s">
        <v>38</v>
      </c>
      <c r="G107" s="7">
        <v>1411</v>
      </c>
      <c r="H107" t="s">
        <v>158</v>
      </c>
      <c r="I107">
        <v>2022</v>
      </c>
      <c r="J107">
        <v>6078</v>
      </c>
      <c r="K107">
        <v>0.23214873313589995</v>
      </c>
    </row>
    <row r="108" spans="1:11" x14ac:dyDescent="0.35">
      <c r="A108">
        <v>18</v>
      </c>
      <c r="B108" t="s">
        <v>13</v>
      </c>
      <c r="C108" s="5">
        <v>44685</v>
      </c>
      <c r="D108" s="6">
        <v>0.79166666666666663</v>
      </c>
      <c r="E108" t="s">
        <v>108</v>
      </c>
      <c r="F108" t="s">
        <v>164</v>
      </c>
      <c r="G108" s="7">
        <v>1207</v>
      </c>
      <c r="H108" t="s">
        <v>109</v>
      </c>
      <c r="I108">
        <v>2022</v>
      </c>
      <c r="J108">
        <v>7000</v>
      </c>
      <c r="K108">
        <v>0.17242857142857143</v>
      </c>
    </row>
    <row r="109" spans="1:11" x14ac:dyDescent="0.35">
      <c r="A109">
        <v>18</v>
      </c>
      <c r="B109" t="s">
        <v>13</v>
      </c>
      <c r="C109" s="5">
        <v>44685</v>
      </c>
      <c r="D109" s="6">
        <v>0.80208333333333337</v>
      </c>
      <c r="E109" t="s">
        <v>17</v>
      </c>
      <c r="F109" t="s">
        <v>147</v>
      </c>
      <c r="G109" s="7">
        <v>12800</v>
      </c>
      <c r="H109" t="s">
        <v>19</v>
      </c>
      <c r="I109">
        <v>2022</v>
      </c>
      <c r="J109">
        <v>60704</v>
      </c>
      <c r="K109">
        <v>0.21085925144965736</v>
      </c>
    </row>
    <row r="110" spans="1:11" x14ac:dyDescent="0.35">
      <c r="A110">
        <v>19</v>
      </c>
      <c r="B110" t="s">
        <v>14</v>
      </c>
      <c r="C110" s="5">
        <v>44652</v>
      </c>
      <c r="D110" s="6">
        <v>0.79166666666666663</v>
      </c>
      <c r="E110" t="s">
        <v>164</v>
      </c>
      <c r="F110" t="s">
        <v>60</v>
      </c>
      <c r="G110">
        <v>537</v>
      </c>
      <c r="H110" t="s">
        <v>28</v>
      </c>
      <c r="I110">
        <v>2022</v>
      </c>
      <c r="J110">
        <v>29409</v>
      </c>
      <c r="K110">
        <v>1.8259716413342855E-2</v>
      </c>
    </row>
    <row r="111" spans="1:11" x14ac:dyDescent="0.35">
      <c r="A111">
        <v>19</v>
      </c>
      <c r="B111" t="s">
        <v>11</v>
      </c>
      <c r="C111" s="5">
        <v>44653</v>
      </c>
      <c r="D111" s="6">
        <v>0.47916666666666669</v>
      </c>
      <c r="E111" t="s">
        <v>154</v>
      </c>
      <c r="F111" t="s">
        <v>108</v>
      </c>
      <c r="G111" s="7">
        <v>1475</v>
      </c>
      <c r="H111" t="s">
        <v>158</v>
      </c>
      <c r="I111">
        <v>2022</v>
      </c>
      <c r="J111">
        <v>6078</v>
      </c>
      <c r="K111">
        <v>0.24267851266864099</v>
      </c>
    </row>
    <row r="112" spans="1:11" x14ac:dyDescent="0.35">
      <c r="A112">
        <v>19</v>
      </c>
      <c r="B112" t="s">
        <v>12</v>
      </c>
      <c r="C112" s="5">
        <v>44654</v>
      </c>
      <c r="D112" s="6">
        <v>0.5</v>
      </c>
      <c r="E112" t="s">
        <v>112</v>
      </c>
      <c r="F112" t="s">
        <v>38</v>
      </c>
      <c r="G112" s="7">
        <v>1524</v>
      </c>
      <c r="H112" t="s">
        <v>113</v>
      </c>
      <c r="I112">
        <v>2022</v>
      </c>
      <c r="J112">
        <v>12000</v>
      </c>
      <c r="K112">
        <v>0.127</v>
      </c>
    </row>
    <row r="113" spans="1:11" x14ac:dyDescent="0.35">
      <c r="A113">
        <v>19</v>
      </c>
      <c r="B113" t="s">
        <v>12</v>
      </c>
      <c r="C113" s="5">
        <v>44654</v>
      </c>
      <c r="D113" s="6">
        <v>0.52083333333333337</v>
      </c>
      <c r="E113" t="s">
        <v>88</v>
      </c>
      <c r="F113" t="s">
        <v>17</v>
      </c>
      <c r="G113" s="7">
        <v>2158</v>
      </c>
      <c r="H113" t="s">
        <v>89</v>
      </c>
      <c r="I113">
        <v>2022</v>
      </c>
      <c r="J113">
        <v>32261</v>
      </c>
      <c r="K113">
        <v>6.6891912835931933E-2</v>
      </c>
    </row>
    <row r="114" spans="1:11" x14ac:dyDescent="0.35">
      <c r="A114">
        <v>19</v>
      </c>
      <c r="B114" t="s">
        <v>12</v>
      </c>
      <c r="C114" s="5">
        <v>44654</v>
      </c>
      <c r="D114" s="6">
        <v>0.58333333333333337</v>
      </c>
      <c r="E114" t="s">
        <v>147</v>
      </c>
      <c r="F114" t="s">
        <v>20</v>
      </c>
      <c r="G114">
        <v>508</v>
      </c>
      <c r="H114" t="s">
        <v>148</v>
      </c>
      <c r="I114">
        <v>2022</v>
      </c>
      <c r="J114">
        <v>6500</v>
      </c>
      <c r="K114">
        <v>7.8153846153846157E-2</v>
      </c>
    </row>
    <row r="115" spans="1:11" x14ac:dyDescent="0.35">
      <c r="A115">
        <v>19</v>
      </c>
      <c r="B115" t="s">
        <v>12</v>
      </c>
      <c r="C115" s="5">
        <v>44654</v>
      </c>
      <c r="D115" s="6">
        <v>0.78125</v>
      </c>
      <c r="E115" t="s">
        <v>49</v>
      </c>
      <c r="F115" t="s">
        <v>162</v>
      </c>
      <c r="G115" s="7">
        <v>2485</v>
      </c>
      <c r="H115" t="s">
        <v>50</v>
      </c>
      <c r="I115">
        <v>2022</v>
      </c>
      <c r="J115">
        <v>9215</v>
      </c>
      <c r="K115">
        <v>0.26966901790558873</v>
      </c>
    </row>
    <row r="116" spans="1:11" x14ac:dyDescent="0.35">
      <c r="A116">
        <v>20</v>
      </c>
      <c r="B116" t="s">
        <v>11</v>
      </c>
      <c r="C116" s="5">
        <v>44674</v>
      </c>
      <c r="D116" s="6">
        <v>0.58333333333333337</v>
      </c>
      <c r="E116" t="s">
        <v>38</v>
      </c>
      <c r="F116" t="s">
        <v>164</v>
      </c>
      <c r="G116" s="7">
        <v>1206</v>
      </c>
      <c r="H116" t="s">
        <v>42</v>
      </c>
      <c r="I116">
        <v>2022</v>
      </c>
      <c r="J116">
        <v>6134</v>
      </c>
      <c r="K116">
        <v>0.19660906423214869</v>
      </c>
    </row>
    <row r="117" spans="1:11" x14ac:dyDescent="0.35">
      <c r="A117">
        <v>20</v>
      </c>
      <c r="B117" t="s">
        <v>12</v>
      </c>
      <c r="C117" s="5">
        <v>44675</v>
      </c>
      <c r="D117" s="6">
        <v>0.58333333333333337</v>
      </c>
      <c r="E117" t="s">
        <v>108</v>
      </c>
      <c r="F117" t="s">
        <v>88</v>
      </c>
      <c r="G117" s="7">
        <v>1895</v>
      </c>
      <c r="H117" t="s">
        <v>109</v>
      </c>
      <c r="I117">
        <v>2022</v>
      </c>
      <c r="J117">
        <v>7000</v>
      </c>
      <c r="K117">
        <v>0.27071428571428574</v>
      </c>
    </row>
    <row r="118" spans="1:11" x14ac:dyDescent="0.35">
      <c r="A118">
        <v>20</v>
      </c>
      <c r="B118" t="s">
        <v>12</v>
      </c>
      <c r="C118" s="5">
        <v>44675</v>
      </c>
      <c r="D118" s="6">
        <v>0.58333333333333337</v>
      </c>
      <c r="E118" t="s">
        <v>162</v>
      </c>
      <c r="F118" t="s">
        <v>154</v>
      </c>
      <c r="G118">
        <v>600</v>
      </c>
      <c r="H118" t="s">
        <v>130</v>
      </c>
      <c r="I118">
        <v>2022</v>
      </c>
      <c r="J118">
        <v>24161</v>
      </c>
      <c r="K118">
        <v>2.4833409213194817E-2</v>
      </c>
    </row>
    <row r="119" spans="1:11" x14ac:dyDescent="0.35">
      <c r="A119">
        <v>20</v>
      </c>
      <c r="B119" t="s">
        <v>12</v>
      </c>
      <c r="C119" s="5">
        <v>44675</v>
      </c>
      <c r="D119" s="6">
        <v>0.60416666666666663</v>
      </c>
      <c r="E119" t="s">
        <v>147</v>
      </c>
      <c r="F119" t="s">
        <v>49</v>
      </c>
      <c r="G119" s="7">
        <v>2161</v>
      </c>
      <c r="H119" t="s">
        <v>148</v>
      </c>
      <c r="I119">
        <v>2022</v>
      </c>
      <c r="J119">
        <v>6500</v>
      </c>
      <c r="K119">
        <v>0.33246153846153847</v>
      </c>
    </row>
    <row r="120" spans="1:11" x14ac:dyDescent="0.35">
      <c r="A120">
        <v>20</v>
      </c>
      <c r="B120" t="s">
        <v>12</v>
      </c>
      <c r="C120" s="5">
        <v>44675</v>
      </c>
      <c r="D120" s="6">
        <v>0.75</v>
      </c>
      <c r="E120" t="s">
        <v>20</v>
      </c>
      <c r="F120" t="s">
        <v>112</v>
      </c>
      <c r="G120">
        <v>941</v>
      </c>
      <c r="H120" t="s">
        <v>22</v>
      </c>
      <c r="I120">
        <v>2022</v>
      </c>
      <c r="J120">
        <v>11300</v>
      </c>
      <c r="K120">
        <v>8.327433628318584E-2</v>
      </c>
    </row>
    <row r="121" spans="1:11" x14ac:dyDescent="0.35">
      <c r="A121">
        <v>20</v>
      </c>
      <c r="B121" t="s">
        <v>12</v>
      </c>
      <c r="C121" s="5">
        <v>44675</v>
      </c>
      <c r="D121" s="6">
        <v>0.78125</v>
      </c>
      <c r="E121" t="s">
        <v>60</v>
      </c>
      <c r="F121" t="s">
        <v>17</v>
      </c>
      <c r="G121">
        <v>583</v>
      </c>
      <c r="H121" t="s">
        <v>63</v>
      </c>
      <c r="I121">
        <v>2022</v>
      </c>
      <c r="J121">
        <v>2200</v>
      </c>
      <c r="K121">
        <v>0.26500000000000001</v>
      </c>
    </row>
    <row r="122" spans="1:11" x14ac:dyDescent="0.35">
      <c r="A122">
        <v>21</v>
      </c>
      <c r="B122" t="s">
        <v>11</v>
      </c>
      <c r="C122" s="5">
        <v>44681</v>
      </c>
      <c r="D122" s="6">
        <v>0.47916666666666669</v>
      </c>
      <c r="E122" t="s">
        <v>108</v>
      </c>
      <c r="F122" t="s">
        <v>38</v>
      </c>
      <c r="G122" s="7">
        <v>1377</v>
      </c>
      <c r="H122" t="s">
        <v>109</v>
      </c>
      <c r="I122">
        <v>2022</v>
      </c>
      <c r="J122">
        <v>7000</v>
      </c>
      <c r="K122">
        <v>0.1967142857142857</v>
      </c>
    </row>
    <row r="123" spans="1:11" x14ac:dyDescent="0.35">
      <c r="A123">
        <v>21</v>
      </c>
      <c r="B123" t="s">
        <v>12</v>
      </c>
      <c r="C123" s="5">
        <v>44682</v>
      </c>
      <c r="D123" s="6">
        <v>0.5</v>
      </c>
      <c r="E123" t="s">
        <v>112</v>
      </c>
      <c r="F123" t="s">
        <v>154</v>
      </c>
      <c r="G123" s="7">
        <v>2546</v>
      </c>
      <c r="H123" t="s">
        <v>113</v>
      </c>
      <c r="I123">
        <v>2022</v>
      </c>
      <c r="J123">
        <v>12000</v>
      </c>
      <c r="K123">
        <v>0.21216666666666667</v>
      </c>
    </row>
    <row r="124" spans="1:11" x14ac:dyDescent="0.35">
      <c r="A124">
        <v>21</v>
      </c>
      <c r="B124" t="s">
        <v>12</v>
      </c>
      <c r="C124" s="5">
        <v>44682</v>
      </c>
      <c r="D124" s="6">
        <v>0.58333333333333337</v>
      </c>
      <c r="E124" t="s">
        <v>88</v>
      </c>
      <c r="F124" t="s">
        <v>162</v>
      </c>
      <c r="G124" s="7">
        <v>2244</v>
      </c>
      <c r="H124" t="s">
        <v>89</v>
      </c>
      <c r="I124">
        <v>2022</v>
      </c>
      <c r="J124">
        <v>32261</v>
      </c>
      <c r="K124">
        <v>6.955767025200707E-2</v>
      </c>
    </row>
    <row r="125" spans="1:11" x14ac:dyDescent="0.35">
      <c r="A125">
        <v>21</v>
      </c>
      <c r="B125" t="s">
        <v>12</v>
      </c>
      <c r="C125" s="5">
        <v>44682</v>
      </c>
      <c r="D125" s="6">
        <v>0.59375</v>
      </c>
      <c r="E125" t="s">
        <v>17</v>
      </c>
      <c r="F125" t="s">
        <v>20</v>
      </c>
      <c r="G125" s="7">
        <v>2305</v>
      </c>
      <c r="H125" t="s">
        <v>18</v>
      </c>
      <c r="I125">
        <v>2022</v>
      </c>
      <c r="J125">
        <v>4500</v>
      </c>
      <c r="K125">
        <v>0.51222222222222225</v>
      </c>
    </row>
    <row r="126" spans="1:11" x14ac:dyDescent="0.35">
      <c r="A126">
        <v>21</v>
      </c>
      <c r="B126" t="s">
        <v>12</v>
      </c>
      <c r="C126" s="5">
        <v>44682</v>
      </c>
      <c r="D126" s="6">
        <v>0.78125</v>
      </c>
      <c r="E126" t="s">
        <v>164</v>
      </c>
      <c r="F126" t="s">
        <v>49</v>
      </c>
      <c r="G126" s="7">
        <v>1429</v>
      </c>
      <c r="H126" t="s">
        <v>28</v>
      </c>
      <c r="I126">
        <v>2022</v>
      </c>
      <c r="J126">
        <v>29409</v>
      </c>
      <c r="K126">
        <v>4.8590567513346256E-2</v>
      </c>
    </row>
    <row r="127" spans="1:11" x14ac:dyDescent="0.35">
      <c r="A127">
        <v>21</v>
      </c>
      <c r="B127" t="s">
        <v>12</v>
      </c>
      <c r="C127" s="5">
        <v>44682</v>
      </c>
      <c r="D127" s="6">
        <v>0.8125</v>
      </c>
      <c r="E127" t="s">
        <v>60</v>
      </c>
      <c r="F127" t="s">
        <v>147</v>
      </c>
      <c r="G127">
        <v>462</v>
      </c>
      <c r="H127" t="s">
        <v>63</v>
      </c>
      <c r="I127">
        <v>2022</v>
      </c>
      <c r="J127">
        <v>2200</v>
      </c>
      <c r="K127">
        <v>0.21</v>
      </c>
    </row>
    <row r="128" spans="1:11" x14ac:dyDescent="0.35">
      <c r="A128">
        <v>22</v>
      </c>
      <c r="B128" t="s">
        <v>12</v>
      </c>
      <c r="C128" s="5">
        <v>44689</v>
      </c>
      <c r="D128" s="6">
        <v>0.5</v>
      </c>
      <c r="E128" t="s">
        <v>20</v>
      </c>
      <c r="F128" t="s">
        <v>164</v>
      </c>
      <c r="G128" s="7">
        <v>8367</v>
      </c>
      <c r="H128" t="s">
        <v>21</v>
      </c>
      <c r="I128">
        <v>2022</v>
      </c>
      <c r="J128">
        <v>42918</v>
      </c>
      <c r="K128">
        <v>0.19495316650356495</v>
      </c>
    </row>
    <row r="129" spans="1:11" x14ac:dyDescent="0.35">
      <c r="A129">
        <v>22</v>
      </c>
      <c r="B129" t="s">
        <v>12</v>
      </c>
      <c r="C129" s="5">
        <v>44689</v>
      </c>
      <c r="D129" s="6">
        <v>0.5</v>
      </c>
      <c r="E129" t="s">
        <v>38</v>
      </c>
      <c r="F129" t="s">
        <v>60</v>
      </c>
      <c r="G129" s="7">
        <v>1371</v>
      </c>
      <c r="H129" t="s">
        <v>42</v>
      </c>
      <c r="I129">
        <v>2022</v>
      </c>
      <c r="J129">
        <v>6134</v>
      </c>
      <c r="K129">
        <v>0.22350831431366155</v>
      </c>
    </row>
    <row r="130" spans="1:11" x14ac:dyDescent="0.35">
      <c r="A130">
        <v>22</v>
      </c>
      <c r="B130" t="s">
        <v>12</v>
      </c>
      <c r="C130" s="5">
        <v>44689</v>
      </c>
      <c r="D130" s="6">
        <v>0.5</v>
      </c>
      <c r="E130" t="s">
        <v>49</v>
      </c>
      <c r="F130" t="s">
        <v>112</v>
      </c>
      <c r="G130" s="7">
        <v>4378</v>
      </c>
      <c r="H130" t="s">
        <v>50</v>
      </c>
      <c r="I130">
        <v>2022</v>
      </c>
      <c r="J130">
        <v>9215</v>
      </c>
      <c r="K130">
        <v>0.4750949538795442</v>
      </c>
    </row>
    <row r="131" spans="1:11" x14ac:dyDescent="0.35">
      <c r="A131">
        <v>22</v>
      </c>
      <c r="B131" t="s">
        <v>12</v>
      </c>
      <c r="C131" s="5">
        <v>44689</v>
      </c>
      <c r="D131" s="6">
        <v>0.5</v>
      </c>
      <c r="E131" t="s">
        <v>162</v>
      </c>
      <c r="F131" t="s">
        <v>108</v>
      </c>
      <c r="G131" s="7">
        <v>1200</v>
      </c>
      <c r="H131" t="s">
        <v>130</v>
      </c>
      <c r="I131">
        <v>2022</v>
      </c>
      <c r="J131">
        <v>24161</v>
      </c>
      <c r="K131">
        <v>4.9666818426389633E-2</v>
      </c>
    </row>
    <row r="132" spans="1:11" x14ac:dyDescent="0.35">
      <c r="A132">
        <v>22</v>
      </c>
      <c r="B132" t="s">
        <v>12</v>
      </c>
      <c r="C132" s="5">
        <v>44689</v>
      </c>
      <c r="D132" s="6">
        <v>0.5</v>
      </c>
      <c r="E132" t="s">
        <v>147</v>
      </c>
      <c r="F132" t="s">
        <v>88</v>
      </c>
      <c r="G132" s="7">
        <v>3994</v>
      </c>
      <c r="H132" t="s">
        <v>149</v>
      </c>
      <c r="I132">
        <v>2022</v>
      </c>
      <c r="J132">
        <v>62850</v>
      </c>
      <c r="K132">
        <v>6.3548130469371522E-2</v>
      </c>
    </row>
    <row r="133" spans="1:11" x14ac:dyDescent="0.35">
      <c r="A133">
        <v>22</v>
      </c>
      <c r="B133" t="s">
        <v>12</v>
      </c>
      <c r="C133" s="5">
        <v>44689</v>
      </c>
      <c r="D133" s="6">
        <v>0.5</v>
      </c>
      <c r="E133" t="s">
        <v>154</v>
      </c>
      <c r="F133" t="s">
        <v>17</v>
      </c>
      <c r="G133" s="7">
        <v>2585</v>
      </c>
      <c r="H133" t="s">
        <v>158</v>
      </c>
      <c r="I133">
        <v>2022</v>
      </c>
      <c r="J133">
        <v>6078</v>
      </c>
      <c r="K133">
        <v>0.42530437643961827</v>
      </c>
    </row>
  </sheetData>
  <sortState xmlns:xlrd2="http://schemas.microsoft.com/office/spreadsheetml/2017/richdata2" ref="A2:I133">
    <sortCondition ref="A2:A133"/>
    <sortCondition ref="C2:C133"/>
    <sortCondition ref="D2:D133"/>
    <sortCondition ref="E2:E1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B3FD-8EFC-4516-928D-F17AFA22F855}">
  <dimension ref="A1:K88"/>
  <sheetViews>
    <sheetView workbookViewId="0">
      <pane ySplit="1" topLeftCell="A14" activePane="bottomLeft" state="frozen"/>
      <selection pane="bottomLeft" activeCell="J1" sqref="J1:L1048576"/>
    </sheetView>
  </sheetViews>
  <sheetFormatPr defaultRowHeight="14.5" x14ac:dyDescent="0.35"/>
  <cols>
    <col min="1" max="1" width="3.4531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29.5429687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11</v>
      </c>
      <c r="C2" s="5">
        <v>43715</v>
      </c>
      <c r="D2" s="6">
        <v>0.625</v>
      </c>
      <c r="E2" t="s">
        <v>45</v>
      </c>
      <c r="F2" t="s">
        <v>38</v>
      </c>
      <c r="G2" s="7">
        <v>3041</v>
      </c>
      <c r="H2" t="s">
        <v>173</v>
      </c>
      <c r="I2">
        <v>2020</v>
      </c>
      <c r="J2">
        <v>5200</v>
      </c>
      <c r="K2">
        <v>0.58480769230769236</v>
      </c>
    </row>
    <row r="3" spans="1:11" x14ac:dyDescent="0.35">
      <c r="A3">
        <v>1</v>
      </c>
      <c r="B3" t="s">
        <v>11</v>
      </c>
      <c r="C3" s="5">
        <v>43715</v>
      </c>
      <c r="D3" s="6">
        <v>0.625</v>
      </c>
      <c r="E3" t="s">
        <v>108</v>
      </c>
      <c r="F3" t="s">
        <v>112</v>
      </c>
      <c r="G3" s="7">
        <v>31213</v>
      </c>
      <c r="H3" t="s">
        <v>110</v>
      </c>
      <c r="I3">
        <v>2020</v>
      </c>
      <c r="J3">
        <v>52900</v>
      </c>
      <c r="K3">
        <v>0.59003780718336485</v>
      </c>
    </row>
    <row r="4" spans="1:11" x14ac:dyDescent="0.35">
      <c r="A4">
        <v>1</v>
      </c>
      <c r="B4" t="s">
        <v>12</v>
      </c>
      <c r="C4" s="5">
        <v>43716</v>
      </c>
      <c r="D4" s="6">
        <v>0.52083333333333337</v>
      </c>
      <c r="E4" t="s">
        <v>49</v>
      </c>
      <c r="F4" t="s">
        <v>147</v>
      </c>
      <c r="G4" s="7">
        <v>24564</v>
      </c>
      <c r="H4" t="s">
        <v>51</v>
      </c>
      <c r="I4">
        <v>2020</v>
      </c>
      <c r="J4">
        <v>40341</v>
      </c>
      <c r="K4">
        <v>0.60890905034580201</v>
      </c>
    </row>
    <row r="5" spans="1:11" x14ac:dyDescent="0.35">
      <c r="A5">
        <v>1</v>
      </c>
      <c r="B5" t="s">
        <v>12</v>
      </c>
      <c r="C5" s="5">
        <v>43716</v>
      </c>
      <c r="D5" s="6">
        <v>0.58333333333333337</v>
      </c>
      <c r="E5" t="s">
        <v>164</v>
      </c>
      <c r="F5" t="s">
        <v>60</v>
      </c>
      <c r="G5">
        <v>873</v>
      </c>
      <c r="H5" t="s">
        <v>27</v>
      </c>
      <c r="I5">
        <v>2020</v>
      </c>
      <c r="J5">
        <v>5500</v>
      </c>
      <c r="K5">
        <v>0.15872727272727272</v>
      </c>
    </row>
    <row r="6" spans="1:11" x14ac:dyDescent="0.35">
      <c r="A6">
        <v>1</v>
      </c>
      <c r="B6" t="s">
        <v>12</v>
      </c>
      <c r="C6" s="5">
        <v>43716</v>
      </c>
      <c r="D6" s="6">
        <v>0.58333333333333337</v>
      </c>
      <c r="E6" t="s">
        <v>99</v>
      </c>
      <c r="F6" t="s">
        <v>162</v>
      </c>
      <c r="G6" s="7">
        <v>1445</v>
      </c>
      <c r="H6" t="s">
        <v>100</v>
      </c>
      <c r="I6">
        <v>2020</v>
      </c>
      <c r="J6">
        <v>16587</v>
      </c>
      <c r="K6">
        <v>8.7116416470730096E-2</v>
      </c>
    </row>
    <row r="7" spans="1:11" x14ac:dyDescent="0.35">
      <c r="A7">
        <v>1</v>
      </c>
      <c r="B7" t="s">
        <v>12</v>
      </c>
      <c r="C7" s="5">
        <v>43716</v>
      </c>
      <c r="D7" s="6">
        <v>0.60416666666666663</v>
      </c>
      <c r="E7" t="s">
        <v>17</v>
      </c>
      <c r="F7" t="s">
        <v>154</v>
      </c>
      <c r="G7" s="7">
        <v>1795</v>
      </c>
      <c r="H7" t="s">
        <v>18</v>
      </c>
      <c r="I7">
        <v>2020</v>
      </c>
      <c r="J7">
        <v>4500</v>
      </c>
      <c r="K7">
        <v>0.3988888888888889</v>
      </c>
    </row>
    <row r="8" spans="1:11" x14ac:dyDescent="0.35">
      <c r="A8">
        <v>2</v>
      </c>
      <c r="B8" t="s">
        <v>12</v>
      </c>
      <c r="C8" s="5">
        <v>43723</v>
      </c>
      <c r="D8" s="6">
        <v>0.52083333333333337</v>
      </c>
      <c r="E8" t="s">
        <v>60</v>
      </c>
      <c r="F8" t="s">
        <v>45</v>
      </c>
      <c r="G8">
        <v>441</v>
      </c>
      <c r="H8" t="s">
        <v>62</v>
      </c>
      <c r="I8">
        <v>2020</v>
      </c>
      <c r="J8">
        <v>6008</v>
      </c>
      <c r="K8">
        <v>7.3402130492676437E-2</v>
      </c>
    </row>
    <row r="9" spans="1:11" x14ac:dyDescent="0.35">
      <c r="A9">
        <v>2</v>
      </c>
      <c r="B9" t="s">
        <v>12</v>
      </c>
      <c r="C9" s="5">
        <v>43723</v>
      </c>
      <c r="D9" s="6">
        <v>0.52083333333333337</v>
      </c>
      <c r="E9" t="s">
        <v>162</v>
      </c>
      <c r="F9" t="s">
        <v>108</v>
      </c>
      <c r="G9">
        <v>897</v>
      </c>
      <c r="H9" t="s">
        <v>128</v>
      </c>
      <c r="I9">
        <v>2020</v>
      </c>
      <c r="J9">
        <v>10446</v>
      </c>
      <c r="K9">
        <v>8.5870189546237791E-2</v>
      </c>
    </row>
    <row r="10" spans="1:11" x14ac:dyDescent="0.35">
      <c r="A10">
        <v>2</v>
      </c>
      <c r="B10" t="s">
        <v>12</v>
      </c>
      <c r="C10" s="5">
        <v>43723</v>
      </c>
      <c r="D10" s="6">
        <v>0.58333333333333337</v>
      </c>
      <c r="E10" t="s">
        <v>38</v>
      </c>
      <c r="F10" t="s">
        <v>49</v>
      </c>
      <c r="G10" s="7">
        <v>1352</v>
      </c>
      <c r="H10" t="s">
        <v>39</v>
      </c>
      <c r="I10">
        <v>2020</v>
      </c>
      <c r="J10">
        <v>6134</v>
      </c>
      <c r="K10">
        <v>0.22041082491033584</v>
      </c>
    </row>
    <row r="11" spans="1:11" x14ac:dyDescent="0.35">
      <c r="A11">
        <v>2</v>
      </c>
      <c r="B11" t="s">
        <v>12</v>
      </c>
      <c r="C11" s="5">
        <v>43723</v>
      </c>
      <c r="D11" s="6">
        <v>0.58333333333333337</v>
      </c>
      <c r="E11" t="s">
        <v>147</v>
      </c>
      <c r="F11" t="s">
        <v>99</v>
      </c>
      <c r="G11">
        <v>996</v>
      </c>
      <c r="H11" t="s">
        <v>148</v>
      </c>
      <c r="I11">
        <v>2020</v>
      </c>
      <c r="J11">
        <v>6500</v>
      </c>
      <c r="K11">
        <v>0.15323076923076923</v>
      </c>
    </row>
    <row r="12" spans="1:11" x14ac:dyDescent="0.35">
      <c r="A12">
        <v>2</v>
      </c>
      <c r="B12" t="s">
        <v>12</v>
      </c>
      <c r="C12" s="5">
        <v>43723</v>
      </c>
      <c r="D12" s="6">
        <v>0.625</v>
      </c>
      <c r="E12" t="s">
        <v>154</v>
      </c>
      <c r="F12" t="s">
        <v>164</v>
      </c>
      <c r="G12" s="7">
        <v>1297</v>
      </c>
      <c r="H12" t="s">
        <v>157</v>
      </c>
      <c r="I12">
        <v>2020</v>
      </c>
      <c r="J12">
        <v>3000</v>
      </c>
      <c r="K12">
        <v>0.43233333333333335</v>
      </c>
    </row>
    <row r="13" spans="1:11" x14ac:dyDescent="0.35">
      <c r="A13">
        <v>2</v>
      </c>
      <c r="B13" t="s">
        <v>166</v>
      </c>
      <c r="C13" s="5">
        <v>43724</v>
      </c>
      <c r="D13" s="6">
        <v>0.8125</v>
      </c>
      <c r="E13" t="s">
        <v>112</v>
      </c>
      <c r="F13" t="s">
        <v>17</v>
      </c>
      <c r="G13" s="7">
        <v>2530</v>
      </c>
      <c r="H13" t="s">
        <v>113</v>
      </c>
      <c r="I13">
        <v>2020</v>
      </c>
      <c r="J13">
        <v>12000</v>
      </c>
      <c r="K13">
        <v>0.21083333333333334</v>
      </c>
    </row>
    <row r="14" spans="1:11" x14ac:dyDescent="0.35">
      <c r="A14">
        <v>3</v>
      </c>
      <c r="B14" t="s">
        <v>11</v>
      </c>
      <c r="C14" s="5">
        <v>43736</v>
      </c>
      <c r="D14" s="6">
        <v>0.5</v>
      </c>
      <c r="E14" t="s">
        <v>112</v>
      </c>
      <c r="F14" t="s">
        <v>99</v>
      </c>
      <c r="G14" s="7">
        <v>2813</v>
      </c>
      <c r="H14" t="s">
        <v>113</v>
      </c>
      <c r="I14">
        <v>2020</v>
      </c>
      <c r="J14">
        <v>12000</v>
      </c>
      <c r="K14">
        <v>0.23441666666666666</v>
      </c>
    </row>
    <row r="15" spans="1:11" x14ac:dyDescent="0.35">
      <c r="A15">
        <v>3</v>
      </c>
      <c r="B15" t="s">
        <v>12</v>
      </c>
      <c r="C15" s="5">
        <v>43737</v>
      </c>
      <c r="D15" s="6">
        <v>0.52083333333333337</v>
      </c>
      <c r="E15" t="s">
        <v>17</v>
      </c>
      <c r="F15" t="s">
        <v>38</v>
      </c>
      <c r="G15" s="7">
        <v>1607</v>
      </c>
      <c r="H15" t="s">
        <v>18</v>
      </c>
      <c r="I15">
        <v>2020</v>
      </c>
      <c r="J15">
        <v>4500</v>
      </c>
      <c r="K15">
        <v>0.3571111111111111</v>
      </c>
    </row>
    <row r="16" spans="1:11" x14ac:dyDescent="0.35">
      <c r="A16">
        <v>3</v>
      </c>
      <c r="B16" t="s">
        <v>12</v>
      </c>
      <c r="C16" s="5">
        <v>43737</v>
      </c>
      <c r="D16" s="6">
        <v>0.52083333333333337</v>
      </c>
      <c r="E16" t="s">
        <v>60</v>
      </c>
      <c r="F16" t="s">
        <v>108</v>
      </c>
      <c r="G16">
        <v>378</v>
      </c>
      <c r="H16" t="s">
        <v>18</v>
      </c>
      <c r="I16">
        <v>2020</v>
      </c>
      <c r="J16">
        <v>4500</v>
      </c>
      <c r="K16">
        <v>8.4000000000000005E-2</v>
      </c>
    </row>
    <row r="17" spans="1:11" x14ac:dyDescent="0.35">
      <c r="A17">
        <v>3</v>
      </c>
      <c r="B17" t="s">
        <v>12</v>
      </c>
      <c r="C17" s="5">
        <v>43737</v>
      </c>
      <c r="D17" s="6">
        <v>0.60416666666666663</v>
      </c>
      <c r="E17" t="s">
        <v>154</v>
      </c>
      <c r="F17" t="s">
        <v>147</v>
      </c>
      <c r="G17" s="7">
        <v>24790</v>
      </c>
      <c r="H17" t="s">
        <v>174</v>
      </c>
      <c r="I17">
        <v>2020</v>
      </c>
      <c r="J17">
        <v>60000</v>
      </c>
      <c r="K17">
        <v>0.41316666666666668</v>
      </c>
    </row>
    <row r="18" spans="1:11" x14ac:dyDescent="0.35">
      <c r="A18">
        <v>3</v>
      </c>
      <c r="B18" t="s">
        <v>12</v>
      </c>
      <c r="C18" s="5">
        <v>43737</v>
      </c>
      <c r="D18" s="6">
        <v>0.625</v>
      </c>
      <c r="E18" t="s">
        <v>45</v>
      </c>
      <c r="F18" t="s">
        <v>49</v>
      </c>
      <c r="G18">
        <v>986</v>
      </c>
      <c r="H18" t="s">
        <v>46</v>
      </c>
      <c r="I18">
        <v>2020</v>
      </c>
      <c r="J18">
        <v>1500</v>
      </c>
      <c r="K18">
        <v>0.65733333333333333</v>
      </c>
    </row>
    <row r="19" spans="1:11" x14ac:dyDescent="0.35">
      <c r="A19">
        <v>4</v>
      </c>
      <c r="B19" t="s">
        <v>11</v>
      </c>
      <c r="C19" s="5">
        <v>43750</v>
      </c>
      <c r="D19" s="6">
        <v>0.58333333333333337</v>
      </c>
      <c r="E19" t="s">
        <v>108</v>
      </c>
      <c r="F19" t="s">
        <v>164</v>
      </c>
      <c r="G19" s="7">
        <v>1834</v>
      </c>
      <c r="H19" t="s">
        <v>109</v>
      </c>
      <c r="I19">
        <v>2020</v>
      </c>
      <c r="J19">
        <v>7000</v>
      </c>
      <c r="K19">
        <v>0.26200000000000001</v>
      </c>
    </row>
    <row r="20" spans="1:11" x14ac:dyDescent="0.35">
      <c r="A20">
        <v>4</v>
      </c>
      <c r="B20" t="s">
        <v>12</v>
      </c>
      <c r="C20" s="5">
        <v>43751</v>
      </c>
      <c r="D20" s="6">
        <v>0.5</v>
      </c>
      <c r="E20" t="s">
        <v>99</v>
      </c>
      <c r="F20" t="s">
        <v>45</v>
      </c>
      <c r="G20">
        <v>924</v>
      </c>
      <c r="H20" t="s">
        <v>100</v>
      </c>
      <c r="I20">
        <v>2020</v>
      </c>
      <c r="J20">
        <v>16587</v>
      </c>
      <c r="K20">
        <v>5.5706275999276543E-2</v>
      </c>
    </row>
    <row r="21" spans="1:11" x14ac:dyDescent="0.35">
      <c r="A21">
        <v>4</v>
      </c>
      <c r="B21" t="s">
        <v>12</v>
      </c>
      <c r="C21" s="5">
        <v>43751</v>
      </c>
      <c r="D21" s="6">
        <v>0.52083333333333337</v>
      </c>
      <c r="E21" t="s">
        <v>147</v>
      </c>
      <c r="F21" t="s">
        <v>112</v>
      </c>
      <c r="G21" s="7">
        <v>1299</v>
      </c>
      <c r="H21" t="s">
        <v>148</v>
      </c>
      <c r="I21">
        <v>2020</v>
      </c>
      <c r="J21">
        <v>6500</v>
      </c>
      <c r="K21">
        <v>0.19984615384615384</v>
      </c>
    </row>
    <row r="22" spans="1:11" x14ac:dyDescent="0.35">
      <c r="A22">
        <v>4</v>
      </c>
      <c r="B22" t="s">
        <v>12</v>
      </c>
      <c r="C22" s="5">
        <v>43751</v>
      </c>
      <c r="D22" s="6">
        <v>0.58333333333333337</v>
      </c>
      <c r="E22" t="s">
        <v>38</v>
      </c>
      <c r="F22" t="s">
        <v>154</v>
      </c>
      <c r="G22">
        <v>849</v>
      </c>
      <c r="H22" t="s">
        <v>39</v>
      </c>
      <c r="I22">
        <v>2020</v>
      </c>
      <c r="J22">
        <v>6134</v>
      </c>
      <c r="K22">
        <v>0.13840886860123899</v>
      </c>
    </row>
    <row r="23" spans="1:11" x14ac:dyDescent="0.35">
      <c r="A23">
        <v>4</v>
      </c>
      <c r="B23" t="s">
        <v>12</v>
      </c>
      <c r="C23" s="5">
        <v>43751</v>
      </c>
      <c r="D23" s="6">
        <v>0.58333333333333337</v>
      </c>
      <c r="E23" t="s">
        <v>162</v>
      </c>
      <c r="F23" t="s">
        <v>60</v>
      </c>
      <c r="G23">
        <v>616</v>
      </c>
      <c r="H23" t="s">
        <v>128</v>
      </c>
      <c r="I23">
        <v>2020</v>
      </c>
      <c r="J23">
        <v>10446</v>
      </c>
      <c r="K23">
        <v>5.8969940647137661E-2</v>
      </c>
    </row>
    <row r="24" spans="1:11" x14ac:dyDescent="0.35">
      <c r="A24">
        <v>4</v>
      </c>
      <c r="B24" t="s">
        <v>12</v>
      </c>
      <c r="C24" s="5">
        <v>43751</v>
      </c>
      <c r="D24" s="6">
        <v>0.625</v>
      </c>
      <c r="E24" t="s">
        <v>49</v>
      </c>
      <c r="F24" t="s">
        <v>17</v>
      </c>
      <c r="G24" s="7">
        <v>4149</v>
      </c>
      <c r="H24" t="s">
        <v>50</v>
      </c>
      <c r="I24">
        <v>2020</v>
      </c>
      <c r="J24">
        <v>9215</v>
      </c>
      <c r="K24">
        <v>0.45024416711882798</v>
      </c>
    </row>
    <row r="25" spans="1:11" x14ac:dyDescent="0.35">
      <c r="A25">
        <v>5</v>
      </c>
      <c r="B25" t="s">
        <v>12</v>
      </c>
      <c r="C25" s="5">
        <v>43765</v>
      </c>
      <c r="D25" s="6">
        <v>0.52083333333333337</v>
      </c>
      <c r="E25" t="s">
        <v>60</v>
      </c>
      <c r="F25" t="s">
        <v>38</v>
      </c>
      <c r="G25">
        <v>331</v>
      </c>
      <c r="H25" t="s">
        <v>62</v>
      </c>
      <c r="I25">
        <v>2020</v>
      </c>
      <c r="J25">
        <v>6008</v>
      </c>
      <c r="K25">
        <v>5.5093209054593875E-2</v>
      </c>
    </row>
    <row r="26" spans="1:11" x14ac:dyDescent="0.35">
      <c r="A26">
        <v>5</v>
      </c>
      <c r="B26" t="s">
        <v>12</v>
      </c>
      <c r="C26" s="5">
        <v>43765</v>
      </c>
      <c r="D26" s="6">
        <v>0.52083333333333337</v>
      </c>
      <c r="E26" t="s">
        <v>112</v>
      </c>
      <c r="F26" t="s">
        <v>162</v>
      </c>
      <c r="G26" s="7">
        <v>1997</v>
      </c>
      <c r="H26" t="s">
        <v>113</v>
      </c>
      <c r="I26">
        <v>2020</v>
      </c>
      <c r="J26">
        <v>12000</v>
      </c>
      <c r="K26">
        <v>0.16641666666666666</v>
      </c>
    </row>
    <row r="27" spans="1:11" x14ac:dyDescent="0.35">
      <c r="A27">
        <v>5</v>
      </c>
      <c r="B27" t="s">
        <v>12</v>
      </c>
      <c r="C27" s="5">
        <v>43765</v>
      </c>
      <c r="D27" s="6">
        <v>0.58333333333333337</v>
      </c>
      <c r="E27" t="s">
        <v>164</v>
      </c>
      <c r="F27" t="s">
        <v>99</v>
      </c>
      <c r="G27" s="7">
        <v>1056</v>
      </c>
      <c r="H27" t="s">
        <v>27</v>
      </c>
      <c r="I27">
        <v>2020</v>
      </c>
      <c r="J27">
        <v>5500</v>
      </c>
      <c r="K27">
        <v>0.192</v>
      </c>
    </row>
    <row r="28" spans="1:11" x14ac:dyDescent="0.35">
      <c r="A28">
        <v>5</v>
      </c>
      <c r="B28" t="s">
        <v>12</v>
      </c>
      <c r="C28" s="5">
        <v>43765</v>
      </c>
      <c r="D28" s="6">
        <v>0.60416666666666663</v>
      </c>
      <c r="E28" t="s">
        <v>17</v>
      </c>
      <c r="F28" t="s">
        <v>108</v>
      </c>
      <c r="G28" s="7">
        <v>2424</v>
      </c>
      <c r="H28" t="s">
        <v>18</v>
      </c>
      <c r="I28">
        <v>2020</v>
      </c>
      <c r="J28">
        <v>4500</v>
      </c>
      <c r="K28">
        <v>0.53866666666666663</v>
      </c>
    </row>
    <row r="29" spans="1:11" x14ac:dyDescent="0.35">
      <c r="A29">
        <v>5</v>
      </c>
      <c r="B29" t="s">
        <v>12</v>
      </c>
      <c r="C29" s="5">
        <v>43765</v>
      </c>
      <c r="D29" s="6">
        <v>0.625</v>
      </c>
      <c r="E29" t="s">
        <v>45</v>
      </c>
      <c r="F29" t="s">
        <v>147</v>
      </c>
      <c r="G29">
        <v>639</v>
      </c>
      <c r="H29" t="s">
        <v>46</v>
      </c>
      <c r="I29">
        <v>2020</v>
      </c>
      <c r="J29">
        <v>1500</v>
      </c>
      <c r="K29">
        <v>0.42599999999999999</v>
      </c>
    </row>
    <row r="30" spans="1:11" x14ac:dyDescent="0.35">
      <c r="A30">
        <v>5</v>
      </c>
      <c r="B30" t="s">
        <v>12</v>
      </c>
      <c r="C30" s="5">
        <v>43765</v>
      </c>
      <c r="D30" s="6">
        <v>0.625</v>
      </c>
      <c r="E30" t="s">
        <v>154</v>
      </c>
      <c r="F30" t="s">
        <v>49</v>
      </c>
      <c r="G30" s="7">
        <v>2122</v>
      </c>
      <c r="H30" t="s">
        <v>157</v>
      </c>
      <c r="I30">
        <v>2020</v>
      </c>
      <c r="J30">
        <v>3000</v>
      </c>
      <c r="K30">
        <v>0.70733333333333337</v>
      </c>
    </row>
    <row r="31" spans="1:11" x14ac:dyDescent="0.35">
      <c r="A31">
        <v>6</v>
      </c>
      <c r="B31" t="s">
        <v>12</v>
      </c>
      <c r="C31" s="5">
        <v>43786</v>
      </c>
      <c r="D31" s="6">
        <v>0.52083333333333337</v>
      </c>
      <c r="E31" t="s">
        <v>108</v>
      </c>
      <c r="F31" t="s">
        <v>154</v>
      </c>
      <c r="G31" s="7">
        <v>2145</v>
      </c>
      <c r="H31" t="s">
        <v>109</v>
      </c>
      <c r="I31">
        <v>2020</v>
      </c>
      <c r="J31">
        <v>7000</v>
      </c>
      <c r="K31">
        <v>0.30642857142857144</v>
      </c>
    </row>
    <row r="32" spans="1:11" x14ac:dyDescent="0.35">
      <c r="A32">
        <v>6</v>
      </c>
      <c r="B32" t="s">
        <v>12</v>
      </c>
      <c r="C32" s="5">
        <v>43786</v>
      </c>
      <c r="D32" s="6">
        <v>0.58333333333333337</v>
      </c>
      <c r="E32" t="s">
        <v>38</v>
      </c>
      <c r="F32" t="s">
        <v>164</v>
      </c>
      <c r="G32" s="7">
        <v>4130</v>
      </c>
      <c r="H32" t="s">
        <v>39</v>
      </c>
      <c r="I32">
        <v>2020</v>
      </c>
      <c r="J32">
        <v>6134</v>
      </c>
      <c r="K32">
        <v>0.67329638082817089</v>
      </c>
    </row>
    <row r="33" spans="1:11" x14ac:dyDescent="0.35">
      <c r="A33">
        <v>6</v>
      </c>
      <c r="B33" t="s">
        <v>12</v>
      </c>
      <c r="C33" s="5">
        <v>43786</v>
      </c>
      <c r="D33" s="6">
        <v>0.58333333333333337</v>
      </c>
      <c r="E33" t="s">
        <v>49</v>
      </c>
      <c r="F33" t="s">
        <v>112</v>
      </c>
      <c r="G33" s="7">
        <v>4790</v>
      </c>
      <c r="H33" t="s">
        <v>50</v>
      </c>
      <c r="I33">
        <v>2020</v>
      </c>
      <c r="J33">
        <v>9215</v>
      </c>
      <c r="K33">
        <v>0.5198046663049376</v>
      </c>
    </row>
    <row r="34" spans="1:11" x14ac:dyDescent="0.35">
      <c r="A34">
        <v>6</v>
      </c>
      <c r="B34" t="s">
        <v>12</v>
      </c>
      <c r="C34" s="5">
        <v>43786</v>
      </c>
      <c r="D34" s="6">
        <v>0.58333333333333337</v>
      </c>
      <c r="E34" t="s">
        <v>162</v>
      </c>
      <c r="F34" t="s">
        <v>45</v>
      </c>
      <c r="G34" s="7">
        <v>1420</v>
      </c>
      <c r="H34" t="s">
        <v>128</v>
      </c>
      <c r="I34">
        <v>2020</v>
      </c>
      <c r="J34">
        <v>10446</v>
      </c>
      <c r="K34">
        <v>0.13593720084242772</v>
      </c>
    </row>
    <row r="35" spans="1:11" x14ac:dyDescent="0.35">
      <c r="A35">
        <v>6</v>
      </c>
      <c r="B35" t="s">
        <v>12</v>
      </c>
      <c r="C35" s="5">
        <v>43786</v>
      </c>
      <c r="D35" s="6">
        <v>0.625</v>
      </c>
      <c r="E35" t="s">
        <v>99</v>
      </c>
      <c r="F35" t="s">
        <v>60</v>
      </c>
      <c r="G35" s="7">
        <v>23500</v>
      </c>
      <c r="H35" t="s">
        <v>101</v>
      </c>
      <c r="I35">
        <v>2020</v>
      </c>
      <c r="J35">
        <v>61276</v>
      </c>
      <c r="K35">
        <v>0.38351067302043212</v>
      </c>
    </row>
    <row r="36" spans="1:11" x14ac:dyDescent="0.35">
      <c r="A36">
        <v>6</v>
      </c>
      <c r="B36" t="s">
        <v>12</v>
      </c>
      <c r="C36" s="5">
        <v>43786</v>
      </c>
      <c r="D36" s="6">
        <v>0.625</v>
      </c>
      <c r="E36" t="s">
        <v>147</v>
      </c>
      <c r="F36" t="s">
        <v>17</v>
      </c>
      <c r="G36" s="7">
        <v>38262</v>
      </c>
      <c r="H36" t="s">
        <v>149</v>
      </c>
      <c r="I36">
        <v>2020</v>
      </c>
      <c r="J36">
        <v>62850</v>
      </c>
      <c r="K36">
        <v>0.6087828162291169</v>
      </c>
    </row>
    <row r="37" spans="1:11" x14ac:dyDescent="0.35">
      <c r="A37">
        <v>7</v>
      </c>
      <c r="B37" t="s">
        <v>12</v>
      </c>
      <c r="C37" s="5">
        <v>43793</v>
      </c>
      <c r="D37" s="6">
        <v>0.5</v>
      </c>
      <c r="E37" t="s">
        <v>112</v>
      </c>
      <c r="F37" t="s">
        <v>38</v>
      </c>
      <c r="G37" s="7">
        <v>1707</v>
      </c>
      <c r="H37" t="s">
        <v>113</v>
      </c>
      <c r="I37">
        <v>2020</v>
      </c>
      <c r="J37">
        <v>12000</v>
      </c>
      <c r="K37">
        <v>0.14224999999999999</v>
      </c>
    </row>
    <row r="38" spans="1:11" x14ac:dyDescent="0.35">
      <c r="A38">
        <v>7</v>
      </c>
      <c r="B38" t="s">
        <v>12</v>
      </c>
      <c r="C38" s="5">
        <v>43793</v>
      </c>
      <c r="D38" s="6">
        <v>0.52083333333333337</v>
      </c>
      <c r="E38" t="s">
        <v>45</v>
      </c>
      <c r="F38" t="s">
        <v>108</v>
      </c>
      <c r="G38" s="7">
        <v>1212</v>
      </c>
      <c r="H38" t="s">
        <v>46</v>
      </c>
      <c r="I38">
        <v>2020</v>
      </c>
      <c r="J38">
        <v>1500</v>
      </c>
      <c r="K38">
        <v>0.80800000000000005</v>
      </c>
    </row>
    <row r="39" spans="1:11" x14ac:dyDescent="0.35">
      <c r="A39">
        <v>7</v>
      </c>
      <c r="B39" t="s">
        <v>12</v>
      </c>
      <c r="C39" s="5">
        <v>43793</v>
      </c>
      <c r="D39" s="6">
        <v>0.52083333333333337</v>
      </c>
      <c r="E39" t="s">
        <v>60</v>
      </c>
      <c r="F39" t="s">
        <v>147</v>
      </c>
      <c r="G39">
        <v>150</v>
      </c>
      <c r="H39" t="s">
        <v>63</v>
      </c>
      <c r="I39">
        <v>2020</v>
      </c>
      <c r="J39">
        <v>2200</v>
      </c>
      <c r="K39">
        <v>6.8181818181818177E-2</v>
      </c>
    </row>
    <row r="40" spans="1:11" x14ac:dyDescent="0.35">
      <c r="A40">
        <v>7</v>
      </c>
      <c r="B40" t="s">
        <v>12</v>
      </c>
      <c r="C40" s="5">
        <v>43793</v>
      </c>
      <c r="D40" s="6">
        <v>0.58333333333333337</v>
      </c>
      <c r="E40" t="s">
        <v>17</v>
      </c>
      <c r="F40" t="s">
        <v>99</v>
      </c>
      <c r="G40" s="7">
        <v>2017</v>
      </c>
      <c r="H40" t="s">
        <v>18</v>
      </c>
      <c r="I40">
        <v>2020</v>
      </c>
      <c r="J40">
        <v>4500</v>
      </c>
      <c r="K40">
        <v>0.44822222222222224</v>
      </c>
    </row>
    <row r="41" spans="1:11" x14ac:dyDescent="0.35">
      <c r="A41">
        <v>7</v>
      </c>
      <c r="B41" t="s">
        <v>12</v>
      </c>
      <c r="C41" s="5">
        <v>43793</v>
      </c>
      <c r="D41" s="6">
        <v>0.61458333333333337</v>
      </c>
      <c r="E41" t="s">
        <v>164</v>
      </c>
      <c r="F41" t="s">
        <v>49</v>
      </c>
      <c r="G41" s="7">
        <v>1159</v>
      </c>
      <c r="H41" t="s">
        <v>27</v>
      </c>
      <c r="I41">
        <v>2020</v>
      </c>
      <c r="J41">
        <v>5500</v>
      </c>
      <c r="K41">
        <v>0.21072727272727274</v>
      </c>
    </row>
    <row r="42" spans="1:11" x14ac:dyDescent="0.35">
      <c r="A42">
        <v>7</v>
      </c>
      <c r="B42" t="s">
        <v>12</v>
      </c>
      <c r="C42" s="5">
        <v>43793</v>
      </c>
      <c r="D42" s="6">
        <v>0.625</v>
      </c>
      <c r="E42" t="s">
        <v>154</v>
      </c>
      <c r="F42" t="s">
        <v>162</v>
      </c>
      <c r="G42" s="7">
        <v>1392</v>
      </c>
      <c r="H42" t="s">
        <v>157</v>
      </c>
      <c r="I42">
        <v>2020</v>
      </c>
      <c r="J42">
        <v>3000</v>
      </c>
      <c r="K42">
        <v>0.46400000000000002</v>
      </c>
    </row>
    <row r="43" spans="1:11" x14ac:dyDescent="0.35">
      <c r="A43">
        <v>8</v>
      </c>
      <c r="B43" t="s">
        <v>14</v>
      </c>
      <c r="C43" s="5">
        <v>43798</v>
      </c>
      <c r="D43" s="6">
        <v>0.82291666666666663</v>
      </c>
      <c r="E43" t="s">
        <v>38</v>
      </c>
      <c r="F43" t="s">
        <v>162</v>
      </c>
      <c r="G43">
        <v>510</v>
      </c>
      <c r="H43" t="s">
        <v>39</v>
      </c>
      <c r="I43">
        <v>2020</v>
      </c>
      <c r="J43">
        <v>6134</v>
      </c>
      <c r="K43">
        <v>8.3143136615585256E-2</v>
      </c>
    </row>
    <row r="44" spans="1:11" x14ac:dyDescent="0.35">
      <c r="A44">
        <v>8</v>
      </c>
      <c r="B44" t="s">
        <v>12</v>
      </c>
      <c r="C44" s="5">
        <v>43800</v>
      </c>
      <c r="D44" s="6">
        <v>0.52083333333333337</v>
      </c>
      <c r="E44" t="s">
        <v>17</v>
      </c>
      <c r="F44" t="s">
        <v>45</v>
      </c>
      <c r="G44" s="7">
        <v>1513</v>
      </c>
      <c r="H44" t="s">
        <v>18</v>
      </c>
      <c r="I44">
        <v>2020</v>
      </c>
      <c r="J44">
        <v>4500</v>
      </c>
      <c r="K44">
        <v>0.3362222222222222</v>
      </c>
    </row>
    <row r="45" spans="1:11" x14ac:dyDescent="0.35">
      <c r="A45">
        <v>8</v>
      </c>
      <c r="B45" t="s">
        <v>12</v>
      </c>
      <c r="C45" s="5">
        <v>43800</v>
      </c>
      <c r="D45" s="6">
        <v>0.58333333333333337</v>
      </c>
      <c r="E45" t="s">
        <v>108</v>
      </c>
      <c r="F45" t="s">
        <v>99</v>
      </c>
      <c r="G45" s="7">
        <v>2293</v>
      </c>
      <c r="H45" t="s">
        <v>109</v>
      </c>
      <c r="I45">
        <v>2020</v>
      </c>
      <c r="J45">
        <v>7000</v>
      </c>
      <c r="K45">
        <v>0.32757142857142857</v>
      </c>
    </row>
    <row r="46" spans="1:11" x14ac:dyDescent="0.35">
      <c r="A46">
        <v>8</v>
      </c>
      <c r="B46" t="s">
        <v>12</v>
      </c>
      <c r="C46" s="5">
        <v>43800</v>
      </c>
      <c r="D46" s="6">
        <v>0.625</v>
      </c>
      <c r="E46" t="s">
        <v>154</v>
      </c>
      <c r="F46" t="s">
        <v>112</v>
      </c>
      <c r="G46" s="7">
        <v>1736</v>
      </c>
      <c r="H46" t="s">
        <v>157</v>
      </c>
      <c r="I46">
        <v>2020</v>
      </c>
      <c r="J46">
        <v>3000</v>
      </c>
      <c r="K46">
        <v>0.57866666666666666</v>
      </c>
    </row>
    <row r="47" spans="1:11" x14ac:dyDescent="0.35">
      <c r="A47">
        <v>8</v>
      </c>
      <c r="B47" t="s">
        <v>13</v>
      </c>
      <c r="C47" s="5">
        <v>43803</v>
      </c>
      <c r="D47" s="6">
        <v>0.8125</v>
      </c>
      <c r="E47" t="s">
        <v>164</v>
      </c>
      <c r="F47" t="s">
        <v>147</v>
      </c>
      <c r="G47">
        <v>304</v>
      </c>
      <c r="H47" t="s">
        <v>27</v>
      </c>
      <c r="I47">
        <v>2020</v>
      </c>
      <c r="J47">
        <v>5500</v>
      </c>
      <c r="K47">
        <v>5.5272727272727272E-2</v>
      </c>
    </row>
    <row r="48" spans="1:11" x14ac:dyDescent="0.35">
      <c r="A48">
        <v>9</v>
      </c>
      <c r="B48" t="s">
        <v>12</v>
      </c>
      <c r="C48" s="5">
        <v>43807</v>
      </c>
      <c r="D48" s="6">
        <v>0.5</v>
      </c>
      <c r="E48" t="s">
        <v>49</v>
      </c>
      <c r="F48" t="s">
        <v>108</v>
      </c>
      <c r="G48" s="7">
        <v>3498</v>
      </c>
      <c r="H48" t="s">
        <v>50</v>
      </c>
      <c r="I48">
        <v>2020</v>
      </c>
      <c r="J48">
        <v>9215</v>
      </c>
      <c r="K48">
        <v>0.37959848073792729</v>
      </c>
    </row>
    <row r="49" spans="1:11" x14ac:dyDescent="0.35">
      <c r="A49">
        <v>9</v>
      </c>
      <c r="B49" t="s">
        <v>12</v>
      </c>
      <c r="C49" s="5">
        <v>43807</v>
      </c>
      <c r="D49" s="6">
        <v>0.5</v>
      </c>
      <c r="E49" t="s">
        <v>112</v>
      </c>
      <c r="F49" t="s">
        <v>60</v>
      </c>
      <c r="G49" s="7">
        <v>1805</v>
      </c>
      <c r="H49" t="s">
        <v>113</v>
      </c>
      <c r="I49">
        <v>2020</v>
      </c>
      <c r="J49">
        <v>12000</v>
      </c>
      <c r="K49">
        <v>0.15041666666666667</v>
      </c>
    </row>
    <row r="50" spans="1:11" x14ac:dyDescent="0.35">
      <c r="A50">
        <v>9</v>
      </c>
      <c r="B50" t="s">
        <v>12</v>
      </c>
      <c r="C50" s="5">
        <v>43807</v>
      </c>
      <c r="D50" s="6">
        <v>0.58333333333333337</v>
      </c>
      <c r="E50" t="s">
        <v>99</v>
      </c>
      <c r="F50" t="s">
        <v>154</v>
      </c>
      <c r="G50">
        <v>565</v>
      </c>
      <c r="H50" t="s">
        <v>100</v>
      </c>
      <c r="I50">
        <v>2020</v>
      </c>
      <c r="J50">
        <v>16587</v>
      </c>
      <c r="K50">
        <v>3.4062820280942908E-2</v>
      </c>
    </row>
    <row r="51" spans="1:11" x14ac:dyDescent="0.35">
      <c r="A51">
        <v>9</v>
      </c>
      <c r="B51" t="s">
        <v>12</v>
      </c>
      <c r="C51" s="5">
        <v>43807</v>
      </c>
      <c r="D51" s="6">
        <v>0.58333333333333337</v>
      </c>
      <c r="E51" t="s">
        <v>147</v>
      </c>
      <c r="F51" t="s">
        <v>38</v>
      </c>
      <c r="G51">
        <v>571</v>
      </c>
      <c r="H51" t="s">
        <v>148</v>
      </c>
      <c r="I51">
        <v>2020</v>
      </c>
      <c r="J51">
        <v>6500</v>
      </c>
      <c r="K51">
        <v>8.7846153846153852E-2</v>
      </c>
    </row>
    <row r="52" spans="1:11" x14ac:dyDescent="0.35">
      <c r="A52">
        <v>9</v>
      </c>
      <c r="B52" t="s">
        <v>12</v>
      </c>
      <c r="C52" s="5">
        <v>43807</v>
      </c>
      <c r="D52" s="6">
        <v>0.60416666666666663</v>
      </c>
      <c r="E52" t="s">
        <v>162</v>
      </c>
      <c r="F52" t="s">
        <v>17</v>
      </c>
      <c r="G52">
        <v>943</v>
      </c>
      <c r="H52" t="s">
        <v>128</v>
      </c>
      <c r="I52">
        <v>2020</v>
      </c>
      <c r="J52">
        <v>10446</v>
      </c>
      <c r="K52">
        <v>9.0273789010147432E-2</v>
      </c>
    </row>
    <row r="53" spans="1:11" x14ac:dyDescent="0.35">
      <c r="A53">
        <v>9</v>
      </c>
      <c r="B53" t="s">
        <v>12</v>
      </c>
      <c r="C53" s="5">
        <v>43807</v>
      </c>
      <c r="D53" s="6">
        <v>0.625</v>
      </c>
      <c r="E53" t="s">
        <v>45</v>
      </c>
      <c r="F53" t="s">
        <v>164</v>
      </c>
      <c r="G53">
        <v>404</v>
      </c>
      <c r="H53" t="s">
        <v>46</v>
      </c>
      <c r="I53">
        <v>2020</v>
      </c>
      <c r="J53">
        <v>1500</v>
      </c>
      <c r="K53">
        <v>0.26933333333333331</v>
      </c>
    </row>
    <row r="54" spans="1:11" x14ac:dyDescent="0.35">
      <c r="A54">
        <v>10</v>
      </c>
      <c r="B54" t="s">
        <v>12</v>
      </c>
      <c r="C54" s="5">
        <v>43814</v>
      </c>
      <c r="D54" s="6">
        <v>0.52083333333333337</v>
      </c>
      <c r="E54" t="s">
        <v>60</v>
      </c>
      <c r="F54" t="s">
        <v>17</v>
      </c>
      <c r="G54">
        <v>451</v>
      </c>
      <c r="H54" t="s">
        <v>63</v>
      </c>
      <c r="I54">
        <v>2020</v>
      </c>
      <c r="J54">
        <v>2200</v>
      </c>
      <c r="K54">
        <v>0.20499999999999999</v>
      </c>
    </row>
    <row r="55" spans="1:11" x14ac:dyDescent="0.35">
      <c r="A55">
        <v>10</v>
      </c>
      <c r="B55" t="s">
        <v>12</v>
      </c>
      <c r="C55" s="5">
        <v>43814</v>
      </c>
      <c r="D55" s="6">
        <v>0.52083333333333337</v>
      </c>
      <c r="E55" t="s">
        <v>108</v>
      </c>
      <c r="F55" t="s">
        <v>38</v>
      </c>
      <c r="G55" s="7">
        <v>1173</v>
      </c>
      <c r="H55" t="s">
        <v>109</v>
      </c>
      <c r="I55">
        <v>2020</v>
      </c>
      <c r="J55">
        <v>7000</v>
      </c>
      <c r="K55">
        <v>0.16757142857142857</v>
      </c>
    </row>
    <row r="56" spans="1:11" x14ac:dyDescent="0.35">
      <c r="A56">
        <v>10</v>
      </c>
      <c r="B56" t="s">
        <v>12</v>
      </c>
      <c r="C56" s="5">
        <v>43814</v>
      </c>
      <c r="D56" s="6">
        <v>0.58333333333333337</v>
      </c>
      <c r="E56" t="s">
        <v>99</v>
      </c>
      <c r="F56" t="s">
        <v>49</v>
      </c>
      <c r="G56">
        <v>540</v>
      </c>
      <c r="H56" t="s">
        <v>100</v>
      </c>
      <c r="I56">
        <v>2020</v>
      </c>
      <c r="J56">
        <v>16587</v>
      </c>
      <c r="K56">
        <v>3.2555615843733045E-2</v>
      </c>
    </row>
    <row r="57" spans="1:11" x14ac:dyDescent="0.35">
      <c r="A57">
        <v>10</v>
      </c>
      <c r="B57" t="s">
        <v>12</v>
      </c>
      <c r="C57" s="5">
        <v>43814</v>
      </c>
      <c r="D57" s="6">
        <v>0.58333333333333337</v>
      </c>
      <c r="E57" t="s">
        <v>162</v>
      </c>
      <c r="F57" t="s">
        <v>147</v>
      </c>
      <c r="G57">
        <v>715</v>
      </c>
      <c r="H57" t="s">
        <v>128</v>
      </c>
      <c r="I57">
        <v>2020</v>
      </c>
      <c r="J57">
        <v>10446</v>
      </c>
      <c r="K57">
        <v>6.8447252536856212E-2</v>
      </c>
    </row>
    <row r="58" spans="1:11" x14ac:dyDescent="0.35">
      <c r="A58">
        <v>11</v>
      </c>
      <c r="B58" t="s">
        <v>12</v>
      </c>
      <c r="C58" s="5">
        <v>43835</v>
      </c>
      <c r="D58" s="6">
        <v>0.5</v>
      </c>
      <c r="E58" t="s">
        <v>112</v>
      </c>
      <c r="F58" t="s">
        <v>45</v>
      </c>
      <c r="G58" s="7">
        <v>2021</v>
      </c>
      <c r="H58" t="s">
        <v>113</v>
      </c>
      <c r="I58">
        <v>2020</v>
      </c>
      <c r="J58">
        <v>12000</v>
      </c>
      <c r="K58">
        <v>0.16841666666666666</v>
      </c>
    </row>
    <row r="59" spans="1:11" x14ac:dyDescent="0.35">
      <c r="A59">
        <v>11</v>
      </c>
      <c r="B59" t="s">
        <v>12</v>
      </c>
      <c r="C59" s="5">
        <v>43835</v>
      </c>
      <c r="D59" s="6">
        <v>0.52083333333333337</v>
      </c>
      <c r="E59" t="s">
        <v>49</v>
      </c>
      <c r="F59" t="s">
        <v>162</v>
      </c>
      <c r="G59" s="7">
        <v>2828</v>
      </c>
      <c r="H59" t="s">
        <v>50</v>
      </c>
      <c r="I59">
        <v>2020</v>
      </c>
      <c r="J59">
        <v>9215</v>
      </c>
      <c r="K59">
        <v>0.30689093868692352</v>
      </c>
    </row>
    <row r="60" spans="1:11" x14ac:dyDescent="0.35">
      <c r="A60">
        <v>11</v>
      </c>
      <c r="B60" t="s">
        <v>12</v>
      </c>
      <c r="C60" s="5">
        <v>43835</v>
      </c>
      <c r="D60" s="6">
        <v>0.58333333333333337</v>
      </c>
      <c r="E60" t="s">
        <v>17</v>
      </c>
      <c r="F60" t="s">
        <v>164</v>
      </c>
      <c r="G60" s="7">
        <v>2106</v>
      </c>
      <c r="H60" t="s">
        <v>18</v>
      </c>
      <c r="I60">
        <v>2020</v>
      </c>
      <c r="J60">
        <v>4500</v>
      </c>
      <c r="K60">
        <v>0.46800000000000003</v>
      </c>
    </row>
    <row r="61" spans="1:11" x14ac:dyDescent="0.35">
      <c r="A61">
        <v>11</v>
      </c>
      <c r="B61" t="s">
        <v>12</v>
      </c>
      <c r="C61" s="5">
        <v>43835</v>
      </c>
      <c r="D61" s="6">
        <v>0.58333333333333337</v>
      </c>
      <c r="E61" t="s">
        <v>38</v>
      </c>
      <c r="F61" t="s">
        <v>99</v>
      </c>
      <c r="G61">
        <v>947</v>
      </c>
      <c r="H61" t="s">
        <v>39</v>
      </c>
      <c r="I61">
        <v>2020</v>
      </c>
      <c r="J61">
        <v>6134</v>
      </c>
      <c r="K61">
        <v>0.15438539289207695</v>
      </c>
    </row>
    <row r="62" spans="1:11" x14ac:dyDescent="0.35">
      <c r="A62">
        <v>11</v>
      </c>
      <c r="B62" t="s">
        <v>12</v>
      </c>
      <c r="C62" s="5">
        <v>43835</v>
      </c>
      <c r="D62" s="6">
        <v>0.58333333333333337</v>
      </c>
      <c r="E62" t="s">
        <v>147</v>
      </c>
      <c r="F62" t="s">
        <v>108</v>
      </c>
      <c r="G62" s="7">
        <v>1056</v>
      </c>
      <c r="H62" t="s">
        <v>148</v>
      </c>
      <c r="I62">
        <v>2020</v>
      </c>
      <c r="J62">
        <v>6500</v>
      </c>
      <c r="K62">
        <v>0.16246153846153846</v>
      </c>
    </row>
    <row r="63" spans="1:11" x14ac:dyDescent="0.35">
      <c r="A63">
        <v>12</v>
      </c>
      <c r="B63" t="s">
        <v>11</v>
      </c>
      <c r="C63" s="5">
        <v>43841</v>
      </c>
      <c r="D63" s="6">
        <v>0.72916666666666663</v>
      </c>
      <c r="E63" t="s">
        <v>108</v>
      </c>
      <c r="F63" t="s">
        <v>60</v>
      </c>
      <c r="G63" s="7">
        <v>1681</v>
      </c>
      <c r="H63" t="s">
        <v>109</v>
      </c>
      <c r="I63">
        <v>2020</v>
      </c>
      <c r="J63">
        <v>7000</v>
      </c>
      <c r="K63">
        <v>0.24014285714285713</v>
      </c>
    </row>
    <row r="64" spans="1:11" x14ac:dyDescent="0.35">
      <c r="A64">
        <v>12</v>
      </c>
      <c r="B64" t="s">
        <v>12</v>
      </c>
      <c r="C64" s="5">
        <v>43842</v>
      </c>
      <c r="D64" s="6">
        <v>0.52083333333333337</v>
      </c>
      <c r="E64" t="s">
        <v>38</v>
      </c>
      <c r="F64" t="s">
        <v>17</v>
      </c>
      <c r="G64" s="7">
        <v>1312</v>
      </c>
      <c r="H64" t="s">
        <v>39</v>
      </c>
      <c r="I64">
        <v>2020</v>
      </c>
      <c r="J64">
        <v>6134</v>
      </c>
      <c r="K64">
        <v>0.21388979458754484</v>
      </c>
    </row>
    <row r="65" spans="1:11" x14ac:dyDescent="0.35">
      <c r="A65">
        <v>12</v>
      </c>
      <c r="B65" t="s">
        <v>12</v>
      </c>
      <c r="C65" s="5">
        <v>43842</v>
      </c>
      <c r="D65" s="6">
        <v>0.58333333333333337</v>
      </c>
      <c r="E65" t="s">
        <v>49</v>
      </c>
      <c r="F65" t="s">
        <v>45</v>
      </c>
      <c r="G65" s="7">
        <v>2866</v>
      </c>
      <c r="H65" t="s">
        <v>50</v>
      </c>
      <c r="I65">
        <v>2020</v>
      </c>
      <c r="J65">
        <v>9215</v>
      </c>
      <c r="K65">
        <v>0.31101465002712969</v>
      </c>
    </row>
    <row r="66" spans="1:11" x14ac:dyDescent="0.35">
      <c r="A66">
        <v>12</v>
      </c>
      <c r="B66" t="s">
        <v>12</v>
      </c>
      <c r="C66" s="5">
        <v>43842</v>
      </c>
      <c r="D66" s="6">
        <v>0.58333333333333337</v>
      </c>
      <c r="E66" t="s">
        <v>162</v>
      </c>
      <c r="F66" t="s">
        <v>164</v>
      </c>
      <c r="G66">
        <v>733</v>
      </c>
      <c r="H66" t="s">
        <v>128</v>
      </c>
      <c r="I66">
        <v>2020</v>
      </c>
      <c r="J66">
        <v>10446</v>
      </c>
      <c r="K66">
        <v>7.017040015316868E-2</v>
      </c>
    </row>
    <row r="67" spans="1:11" x14ac:dyDescent="0.35">
      <c r="A67">
        <v>12</v>
      </c>
      <c r="B67" t="s">
        <v>12</v>
      </c>
      <c r="C67" s="5">
        <v>43842</v>
      </c>
      <c r="D67" s="6">
        <v>0.58333333333333337</v>
      </c>
      <c r="E67" t="s">
        <v>147</v>
      </c>
      <c r="F67" t="s">
        <v>154</v>
      </c>
      <c r="G67">
        <v>855</v>
      </c>
      <c r="H67" t="s">
        <v>148</v>
      </c>
      <c r="I67">
        <v>2020</v>
      </c>
      <c r="J67">
        <v>6500</v>
      </c>
      <c r="K67">
        <v>0.13153846153846155</v>
      </c>
    </row>
    <row r="68" spans="1:11" x14ac:dyDescent="0.35">
      <c r="A68">
        <v>13</v>
      </c>
      <c r="B68" t="s">
        <v>12</v>
      </c>
      <c r="C68" s="5">
        <v>43849</v>
      </c>
      <c r="D68" s="6">
        <v>0.5</v>
      </c>
      <c r="E68" t="s">
        <v>164</v>
      </c>
      <c r="F68" t="s">
        <v>108</v>
      </c>
      <c r="G68" s="7">
        <v>1197</v>
      </c>
      <c r="H68" t="s">
        <v>27</v>
      </c>
      <c r="I68">
        <v>2020</v>
      </c>
      <c r="J68">
        <v>5500</v>
      </c>
      <c r="K68">
        <v>0.21763636363636363</v>
      </c>
    </row>
    <row r="69" spans="1:11" x14ac:dyDescent="0.35">
      <c r="A69">
        <v>13</v>
      </c>
      <c r="B69" t="s">
        <v>12</v>
      </c>
      <c r="C69" s="5">
        <v>43849</v>
      </c>
      <c r="D69" s="6">
        <v>0.5</v>
      </c>
      <c r="E69" t="s">
        <v>112</v>
      </c>
      <c r="F69" t="s">
        <v>147</v>
      </c>
      <c r="G69" s="7">
        <v>1836</v>
      </c>
      <c r="H69" t="s">
        <v>113</v>
      </c>
      <c r="I69">
        <v>2020</v>
      </c>
      <c r="J69">
        <v>12000</v>
      </c>
      <c r="K69">
        <v>0.153</v>
      </c>
    </row>
    <row r="70" spans="1:11" x14ac:dyDescent="0.35">
      <c r="A70">
        <v>13</v>
      </c>
      <c r="B70" t="s">
        <v>12</v>
      </c>
      <c r="C70" s="5">
        <v>43849</v>
      </c>
      <c r="D70" s="6">
        <v>0.58333333333333337</v>
      </c>
      <c r="E70" t="s">
        <v>17</v>
      </c>
      <c r="F70" t="s">
        <v>49</v>
      </c>
      <c r="G70" s="7">
        <v>4000</v>
      </c>
      <c r="H70" t="s">
        <v>18</v>
      </c>
      <c r="I70">
        <v>2020</v>
      </c>
      <c r="J70">
        <v>4500</v>
      </c>
      <c r="K70">
        <v>0.88888888888888884</v>
      </c>
    </row>
    <row r="71" spans="1:11" x14ac:dyDescent="0.35">
      <c r="A71">
        <v>13</v>
      </c>
      <c r="B71" t="s">
        <v>12</v>
      </c>
      <c r="C71" s="5">
        <v>43849</v>
      </c>
      <c r="D71" s="6">
        <v>0.58333333333333337</v>
      </c>
      <c r="E71" t="s">
        <v>60</v>
      </c>
      <c r="F71" t="s">
        <v>162</v>
      </c>
      <c r="G71" s="12"/>
      <c r="H71" t="s">
        <v>63</v>
      </c>
      <c r="I71">
        <v>2020</v>
      </c>
      <c r="J71">
        <v>2200</v>
      </c>
      <c r="K71">
        <v>0</v>
      </c>
    </row>
    <row r="72" spans="1:11" x14ac:dyDescent="0.35">
      <c r="A72">
        <v>13</v>
      </c>
      <c r="B72" t="s">
        <v>12</v>
      </c>
      <c r="C72" s="5">
        <v>43849</v>
      </c>
      <c r="D72" s="6">
        <v>0.625</v>
      </c>
      <c r="E72" t="s">
        <v>45</v>
      </c>
      <c r="F72" t="s">
        <v>99</v>
      </c>
      <c r="G72" s="7">
        <v>1007</v>
      </c>
      <c r="H72" t="s">
        <v>46</v>
      </c>
      <c r="I72">
        <v>2020</v>
      </c>
      <c r="J72">
        <v>1500</v>
      </c>
      <c r="K72">
        <v>0.67133333333333334</v>
      </c>
    </row>
    <row r="73" spans="1:11" x14ac:dyDescent="0.35">
      <c r="A73">
        <v>13</v>
      </c>
      <c r="B73" t="s">
        <v>12</v>
      </c>
      <c r="C73" s="5">
        <v>43849</v>
      </c>
      <c r="D73" s="6">
        <v>0.625</v>
      </c>
      <c r="E73" t="s">
        <v>154</v>
      </c>
      <c r="F73" t="s">
        <v>38</v>
      </c>
      <c r="G73" s="7">
        <v>1799</v>
      </c>
      <c r="H73" t="s">
        <v>157</v>
      </c>
      <c r="I73">
        <v>2020</v>
      </c>
      <c r="J73">
        <v>3000</v>
      </c>
      <c r="K73">
        <v>0.59966666666666668</v>
      </c>
    </row>
    <row r="74" spans="1:11" x14ac:dyDescent="0.35">
      <c r="A74">
        <v>14</v>
      </c>
      <c r="B74" t="s">
        <v>12</v>
      </c>
      <c r="C74" s="5">
        <v>43863</v>
      </c>
      <c r="D74" s="6">
        <v>0.58333333333333337</v>
      </c>
      <c r="E74" t="s">
        <v>38</v>
      </c>
      <c r="F74" t="s">
        <v>60</v>
      </c>
      <c r="G74">
        <v>830</v>
      </c>
      <c r="H74" t="s">
        <v>39</v>
      </c>
      <c r="I74">
        <v>2020</v>
      </c>
      <c r="J74">
        <v>6134</v>
      </c>
      <c r="K74">
        <v>0.13531137919791328</v>
      </c>
    </row>
    <row r="75" spans="1:11" x14ac:dyDescent="0.35">
      <c r="A75">
        <v>14</v>
      </c>
      <c r="B75" t="s">
        <v>12</v>
      </c>
      <c r="C75" s="5">
        <v>43863</v>
      </c>
      <c r="D75" s="6">
        <v>0.58333333333333337</v>
      </c>
      <c r="E75" t="s">
        <v>49</v>
      </c>
      <c r="F75" t="s">
        <v>154</v>
      </c>
      <c r="G75" s="7">
        <v>3304</v>
      </c>
      <c r="H75" t="s">
        <v>50</v>
      </c>
      <c r="I75">
        <v>2020</v>
      </c>
      <c r="J75">
        <v>9215</v>
      </c>
      <c r="K75">
        <v>0.35854584915897991</v>
      </c>
    </row>
    <row r="76" spans="1:11" x14ac:dyDescent="0.35">
      <c r="A76">
        <v>14</v>
      </c>
      <c r="B76" t="s">
        <v>12</v>
      </c>
      <c r="C76" s="5">
        <v>43863</v>
      </c>
      <c r="D76" s="6">
        <v>0.58333333333333337</v>
      </c>
      <c r="E76" t="s">
        <v>108</v>
      </c>
      <c r="F76" t="s">
        <v>17</v>
      </c>
      <c r="G76" s="7">
        <v>3664</v>
      </c>
      <c r="H76" t="s">
        <v>109</v>
      </c>
      <c r="I76">
        <v>2020</v>
      </c>
      <c r="J76">
        <v>7000</v>
      </c>
      <c r="K76">
        <v>0.52342857142857147</v>
      </c>
    </row>
    <row r="77" spans="1:11" x14ac:dyDescent="0.35">
      <c r="A77">
        <v>14</v>
      </c>
      <c r="B77" t="s">
        <v>12</v>
      </c>
      <c r="C77" s="5">
        <v>43863</v>
      </c>
      <c r="D77" s="6">
        <v>0.58333333333333337</v>
      </c>
      <c r="E77" t="s">
        <v>162</v>
      </c>
      <c r="F77" t="s">
        <v>112</v>
      </c>
      <c r="G77" s="7">
        <v>1256</v>
      </c>
      <c r="H77" t="s">
        <v>128</v>
      </c>
      <c r="I77">
        <v>2020</v>
      </c>
      <c r="J77">
        <v>10446</v>
      </c>
      <c r="K77">
        <v>0.12023741144935861</v>
      </c>
    </row>
    <row r="78" spans="1:11" x14ac:dyDescent="0.35">
      <c r="A78">
        <v>15</v>
      </c>
      <c r="B78" t="s">
        <v>13</v>
      </c>
      <c r="C78" s="5">
        <v>43873</v>
      </c>
      <c r="D78" s="6">
        <v>0.79166666666666663</v>
      </c>
      <c r="E78" t="s">
        <v>49</v>
      </c>
      <c r="F78" t="s">
        <v>164</v>
      </c>
      <c r="G78" s="7">
        <v>1928</v>
      </c>
      <c r="H78" t="s">
        <v>50</v>
      </c>
      <c r="I78">
        <v>2020</v>
      </c>
      <c r="J78">
        <v>9215</v>
      </c>
      <c r="K78">
        <v>0.20922409115572435</v>
      </c>
    </row>
    <row r="79" spans="1:11" x14ac:dyDescent="0.35">
      <c r="A79">
        <v>15</v>
      </c>
      <c r="B79" t="s">
        <v>13</v>
      </c>
      <c r="C79" s="5">
        <v>43873</v>
      </c>
      <c r="D79" s="6">
        <v>0.79166666666666663</v>
      </c>
      <c r="E79" t="s">
        <v>108</v>
      </c>
      <c r="F79" t="s">
        <v>45</v>
      </c>
      <c r="G79">
        <v>858</v>
      </c>
      <c r="H79" t="s">
        <v>109</v>
      </c>
      <c r="I79">
        <v>2020</v>
      </c>
      <c r="J79">
        <v>7000</v>
      </c>
      <c r="K79">
        <v>0.12257142857142857</v>
      </c>
    </row>
    <row r="80" spans="1:11" x14ac:dyDescent="0.35">
      <c r="A80">
        <v>15</v>
      </c>
      <c r="B80" t="s">
        <v>13</v>
      </c>
      <c r="C80" s="5">
        <v>43873</v>
      </c>
      <c r="D80" s="6">
        <v>0.8125</v>
      </c>
      <c r="E80" t="s">
        <v>162</v>
      </c>
      <c r="F80" t="s">
        <v>154</v>
      </c>
      <c r="G80">
        <v>573</v>
      </c>
      <c r="H80" t="s">
        <v>128</v>
      </c>
      <c r="I80">
        <v>2020</v>
      </c>
      <c r="J80">
        <v>10446</v>
      </c>
      <c r="K80">
        <v>5.4853532452613443E-2</v>
      </c>
    </row>
    <row r="81" spans="1:11" x14ac:dyDescent="0.35">
      <c r="A81">
        <v>15</v>
      </c>
      <c r="B81" t="s">
        <v>13</v>
      </c>
      <c r="C81" s="5">
        <v>43873</v>
      </c>
      <c r="D81" s="6">
        <v>0.8125</v>
      </c>
      <c r="E81" t="s">
        <v>147</v>
      </c>
      <c r="F81" t="s">
        <v>60</v>
      </c>
      <c r="G81">
        <v>388</v>
      </c>
      <c r="H81" t="s">
        <v>148</v>
      </c>
      <c r="I81">
        <v>2020</v>
      </c>
      <c r="J81">
        <v>6500</v>
      </c>
      <c r="K81">
        <v>5.969230769230769E-2</v>
      </c>
    </row>
    <row r="82" spans="1:11" x14ac:dyDescent="0.35">
      <c r="A82">
        <v>15</v>
      </c>
      <c r="B82" t="s">
        <v>13</v>
      </c>
      <c r="C82" s="5">
        <v>43873</v>
      </c>
      <c r="D82" s="6">
        <v>0.82291666666666663</v>
      </c>
      <c r="E82" t="s">
        <v>38</v>
      </c>
      <c r="F82" t="s">
        <v>112</v>
      </c>
      <c r="G82">
        <v>905</v>
      </c>
      <c r="H82" t="s">
        <v>39</v>
      </c>
      <c r="I82">
        <v>2020</v>
      </c>
      <c r="J82">
        <v>6134</v>
      </c>
      <c r="K82">
        <v>0.14753831105314641</v>
      </c>
    </row>
    <row r="83" spans="1:11" x14ac:dyDescent="0.35">
      <c r="A83">
        <v>15</v>
      </c>
      <c r="B83" t="s">
        <v>15</v>
      </c>
      <c r="C83" s="5">
        <v>43874</v>
      </c>
      <c r="D83" s="6">
        <v>0.79166666666666663</v>
      </c>
      <c r="E83" t="s">
        <v>99</v>
      </c>
      <c r="F83" t="s">
        <v>17</v>
      </c>
      <c r="G83">
        <v>660</v>
      </c>
      <c r="H83" t="s">
        <v>100</v>
      </c>
      <c r="I83">
        <v>2020</v>
      </c>
      <c r="J83">
        <v>16587</v>
      </c>
      <c r="K83">
        <v>3.9790197142340389E-2</v>
      </c>
    </row>
    <row r="84" spans="1:11" x14ac:dyDescent="0.35">
      <c r="A84">
        <v>16</v>
      </c>
      <c r="B84" t="s">
        <v>12</v>
      </c>
      <c r="C84" s="5">
        <v>43884</v>
      </c>
      <c r="D84" s="6">
        <v>0.52083333333333337</v>
      </c>
      <c r="E84" t="s">
        <v>60</v>
      </c>
      <c r="F84" t="s">
        <v>112</v>
      </c>
      <c r="G84">
        <v>893</v>
      </c>
      <c r="H84" t="s">
        <v>63</v>
      </c>
      <c r="I84">
        <v>2020</v>
      </c>
      <c r="J84">
        <v>2200</v>
      </c>
      <c r="K84">
        <v>0.40590909090909089</v>
      </c>
    </row>
    <row r="85" spans="1:11" x14ac:dyDescent="0.35">
      <c r="A85">
        <v>16</v>
      </c>
      <c r="B85" t="s">
        <v>12</v>
      </c>
      <c r="C85" s="5">
        <v>43884</v>
      </c>
      <c r="D85" s="6">
        <v>0.58333333333333337</v>
      </c>
      <c r="E85" t="s">
        <v>164</v>
      </c>
      <c r="F85" t="s">
        <v>45</v>
      </c>
      <c r="G85">
        <v>659</v>
      </c>
      <c r="H85" t="s">
        <v>27</v>
      </c>
      <c r="I85">
        <v>2020</v>
      </c>
      <c r="J85">
        <v>5500</v>
      </c>
      <c r="K85">
        <v>0.11981818181818182</v>
      </c>
    </row>
    <row r="86" spans="1:11" x14ac:dyDescent="0.35">
      <c r="A86">
        <v>16</v>
      </c>
      <c r="B86" t="s">
        <v>12</v>
      </c>
      <c r="C86" s="5">
        <v>43884</v>
      </c>
      <c r="D86" s="6">
        <v>0.58333333333333337</v>
      </c>
      <c r="E86" t="s">
        <v>38</v>
      </c>
      <c r="F86" t="s">
        <v>147</v>
      </c>
      <c r="G86">
        <v>964</v>
      </c>
      <c r="H86" t="s">
        <v>39</v>
      </c>
      <c r="I86">
        <v>2020</v>
      </c>
      <c r="J86">
        <v>6134</v>
      </c>
      <c r="K86">
        <v>0.15715683077926312</v>
      </c>
    </row>
    <row r="87" spans="1:11" x14ac:dyDescent="0.35">
      <c r="A87">
        <v>16</v>
      </c>
      <c r="B87" t="s">
        <v>12</v>
      </c>
      <c r="C87" s="5">
        <v>43884</v>
      </c>
      <c r="D87" s="6">
        <v>0.58333333333333337</v>
      </c>
      <c r="E87" t="s">
        <v>108</v>
      </c>
      <c r="F87" t="s">
        <v>49</v>
      </c>
      <c r="G87" s="7">
        <v>3542</v>
      </c>
      <c r="H87" t="s">
        <v>109</v>
      </c>
      <c r="I87">
        <v>2020</v>
      </c>
      <c r="J87">
        <v>7000</v>
      </c>
      <c r="K87">
        <v>0.50600000000000001</v>
      </c>
    </row>
    <row r="88" spans="1:11" x14ac:dyDescent="0.35">
      <c r="A88">
        <v>16</v>
      </c>
      <c r="B88" t="s">
        <v>12</v>
      </c>
      <c r="C88" s="5">
        <v>43884</v>
      </c>
      <c r="D88" s="6">
        <v>0.625</v>
      </c>
      <c r="E88" t="s">
        <v>154</v>
      </c>
      <c r="F88" t="s">
        <v>99</v>
      </c>
      <c r="G88" s="7">
        <v>1877</v>
      </c>
      <c r="H88" t="s">
        <v>157</v>
      </c>
      <c r="I88">
        <v>2020</v>
      </c>
      <c r="J88">
        <v>3000</v>
      </c>
      <c r="K88">
        <v>0.6256666666666667</v>
      </c>
    </row>
  </sheetData>
  <sortState xmlns:xlrd2="http://schemas.microsoft.com/office/spreadsheetml/2017/richdata2" ref="A2:I88">
    <sortCondition ref="A2:A88"/>
    <sortCondition ref="C2:C88"/>
    <sortCondition ref="D2:D88"/>
    <sortCondition ref="E2:E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2999-DBDB-47B1-BFFD-EA3A3B54927F}">
  <dimension ref="A1:K111"/>
  <sheetViews>
    <sheetView workbookViewId="0">
      <selection activeCell="J1" sqref="J1:L1048576"/>
    </sheetView>
  </sheetViews>
  <sheetFormatPr defaultRowHeight="14.5" x14ac:dyDescent="0.35"/>
  <cols>
    <col min="1" max="1" width="3.453125" bestFit="1" customWidth="1"/>
    <col min="2" max="2" width="4.7265625" bestFit="1" customWidth="1"/>
    <col min="3" max="3" width="10.453125" bestFit="1" customWidth="1"/>
    <col min="4" max="4" width="11.6328125" bestFit="1" customWidth="1"/>
    <col min="5" max="6" width="14.54296875" bestFit="1" customWidth="1"/>
    <col min="7" max="7" width="10.453125" bestFit="1" customWidth="1"/>
    <col min="8" max="8" width="30.9062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12</v>
      </c>
      <c r="C2" s="5">
        <v>43352</v>
      </c>
      <c r="D2" s="6">
        <v>0.52083333333333337</v>
      </c>
      <c r="E2" t="s">
        <v>17</v>
      </c>
      <c r="F2" t="s">
        <v>99</v>
      </c>
      <c r="G2" s="7">
        <v>1173</v>
      </c>
      <c r="H2" t="s">
        <v>18</v>
      </c>
      <c r="I2">
        <v>2019</v>
      </c>
      <c r="J2">
        <v>4500</v>
      </c>
      <c r="K2">
        <v>0.26066666666666666</v>
      </c>
    </row>
    <row r="3" spans="1:11" x14ac:dyDescent="0.35">
      <c r="A3">
        <v>1</v>
      </c>
      <c r="B3" t="s">
        <v>12</v>
      </c>
      <c r="C3" s="5">
        <v>43352</v>
      </c>
      <c r="D3" s="6">
        <v>0.58333333333333337</v>
      </c>
      <c r="E3" t="s">
        <v>164</v>
      </c>
      <c r="F3" t="s">
        <v>60</v>
      </c>
      <c r="G3">
        <v>603</v>
      </c>
      <c r="H3" t="s">
        <v>27</v>
      </c>
      <c r="I3">
        <v>2019</v>
      </c>
      <c r="J3">
        <v>5500</v>
      </c>
      <c r="K3">
        <v>0.10963636363636364</v>
      </c>
    </row>
    <row r="4" spans="1:11" x14ac:dyDescent="0.35">
      <c r="A4">
        <v>1</v>
      </c>
      <c r="B4" t="s">
        <v>12</v>
      </c>
      <c r="C4" s="5">
        <v>43352</v>
      </c>
      <c r="D4" s="6">
        <v>0.58333333333333337</v>
      </c>
      <c r="E4" t="s">
        <v>38</v>
      </c>
      <c r="F4" t="s">
        <v>45</v>
      </c>
      <c r="G4">
        <v>414</v>
      </c>
      <c r="H4" t="s">
        <v>39</v>
      </c>
      <c r="I4">
        <v>2019</v>
      </c>
      <c r="J4">
        <v>6134</v>
      </c>
      <c r="K4">
        <v>6.7492663840886855E-2</v>
      </c>
    </row>
    <row r="5" spans="1:11" x14ac:dyDescent="0.35">
      <c r="A5">
        <v>1</v>
      </c>
      <c r="B5" t="s">
        <v>12</v>
      </c>
      <c r="C5" s="5">
        <v>43352</v>
      </c>
      <c r="D5" s="6">
        <v>0.58333333333333337</v>
      </c>
      <c r="E5" t="s">
        <v>49</v>
      </c>
      <c r="F5" t="s">
        <v>108</v>
      </c>
      <c r="G5" s="7">
        <v>2501</v>
      </c>
      <c r="H5" t="s">
        <v>50</v>
      </c>
      <c r="I5">
        <v>2019</v>
      </c>
      <c r="J5">
        <v>9215</v>
      </c>
      <c r="K5">
        <v>0.27140531741725449</v>
      </c>
    </row>
    <row r="6" spans="1:11" x14ac:dyDescent="0.35">
      <c r="A6">
        <v>1</v>
      </c>
      <c r="B6" t="s">
        <v>12</v>
      </c>
      <c r="C6" s="5">
        <v>43352</v>
      </c>
      <c r="D6" s="6">
        <v>0.58333333333333337</v>
      </c>
      <c r="E6" t="s">
        <v>162</v>
      </c>
      <c r="F6" t="s">
        <v>165</v>
      </c>
      <c r="G6">
        <v>464</v>
      </c>
      <c r="H6" t="s">
        <v>128</v>
      </c>
      <c r="I6">
        <v>2019</v>
      </c>
      <c r="J6">
        <v>10446</v>
      </c>
      <c r="K6">
        <v>4.4418916331610186E-2</v>
      </c>
    </row>
    <row r="7" spans="1:11" x14ac:dyDescent="0.35">
      <c r="A7">
        <v>2</v>
      </c>
      <c r="B7" t="s">
        <v>13</v>
      </c>
      <c r="C7" s="5">
        <v>43362</v>
      </c>
      <c r="D7" s="6">
        <v>0.79166666666666663</v>
      </c>
      <c r="E7" t="s">
        <v>45</v>
      </c>
      <c r="F7" t="s">
        <v>49</v>
      </c>
      <c r="G7">
        <v>459</v>
      </c>
      <c r="H7" t="s">
        <v>46</v>
      </c>
      <c r="I7">
        <v>2019</v>
      </c>
      <c r="J7">
        <v>1500</v>
      </c>
      <c r="K7">
        <v>0.30599999999999999</v>
      </c>
    </row>
    <row r="8" spans="1:11" x14ac:dyDescent="0.35">
      <c r="A8">
        <v>2</v>
      </c>
      <c r="B8" t="s">
        <v>13</v>
      </c>
      <c r="C8" s="5">
        <v>43362</v>
      </c>
      <c r="D8" s="6">
        <v>0.8125</v>
      </c>
      <c r="E8" t="s">
        <v>164</v>
      </c>
      <c r="F8" t="s">
        <v>38</v>
      </c>
      <c r="G8">
        <v>449</v>
      </c>
      <c r="H8" t="s">
        <v>27</v>
      </c>
      <c r="I8">
        <v>2019</v>
      </c>
      <c r="J8">
        <v>5500</v>
      </c>
      <c r="K8">
        <v>8.1636363636363632E-2</v>
      </c>
    </row>
    <row r="9" spans="1:11" x14ac:dyDescent="0.35">
      <c r="A9">
        <v>2</v>
      </c>
      <c r="B9" t="s">
        <v>13</v>
      </c>
      <c r="C9" s="5">
        <v>43362</v>
      </c>
      <c r="D9" s="6">
        <v>0.82291666666666663</v>
      </c>
      <c r="E9" t="s">
        <v>154</v>
      </c>
      <c r="F9" t="s">
        <v>162</v>
      </c>
      <c r="G9">
        <v>658</v>
      </c>
      <c r="H9" t="s">
        <v>155</v>
      </c>
      <c r="I9">
        <v>2019</v>
      </c>
      <c r="J9">
        <v>3000</v>
      </c>
      <c r="K9">
        <v>0.21933333333333332</v>
      </c>
    </row>
    <row r="10" spans="1:11" x14ac:dyDescent="0.35">
      <c r="A10">
        <v>2</v>
      </c>
      <c r="B10" t="s">
        <v>13</v>
      </c>
      <c r="C10" s="5">
        <v>43362</v>
      </c>
      <c r="D10" s="6">
        <v>0.82291666666666663</v>
      </c>
      <c r="E10" t="s">
        <v>165</v>
      </c>
      <c r="F10" t="s">
        <v>17</v>
      </c>
      <c r="G10" s="7">
        <v>1101</v>
      </c>
      <c r="H10" t="s">
        <v>156</v>
      </c>
      <c r="I10">
        <v>2019</v>
      </c>
      <c r="J10">
        <v>5009</v>
      </c>
      <c r="K10">
        <v>0.21980435216610103</v>
      </c>
    </row>
    <row r="11" spans="1:11" x14ac:dyDescent="0.35">
      <c r="A11">
        <v>2</v>
      </c>
      <c r="B11" t="s">
        <v>15</v>
      </c>
      <c r="C11" s="5">
        <v>43363</v>
      </c>
      <c r="D11" s="6">
        <v>0.79166666666666663</v>
      </c>
      <c r="E11" t="s">
        <v>60</v>
      </c>
      <c r="F11" t="s">
        <v>108</v>
      </c>
      <c r="G11">
        <v>296</v>
      </c>
      <c r="H11" t="s">
        <v>62</v>
      </c>
      <c r="I11">
        <v>2019</v>
      </c>
      <c r="J11">
        <v>6008</v>
      </c>
      <c r="K11">
        <v>4.9267643142476697E-2</v>
      </c>
    </row>
    <row r="12" spans="1:11" x14ac:dyDescent="0.35">
      <c r="A12">
        <v>3</v>
      </c>
      <c r="B12" t="s">
        <v>12</v>
      </c>
      <c r="C12" s="5">
        <v>43366</v>
      </c>
      <c r="D12" s="6">
        <v>0.51041666666666663</v>
      </c>
      <c r="E12" t="s">
        <v>38</v>
      </c>
      <c r="F12" t="s">
        <v>99</v>
      </c>
      <c r="G12">
        <v>443</v>
      </c>
      <c r="H12" t="s">
        <v>39</v>
      </c>
      <c r="I12">
        <v>2019</v>
      </c>
      <c r="J12">
        <v>6134</v>
      </c>
      <c r="K12">
        <v>7.2220410824910333E-2</v>
      </c>
    </row>
    <row r="13" spans="1:11" x14ac:dyDescent="0.35">
      <c r="A13">
        <v>3</v>
      </c>
      <c r="B13" t="s">
        <v>12</v>
      </c>
      <c r="C13" s="5">
        <v>43366</v>
      </c>
      <c r="D13" s="6">
        <v>0.58333333333333337</v>
      </c>
      <c r="E13" t="s">
        <v>17</v>
      </c>
      <c r="F13" t="s">
        <v>154</v>
      </c>
      <c r="G13" s="7">
        <v>1081</v>
      </c>
      <c r="H13" t="s">
        <v>18</v>
      </c>
      <c r="I13">
        <v>2019</v>
      </c>
      <c r="J13">
        <v>4500</v>
      </c>
      <c r="K13">
        <v>0.24022222222222223</v>
      </c>
    </row>
    <row r="14" spans="1:11" x14ac:dyDescent="0.35">
      <c r="A14">
        <v>3</v>
      </c>
      <c r="B14" t="s">
        <v>12</v>
      </c>
      <c r="C14" s="5">
        <v>43366</v>
      </c>
      <c r="D14" s="6">
        <v>0.58333333333333337</v>
      </c>
      <c r="E14" t="s">
        <v>60</v>
      </c>
      <c r="F14" t="s">
        <v>49</v>
      </c>
      <c r="G14">
        <v>213</v>
      </c>
      <c r="H14" t="s">
        <v>62</v>
      </c>
      <c r="I14">
        <v>2019</v>
      </c>
      <c r="J14">
        <v>6008</v>
      </c>
      <c r="K14">
        <v>3.5452729693741677E-2</v>
      </c>
    </row>
    <row r="15" spans="1:11" x14ac:dyDescent="0.35">
      <c r="A15">
        <v>3</v>
      </c>
      <c r="B15" t="s">
        <v>12</v>
      </c>
      <c r="C15" s="5">
        <v>43366</v>
      </c>
      <c r="D15" s="6">
        <v>0.58333333333333337</v>
      </c>
      <c r="E15" t="s">
        <v>108</v>
      </c>
      <c r="F15" t="s">
        <v>45</v>
      </c>
      <c r="G15" s="7">
        <v>1338</v>
      </c>
      <c r="H15" t="s">
        <v>109</v>
      </c>
      <c r="I15">
        <v>2019</v>
      </c>
      <c r="J15">
        <v>7000</v>
      </c>
      <c r="K15">
        <v>0.19114285714285714</v>
      </c>
    </row>
    <row r="16" spans="1:11" x14ac:dyDescent="0.35">
      <c r="A16">
        <v>3</v>
      </c>
      <c r="B16" t="s">
        <v>12</v>
      </c>
      <c r="C16" s="5">
        <v>43366</v>
      </c>
      <c r="D16" s="6">
        <v>0.58333333333333337</v>
      </c>
      <c r="E16" t="s">
        <v>162</v>
      </c>
      <c r="F16" t="s">
        <v>164</v>
      </c>
      <c r="G16">
        <v>693</v>
      </c>
      <c r="H16" t="s">
        <v>128</v>
      </c>
      <c r="I16">
        <v>2019</v>
      </c>
      <c r="J16">
        <v>10446</v>
      </c>
      <c r="K16">
        <v>6.6341183228029871E-2</v>
      </c>
    </row>
    <row r="17" spans="1:11" x14ac:dyDescent="0.35">
      <c r="A17">
        <v>4</v>
      </c>
      <c r="B17" t="s">
        <v>12</v>
      </c>
      <c r="C17" s="5">
        <v>43373</v>
      </c>
      <c r="D17" s="6">
        <v>0.52083333333333337</v>
      </c>
      <c r="E17" t="s">
        <v>164</v>
      </c>
      <c r="F17" t="s">
        <v>108</v>
      </c>
      <c r="G17">
        <v>824</v>
      </c>
      <c r="H17" t="s">
        <v>27</v>
      </c>
      <c r="I17">
        <v>2019</v>
      </c>
      <c r="J17">
        <v>5500</v>
      </c>
      <c r="K17">
        <v>0.14981818181818182</v>
      </c>
    </row>
    <row r="18" spans="1:11" x14ac:dyDescent="0.35">
      <c r="A18">
        <v>4</v>
      </c>
      <c r="B18" t="s">
        <v>12</v>
      </c>
      <c r="C18" s="5">
        <v>43373</v>
      </c>
      <c r="D18" s="6">
        <v>0.58333333333333337</v>
      </c>
      <c r="E18" t="s">
        <v>49</v>
      </c>
      <c r="F18" t="s">
        <v>38</v>
      </c>
      <c r="G18" s="7">
        <v>1175</v>
      </c>
      <c r="H18" t="s">
        <v>50</v>
      </c>
      <c r="I18">
        <v>2019</v>
      </c>
      <c r="J18">
        <v>9215</v>
      </c>
      <c r="K18">
        <v>0.12750949538795442</v>
      </c>
    </row>
    <row r="19" spans="1:11" x14ac:dyDescent="0.35">
      <c r="A19">
        <v>4</v>
      </c>
      <c r="B19" t="s">
        <v>12</v>
      </c>
      <c r="C19" s="5">
        <v>43373</v>
      </c>
      <c r="D19" s="6">
        <v>0.58333333333333337</v>
      </c>
      <c r="E19" t="s">
        <v>99</v>
      </c>
      <c r="F19" t="s">
        <v>162</v>
      </c>
      <c r="G19">
        <v>382</v>
      </c>
      <c r="H19" t="s">
        <v>100</v>
      </c>
      <c r="I19">
        <v>2019</v>
      </c>
      <c r="J19">
        <v>16587</v>
      </c>
      <c r="K19">
        <v>2.303008380056671E-2</v>
      </c>
    </row>
    <row r="20" spans="1:11" x14ac:dyDescent="0.35">
      <c r="A20">
        <v>4</v>
      </c>
      <c r="B20" t="s">
        <v>12</v>
      </c>
      <c r="C20" s="5">
        <v>43373</v>
      </c>
      <c r="D20" s="6">
        <v>0.625</v>
      </c>
      <c r="E20" t="s">
        <v>154</v>
      </c>
      <c r="F20" t="s">
        <v>165</v>
      </c>
      <c r="G20">
        <v>367</v>
      </c>
      <c r="H20" t="s">
        <v>155</v>
      </c>
      <c r="I20">
        <v>2019</v>
      </c>
      <c r="J20">
        <v>3000</v>
      </c>
      <c r="K20">
        <v>0.12233333333333334</v>
      </c>
    </row>
    <row r="21" spans="1:11" x14ac:dyDescent="0.35">
      <c r="A21">
        <v>4</v>
      </c>
      <c r="B21" t="s">
        <v>12</v>
      </c>
      <c r="C21" s="5">
        <v>43548</v>
      </c>
      <c r="D21" s="6">
        <v>0.625</v>
      </c>
      <c r="E21" t="s">
        <v>45</v>
      </c>
      <c r="F21" t="s">
        <v>60</v>
      </c>
      <c r="G21">
        <v>495</v>
      </c>
      <c r="H21" t="s">
        <v>46</v>
      </c>
      <c r="I21">
        <v>2019</v>
      </c>
      <c r="J21">
        <v>1500</v>
      </c>
      <c r="K21">
        <v>0.33</v>
      </c>
    </row>
    <row r="22" spans="1:11" x14ac:dyDescent="0.35">
      <c r="A22">
        <v>5</v>
      </c>
      <c r="B22" t="s">
        <v>12</v>
      </c>
      <c r="C22" s="5">
        <v>43387</v>
      </c>
      <c r="D22" s="6">
        <v>0.52083333333333337</v>
      </c>
      <c r="E22" t="s">
        <v>108</v>
      </c>
      <c r="F22" t="s">
        <v>154</v>
      </c>
      <c r="G22" s="7">
        <v>1245</v>
      </c>
      <c r="H22" t="s">
        <v>109</v>
      </c>
      <c r="I22">
        <v>2019</v>
      </c>
      <c r="J22">
        <v>7000</v>
      </c>
      <c r="K22">
        <v>0.17785714285714285</v>
      </c>
    </row>
    <row r="23" spans="1:11" x14ac:dyDescent="0.35">
      <c r="A23">
        <v>5</v>
      </c>
      <c r="B23" t="s">
        <v>12</v>
      </c>
      <c r="C23" s="5">
        <v>43387</v>
      </c>
      <c r="D23" s="6">
        <v>0.58333333333333337</v>
      </c>
      <c r="E23" t="s">
        <v>49</v>
      </c>
      <c r="F23" t="s">
        <v>17</v>
      </c>
      <c r="G23" s="7">
        <v>2020</v>
      </c>
      <c r="H23" t="s">
        <v>50</v>
      </c>
      <c r="I23">
        <v>2019</v>
      </c>
      <c r="J23">
        <v>9215</v>
      </c>
      <c r="K23">
        <v>0.21920781334780248</v>
      </c>
    </row>
    <row r="24" spans="1:11" x14ac:dyDescent="0.35">
      <c r="A24">
        <v>5</v>
      </c>
      <c r="B24" t="s">
        <v>12</v>
      </c>
      <c r="C24" s="5">
        <v>43387</v>
      </c>
      <c r="D24" s="6">
        <v>0.58333333333333337</v>
      </c>
      <c r="E24" t="s">
        <v>60</v>
      </c>
      <c r="F24" t="s">
        <v>38</v>
      </c>
      <c r="G24">
        <v>210</v>
      </c>
      <c r="H24" t="s">
        <v>62</v>
      </c>
      <c r="I24">
        <v>2019</v>
      </c>
      <c r="J24">
        <v>6008</v>
      </c>
      <c r="K24">
        <v>3.4953395472703062E-2</v>
      </c>
    </row>
    <row r="25" spans="1:11" x14ac:dyDescent="0.35">
      <c r="A25">
        <v>5</v>
      </c>
      <c r="B25" t="s">
        <v>12</v>
      </c>
      <c r="C25" s="5">
        <v>43387</v>
      </c>
      <c r="D25" s="6">
        <v>0.58333333333333337</v>
      </c>
      <c r="E25" t="s">
        <v>99</v>
      </c>
      <c r="F25" t="s">
        <v>165</v>
      </c>
      <c r="G25">
        <v>423</v>
      </c>
      <c r="H25" t="s">
        <v>100</v>
      </c>
      <c r="I25">
        <v>2019</v>
      </c>
      <c r="J25">
        <v>16587</v>
      </c>
      <c r="K25">
        <v>2.5501899077590883E-2</v>
      </c>
    </row>
    <row r="26" spans="1:11" x14ac:dyDescent="0.35">
      <c r="A26">
        <v>5</v>
      </c>
      <c r="B26" t="s">
        <v>12</v>
      </c>
      <c r="C26" s="5">
        <v>43387</v>
      </c>
      <c r="D26" s="6">
        <v>0.625</v>
      </c>
      <c r="E26" t="s">
        <v>45</v>
      </c>
      <c r="F26" t="s">
        <v>164</v>
      </c>
      <c r="G26">
        <v>468</v>
      </c>
      <c r="H26" t="s">
        <v>46</v>
      </c>
      <c r="I26">
        <v>2019</v>
      </c>
      <c r="J26">
        <v>1500</v>
      </c>
      <c r="K26">
        <v>0.312</v>
      </c>
    </row>
    <row r="27" spans="1:11" x14ac:dyDescent="0.35">
      <c r="A27">
        <v>6</v>
      </c>
      <c r="B27" t="s">
        <v>12</v>
      </c>
      <c r="C27" s="5">
        <v>43394</v>
      </c>
      <c r="D27" s="6">
        <v>0.52083333333333337</v>
      </c>
      <c r="E27" t="s">
        <v>164</v>
      </c>
      <c r="F27" t="s">
        <v>49</v>
      </c>
      <c r="G27" s="7">
        <v>1177</v>
      </c>
      <c r="H27" t="s">
        <v>27</v>
      </c>
      <c r="I27">
        <v>2019</v>
      </c>
      <c r="J27">
        <v>5500</v>
      </c>
      <c r="K27">
        <v>0.214</v>
      </c>
    </row>
    <row r="28" spans="1:11" x14ac:dyDescent="0.35">
      <c r="A28">
        <v>6</v>
      </c>
      <c r="B28" t="s">
        <v>12</v>
      </c>
      <c r="C28" s="5">
        <v>43394</v>
      </c>
      <c r="D28" s="6">
        <v>0.58333333333333337</v>
      </c>
      <c r="E28" t="s">
        <v>17</v>
      </c>
      <c r="F28" t="s">
        <v>162</v>
      </c>
      <c r="G28" s="7">
        <v>1586</v>
      </c>
      <c r="H28" t="s">
        <v>18</v>
      </c>
      <c r="I28">
        <v>2019</v>
      </c>
      <c r="J28">
        <v>4500</v>
      </c>
      <c r="K28">
        <v>0.35244444444444445</v>
      </c>
    </row>
    <row r="29" spans="1:11" x14ac:dyDescent="0.35">
      <c r="A29">
        <v>6</v>
      </c>
      <c r="B29" t="s">
        <v>12</v>
      </c>
      <c r="C29" s="5">
        <v>43394</v>
      </c>
      <c r="D29" s="6">
        <v>0.58333333333333337</v>
      </c>
      <c r="E29" t="s">
        <v>38</v>
      </c>
      <c r="F29" t="s">
        <v>108</v>
      </c>
      <c r="G29">
        <v>815</v>
      </c>
      <c r="H29" t="s">
        <v>39</v>
      </c>
      <c r="I29">
        <v>2019</v>
      </c>
      <c r="J29">
        <v>6134</v>
      </c>
      <c r="K29">
        <v>0.13286599282686665</v>
      </c>
    </row>
    <row r="30" spans="1:11" x14ac:dyDescent="0.35">
      <c r="A30">
        <v>6</v>
      </c>
      <c r="B30" t="s">
        <v>12</v>
      </c>
      <c r="C30" s="5">
        <v>43394</v>
      </c>
      <c r="D30" s="6">
        <v>0.625</v>
      </c>
      <c r="E30" t="s">
        <v>154</v>
      </c>
      <c r="F30" t="s">
        <v>99</v>
      </c>
      <c r="G30" s="7">
        <v>1966</v>
      </c>
      <c r="H30" t="s">
        <v>155</v>
      </c>
      <c r="I30">
        <v>2019</v>
      </c>
      <c r="J30">
        <v>3000</v>
      </c>
      <c r="K30">
        <v>0.65533333333333332</v>
      </c>
    </row>
    <row r="31" spans="1:11" x14ac:dyDescent="0.35">
      <c r="A31">
        <v>6</v>
      </c>
      <c r="B31" t="s">
        <v>12</v>
      </c>
      <c r="C31" s="5">
        <v>43394</v>
      </c>
      <c r="D31" s="6">
        <v>0.625</v>
      </c>
      <c r="E31" t="s">
        <v>165</v>
      </c>
      <c r="F31" t="s">
        <v>45</v>
      </c>
      <c r="G31">
        <v>583</v>
      </c>
      <c r="H31" t="s">
        <v>156</v>
      </c>
      <c r="I31">
        <v>2019</v>
      </c>
      <c r="J31">
        <v>5009</v>
      </c>
      <c r="K31">
        <v>0.11639049710521063</v>
      </c>
    </row>
    <row r="32" spans="1:11" x14ac:dyDescent="0.35">
      <c r="A32">
        <v>7</v>
      </c>
      <c r="B32" t="s">
        <v>14</v>
      </c>
      <c r="C32" s="5">
        <v>43399</v>
      </c>
      <c r="D32" s="6">
        <v>0.79166666666666663</v>
      </c>
      <c r="E32" t="s">
        <v>108</v>
      </c>
      <c r="F32" t="s">
        <v>162</v>
      </c>
      <c r="G32" s="7">
        <v>1015</v>
      </c>
      <c r="H32" t="s">
        <v>109</v>
      </c>
      <c r="I32">
        <v>2019</v>
      </c>
      <c r="J32">
        <v>7000</v>
      </c>
      <c r="K32">
        <v>0.14499999999999999</v>
      </c>
    </row>
    <row r="33" spans="1:11" x14ac:dyDescent="0.35">
      <c r="A33">
        <v>7</v>
      </c>
      <c r="B33" t="s">
        <v>12</v>
      </c>
      <c r="C33" s="5">
        <v>43401</v>
      </c>
      <c r="D33" s="6">
        <v>0.52083333333333337</v>
      </c>
      <c r="E33" t="s">
        <v>49</v>
      </c>
      <c r="F33" t="s">
        <v>99</v>
      </c>
      <c r="G33" s="7">
        <v>1528</v>
      </c>
      <c r="H33" t="s">
        <v>50</v>
      </c>
      <c r="I33">
        <v>2019</v>
      </c>
      <c r="J33">
        <v>9215</v>
      </c>
      <c r="K33">
        <v>0.1658166033640803</v>
      </c>
    </row>
    <row r="34" spans="1:11" x14ac:dyDescent="0.35">
      <c r="A34">
        <v>7</v>
      </c>
      <c r="B34" t="s">
        <v>12</v>
      </c>
      <c r="C34" s="5">
        <v>43401</v>
      </c>
      <c r="D34" s="6">
        <v>0.58333333333333337</v>
      </c>
      <c r="E34" t="s">
        <v>38</v>
      </c>
      <c r="F34" t="s">
        <v>165</v>
      </c>
      <c r="G34">
        <v>562</v>
      </c>
      <c r="H34" t="s">
        <v>39</v>
      </c>
      <c r="I34">
        <v>2019</v>
      </c>
      <c r="J34">
        <v>6134</v>
      </c>
      <c r="K34">
        <v>9.1620476035213561E-2</v>
      </c>
    </row>
    <row r="35" spans="1:11" x14ac:dyDescent="0.35">
      <c r="A35">
        <v>7</v>
      </c>
      <c r="B35" t="s">
        <v>12</v>
      </c>
      <c r="C35" s="5">
        <v>43401</v>
      </c>
      <c r="D35" s="6">
        <v>0.58333333333333337</v>
      </c>
      <c r="E35" t="s">
        <v>60</v>
      </c>
      <c r="F35" t="s">
        <v>154</v>
      </c>
      <c r="G35">
        <v>143</v>
      </c>
      <c r="H35" t="s">
        <v>62</v>
      </c>
      <c r="I35">
        <v>2019</v>
      </c>
      <c r="J35">
        <v>6008</v>
      </c>
      <c r="K35">
        <v>2.3801597869507325E-2</v>
      </c>
    </row>
    <row r="36" spans="1:11" x14ac:dyDescent="0.35">
      <c r="A36">
        <v>7</v>
      </c>
      <c r="B36" t="s">
        <v>12</v>
      </c>
      <c r="C36" s="5">
        <v>43401</v>
      </c>
      <c r="D36" s="6">
        <v>0.625</v>
      </c>
      <c r="E36" t="s">
        <v>45</v>
      </c>
      <c r="F36" t="s">
        <v>17</v>
      </c>
      <c r="G36">
        <v>658</v>
      </c>
      <c r="H36" t="s">
        <v>46</v>
      </c>
      <c r="I36">
        <v>2019</v>
      </c>
      <c r="J36">
        <v>1500</v>
      </c>
      <c r="K36">
        <v>0.43866666666666665</v>
      </c>
    </row>
    <row r="37" spans="1:11" x14ac:dyDescent="0.35">
      <c r="A37">
        <v>8</v>
      </c>
      <c r="B37" t="s">
        <v>12</v>
      </c>
      <c r="C37" s="5">
        <v>43408</v>
      </c>
      <c r="D37" s="6">
        <v>0.52083333333333337</v>
      </c>
      <c r="E37" t="s">
        <v>17</v>
      </c>
      <c r="F37" t="s">
        <v>164</v>
      </c>
      <c r="G37" s="7">
        <v>1431</v>
      </c>
      <c r="H37" t="s">
        <v>18</v>
      </c>
      <c r="I37">
        <v>2019</v>
      </c>
      <c r="J37">
        <v>4500</v>
      </c>
      <c r="K37">
        <v>0.318</v>
      </c>
    </row>
    <row r="38" spans="1:11" x14ac:dyDescent="0.35">
      <c r="A38">
        <v>8</v>
      </c>
      <c r="B38" t="s">
        <v>12</v>
      </c>
      <c r="C38" s="5">
        <v>43408</v>
      </c>
      <c r="D38" s="6">
        <v>0.58333333333333337</v>
      </c>
      <c r="E38" t="s">
        <v>99</v>
      </c>
      <c r="F38" t="s">
        <v>108</v>
      </c>
      <c r="G38">
        <v>661</v>
      </c>
      <c r="H38" t="s">
        <v>100</v>
      </c>
      <c r="I38">
        <v>2019</v>
      </c>
      <c r="J38">
        <v>16587</v>
      </c>
      <c r="K38">
        <v>3.985048531982878E-2</v>
      </c>
    </row>
    <row r="39" spans="1:11" x14ac:dyDescent="0.35">
      <c r="A39">
        <v>8</v>
      </c>
      <c r="B39" t="s">
        <v>12</v>
      </c>
      <c r="C39" s="5">
        <v>43408</v>
      </c>
      <c r="D39" s="6">
        <v>0.58333333333333337</v>
      </c>
      <c r="E39" t="s">
        <v>162</v>
      </c>
      <c r="F39" t="s">
        <v>45</v>
      </c>
      <c r="G39">
        <v>482</v>
      </c>
      <c r="H39" t="s">
        <v>128</v>
      </c>
      <c r="I39">
        <v>2019</v>
      </c>
      <c r="J39">
        <v>10446</v>
      </c>
      <c r="K39">
        <v>4.6142063947922647E-2</v>
      </c>
    </row>
    <row r="40" spans="1:11" x14ac:dyDescent="0.35">
      <c r="A40">
        <v>8</v>
      </c>
      <c r="B40" t="s">
        <v>12</v>
      </c>
      <c r="C40" s="5">
        <v>43408</v>
      </c>
      <c r="D40" s="6">
        <v>0.625</v>
      </c>
      <c r="E40" t="s">
        <v>154</v>
      </c>
      <c r="F40" t="s">
        <v>49</v>
      </c>
      <c r="G40">
        <v>962</v>
      </c>
      <c r="H40" t="s">
        <v>156</v>
      </c>
      <c r="I40">
        <v>2019</v>
      </c>
      <c r="J40">
        <v>5009</v>
      </c>
      <c r="K40">
        <v>0.19205430225593931</v>
      </c>
    </row>
    <row r="41" spans="1:11" x14ac:dyDescent="0.35">
      <c r="A41">
        <v>8</v>
      </c>
      <c r="B41" t="s">
        <v>12</v>
      </c>
      <c r="C41" s="5">
        <v>43408</v>
      </c>
      <c r="D41" s="6">
        <v>0.625</v>
      </c>
      <c r="E41" t="s">
        <v>165</v>
      </c>
      <c r="F41" t="s">
        <v>60</v>
      </c>
      <c r="G41">
        <v>732</v>
      </c>
      <c r="H41" t="s">
        <v>155</v>
      </c>
      <c r="I41">
        <v>2019</v>
      </c>
      <c r="J41">
        <v>3000</v>
      </c>
      <c r="K41">
        <v>0.24399999999999999</v>
      </c>
    </row>
    <row r="42" spans="1:11" x14ac:dyDescent="0.35">
      <c r="A42">
        <v>9</v>
      </c>
      <c r="B42" t="s">
        <v>12</v>
      </c>
      <c r="C42" s="5">
        <v>43506</v>
      </c>
      <c r="D42" s="6">
        <v>0.54166666666666663</v>
      </c>
      <c r="E42" t="s">
        <v>108</v>
      </c>
      <c r="F42" t="s">
        <v>49</v>
      </c>
      <c r="G42" s="7">
        <v>3078</v>
      </c>
      <c r="H42" t="s">
        <v>109</v>
      </c>
      <c r="I42">
        <v>2019</v>
      </c>
      <c r="J42">
        <v>7000</v>
      </c>
      <c r="K42">
        <v>0.43971428571428572</v>
      </c>
    </row>
    <row r="43" spans="1:11" x14ac:dyDescent="0.35">
      <c r="A43">
        <v>9</v>
      </c>
      <c r="B43" t="s">
        <v>12</v>
      </c>
      <c r="C43" s="5">
        <v>43506</v>
      </c>
      <c r="D43" s="6">
        <v>0.625</v>
      </c>
      <c r="E43" t="s">
        <v>45</v>
      </c>
      <c r="F43" t="s">
        <v>38</v>
      </c>
      <c r="G43">
        <v>256</v>
      </c>
      <c r="H43" t="s">
        <v>46</v>
      </c>
      <c r="I43">
        <v>2019</v>
      </c>
      <c r="J43">
        <v>1500</v>
      </c>
      <c r="K43">
        <v>0.17066666666666666</v>
      </c>
    </row>
    <row r="44" spans="1:11" x14ac:dyDescent="0.35">
      <c r="A44">
        <v>9</v>
      </c>
      <c r="B44" t="s">
        <v>12</v>
      </c>
      <c r="C44" s="5">
        <v>43548</v>
      </c>
      <c r="D44" s="6">
        <v>0.52083333333333337</v>
      </c>
      <c r="E44" t="s">
        <v>99</v>
      </c>
      <c r="F44" t="s">
        <v>17</v>
      </c>
      <c r="G44">
        <v>506</v>
      </c>
      <c r="H44" t="s">
        <v>100</v>
      </c>
      <c r="I44">
        <v>2019</v>
      </c>
      <c r="J44">
        <v>16587</v>
      </c>
      <c r="K44">
        <v>3.0505817809127631E-2</v>
      </c>
    </row>
    <row r="45" spans="1:11" x14ac:dyDescent="0.35">
      <c r="A45">
        <v>9</v>
      </c>
      <c r="B45" t="s">
        <v>13</v>
      </c>
      <c r="C45" s="5">
        <v>43572</v>
      </c>
      <c r="D45" s="6">
        <v>0.79166666666666663</v>
      </c>
      <c r="E45" t="s">
        <v>60</v>
      </c>
      <c r="F45" t="s">
        <v>164</v>
      </c>
      <c r="G45">
        <v>103</v>
      </c>
      <c r="H45" t="s">
        <v>62</v>
      </c>
      <c r="I45">
        <v>2019</v>
      </c>
      <c r="J45">
        <v>6008</v>
      </c>
      <c r="K45">
        <v>1.7143808255659122E-2</v>
      </c>
    </row>
    <row r="46" spans="1:11" x14ac:dyDescent="0.35">
      <c r="A46">
        <v>9</v>
      </c>
      <c r="B46" t="s">
        <v>13</v>
      </c>
      <c r="C46" s="5">
        <v>43572</v>
      </c>
      <c r="D46" s="6">
        <v>0.82291666666666663</v>
      </c>
      <c r="E46" t="s">
        <v>165</v>
      </c>
      <c r="F46" t="s">
        <v>162</v>
      </c>
      <c r="G46">
        <v>407</v>
      </c>
      <c r="H46" t="s">
        <v>156</v>
      </c>
      <c r="I46">
        <v>2019</v>
      </c>
      <c r="J46">
        <v>5009</v>
      </c>
      <c r="K46">
        <v>8.125374326212817E-2</v>
      </c>
    </row>
    <row r="47" spans="1:11" x14ac:dyDescent="0.35">
      <c r="A47">
        <v>10</v>
      </c>
      <c r="B47" t="s">
        <v>11</v>
      </c>
      <c r="C47" s="5">
        <v>43421</v>
      </c>
      <c r="D47" s="6">
        <v>0.625</v>
      </c>
      <c r="E47" t="s">
        <v>45</v>
      </c>
      <c r="F47" t="s">
        <v>99</v>
      </c>
      <c r="G47">
        <v>554</v>
      </c>
      <c r="H47" t="s">
        <v>46</v>
      </c>
      <c r="I47">
        <v>2019</v>
      </c>
      <c r="J47">
        <v>1500</v>
      </c>
      <c r="K47">
        <v>0.36933333333333335</v>
      </c>
    </row>
    <row r="48" spans="1:11" x14ac:dyDescent="0.35">
      <c r="A48">
        <v>10</v>
      </c>
      <c r="B48" t="s">
        <v>12</v>
      </c>
      <c r="C48" s="5">
        <v>43422</v>
      </c>
      <c r="D48" s="6">
        <v>0.52083333333333337</v>
      </c>
      <c r="E48" t="s">
        <v>60</v>
      </c>
      <c r="F48" t="s">
        <v>17</v>
      </c>
      <c r="G48">
        <v>370</v>
      </c>
      <c r="H48" t="s">
        <v>62</v>
      </c>
      <c r="I48">
        <v>2019</v>
      </c>
      <c r="J48">
        <v>6008</v>
      </c>
      <c r="K48">
        <v>6.1584553928095871E-2</v>
      </c>
    </row>
    <row r="49" spans="1:11" x14ac:dyDescent="0.35">
      <c r="A49">
        <v>10</v>
      </c>
      <c r="B49" t="s">
        <v>12</v>
      </c>
      <c r="C49" s="5">
        <v>43422</v>
      </c>
      <c r="D49" s="6">
        <v>0.58333333333333337</v>
      </c>
      <c r="E49" t="s">
        <v>164</v>
      </c>
      <c r="F49" t="s">
        <v>154</v>
      </c>
      <c r="G49">
        <v>663</v>
      </c>
      <c r="H49" t="s">
        <v>27</v>
      </c>
      <c r="I49">
        <v>2019</v>
      </c>
      <c r="J49">
        <v>5500</v>
      </c>
      <c r="K49">
        <v>0.12054545454545454</v>
      </c>
    </row>
    <row r="50" spans="1:11" x14ac:dyDescent="0.35">
      <c r="A50">
        <v>10</v>
      </c>
      <c r="B50" t="s">
        <v>12</v>
      </c>
      <c r="C50" s="5">
        <v>43422</v>
      </c>
      <c r="D50" s="6">
        <v>0.58333333333333337</v>
      </c>
      <c r="E50" t="s">
        <v>38</v>
      </c>
      <c r="F50" t="s">
        <v>162</v>
      </c>
      <c r="G50">
        <v>330</v>
      </c>
      <c r="H50" t="s">
        <v>39</v>
      </c>
      <c r="I50">
        <v>2019</v>
      </c>
      <c r="J50">
        <v>6134</v>
      </c>
      <c r="K50">
        <v>5.3798500163025759E-2</v>
      </c>
    </row>
    <row r="51" spans="1:11" x14ac:dyDescent="0.35">
      <c r="A51">
        <v>10</v>
      </c>
      <c r="B51" t="s">
        <v>12</v>
      </c>
      <c r="C51" s="5">
        <v>43422</v>
      </c>
      <c r="D51" s="6">
        <v>0.58333333333333337</v>
      </c>
      <c r="E51" t="s">
        <v>49</v>
      </c>
      <c r="F51" t="s">
        <v>165</v>
      </c>
      <c r="G51" s="7">
        <v>1484</v>
      </c>
      <c r="H51" t="s">
        <v>50</v>
      </c>
      <c r="I51">
        <v>2019</v>
      </c>
      <c r="J51">
        <v>9215</v>
      </c>
      <c r="K51">
        <v>0.16104177970699945</v>
      </c>
    </row>
    <row r="52" spans="1:11" x14ac:dyDescent="0.35">
      <c r="A52">
        <v>11</v>
      </c>
      <c r="B52" t="s">
        <v>12</v>
      </c>
      <c r="C52" s="5">
        <v>43429</v>
      </c>
      <c r="D52" s="6">
        <v>0.52083333333333337</v>
      </c>
      <c r="E52" t="s">
        <v>17</v>
      </c>
      <c r="F52" t="s">
        <v>38</v>
      </c>
      <c r="G52" s="7">
        <v>1237</v>
      </c>
      <c r="H52" t="s">
        <v>18</v>
      </c>
      <c r="I52">
        <v>2019</v>
      </c>
      <c r="J52">
        <v>4500</v>
      </c>
      <c r="K52">
        <v>0.2748888888888889</v>
      </c>
    </row>
    <row r="53" spans="1:11" x14ac:dyDescent="0.35">
      <c r="A53">
        <v>11</v>
      </c>
      <c r="B53" t="s">
        <v>12</v>
      </c>
      <c r="C53" s="5">
        <v>43429</v>
      </c>
      <c r="D53" s="6">
        <v>0.58333333333333337</v>
      </c>
      <c r="E53" t="s">
        <v>99</v>
      </c>
      <c r="F53" t="s">
        <v>164</v>
      </c>
      <c r="G53">
        <v>336</v>
      </c>
      <c r="H53" t="s">
        <v>100</v>
      </c>
      <c r="I53">
        <v>2019</v>
      </c>
      <c r="J53">
        <v>16587</v>
      </c>
      <c r="K53">
        <v>2.0256827636100559E-2</v>
      </c>
    </row>
    <row r="54" spans="1:11" x14ac:dyDescent="0.35">
      <c r="A54">
        <v>11</v>
      </c>
      <c r="B54" t="s">
        <v>12</v>
      </c>
      <c r="C54" s="5">
        <v>43429</v>
      </c>
      <c r="D54" s="6">
        <v>0.58333333333333337</v>
      </c>
      <c r="E54" t="s">
        <v>162</v>
      </c>
      <c r="F54" t="s">
        <v>60</v>
      </c>
      <c r="G54">
        <v>285</v>
      </c>
      <c r="H54" t="s">
        <v>128</v>
      </c>
      <c r="I54">
        <v>2019</v>
      </c>
      <c r="J54">
        <v>10446</v>
      </c>
      <c r="K54">
        <v>2.7283170591614014E-2</v>
      </c>
    </row>
    <row r="55" spans="1:11" x14ac:dyDescent="0.35">
      <c r="A55">
        <v>11</v>
      </c>
      <c r="B55" t="s">
        <v>12</v>
      </c>
      <c r="C55" s="5">
        <v>43429</v>
      </c>
      <c r="D55" s="6">
        <v>0.625</v>
      </c>
      <c r="E55" t="s">
        <v>154</v>
      </c>
      <c r="F55" t="s">
        <v>45</v>
      </c>
      <c r="G55">
        <v>562</v>
      </c>
      <c r="H55" t="s">
        <v>155</v>
      </c>
      <c r="I55">
        <v>2019</v>
      </c>
      <c r="J55">
        <v>3000</v>
      </c>
      <c r="K55">
        <v>0.18733333333333332</v>
      </c>
    </row>
    <row r="56" spans="1:11" x14ac:dyDescent="0.35">
      <c r="A56">
        <v>11</v>
      </c>
      <c r="B56" t="s">
        <v>12</v>
      </c>
      <c r="C56" s="5">
        <v>43429</v>
      </c>
      <c r="D56" s="6">
        <v>0.625</v>
      </c>
      <c r="E56" t="s">
        <v>165</v>
      </c>
      <c r="F56" t="s">
        <v>108</v>
      </c>
      <c r="G56" s="7">
        <v>1153</v>
      </c>
      <c r="H56" t="s">
        <v>156</v>
      </c>
      <c r="I56">
        <v>2019</v>
      </c>
      <c r="J56">
        <v>5009</v>
      </c>
      <c r="K56">
        <v>0.23018566580155719</v>
      </c>
    </row>
    <row r="57" spans="1:11" x14ac:dyDescent="0.35">
      <c r="A57">
        <v>12</v>
      </c>
      <c r="B57" t="s">
        <v>12</v>
      </c>
      <c r="C57" s="5">
        <v>43436</v>
      </c>
      <c r="D57" s="6">
        <v>0.5</v>
      </c>
      <c r="E57" t="s">
        <v>60</v>
      </c>
      <c r="F57" t="s">
        <v>99</v>
      </c>
      <c r="G57">
        <v>258</v>
      </c>
      <c r="H57" t="s">
        <v>62</v>
      </c>
      <c r="I57">
        <v>2019</v>
      </c>
      <c r="J57">
        <v>6008</v>
      </c>
      <c r="K57">
        <v>4.2942743009320904E-2</v>
      </c>
    </row>
    <row r="58" spans="1:11" x14ac:dyDescent="0.35">
      <c r="A58">
        <v>12</v>
      </c>
      <c r="B58" t="s">
        <v>12</v>
      </c>
      <c r="C58" s="5">
        <v>43436</v>
      </c>
      <c r="D58" s="6">
        <v>0.52083333333333337</v>
      </c>
      <c r="E58" t="s">
        <v>108</v>
      </c>
      <c r="F58" t="s">
        <v>17</v>
      </c>
      <c r="G58" s="7">
        <v>2149</v>
      </c>
      <c r="H58" t="s">
        <v>109</v>
      </c>
      <c r="I58">
        <v>2019</v>
      </c>
      <c r="J58">
        <v>7000</v>
      </c>
      <c r="K58">
        <v>0.307</v>
      </c>
    </row>
    <row r="59" spans="1:11" x14ac:dyDescent="0.35">
      <c r="A59">
        <v>12</v>
      </c>
      <c r="B59" t="s">
        <v>12</v>
      </c>
      <c r="C59" s="5">
        <v>43436</v>
      </c>
      <c r="D59" s="6">
        <v>0.58333333333333337</v>
      </c>
      <c r="E59" t="s">
        <v>164</v>
      </c>
      <c r="F59" t="s">
        <v>165</v>
      </c>
      <c r="G59">
        <v>662</v>
      </c>
      <c r="H59" t="s">
        <v>27</v>
      </c>
      <c r="I59">
        <v>2019</v>
      </c>
      <c r="J59">
        <v>5500</v>
      </c>
      <c r="K59">
        <v>0.12036363636363637</v>
      </c>
    </row>
    <row r="60" spans="1:11" x14ac:dyDescent="0.35">
      <c r="A60">
        <v>12</v>
      </c>
      <c r="B60" t="s">
        <v>12</v>
      </c>
      <c r="C60" s="5">
        <v>43436</v>
      </c>
      <c r="D60" s="6">
        <v>0.58333333333333337</v>
      </c>
      <c r="E60" t="s">
        <v>38</v>
      </c>
      <c r="F60" t="s">
        <v>154</v>
      </c>
      <c r="G60">
        <v>376</v>
      </c>
      <c r="H60" t="s">
        <v>39</v>
      </c>
      <c r="I60">
        <v>2019</v>
      </c>
      <c r="J60">
        <v>6134</v>
      </c>
      <c r="K60">
        <v>6.1297685034235411E-2</v>
      </c>
    </row>
    <row r="61" spans="1:11" x14ac:dyDescent="0.35">
      <c r="A61">
        <v>12</v>
      </c>
      <c r="B61" t="s">
        <v>12</v>
      </c>
      <c r="C61" s="5">
        <v>43436</v>
      </c>
      <c r="D61" s="6">
        <v>0.58333333333333337</v>
      </c>
      <c r="E61" t="s">
        <v>49</v>
      </c>
      <c r="F61" t="s">
        <v>162</v>
      </c>
      <c r="G61" s="7">
        <v>1741</v>
      </c>
      <c r="H61" t="s">
        <v>50</v>
      </c>
      <c r="I61">
        <v>2019</v>
      </c>
      <c r="J61">
        <v>9215</v>
      </c>
      <c r="K61">
        <v>0.18893109061313076</v>
      </c>
    </row>
    <row r="62" spans="1:11" x14ac:dyDescent="0.35">
      <c r="A62">
        <v>13</v>
      </c>
      <c r="B62" t="s">
        <v>12</v>
      </c>
      <c r="C62" s="5">
        <v>43443</v>
      </c>
      <c r="D62" s="6">
        <v>0.51041666666666663</v>
      </c>
      <c r="E62" t="s">
        <v>108</v>
      </c>
      <c r="F62" t="s">
        <v>164</v>
      </c>
      <c r="G62" s="7">
        <v>1157</v>
      </c>
      <c r="H62" t="s">
        <v>109</v>
      </c>
      <c r="I62">
        <v>2019</v>
      </c>
      <c r="J62">
        <v>7000</v>
      </c>
      <c r="K62">
        <v>0.16528571428571429</v>
      </c>
    </row>
    <row r="63" spans="1:11" x14ac:dyDescent="0.35">
      <c r="A63">
        <v>13</v>
      </c>
      <c r="B63" t="s">
        <v>12</v>
      </c>
      <c r="C63" s="5">
        <v>43443</v>
      </c>
      <c r="D63" s="6">
        <v>0.58333333333333337</v>
      </c>
      <c r="E63" t="s">
        <v>60</v>
      </c>
      <c r="F63" t="s">
        <v>45</v>
      </c>
      <c r="H63" t="s">
        <v>62</v>
      </c>
      <c r="I63">
        <v>2019</v>
      </c>
      <c r="J63">
        <v>6008</v>
      </c>
      <c r="K63">
        <v>0</v>
      </c>
    </row>
    <row r="64" spans="1:11" x14ac:dyDescent="0.35">
      <c r="A64">
        <v>13</v>
      </c>
      <c r="B64" t="s">
        <v>12</v>
      </c>
      <c r="C64" s="5">
        <v>43443</v>
      </c>
      <c r="D64" s="6">
        <v>0.58333333333333337</v>
      </c>
      <c r="E64" t="s">
        <v>162</v>
      </c>
      <c r="F64" t="s">
        <v>99</v>
      </c>
      <c r="G64">
        <v>582</v>
      </c>
      <c r="H64" t="s">
        <v>128</v>
      </c>
      <c r="I64">
        <v>2019</v>
      </c>
      <c r="J64">
        <v>10446</v>
      </c>
      <c r="K64">
        <v>5.571510626076967E-2</v>
      </c>
    </row>
    <row r="65" spans="1:11" x14ac:dyDescent="0.35">
      <c r="A65">
        <v>13</v>
      </c>
      <c r="B65" t="s">
        <v>12</v>
      </c>
      <c r="C65" s="5">
        <v>43443</v>
      </c>
      <c r="D65" s="6">
        <v>0.60416666666666663</v>
      </c>
      <c r="E65" t="s">
        <v>38</v>
      </c>
      <c r="F65" t="s">
        <v>49</v>
      </c>
      <c r="G65">
        <v>733</v>
      </c>
      <c r="H65" t="s">
        <v>39</v>
      </c>
      <c r="I65">
        <v>2019</v>
      </c>
      <c r="J65">
        <v>6134</v>
      </c>
      <c r="K65">
        <v>0.11949788066514509</v>
      </c>
    </row>
    <row r="66" spans="1:11" x14ac:dyDescent="0.35">
      <c r="A66">
        <v>13</v>
      </c>
      <c r="B66" t="s">
        <v>12</v>
      </c>
      <c r="C66" s="5">
        <v>43443</v>
      </c>
      <c r="D66" s="6">
        <v>0.625</v>
      </c>
      <c r="E66" t="s">
        <v>165</v>
      </c>
      <c r="F66" t="s">
        <v>154</v>
      </c>
      <c r="G66">
        <v>516</v>
      </c>
      <c r="H66" t="s">
        <v>156</v>
      </c>
      <c r="I66">
        <v>2019</v>
      </c>
      <c r="J66">
        <v>5009</v>
      </c>
      <c r="K66">
        <v>0.10301457376721901</v>
      </c>
    </row>
    <row r="67" spans="1:11" x14ac:dyDescent="0.35">
      <c r="A67">
        <v>14</v>
      </c>
      <c r="B67" t="s">
        <v>12</v>
      </c>
      <c r="C67" s="5">
        <v>43471</v>
      </c>
      <c r="D67" s="6">
        <v>0.52083333333333337</v>
      </c>
      <c r="E67" t="s">
        <v>154</v>
      </c>
      <c r="F67" t="s">
        <v>17</v>
      </c>
      <c r="G67">
        <v>913</v>
      </c>
      <c r="H67" t="s">
        <v>155</v>
      </c>
      <c r="I67">
        <v>2019</v>
      </c>
      <c r="J67">
        <v>3000</v>
      </c>
      <c r="K67">
        <v>0.30433333333333334</v>
      </c>
    </row>
    <row r="68" spans="1:11" x14ac:dyDescent="0.35">
      <c r="A68">
        <v>14</v>
      </c>
      <c r="B68" t="s">
        <v>12</v>
      </c>
      <c r="C68" s="5">
        <v>43471</v>
      </c>
      <c r="D68" s="6">
        <v>0.58333333333333337</v>
      </c>
      <c r="E68" t="s">
        <v>164</v>
      </c>
      <c r="F68" t="s">
        <v>162</v>
      </c>
      <c r="G68">
        <v>606</v>
      </c>
      <c r="H68" t="s">
        <v>27</v>
      </c>
      <c r="I68">
        <v>2019</v>
      </c>
      <c r="J68">
        <v>5500</v>
      </c>
      <c r="K68">
        <v>0.11018181818181819</v>
      </c>
    </row>
    <row r="69" spans="1:11" x14ac:dyDescent="0.35">
      <c r="A69">
        <v>14</v>
      </c>
      <c r="B69" t="s">
        <v>12</v>
      </c>
      <c r="C69" s="5">
        <v>43471</v>
      </c>
      <c r="D69" s="6">
        <v>0.58333333333333337</v>
      </c>
      <c r="E69" t="s">
        <v>49</v>
      </c>
      <c r="F69" t="s">
        <v>60</v>
      </c>
      <c r="G69" s="7">
        <v>3221</v>
      </c>
      <c r="H69" t="s">
        <v>50</v>
      </c>
      <c r="I69">
        <v>2019</v>
      </c>
      <c r="J69">
        <v>9215</v>
      </c>
      <c r="K69">
        <v>0.34953879544221378</v>
      </c>
    </row>
    <row r="70" spans="1:11" x14ac:dyDescent="0.35">
      <c r="A70">
        <v>14</v>
      </c>
      <c r="B70" t="s">
        <v>12</v>
      </c>
      <c r="C70" s="5">
        <v>43471</v>
      </c>
      <c r="D70" s="6">
        <v>0.58333333333333337</v>
      </c>
      <c r="E70" t="s">
        <v>99</v>
      </c>
      <c r="F70" t="s">
        <v>38</v>
      </c>
      <c r="G70">
        <v>398</v>
      </c>
      <c r="H70" t="s">
        <v>100</v>
      </c>
      <c r="I70">
        <v>2019</v>
      </c>
      <c r="J70">
        <v>16587</v>
      </c>
      <c r="K70">
        <v>2.3994694640381023E-2</v>
      </c>
    </row>
    <row r="71" spans="1:11" x14ac:dyDescent="0.35">
      <c r="A71">
        <v>14</v>
      </c>
      <c r="B71" t="s">
        <v>12</v>
      </c>
      <c r="C71" s="5">
        <v>43471</v>
      </c>
      <c r="D71" s="6">
        <v>0.625</v>
      </c>
      <c r="E71" t="s">
        <v>45</v>
      </c>
      <c r="F71" t="s">
        <v>108</v>
      </c>
      <c r="G71">
        <v>812</v>
      </c>
      <c r="H71" t="s">
        <v>46</v>
      </c>
      <c r="I71">
        <v>2019</v>
      </c>
      <c r="J71">
        <v>1500</v>
      </c>
      <c r="K71">
        <v>0.54133333333333333</v>
      </c>
    </row>
    <row r="72" spans="1:11" x14ac:dyDescent="0.35">
      <c r="A72">
        <v>15</v>
      </c>
      <c r="B72" t="s">
        <v>12</v>
      </c>
      <c r="C72" s="5">
        <v>43478</v>
      </c>
      <c r="D72" s="6">
        <v>0.52083333333333337</v>
      </c>
      <c r="E72" t="s">
        <v>17</v>
      </c>
      <c r="F72" t="s">
        <v>49</v>
      </c>
      <c r="G72" s="7">
        <v>3019</v>
      </c>
      <c r="H72" t="s">
        <v>18</v>
      </c>
      <c r="I72">
        <v>2019</v>
      </c>
      <c r="J72">
        <v>4500</v>
      </c>
      <c r="K72">
        <v>0.67088888888888887</v>
      </c>
    </row>
    <row r="73" spans="1:11" x14ac:dyDescent="0.35">
      <c r="A73">
        <v>15</v>
      </c>
      <c r="B73" t="s">
        <v>12</v>
      </c>
      <c r="C73" s="5">
        <v>43478</v>
      </c>
      <c r="D73" s="6">
        <v>0.58333333333333337</v>
      </c>
      <c r="E73" t="s">
        <v>164</v>
      </c>
      <c r="F73" t="s">
        <v>45</v>
      </c>
      <c r="G73">
        <v>610</v>
      </c>
      <c r="H73" t="s">
        <v>27</v>
      </c>
      <c r="I73">
        <v>2019</v>
      </c>
      <c r="J73">
        <v>5500</v>
      </c>
      <c r="K73">
        <v>0.11090909090909092</v>
      </c>
    </row>
    <row r="74" spans="1:11" x14ac:dyDescent="0.35">
      <c r="A74">
        <v>15</v>
      </c>
      <c r="B74" t="s">
        <v>12</v>
      </c>
      <c r="C74" s="5">
        <v>43478</v>
      </c>
      <c r="D74" s="6">
        <v>0.58333333333333337</v>
      </c>
      <c r="E74" t="s">
        <v>38</v>
      </c>
      <c r="F74" t="s">
        <v>60</v>
      </c>
      <c r="G74">
        <v>454</v>
      </c>
      <c r="H74" t="s">
        <v>39</v>
      </c>
      <c r="I74">
        <v>2019</v>
      </c>
      <c r="J74">
        <v>6134</v>
      </c>
      <c r="K74">
        <v>7.4013694163677868E-2</v>
      </c>
    </row>
    <row r="75" spans="1:11" x14ac:dyDescent="0.35">
      <c r="A75">
        <v>15</v>
      </c>
      <c r="B75" t="s">
        <v>12</v>
      </c>
      <c r="C75" s="5">
        <v>43478</v>
      </c>
      <c r="D75" s="6">
        <v>0.625</v>
      </c>
      <c r="E75" t="s">
        <v>154</v>
      </c>
      <c r="F75" t="s">
        <v>108</v>
      </c>
      <c r="G75">
        <v>640</v>
      </c>
      <c r="H75" t="s">
        <v>155</v>
      </c>
      <c r="I75">
        <v>2019</v>
      </c>
      <c r="J75">
        <v>3000</v>
      </c>
      <c r="K75">
        <v>0.21333333333333335</v>
      </c>
    </row>
    <row r="76" spans="1:11" x14ac:dyDescent="0.35">
      <c r="A76">
        <v>15</v>
      </c>
      <c r="B76" t="s">
        <v>12</v>
      </c>
      <c r="C76" s="5">
        <v>43478</v>
      </c>
      <c r="D76" s="6">
        <v>0.625</v>
      </c>
      <c r="E76" t="s">
        <v>165</v>
      </c>
      <c r="F76" t="s">
        <v>99</v>
      </c>
      <c r="G76">
        <v>984</v>
      </c>
      <c r="H76" t="s">
        <v>156</v>
      </c>
      <c r="I76">
        <v>2019</v>
      </c>
      <c r="J76">
        <v>5009</v>
      </c>
      <c r="K76">
        <v>0.19644639648632461</v>
      </c>
    </row>
    <row r="77" spans="1:11" x14ac:dyDescent="0.35">
      <c r="A77">
        <v>16</v>
      </c>
      <c r="B77" t="s">
        <v>12</v>
      </c>
      <c r="C77" s="5">
        <v>43492</v>
      </c>
      <c r="D77" s="6">
        <v>0.52083333333333337</v>
      </c>
      <c r="E77" t="s">
        <v>162</v>
      </c>
      <c r="F77" t="s">
        <v>17</v>
      </c>
      <c r="G77" s="7">
        <v>1269</v>
      </c>
      <c r="H77" t="s">
        <v>128</v>
      </c>
      <c r="I77">
        <v>2019</v>
      </c>
      <c r="J77">
        <v>10446</v>
      </c>
      <c r="K77">
        <v>0.12148190695002872</v>
      </c>
    </row>
    <row r="78" spans="1:11" x14ac:dyDescent="0.35">
      <c r="A78">
        <v>16</v>
      </c>
      <c r="B78" t="s">
        <v>12</v>
      </c>
      <c r="C78" s="5">
        <v>43492</v>
      </c>
      <c r="D78" s="6">
        <v>0.58333333333333337</v>
      </c>
      <c r="E78" t="s">
        <v>49</v>
      </c>
      <c r="F78" t="s">
        <v>164</v>
      </c>
      <c r="G78" s="7">
        <v>2053</v>
      </c>
      <c r="H78" t="s">
        <v>50</v>
      </c>
      <c r="I78">
        <v>2019</v>
      </c>
      <c r="J78">
        <v>9215</v>
      </c>
      <c r="K78">
        <v>0.22278893109061312</v>
      </c>
    </row>
    <row r="79" spans="1:11" x14ac:dyDescent="0.35">
      <c r="A79">
        <v>16</v>
      </c>
      <c r="B79" t="s">
        <v>12</v>
      </c>
      <c r="C79" s="5">
        <v>43492</v>
      </c>
      <c r="D79" s="6">
        <v>0.58333333333333337</v>
      </c>
      <c r="E79" t="s">
        <v>108</v>
      </c>
      <c r="F79" t="s">
        <v>38</v>
      </c>
      <c r="G79" s="7">
        <v>1279</v>
      </c>
      <c r="H79" t="s">
        <v>109</v>
      </c>
      <c r="I79">
        <v>2019</v>
      </c>
      <c r="J79">
        <v>7000</v>
      </c>
      <c r="K79">
        <v>0.18271428571428572</v>
      </c>
    </row>
    <row r="80" spans="1:11" x14ac:dyDescent="0.35">
      <c r="A80">
        <v>16</v>
      </c>
      <c r="B80" t="s">
        <v>12</v>
      </c>
      <c r="C80" s="5">
        <v>43492</v>
      </c>
      <c r="D80" s="6">
        <v>0.625</v>
      </c>
      <c r="E80" t="s">
        <v>45</v>
      </c>
      <c r="F80" t="s">
        <v>165</v>
      </c>
      <c r="G80">
        <v>616</v>
      </c>
      <c r="H80" t="s">
        <v>46</v>
      </c>
      <c r="I80">
        <v>2019</v>
      </c>
      <c r="J80">
        <v>1500</v>
      </c>
      <c r="K80">
        <v>0.41066666666666668</v>
      </c>
    </row>
    <row r="81" spans="1:11" x14ac:dyDescent="0.35">
      <c r="A81">
        <v>16</v>
      </c>
      <c r="B81" t="s">
        <v>166</v>
      </c>
      <c r="C81" s="5">
        <v>43493</v>
      </c>
      <c r="D81" s="6">
        <v>0.79166666666666663</v>
      </c>
      <c r="E81" t="s">
        <v>99</v>
      </c>
      <c r="F81" t="s">
        <v>154</v>
      </c>
      <c r="G81">
        <v>186</v>
      </c>
      <c r="H81" t="s">
        <v>100</v>
      </c>
      <c r="I81">
        <v>2019</v>
      </c>
      <c r="J81">
        <v>16587</v>
      </c>
      <c r="K81">
        <v>1.1213601012841383E-2</v>
      </c>
    </row>
    <row r="82" spans="1:11" x14ac:dyDescent="0.35">
      <c r="A82">
        <v>17</v>
      </c>
      <c r="B82" t="s">
        <v>13</v>
      </c>
      <c r="C82" s="5">
        <v>43516</v>
      </c>
      <c r="D82" s="6">
        <v>0.79166666666666663</v>
      </c>
      <c r="E82" t="s">
        <v>108</v>
      </c>
      <c r="F82" t="s">
        <v>60</v>
      </c>
      <c r="G82">
        <v>864</v>
      </c>
      <c r="H82" t="s">
        <v>109</v>
      </c>
      <c r="I82">
        <v>2019</v>
      </c>
      <c r="J82">
        <v>7000</v>
      </c>
      <c r="K82">
        <v>0.12342857142857143</v>
      </c>
    </row>
    <row r="83" spans="1:11" x14ac:dyDescent="0.35">
      <c r="A83">
        <v>17</v>
      </c>
      <c r="B83" t="s">
        <v>13</v>
      </c>
      <c r="C83" s="5">
        <v>43516</v>
      </c>
      <c r="D83" s="6">
        <v>0.8125</v>
      </c>
      <c r="E83" t="s">
        <v>17</v>
      </c>
      <c r="F83" t="s">
        <v>165</v>
      </c>
      <c r="G83" s="7">
        <v>1107</v>
      </c>
      <c r="H83" t="s">
        <v>18</v>
      </c>
      <c r="I83">
        <v>2019</v>
      </c>
      <c r="J83">
        <v>4500</v>
      </c>
      <c r="K83">
        <v>0.246</v>
      </c>
    </row>
    <row r="84" spans="1:11" x14ac:dyDescent="0.35">
      <c r="A84">
        <v>17</v>
      </c>
      <c r="B84" t="s">
        <v>13</v>
      </c>
      <c r="C84" s="5">
        <v>43516</v>
      </c>
      <c r="D84" s="6">
        <v>0.8125</v>
      </c>
      <c r="E84" t="s">
        <v>49</v>
      </c>
      <c r="F84" t="s">
        <v>45</v>
      </c>
      <c r="G84" s="7">
        <v>1821</v>
      </c>
      <c r="H84" t="s">
        <v>50</v>
      </c>
      <c r="I84">
        <v>2019</v>
      </c>
      <c r="J84">
        <v>9215</v>
      </c>
      <c r="K84">
        <v>0.19761258817145957</v>
      </c>
    </row>
    <row r="85" spans="1:11" x14ac:dyDescent="0.35">
      <c r="A85">
        <v>17</v>
      </c>
      <c r="B85" t="s">
        <v>13</v>
      </c>
      <c r="C85" s="5">
        <v>43516</v>
      </c>
      <c r="D85" s="6">
        <v>0.8125</v>
      </c>
      <c r="E85" t="s">
        <v>162</v>
      </c>
      <c r="F85" t="s">
        <v>154</v>
      </c>
      <c r="G85" s="7">
        <v>2148</v>
      </c>
      <c r="H85" t="s">
        <v>129</v>
      </c>
      <c r="I85">
        <v>2019</v>
      </c>
      <c r="J85">
        <v>24161</v>
      </c>
      <c r="K85">
        <v>8.8903604983237447E-2</v>
      </c>
    </row>
    <row r="86" spans="1:11" x14ac:dyDescent="0.35">
      <c r="A86">
        <v>17</v>
      </c>
      <c r="B86" t="s">
        <v>13</v>
      </c>
      <c r="C86" s="5">
        <v>43516</v>
      </c>
      <c r="D86" s="6">
        <v>0.82291666666666663</v>
      </c>
      <c r="E86" t="s">
        <v>38</v>
      </c>
      <c r="F86" t="s">
        <v>164</v>
      </c>
      <c r="G86">
        <v>358</v>
      </c>
      <c r="H86" t="s">
        <v>40</v>
      </c>
      <c r="I86">
        <v>2019</v>
      </c>
      <c r="J86">
        <v>2000</v>
      </c>
      <c r="K86">
        <v>0.17899999999999999</v>
      </c>
    </row>
    <row r="87" spans="1:11" x14ac:dyDescent="0.35">
      <c r="A87">
        <v>18</v>
      </c>
      <c r="B87" t="s">
        <v>13</v>
      </c>
      <c r="C87" s="5">
        <v>43537</v>
      </c>
      <c r="D87" s="6">
        <v>0.79166666666666663</v>
      </c>
      <c r="E87" t="s">
        <v>99</v>
      </c>
      <c r="F87" t="s">
        <v>49</v>
      </c>
      <c r="G87">
        <v>237</v>
      </c>
      <c r="H87" t="s">
        <v>100</v>
      </c>
      <c r="I87">
        <v>2019</v>
      </c>
      <c r="J87">
        <v>16587</v>
      </c>
      <c r="K87">
        <v>1.4288298064749502E-2</v>
      </c>
    </row>
    <row r="88" spans="1:11" x14ac:dyDescent="0.35">
      <c r="A88">
        <v>18</v>
      </c>
      <c r="B88" t="s">
        <v>13</v>
      </c>
      <c r="C88" s="5">
        <v>43537</v>
      </c>
      <c r="D88" s="6">
        <v>0.8125</v>
      </c>
      <c r="E88" t="s">
        <v>162</v>
      </c>
      <c r="F88" t="s">
        <v>108</v>
      </c>
      <c r="G88">
        <v>449</v>
      </c>
      <c r="H88" t="s">
        <v>128</v>
      </c>
      <c r="I88">
        <v>2019</v>
      </c>
      <c r="J88">
        <v>10446</v>
      </c>
      <c r="K88">
        <v>4.2982959984683135E-2</v>
      </c>
    </row>
    <row r="89" spans="1:11" x14ac:dyDescent="0.35">
      <c r="A89">
        <v>18</v>
      </c>
      <c r="B89" t="s">
        <v>13</v>
      </c>
      <c r="C89" s="5">
        <v>43537</v>
      </c>
      <c r="D89" s="6">
        <v>0.82291666666666663</v>
      </c>
      <c r="E89" t="s">
        <v>154</v>
      </c>
      <c r="F89" t="s">
        <v>60</v>
      </c>
      <c r="G89">
        <v>607</v>
      </c>
      <c r="H89" t="s">
        <v>155</v>
      </c>
      <c r="I89">
        <v>2019</v>
      </c>
      <c r="J89">
        <v>3000</v>
      </c>
      <c r="K89">
        <v>0.20233333333333334</v>
      </c>
    </row>
    <row r="90" spans="1:11" x14ac:dyDescent="0.35">
      <c r="A90">
        <v>18</v>
      </c>
      <c r="B90" t="s">
        <v>13</v>
      </c>
      <c r="C90" s="5">
        <v>43537</v>
      </c>
      <c r="D90" s="6">
        <v>0.82291666666666663</v>
      </c>
      <c r="E90" t="s">
        <v>165</v>
      </c>
      <c r="F90" t="s">
        <v>38</v>
      </c>
      <c r="G90">
        <v>408</v>
      </c>
      <c r="H90" t="s">
        <v>156</v>
      </c>
      <c r="I90">
        <v>2019</v>
      </c>
      <c r="J90">
        <v>5009</v>
      </c>
      <c r="K90">
        <v>8.1453383908963867E-2</v>
      </c>
    </row>
    <row r="91" spans="1:11" x14ac:dyDescent="0.35">
      <c r="A91">
        <v>18</v>
      </c>
      <c r="B91" t="s">
        <v>15</v>
      </c>
      <c r="C91" s="5">
        <v>43538</v>
      </c>
      <c r="D91" s="6">
        <v>0.8125</v>
      </c>
      <c r="E91" t="s">
        <v>17</v>
      </c>
      <c r="F91" t="s">
        <v>45</v>
      </c>
      <c r="G91" s="7">
        <v>5265</v>
      </c>
      <c r="H91" t="s">
        <v>18</v>
      </c>
      <c r="I91">
        <v>2019</v>
      </c>
      <c r="J91">
        <v>4500</v>
      </c>
      <c r="K91">
        <v>1.17</v>
      </c>
    </row>
    <row r="92" spans="1:11" x14ac:dyDescent="0.35">
      <c r="A92">
        <v>19</v>
      </c>
      <c r="B92" t="s">
        <v>12</v>
      </c>
      <c r="C92" s="5">
        <v>43555</v>
      </c>
      <c r="D92" s="6">
        <v>0.52083333333333337</v>
      </c>
      <c r="E92" t="s">
        <v>164</v>
      </c>
      <c r="F92" t="s">
        <v>17</v>
      </c>
      <c r="G92" s="7">
        <v>1520</v>
      </c>
      <c r="H92" t="s">
        <v>27</v>
      </c>
      <c r="I92">
        <v>2019</v>
      </c>
      <c r="J92">
        <v>5500</v>
      </c>
      <c r="K92">
        <v>0.27636363636363637</v>
      </c>
    </row>
    <row r="93" spans="1:11" x14ac:dyDescent="0.35">
      <c r="A93">
        <v>19</v>
      </c>
      <c r="B93" t="s">
        <v>12</v>
      </c>
      <c r="C93" s="5">
        <v>43555</v>
      </c>
      <c r="D93" s="6">
        <v>0.58333333333333337</v>
      </c>
      <c r="E93" t="s">
        <v>49</v>
      </c>
      <c r="F93" t="s">
        <v>154</v>
      </c>
      <c r="G93" s="7">
        <v>2854</v>
      </c>
      <c r="H93" t="s">
        <v>50</v>
      </c>
      <c r="I93">
        <v>2019</v>
      </c>
      <c r="J93">
        <v>9215</v>
      </c>
      <c r="K93">
        <v>0.30971242539338034</v>
      </c>
    </row>
    <row r="94" spans="1:11" x14ac:dyDescent="0.35">
      <c r="A94">
        <v>19</v>
      </c>
      <c r="B94" t="s">
        <v>12</v>
      </c>
      <c r="C94" s="5">
        <v>43555</v>
      </c>
      <c r="D94" s="6">
        <v>0.58333333333333337</v>
      </c>
      <c r="E94" t="s">
        <v>60</v>
      </c>
      <c r="F94" t="s">
        <v>165</v>
      </c>
      <c r="G94">
        <v>230</v>
      </c>
      <c r="H94" t="s">
        <v>62</v>
      </c>
      <c r="I94">
        <v>2019</v>
      </c>
      <c r="J94">
        <v>6008</v>
      </c>
      <c r="K94">
        <v>3.8282290279627165E-2</v>
      </c>
    </row>
    <row r="95" spans="1:11" x14ac:dyDescent="0.35">
      <c r="A95">
        <v>19</v>
      </c>
      <c r="B95" t="s">
        <v>12</v>
      </c>
      <c r="C95" s="5">
        <v>43555</v>
      </c>
      <c r="D95" s="6">
        <v>0.58333333333333337</v>
      </c>
      <c r="E95" t="s">
        <v>108</v>
      </c>
      <c r="F95" t="s">
        <v>99</v>
      </c>
      <c r="G95" s="7">
        <v>1568</v>
      </c>
      <c r="H95" t="s">
        <v>109</v>
      </c>
      <c r="I95">
        <v>2019</v>
      </c>
      <c r="J95">
        <v>7000</v>
      </c>
      <c r="K95">
        <v>0.224</v>
      </c>
    </row>
    <row r="96" spans="1:11" x14ac:dyDescent="0.35">
      <c r="A96">
        <v>19</v>
      </c>
      <c r="B96" t="s">
        <v>12</v>
      </c>
      <c r="C96" s="5">
        <v>43555</v>
      </c>
      <c r="D96" s="6">
        <v>0.625</v>
      </c>
      <c r="E96" t="s">
        <v>45</v>
      </c>
      <c r="F96" t="s">
        <v>162</v>
      </c>
      <c r="G96">
        <v>391</v>
      </c>
      <c r="H96" t="s">
        <v>46</v>
      </c>
      <c r="I96">
        <v>2019</v>
      </c>
      <c r="J96">
        <v>1500</v>
      </c>
      <c r="K96">
        <v>0.26066666666666666</v>
      </c>
    </row>
    <row r="97" spans="1:11" x14ac:dyDescent="0.35">
      <c r="A97">
        <v>20</v>
      </c>
      <c r="B97" t="s">
        <v>11</v>
      </c>
      <c r="C97" s="5">
        <v>43575</v>
      </c>
      <c r="D97" s="6">
        <v>0.54166666666666663</v>
      </c>
      <c r="E97" t="s">
        <v>162</v>
      </c>
      <c r="F97" t="s">
        <v>38</v>
      </c>
      <c r="G97" s="7">
        <v>1119</v>
      </c>
      <c r="H97" t="s">
        <v>129</v>
      </c>
      <c r="I97">
        <v>2019</v>
      </c>
      <c r="J97">
        <v>24161</v>
      </c>
      <c r="K97">
        <v>4.6314308182608337E-2</v>
      </c>
    </row>
    <row r="98" spans="1:11" x14ac:dyDescent="0.35">
      <c r="A98">
        <v>20</v>
      </c>
      <c r="B98" t="s">
        <v>12</v>
      </c>
      <c r="C98" s="5">
        <v>43576</v>
      </c>
      <c r="D98" s="6">
        <v>0.52083333333333337</v>
      </c>
      <c r="E98" t="s">
        <v>17</v>
      </c>
      <c r="F98" t="s">
        <v>60</v>
      </c>
      <c r="G98" s="7">
        <v>2003</v>
      </c>
      <c r="H98" t="s">
        <v>18</v>
      </c>
      <c r="I98">
        <v>2019</v>
      </c>
      <c r="J98">
        <v>4500</v>
      </c>
      <c r="K98">
        <v>0.44511111111111112</v>
      </c>
    </row>
    <row r="99" spans="1:11" x14ac:dyDescent="0.35">
      <c r="A99">
        <v>20</v>
      </c>
      <c r="B99" t="s">
        <v>12</v>
      </c>
      <c r="C99" s="5">
        <v>43576</v>
      </c>
      <c r="D99" s="6">
        <v>0.58333333333333337</v>
      </c>
      <c r="E99" t="s">
        <v>99</v>
      </c>
      <c r="F99" t="s">
        <v>45</v>
      </c>
      <c r="G99">
        <v>324</v>
      </c>
      <c r="H99" t="s">
        <v>100</v>
      </c>
      <c r="I99">
        <v>2019</v>
      </c>
      <c r="J99">
        <v>16587</v>
      </c>
      <c r="K99">
        <v>1.9533369506239826E-2</v>
      </c>
    </row>
    <row r="100" spans="1:11" x14ac:dyDescent="0.35">
      <c r="A100">
        <v>20</v>
      </c>
      <c r="B100" t="s">
        <v>12</v>
      </c>
      <c r="C100" s="5">
        <v>43576</v>
      </c>
      <c r="D100" s="6">
        <v>0.625</v>
      </c>
      <c r="E100" t="s">
        <v>154</v>
      </c>
      <c r="F100" t="s">
        <v>164</v>
      </c>
      <c r="G100">
        <v>706</v>
      </c>
      <c r="H100" t="s">
        <v>155</v>
      </c>
      <c r="I100">
        <v>2019</v>
      </c>
      <c r="J100">
        <v>3000</v>
      </c>
      <c r="K100">
        <v>0.23533333333333334</v>
      </c>
    </row>
    <row r="101" spans="1:11" x14ac:dyDescent="0.35">
      <c r="A101">
        <v>20</v>
      </c>
      <c r="B101" t="s">
        <v>167</v>
      </c>
      <c r="C101" s="5">
        <v>43592</v>
      </c>
      <c r="D101" s="6">
        <v>0.82291666666666663</v>
      </c>
      <c r="E101" t="s">
        <v>165</v>
      </c>
      <c r="F101" t="s">
        <v>49</v>
      </c>
      <c r="G101">
        <v>843</v>
      </c>
      <c r="H101" t="s">
        <v>156</v>
      </c>
      <c r="I101">
        <v>2019</v>
      </c>
      <c r="J101">
        <v>5009</v>
      </c>
      <c r="K101">
        <v>0.16829706528249153</v>
      </c>
    </row>
    <row r="102" spans="1:11" x14ac:dyDescent="0.35">
      <c r="A102">
        <v>21</v>
      </c>
      <c r="B102" t="s">
        <v>12</v>
      </c>
      <c r="C102" s="5">
        <v>43583</v>
      </c>
      <c r="D102" s="6">
        <v>0.51041666666666663</v>
      </c>
      <c r="E102" t="s">
        <v>38</v>
      </c>
      <c r="F102" t="s">
        <v>17</v>
      </c>
      <c r="G102" s="7">
        <v>5265</v>
      </c>
      <c r="H102" t="s">
        <v>168</v>
      </c>
      <c r="I102">
        <v>2019</v>
      </c>
      <c r="J102">
        <v>75024</v>
      </c>
      <c r="K102">
        <v>7.0177543186180427E-2</v>
      </c>
    </row>
    <row r="103" spans="1:11" x14ac:dyDescent="0.35">
      <c r="A103">
        <v>21</v>
      </c>
      <c r="B103" t="s">
        <v>12</v>
      </c>
      <c r="C103" s="5">
        <v>43583</v>
      </c>
      <c r="D103" s="6">
        <v>0.58333333333333337</v>
      </c>
      <c r="E103" t="s">
        <v>164</v>
      </c>
      <c r="F103" t="s">
        <v>99</v>
      </c>
      <c r="G103" s="7">
        <v>1545</v>
      </c>
      <c r="H103" t="s">
        <v>28</v>
      </c>
      <c r="I103">
        <v>2019</v>
      </c>
      <c r="J103">
        <v>29409</v>
      </c>
      <c r="K103">
        <v>5.2534938284198716E-2</v>
      </c>
    </row>
    <row r="104" spans="1:11" x14ac:dyDescent="0.35">
      <c r="A104">
        <v>21</v>
      </c>
      <c r="B104" t="s">
        <v>12</v>
      </c>
      <c r="C104" s="5">
        <v>43583</v>
      </c>
      <c r="D104" s="6">
        <v>0.58333333333333337</v>
      </c>
      <c r="E104" t="s">
        <v>60</v>
      </c>
      <c r="F104" t="s">
        <v>162</v>
      </c>
      <c r="G104">
        <v>174</v>
      </c>
      <c r="H104" t="s">
        <v>62</v>
      </c>
      <c r="I104">
        <v>2019</v>
      </c>
      <c r="J104">
        <v>6008</v>
      </c>
      <c r="K104">
        <v>2.8961384820239681E-2</v>
      </c>
    </row>
    <row r="105" spans="1:11" x14ac:dyDescent="0.35">
      <c r="A105">
        <v>21</v>
      </c>
      <c r="B105" t="s">
        <v>12</v>
      </c>
      <c r="C105" s="5">
        <v>43583</v>
      </c>
      <c r="D105" s="6">
        <v>0.58333333333333337</v>
      </c>
      <c r="E105" t="s">
        <v>108</v>
      </c>
      <c r="F105" t="s">
        <v>165</v>
      </c>
      <c r="G105" s="7">
        <v>1369</v>
      </c>
      <c r="H105" t="s">
        <v>109</v>
      </c>
      <c r="I105">
        <v>2019</v>
      </c>
      <c r="J105">
        <v>7000</v>
      </c>
      <c r="K105">
        <v>0.19557142857142856</v>
      </c>
    </row>
    <row r="106" spans="1:11" x14ac:dyDescent="0.35">
      <c r="A106">
        <v>21</v>
      </c>
      <c r="B106" t="s">
        <v>12</v>
      </c>
      <c r="C106" s="5">
        <v>43583</v>
      </c>
      <c r="D106" s="6">
        <v>0.625</v>
      </c>
      <c r="E106" t="s">
        <v>45</v>
      </c>
      <c r="F106" t="s">
        <v>154</v>
      </c>
      <c r="G106">
        <v>602</v>
      </c>
      <c r="H106" t="s">
        <v>46</v>
      </c>
      <c r="I106">
        <v>2019</v>
      </c>
      <c r="J106">
        <v>1500</v>
      </c>
      <c r="K106">
        <v>0.40133333333333332</v>
      </c>
    </row>
    <row r="107" spans="1:11" x14ac:dyDescent="0.35">
      <c r="A107">
        <v>22</v>
      </c>
      <c r="B107" t="s">
        <v>11</v>
      </c>
      <c r="C107" s="5">
        <v>43596</v>
      </c>
      <c r="D107" s="6">
        <v>0.52083333333333337</v>
      </c>
      <c r="E107" t="s">
        <v>17</v>
      </c>
      <c r="F107" t="s">
        <v>108</v>
      </c>
      <c r="G107" s="7">
        <v>2200</v>
      </c>
      <c r="H107" t="s">
        <v>18</v>
      </c>
      <c r="I107">
        <v>2019</v>
      </c>
      <c r="J107">
        <v>4500</v>
      </c>
      <c r="K107">
        <v>0.48888888888888887</v>
      </c>
    </row>
    <row r="108" spans="1:11" x14ac:dyDescent="0.35">
      <c r="A108">
        <v>22</v>
      </c>
      <c r="B108" t="s">
        <v>11</v>
      </c>
      <c r="C108" s="5">
        <v>43596</v>
      </c>
      <c r="D108" s="6">
        <v>0.52083333333333337</v>
      </c>
      <c r="E108" t="s">
        <v>99</v>
      </c>
      <c r="F108" t="s">
        <v>60</v>
      </c>
      <c r="G108" s="7">
        <v>1842</v>
      </c>
      <c r="H108" t="s">
        <v>100</v>
      </c>
      <c r="I108">
        <v>2019</v>
      </c>
      <c r="J108">
        <v>16587</v>
      </c>
      <c r="K108">
        <v>0.11105082293362271</v>
      </c>
    </row>
    <row r="109" spans="1:11" x14ac:dyDescent="0.35">
      <c r="A109">
        <v>22</v>
      </c>
      <c r="B109" t="s">
        <v>11</v>
      </c>
      <c r="C109" s="5">
        <v>43596</v>
      </c>
      <c r="D109" s="6">
        <v>0.52083333333333337</v>
      </c>
      <c r="E109" t="s">
        <v>162</v>
      </c>
      <c r="F109" t="s">
        <v>49</v>
      </c>
      <c r="G109">
        <v>612</v>
      </c>
      <c r="H109" t="s">
        <v>128</v>
      </c>
      <c r="I109">
        <v>2019</v>
      </c>
      <c r="J109">
        <v>10446</v>
      </c>
      <c r="K109">
        <v>5.858701895462378E-2</v>
      </c>
    </row>
    <row r="110" spans="1:11" x14ac:dyDescent="0.35">
      <c r="A110">
        <v>22</v>
      </c>
      <c r="B110" t="s">
        <v>11</v>
      </c>
      <c r="C110" s="5">
        <v>43596</v>
      </c>
      <c r="D110" s="6">
        <v>0.52083333333333337</v>
      </c>
      <c r="E110" t="s">
        <v>154</v>
      </c>
      <c r="F110" t="s">
        <v>38</v>
      </c>
      <c r="G110" s="7">
        <v>1412</v>
      </c>
      <c r="H110" t="s">
        <v>155</v>
      </c>
      <c r="I110">
        <v>2019</v>
      </c>
      <c r="J110">
        <v>3000</v>
      </c>
      <c r="K110">
        <v>0.47066666666666668</v>
      </c>
    </row>
    <row r="111" spans="1:11" x14ac:dyDescent="0.35">
      <c r="A111">
        <v>22</v>
      </c>
      <c r="B111" t="s">
        <v>11</v>
      </c>
      <c r="C111" s="5">
        <v>43596</v>
      </c>
      <c r="D111" s="6">
        <v>0.52083333333333337</v>
      </c>
      <c r="E111" t="s">
        <v>165</v>
      </c>
      <c r="F111" t="s">
        <v>164</v>
      </c>
      <c r="G111">
        <v>463</v>
      </c>
      <c r="H111" t="s">
        <v>156</v>
      </c>
      <c r="I111">
        <v>2019</v>
      </c>
      <c r="J111">
        <v>5009</v>
      </c>
      <c r="K111">
        <v>9.2433619484927135E-2</v>
      </c>
    </row>
  </sheetData>
  <sortState xmlns:xlrd2="http://schemas.microsoft.com/office/spreadsheetml/2017/richdata2" ref="A2:I111">
    <sortCondition ref="A2:A111"/>
    <sortCondition ref="C2:C111"/>
    <sortCondition ref="D2:D111"/>
    <sortCondition ref="E2:E1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F81-25FC-4922-B647-6E3F03849006}">
  <dimension ref="A1:K91"/>
  <sheetViews>
    <sheetView workbookViewId="0">
      <pane ySplit="1" topLeftCell="A2" activePane="bottomLeft" state="frozen"/>
      <selection pane="bottomLeft" activeCell="J1" sqref="J1:L1048576"/>
    </sheetView>
  </sheetViews>
  <sheetFormatPr defaultRowHeight="14.5" x14ac:dyDescent="0.35"/>
  <cols>
    <col min="1" max="1" width="4.816406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30.9062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14</v>
      </c>
      <c r="C2" s="5">
        <v>43000</v>
      </c>
      <c r="D2" s="6">
        <v>0.82291666666666663</v>
      </c>
      <c r="E2" t="s">
        <v>49</v>
      </c>
      <c r="F2" t="s">
        <v>45</v>
      </c>
      <c r="G2" s="7">
        <v>1540</v>
      </c>
      <c r="H2" t="s">
        <v>50</v>
      </c>
      <c r="I2">
        <v>2018</v>
      </c>
      <c r="J2">
        <v>9215</v>
      </c>
      <c r="K2">
        <v>0.16711882799782962</v>
      </c>
    </row>
    <row r="3" spans="1:11" x14ac:dyDescent="0.35">
      <c r="A3">
        <v>1</v>
      </c>
      <c r="B3" t="s">
        <v>14</v>
      </c>
      <c r="C3" s="5">
        <v>43000</v>
      </c>
      <c r="D3" s="6">
        <v>0.82291666666666663</v>
      </c>
      <c r="E3" t="s">
        <v>60</v>
      </c>
      <c r="F3" t="s">
        <v>99</v>
      </c>
      <c r="G3" s="7">
        <v>1439</v>
      </c>
      <c r="H3" t="s">
        <v>61</v>
      </c>
      <c r="I3">
        <v>2018</v>
      </c>
      <c r="J3">
        <v>13350</v>
      </c>
      <c r="K3">
        <v>0.10779026217228464</v>
      </c>
    </row>
    <row r="4" spans="1:11" x14ac:dyDescent="0.35">
      <c r="A4">
        <v>1</v>
      </c>
      <c r="B4" t="s">
        <v>12</v>
      </c>
      <c r="C4" s="5">
        <v>43002</v>
      </c>
      <c r="D4" s="6">
        <v>0.52083333333333337</v>
      </c>
      <c r="E4" t="s">
        <v>162</v>
      </c>
      <c r="F4" t="s">
        <v>169</v>
      </c>
      <c r="G4">
        <v>502</v>
      </c>
      <c r="H4" t="s">
        <v>128</v>
      </c>
      <c r="I4">
        <v>2018</v>
      </c>
      <c r="J4">
        <v>10446</v>
      </c>
      <c r="K4">
        <v>4.8056672410492052E-2</v>
      </c>
    </row>
    <row r="5" spans="1:11" x14ac:dyDescent="0.35">
      <c r="A5">
        <v>1</v>
      </c>
      <c r="B5" t="s">
        <v>12</v>
      </c>
      <c r="C5" s="5">
        <v>43002</v>
      </c>
      <c r="D5" s="6">
        <v>0.58333333333333337</v>
      </c>
      <c r="E5" t="s">
        <v>17</v>
      </c>
      <c r="F5" t="s">
        <v>164</v>
      </c>
      <c r="H5" t="s">
        <v>18</v>
      </c>
      <c r="I5">
        <v>2018</v>
      </c>
      <c r="J5">
        <v>4500</v>
      </c>
      <c r="K5">
        <v>0</v>
      </c>
    </row>
    <row r="6" spans="1:11" x14ac:dyDescent="0.35">
      <c r="A6">
        <v>1</v>
      </c>
      <c r="B6" t="s">
        <v>12</v>
      </c>
      <c r="C6" s="5">
        <v>43002</v>
      </c>
      <c r="D6" s="6">
        <v>0.58333333333333337</v>
      </c>
      <c r="E6" t="s">
        <v>165</v>
      </c>
      <c r="F6" t="s">
        <v>108</v>
      </c>
      <c r="G6" s="7">
        <v>1302</v>
      </c>
      <c r="H6" t="s">
        <v>161</v>
      </c>
      <c r="I6">
        <v>2018</v>
      </c>
      <c r="J6">
        <v>5212</v>
      </c>
      <c r="K6">
        <v>0.24980813507290867</v>
      </c>
    </row>
    <row r="7" spans="1:11" x14ac:dyDescent="0.35">
      <c r="A7">
        <v>2</v>
      </c>
      <c r="B7" t="s">
        <v>14</v>
      </c>
      <c r="C7" s="5">
        <v>43007</v>
      </c>
      <c r="D7" s="6">
        <v>0.79166666666666663</v>
      </c>
      <c r="E7" t="s">
        <v>99</v>
      </c>
      <c r="F7" t="s">
        <v>162</v>
      </c>
      <c r="G7">
        <v>481</v>
      </c>
      <c r="H7" t="s">
        <v>61</v>
      </c>
      <c r="I7">
        <v>2018</v>
      </c>
      <c r="J7">
        <v>13350</v>
      </c>
      <c r="K7">
        <v>3.602996254681648E-2</v>
      </c>
    </row>
    <row r="8" spans="1:11" x14ac:dyDescent="0.35">
      <c r="A8">
        <v>2</v>
      </c>
      <c r="B8" t="s">
        <v>11</v>
      </c>
      <c r="C8" s="5">
        <v>43008</v>
      </c>
      <c r="D8" s="6">
        <v>0.52083333333333337</v>
      </c>
      <c r="E8" t="s">
        <v>108</v>
      </c>
      <c r="F8" t="s">
        <v>17</v>
      </c>
      <c r="G8" s="7">
        <v>1646</v>
      </c>
      <c r="H8" t="s">
        <v>109</v>
      </c>
      <c r="I8">
        <v>2018</v>
      </c>
      <c r="J8">
        <v>7000</v>
      </c>
      <c r="K8">
        <v>0.23514285714285715</v>
      </c>
    </row>
    <row r="9" spans="1:11" x14ac:dyDescent="0.35">
      <c r="A9">
        <v>2</v>
      </c>
      <c r="B9" t="s">
        <v>11</v>
      </c>
      <c r="C9" s="5">
        <v>43008</v>
      </c>
      <c r="D9" s="6">
        <v>0.72916666666666663</v>
      </c>
      <c r="E9" t="s">
        <v>45</v>
      </c>
      <c r="F9" t="s">
        <v>165</v>
      </c>
      <c r="G9">
        <v>621</v>
      </c>
      <c r="H9" t="s">
        <v>46</v>
      </c>
      <c r="I9">
        <v>2018</v>
      </c>
      <c r="J9">
        <v>1500</v>
      </c>
      <c r="K9">
        <v>0.41399999999999998</v>
      </c>
    </row>
    <row r="10" spans="1:11" x14ac:dyDescent="0.35">
      <c r="A10">
        <v>2</v>
      </c>
      <c r="B10" t="s">
        <v>11</v>
      </c>
      <c r="C10" s="5">
        <v>43008</v>
      </c>
      <c r="D10" s="6">
        <v>0.8125</v>
      </c>
      <c r="E10" t="s">
        <v>169</v>
      </c>
      <c r="F10" t="s">
        <v>49</v>
      </c>
      <c r="G10">
        <v>789</v>
      </c>
      <c r="H10" t="s">
        <v>145</v>
      </c>
      <c r="I10">
        <v>2018</v>
      </c>
      <c r="J10">
        <v>3500</v>
      </c>
      <c r="K10">
        <v>0.22542857142857142</v>
      </c>
    </row>
    <row r="11" spans="1:11" x14ac:dyDescent="0.35">
      <c r="A11">
        <v>2</v>
      </c>
      <c r="B11" t="s">
        <v>12</v>
      </c>
      <c r="C11" s="5">
        <v>43009</v>
      </c>
      <c r="D11" s="6">
        <v>0.52083333333333337</v>
      </c>
      <c r="E11" t="s">
        <v>164</v>
      </c>
      <c r="F11" t="s">
        <v>60</v>
      </c>
      <c r="G11">
        <v>821</v>
      </c>
      <c r="H11" t="s">
        <v>27</v>
      </c>
      <c r="I11">
        <v>2018</v>
      </c>
      <c r="J11">
        <v>5500</v>
      </c>
      <c r="K11">
        <v>0.14927272727272728</v>
      </c>
    </row>
    <row r="12" spans="1:11" x14ac:dyDescent="0.35">
      <c r="A12">
        <v>3</v>
      </c>
      <c r="B12" t="s">
        <v>11</v>
      </c>
      <c r="C12" s="5">
        <v>43015</v>
      </c>
      <c r="D12" s="6">
        <v>0.52083333333333337</v>
      </c>
      <c r="E12" t="s">
        <v>49</v>
      </c>
      <c r="F12" t="s">
        <v>99</v>
      </c>
      <c r="G12" s="7">
        <v>2116</v>
      </c>
      <c r="H12" t="s">
        <v>50</v>
      </c>
      <c r="I12">
        <v>2018</v>
      </c>
      <c r="J12">
        <v>9215</v>
      </c>
      <c r="K12">
        <v>0.22962561041779708</v>
      </c>
    </row>
    <row r="13" spans="1:11" x14ac:dyDescent="0.35">
      <c r="A13">
        <v>3</v>
      </c>
      <c r="B13" t="s">
        <v>11</v>
      </c>
      <c r="C13" s="5">
        <v>43015</v>
      </c>
      <c r="D13" s="6">
        <v>0.79166666666666663</v>
      </c>
      <c r="E13" t="s">
        <v>60</v>
      </c>
      <c r="F13" t="s">
        <v>108</v>
      </c>
      <c r="G13">
        <v>735</v>
      </c>
      <c r="H13" t="s">
        <v>61</v>
      </c>
      <c r="I13">
        <v>2018</v>
      </c>
      <c r="J13">
        <v>13350</v>
      </c>
      <c r="K13">
        <v>5.5056179775280899E-2</v>
      </c>
    </row>
    <row r="14" spans="1:11" x14ac:dyDescent="0.35">
      <c r="A14">
        <v>3</v>
      </c>
      <c r="B14" t="s">
        <v>12</v>
      </c>
      <c r="C14" s="5">
        <v>43016</v>
      </c>
      <c r="D14" s="6">
        <v>0.52083333333333337</v>
      </c>
      <c r="E14" t="s">
        <v>17</v>
      </c>
      <c r="F14" t="s">
        <v>45</v>
      </c>
      <c r="H14" t="s">
        <v>18</v>
      </c>
      <c r="I14">
        <v>2018</v>
      </c>
      <c r="J14">
        <v>4500</v>
      </c>
      <c r="K14">
        <v>0</v>
      </c>
    </row>
    <row r="15" spans="1:11" x14ac:dyDescent="0.35">
      <c r="A15">
        <v>3</v>
      </c>
      <c r="B15" t="s">
        <v>12</v>
      </c>
      <c r="C15" s="5">
        <v>43016</v>
      </c>
      <c r="D15" s="6">
        <v>0.58333333333333337</v>
      </c>
      <c r="E15" t="s">
        <v>162</v>
      </c>
      <c r="F15" t="s">
        <v>164</v>
      </c>
      <c r="G15">
        <v>655</v>
      </c>
      <c r="H15" t="s">
        <v>128</v>
      </c>
      <c r="I15">
        <v>2018</v>
      </c>
      <c r="J15">
        <v>10446</v>
      </c>
      <c r="K15">
        <v>6.2703427149148006E-2</v>
      </c>
    </row>
    <row r="16" spans="1:11" x14ac:dyDescent="0.35">
      <c r="A16">
        <v>3</v>
      </c>
      <c r="B16" t="s">
        <v>12</v>
      </c>
      <c r="C16" s="5">
        <v>43016</v>
      </c>
      <c r="D16" s="6">
        <v>0.58333333333333337</v>
      </c>
      <c r="E16" t="s">
        <v>165</v>
      </c>
      <c r="F16" t="s">
        <v>169</v>
      </c>
      <c r="G16">
        <v>348</v>
      </c>
      <c r="H16" t="s">
        <v>161</v>
      </c>
      <c r="I16">
        <v>2018</v>
      </c>
      <c r="J16">
        <v>5212</v>
      </c>
      <c r="K16">
        <v>6.6768994627782047E-2</v>
      </c>
    </row>
    <row r="17" spans="1:11" x14ac:dyDescent="0.35">
      <c r="A17">
        <v>4</v>
      </c>
      <c r="B17" t="s">
        <v>11</v>
      </c>
      <c r="C17" s="5">
        <v>43036</v>
      </c>
      <c r="D17" s="6">
        <v>0.72916666666666663</v>
      </c>
      <c r="E17" t="s">
        <v>45</v>
      </c>
      <c r="F17" t="s">
        <v>162</v>
      </c>
      <c r="G17">
        <v>573</v>
      </c>
      <c r="H17" t="s">
        <v>46</v>
      </c>
      <c r="I17">
        <v>2018</v>
      </c>
      <c r="J17">
        <v>1500</v>
      </c>
      <c r="K17">
        <v>0.38200000000000001</v>
      </c>
    </row>
    <row r="18" spans="1:11" x14ac:dyDescent="0.35">
      <c r="A18">
        <v>4</v>
      </c>
      <c r="B18" t="s">
        <v>11</v>
      </c>
      <c r="C18" s="5">
        <v>43036</v>
      </c>
      <c r="D18" s="6">
        <v>0.75</v>
      </c>
      <c r="E18" t="s">
        <v>169</v>
      </c>
      <c r="F18" t="s">
        <v>99</v>
      </c>
      <c r="G18">
        <v>429</v>
      </c>
      <c r="H18" t="s">
        <v>145</v>
      </c>
      <c r="I18">
        <v>2018</v>
      </c>
      <c r="J18">
        <v>3500</v>
      </c>
      <c r="K18">
        <v>0.12257142857142857</v>
      </c>
    </row>
    <row r="19" spans="1:11" x14ac:dyDescent="0.35">
      <c r="A19">
        <v>4</v>
      </c>
      <c r="B19" t="s">
        <v>12</v>
      </c>
      <c r="C19" s="5">
        <v>43037</v>
      </c>
      <c r="D19" s="6">
        <v>0.52083333333333337</v>
      </c>
      <c r="E19" t="s">
        <v>108</v>
      </c>
      <c r="F19" t="s">
        <v>164</v>
      </c>
      <c r="G19" s="7">
        <v>24408</v>
      </c>
      <c r="H19" t="s">
        <v>28</v>
      </c>
      <c r="I19">
        <v>2018</v>
      </c>
      <c r="J19">
        <v>29409</v>
      </c>
      <c r="K19">
        <v>0.8299500153014383</v>
      </c>
    </row>
    <row r="20" spans="1:11" x14ac:dyDescent="0.35">
      <c r="A20">
        <v>4</v>
      </c>
      <c r="B20" t="s">
        <v>12</v>
      </c>
      <c r="C20" s="5">
        <v>43037</v>
      </c>
      <c r="D20" s="6">
        <v>0.58333333333333337</v>
      </c>
      <c r="E20" t="s">
        <v>49</v>
      </c>
      <c r="F20" t="s">
        <v>165</v>
      </c>
      <c r="G20" s="7">
        <v>1821</v>
      </c>
      <c r="H20" t="s">
        <v>50</v>
      </c>
      <c r="I20">
        <v>2018</v>
      </c>
      <c r="J20">
        <v>9215</v>
      </c>
      <c r="K20">
        <v>0.19761258817145957</v>
      </c>
    </row>
    <row r="21" spans="1:11" x14ac:dyDescent="0.35">
      <c r="A21">
        <v>4</v>
      </c>
      <c r="B21" t="s">
        <v>12</v>
      </c>
      <c r="C21" s="5">
        <v>43037</v>
      </c>
      <c r="D21" s="6">
        <v>0.58333333333333337</v>
      </c>
      <c r="E21" t="s">
        <v>60</v>
      </c>
      <c r="F21" t="s">
        <v>17</v>
      </c>
      <c r="G21">
        <v>435</v>
      </c>
      <c r="H21" t="s">
        <v>61</v>
      </c>
      <c r="I21">
        <v>2018</v>
      </c>
      <c r="J21">
        <v>13350</v>
      </c>
      <c r="K21">
        <v>3.2584269662921349E-2</v>
      </c>
    </row>
    <row r="22" spans="1:11" x14ac:dyDescent="0.35">
      <c r="A22">
        <v>5</v>
      </c>
      <c r="B22" t="s">
        <v>11</v>
      </c>
      <c r="C22" s="5">
        <v>43050</v>
      </c>
      <c r="D22" s="6">
        <v>0.625</v>
      </c>
      <c r="E22" t="s">
        <v>165</v>
      </c>
      <c r="F22" t="s">
        <v>60</v>
      </c>
      <c r="G22">
        <v>683</v>
      </c>
      <c r="H22" t="s">
        <v>161</v>
      </c>
      <c r="I22">
        <v>2018</v>
      </c>
      <c r="J22">
        <v>5212</v>
      </c>
      <c r="K22">
        <v>0.13104374520337683</v>
      </c>
    </row>
    <row r="23" spans="1:11" x14ac:dyDescent="0.35">
      <c r="A23">
        <v>5</v>
      </c>
      <c r="B23" t="s">
        <v>11</v>
      </c>
      <c r="C23" s="5">
        <v>43050</v>
      </c>
      <c r="D23" s="6">
        <v>0.72916666666666663</v>
      </c>
      <c r="E23" t="s">
        <v>99</v>
      </c>
      <c r="F23" t="s">
        <v>164</v>
      </c>
      <c r="G23">
        <v>843</v>
      </c>
      <c r="H23" t="s">
        <v>61</v>
      </c>
      <c r="I23">
        <v>2018</v>
      </c>
      <c r="J23">
        <v>13350</v>
      </c>
      <c r="K23">
        <v>6.3146067415730339E-2</v>
      </c>
    </row>
    <row r="24" spans="1:11" x14ac:dyDescent="0.35">
      <c r="A24">
        <v>5</v>
      </c>
      <c r="B24" t="s">
        <v>12</v>
      </c>
      <c r="C24" s="5">
        <v>43051</v>
      </c>
      <c r="D24" s="6">
        <v>0.52083333333333337</v>
      </c>
      <c r="E24" t="s">
        <v>162</v>
      </c>
      <c r="F24" t="s">
        <v>49</v>
      </c>
      <c r="G24" s="7">
        <v>1012</v>
      </c>
      <c r="H24" t="s">
        <v>128</v>
      </c>
      <c r="I24">
        <v>2018</v>
      </c>
      <c r="J24">
        <v>10446</v>
      </c>
      <c r="K24">
        <v>9.6879188206011865E-2</v>
      </c>
    </row>
    <row r="25" spans="1:11" x14ac:dyDescent="0.35">
      <c r="A25">
        <v>5</v>
      </c>
      <c r="B25" t="s">
        <v>12</v>
      </c>
      <c r="C25" s="5">
        <v>43051</v>
      </c>
      <c r="D25" s="6">
        <v>0.58333333333333337</v>
      </c>
      <c r="E25" t="s">
        <v>17</v>
      </c>
      <c r="F25" t="s">
        <v>169</v>
      </c>
      <c r="G25">
        <v>400</v>
      </c>
      <c r="H25" t="s">
        <v>18</v>
      </c>
      <c r="I25">
        <v>2018</v>
      </c>
      <c r="J25">
        <v>4500</v>
      </c>
      <c r="K25">
        <v>8.8888888888888892E-2</v>
      </c>
    </row>
    <row r="26" spans="1:11" x14ac:dyDescent="0.35">
      <c r="A26">
        <v>5</v>
      </c>
      <c r="B26" t="s">
        <v>12</v>
      </c>
      <c r="C26" s="5">
        <v>43051</v>
      </c>
      <c r="D26" s="6">
        <v>0.58333333333333337</v>
      </c>
      <c r="E26" t="s">
        <v>108</v>
      </c>
      <c r="F26" t="s">
        <v>45</v>
      </c>
      <c r="H26" t="s">
        <v>109</v>
      </c>
      <c r="I26">
        <v>2018</v>
      </c>
      <c r="J26">
        <v>7000</v>
      </c>
      <c r="K26">
        <v>0</v>
      </c>
    </row>
    <row r="27" spans="1:11" x14ac:dyDescent="0.35">
      <c r="A27">
        <v>5.5</v>
      </c>
      <c r="B27" t="s">
        <v>12</v>
      </c>
      <c r="C27" s="5">
        <v>43079</v>
      </c>
      <c r="D27" s="6">
        <v>0.58333333333333337</v>
      </c>
      <c r="E27" t="s">
        <v>60</v>
      </c>
      <c r="F27" t="s">
        <v>169</v>
      </c>
      <c r="G27">
        <v>122</v>
      </c>
      <c r="H27" t="s">
        <v>61</v>
      </c>
      <c r="I27">
        <v>2018</v>
      </c>
      <c r="J27">
        <v>13350</v>
      </c>
      <c r="K27">
        <v>9.1385767790262175E-3</v>
      </c>
    </row>
    <row r="28" spans="1:11" x14ac:dyDescent="0.35">
      <c r="A28">
        <v>6</v>
      </c>
      <c r="B28" t="s">
        <v>11</v>
      </c>
      <c r="C28" s="5">
        <v>43106</v>
      </c>
      <c r="D28" s="6">
        <v>0.72916666666666663</v>
      </c>
      <c r="E28" t="s">
        <v>45</v>
      </c>
      <c r="F28" t="s">
        <v>60</v>
      </c>
      <c r="G28">
        <v>710</v>
      </c>
      <c r="H28" t="s">
        <v>46</v>
      </c>
      <c r="I28">
        <v>2018</v>
      </c>
      <c r="J28">
        <v>1500</v>
      </c>
      <c r="K28">
        <v>0.47333333333333333</v>
      </c>
    </row>
    <row r="29" spans="1:11" x14ac:dyDescent="0.35">
      <c r="A29">
        <v>6</v>
      </c>
      <c r="B29" t="s">
        <v>11</v>
      </c>
      <c r="C29" s="5">
        <v>43106</v>
      </c>
      <c r="D29" s="6">
        <v>0.72916666666666663</v>
      </c>
      <c r="E29" t="s">
        <v>99</v>
      </c>
      <c r="F29" t="s">
        <v>165</v>
      </c>
      <c r="G29">
        <v>453</v>
      </c>
      <c r="H29" t="s">
        <v>61</v>
      </c>
      <c r="I29">
        <v>2018</v>
      </c>
      <c r="J29">
        <v>13350</v>
      </c>
      <c r="K29">
        <v>3.3932584269662919E-2</v>
      </c>
    </row>
    <row r="30" spans="1:11" x14ac:dyDescent="0.35">
      <c r="A30">
        <v>6</v>
      </c>
      <c r="B30" t="s">
        <v>11</v>
      </c>
      <c r="C30" s="5">
        <v>43106</v>
      </c>
      <c r="D30" s="6">
        <v>0.75</v>
      </c>
      <c r="E30" t="s">
        <v>169</v>
      </c>
      <c r="F30" t="s">
        <v>164</v>
      </c>
      <c r="H30" t="s">
        <v>146</v>
      </c>
      <c r="I30">
        <v>2018</v>
      </c>
      <c r="J30">
        <v>2500</v>
      </c>
      <c r="K30">
        <v>0</v>
      </c>
    </row>
    <row r="31" spans="1:11" x14ac:dyDescent="0.35">
      <c r="A31">
        <v>6</v>
      </c>
      <c r="B31" t="s">
        <v>12</v>
      </c>
      <c r="C31" s="5">
        <v>43107</v>
      </c>
      <c r="D31" s="6">
        <v>0.5625</v>
      </c>
      <c r="E31" t="s">
        <v>49</v>
      </c>
      <c r="F31" t="s">
        <v>17</v>
      </c>
      <c r="G31" s="7">
        <v>2570</v>
      </c>
      <c r="H31" t="s">
        <v>50</v>
      </c>
      <c r="I31">
        <v>2018</v>
      </c>
      <c r="J31">
        <v>9215</v>
      </c>
      <c r="K31">
        <v>0.27889310906131309</v>
      </c>
    </row>
    <row r="32" spans="1:11" x14ac:dyDescent="0.35">
      <c r="A32">
        <v>6</v>
      </c>
      <c r="B32" t="s">
        <v>12</v>
      </c>
      <c r="C32" s="5">
        <v>43107</v>
      </c>
      <c r="D32" s="6">
        <v>0.66666666666666663</v>
      </c>
      <c r="E32" t="s">
        <v>162</v>
      </c>
      <c r="F32" t="s">
        <v>108</v>
      </c>
      <c r="G32">
        <v>951</v>
      </c>
      <c r="H32" t="s">
        <v>128</v>
      </c>
      <c r="I32">
        <v>2018</v>
      </c>
      <c r="J32">
        <v>10446</v>
      </c>
      <c r="K32">
        <v>9.1039632395175193E-2</v>
      </c>
    </row>
    <row r="33" spans="1:11" x14ac:dyDescent="0.35">
      <c r="A33">
        <v>6.5</v>
      </c>
      <c r="B33" t="s">
        <v>12</v>
      </c>
      <c r="C33" s="5">
        <v>43114</v>
      </c>
      <c r="D33" s="6">
        <v>0.58333333333333337</v>
      </c>
      <c r="E33" t="s">
        <v>164</v>
      </c>
      <c r="F33" t="s">
        <v>45</v>
      </c>
      <c r="G33">
        <v>517</v>
      </c>
      <c r="H33" t="s">
        <v>27</v>
      </c>
      <c r="I33">
        <v>2018</v>
      </c>
      <c r="J33">
        <v>5500</v>
      </c>
      <c r="K33">
        <v>9.4E-2</v>
      </c>
    </row>
    <row r="34" spans="1:11" x14ac:dyDescent="0.35">
      <c r="A34">
        <v>7</v>
      </c>
      <c r="B34" t="s">
        <v>11</v>
      </c>
      <c r="C34" s="5">
        <v>43127</v>
      </c>
      <c r="D34" s="6">
        <v>0.72916666666666663</v>
      </c>
      <c r="E34" t="s">
        <v>99</v>
      </c>
      <c r="F34" t="s">
        <v>45</v>
      </c>
      <c r="G34">
        <v>461</v>
      </c>
      <c r="H34" t="s">
        <v>61</v>
      </c>
      <c r="I34">
        <v>2018</v>
      </c>
      <c r="J34">
        <v>13350</v>
      </c>
      <c r="K34">
        <v>3.4531835205992512E-2</v>
      </c>
    </row>
    <row r="35" spans="1:11" x14ac:dyDescent="0.35">
      <c r="A35">
        <v>7</v>
      </c>
      <c r="B35" t="s">
        <v>12</v>
      </c>
      <c r="C35" s="5">
        <v>43128</v>
      </c>
      <c r="D35" s="6">
        <v>0.52083333333333337</v>
      </c>
      <c r="E35" t="s">
        <v>49</v>
      </c>
      <c r="F35" t="s">
        <v>60</v>
      </c>
      <c r="G35" s="7">
        <v>1731</v>
      </c>
      <c r="H35" t="s">
        <v>50</v>
      </c>
      <c r="I35">
        <v>2018</v>
      </c>
      <c r="J35">
        <v>9215</v>
      </c>
      <c r="K35">
        <v>0.18784590341833968</v>
      </c>
    </row>
    <row r="36" spans="1:11" x14ac:dyDescent="0.35">
      <c r="A36">
        <v>7</v>
      </c>
      <c r="B36" t="s">
        <v>12</v>
      </c>
      <c r="C36" s="5">
        <v>43128</v>
      </c>
      <c r="D36" s="6">
        <v>0.58333333333333337</v>
      </c>
      <c r="E36" t="s">
        <v>164</v>
      </c>
      <c r="F36" t="s">
        <v>165</v>
      </c>
      <c r="G36">
        <v>405</v>
      </c>
      <c r="H36" t="s">
        <v>27</v>
      </c>
      <c r="I36">
        <v>2018</v>
      </c>
      <c r="J36">
        <v>5500</v>
      </c>
      <c r="K36">
        <v>7.3636363636363639E-2</v>
      </c>
    </row>
    <row r="37" spans="1:11" x14ac:dyDescent="0.35">
      <c r="A37">
        <v>7</v>
      </c>
      <c r="B37" t="s">
        <v>12</v>
      </c>
      <c r="C37" s="5">
        <v>43128</v>
      </c>
      <c r="D37" s="6">
        <v>0.58333333333333337</v>
      </c>
      <c r="E37" t="s">
        <v>162</v>
      </c>
      <c r="F37" t="s">
        <v>17</v>
      </c>
      <c r="G37">
        <v>690</v>
      </c>
      <c r="H37" t="s">
        <v>128</v>
      </c>
      <c r="I37">
        <v>2018</v>
      </c>
      <c r="J37">
        <v>10446</v>
      </c>
      <c r="K37">
        <v>6.6053991958644462E-2</v>
      </c>
    </row>
    <row r="38" spans="1:11" x14ac:dyDescent="0.35">
      <c r="A38">
        <v>7</v>
      </c>
      <c r="B38" t="s">
        <v>12</v>
      </c>
      <c r="C38" s="5">
        <v>43128</v>
      </c>
      <c r="D38" s="6">
        <v>0.58333333333333337</v>
      </c>
      <c r="E38" t="s">
        <v>169</v>
      </c>
      <c r="F38" t="s">
        <v>108</v>
      </c>
      <c r="G38">
        <v>978</v>
      </c>
      <c r="H38" t="s">
        <v>146</v>
      </c>
      <c r="I38">
        <v>2018</v>
      </c>
      <c r="J38">
        <v>2500</v>
      </c>
      <c r="K38">
        <v>0.39119999999999999</v>
      </c>
    </row>
    <row r="39" spans="1:11" x14ac:dyDescent="0.35">
      <c r="A39">
        <v>7.5</v>
      </c>
      <c r="B39" t="s">
        <v>15</v>
      </c>
      <c r="C39" s="5">
        <v>43132</v>
      </c>
      <c r="D39" s="6">
        <v>0.79166666666666663</v>
      </c>
      <c r="E39" t="s">
        <v>49</v>
      </c>
      <c r="F39" t="s">
        <v>108</v>
      </c>
      <c r="G39" s="7">
        <v>2648</v>
      </c>
      <c r="H39" t="s">
        <v>50</v>
      </c>
      <c r="I39">
        <v>2018</v>
      </c>
      <c r="J39">
        <v>9215</v>
      </c>
      <c r="K39">
        <v>0.28735756918068367</v>
      </c>
    </row>
    <row r="40" spans="1:11" x14ac:dyDescent="0.35">
      <c r="A40">
        <v>7.5</v>
      </c>
      <c r="B40" t="s">
        <v>13</v>
      </c>
      <c r="C40" s="5">
        <v>43138</v>
      </c>
      <c r="D40" s="6">
        <v>0.79166666666666663</v>
      </c>
      <c r="E40" t="s">
        <v>99</v>
      </c>
      <c r="F40" t="s">
        <v>17</v>
      </c>
      <c r="G40">
        <v>461</v>
      </c>
      <c r="H40" t="s">
        <v>61</v>
      </c>
      <c r="I40">
        <v>2018</v>
      </c>
      <c r="J40">
        <v>13350</v>
      </c>
      <c r="K40">
        <v>3.4531835205992512E-2</v>
      </c>
    </row>
    <row r="41" spans="1:11" x14ac:dyDescent="0.35">
      <c r="A41">
        <v>8</v>
      </c>
      <c r="B41" t="s">
        <v>11</v>
      </c>
      <c r="C41" s="5">
        <v>43141</v>
      </c>
      <c r="D41" s="6">
        <v>0.58333333333333337</v>
      </c>
      <c r="E41" t="s">
        <v>164</v>
      </c>
      <c r="F41" t="s">
        <v>49</v>
      </c>
      <c r="G41">
        <v>669</v>
      </c>
      <c r="H41" t="s">
        <v>27</v>
      </c>
      <c r="I41">
        <v>2018</v>
      </c>
      <c r="J41">
        <v>5500</v>
      </c>
      <c r="K41">
        <v>0.12163636363636364</v>
      </c>
    </row>
    <row r="42" spans="1:11" x14ac:dyDescent="0.35">
      <c r="A42">
        <v>8</v>
      </c>
      <c r="B42" t="s">
        <v>11</v>
      </c>
      <c r="C42" s="5">
        <v>43141</v>
      </c>
      <c r="D42" s="6">
        <v>0.72916666666666663</v>
      </c>
      <c r="E42" t="s">
        <v>45</v>
      </c>
      <c r="F42" t="s">
        <v>169</v>
      </c>
      <c r="G42">
        <v>448</v>
      </c>
      <c r="H42" t="s">
        <v>46</v>
      </c>
      <c r="I42">
        <v>2018</v>
      </c>
      <c r="J42">
        <v>1500</v>
      </c>
      <c r="K42">
        <v>0.29866666666666669</v>
      </c>
    </row>
    <row r="43" spans="1:11" x14ac:dyDescent="0.35">
      <c r="A43">
        <v>8</v>
      </c>
      <c r="B43" t="s">
        <v>12</v>
      </c>
      <c r="C43" s="5">
        <v>43142</v>
      </c>
      <c r="D43" s="6">
        <v>0.52083333333333337</v>
      </c>
      <c r="E43" t="s">
        <v>108</v>
      </c>
      <c r="F43" t="s">
        <v>99</v>
      </c>
      <c r="G43" s="7">
        <v>2356</v>
      </c>
      <c r="H43" t="s">
        <v>109</v>
      </c>
      <c r="I43">
        <v>2018</v>
      </c>
      <c r="J43">
        <v>7000</v>
      </c>
      <c r="K43">
        <v>0.33657142857142858</v>
      </c>
    </row>
    <row r="44" spans="1:11" x14ac:dyDescent="0.35">
      <c r="A44">
        <v>8</v>
      </c>
      <c r="B44" t="s">
        <v>12</v>
      </c>
      <c r="C44" s="5">
        <v>43142</v>
      </c>
      <c r="D44" s="6">
        <v>0.58333333333333337</v>
      </c>
      <c r="E44" t="s">
        <v>17</v>
      </c>
      <c r="F44" t="s">
        <v>165</v>
      </c>
      <c r="G44">
        <v>740</v>
      </c>
      <c r="H44" t="s">
        <v>18</v>
      </c>
      <c r="I44">
        <v>2018</v>
      </c>
      <c r="J44">
        <v>4500</v>
      </c>
      <c r="K44">
        <v>0.16444444444444445</v>
      </c>
    </row>
    <row r="45" spans="1:11" x14ac:dyDescent="0.35">
      <c r="A45">
        <v>8</v>
      </c>
      <c r="B45" t="s">
        <v>12</v>
      </c>
      <c r="C45" s="5">
        <v>43142</v>
      </c>
      <c r="D45" s="6">
        <v>0.58333333333333337</v>
      </c>
      <c r="E45" t="s">
        <v>60</v>
      </c>
      <c r="F45" t="s">
        <v>162</v>
      </c>
      <c r="G45">
        <v>274</v>
      </c>
      <c r="H45" t="s">
        <v>61</v>
      </c>
      <c r="I45">
        <v>2018</v>
      </c>
      <c r="J45">
        <v>13350</v>
      </c>
      <c r="K45">
        <v>2.0524344569288391E-2</v>
      </c>
    </row>
    <row r="46" spans="1:11" x14ac:dyDescent="0.35">
      <c r="A46">
        <v>9</v>
      </c>
      <c r="B46" t="s">
        <v>13</v>
      </c>
      <c r="C46" s="5">
        <v>43152</v>
      </c>
      <c r="D46" s="6">
        <v>0.79166666666666663</v>
      </c>
      <c r="E46" t="s">
        <v>99</v>
      </c>
      <c r="F46" t="s">
        <v>169</v>
      </c>
      <c r="G46">
        <v>497</v>
      </c>
      <c r="H46" t="s">
        <v>61</v>
      </c>
      <c r="I46">
        <v>2018</v>
      </c>
      <c r="J46">
        <v>13350</v>
      </c>
      <c r="K46">
        <v>3.7228464419475658E-2</v>
      </c>
    </row>
    <row r="47" spans="1:11" x14ac:dyDescent="0.35">
      <c r="A47">
        <v>9</v>
      </c>
      <c r="B47" t="s">
        <v>13</v>
      </c>
      <c r="C47" s="5">
        <v>43152</v>
      </c>
      <c r="D47" s="6">
        <v>0.82291666666666663</v>
      </c>
      <c r="E47" t="s">
        <v>164</v>
      </c>
      <c r="F47" t="s">
        <v>108</v>
      </c>
      <c r="G47">
        <v>803</v>
      </c>
      <c r="H47" t="s">
        <v>27</v>
      </c>
      <c r="I47">
        <v>2018</v>
      </c>
      <c r="J47">
        <v>5500</v>
      </c>
      <c r="K47">
        <v>0.14599999999999999</v>
      </c>
    </row>
    <row r="48" spans="1:11" x14ac:dyDescent="0.35">
      <c r="A48">
        <v>9</v>
      </c>
      <c r="B48" t="s">
        <v>13</v>
      </c>
      <c r="C48" s="5">
        <v>43152</v>
      </c>
      <c r="D48" s="6">
        <v>0.82291666666666663</v>
      </c>
      <c r="E48" t="s">
        <v>162</v>
      </c>
      <c r="F48" t="s">
        <v>45</v>
      </c>
      <c r="G48">
        <v>172</v>
      </c>
      <c r="H48" t="s">
        <v>128</v>
      </c>
      <c r="I48">
        <v>2018</v>
      </c>
      <c r="J48">
        <v>10446</v>
      </c>
      <c r="K48">
        <v>1.6465632778096879E-2</v>
      </c>
    </row>
    <row r="49" spans="1:11" x14ac:dyDescent="0.35">
      <c r="A49">
        <v>9</v>
      </c>
      <c r="B49" t="s">
        <v>13</v>
      </c>
      <c r="C49" s="5">
        <v>43152</v>
      </c>
      <c r="D49" s="6">
        <v>0.82291666666666663</v>
      </c>
      <c r="E49" t="s">
        <v>165</v>
      </c>
      <c r="F49" t="s">
        <v>49</v>
      </c>
      <c r="G49">
        <v>454</v>
      </c>
      <c r="H49" t="s">
        <v>161</v>
      </c>
      <c r="I49">
        <v>2018</v>
      </c>
      <c r="J49">
        <v>5212</v>
      </c>
      <c r="K49">
        <v>8.7106676899462776E-2</v>
      </c>
    </row>
    <row r="50" spans="1:11" x14ac:dyDescent="0.35">
      <c r="A50">
        <v>10</v>
      </c>
      <c r="B50" t="s">
        <v>14</v>
      </c>
      <c r="C50" s="5">
        <v>43154</v>
      </c>
      <c r="D50" s="6">
        <v>0.8125</v>
      </c>
      <c r="E50" t="s">
        <v>17</v>
      </c>
      <c r="F50" t="s">
        <v>60</v>
      </c>
      <c r="G50">
        <v>813</v>
      </c>
      <c r="H50" t="s">
        <v>18</v>
      </c>
      <c r="I50">
        <v>2018</v>
      </c>
      <c r="J50">
        <v>4500</v>
      </c>
      <c r="K50">
        <v>0.18066666666666667</v>
      </c>
    </row>
    <row r="51" spans="1:11" x14ac:dyDescent="0.35">
      <c r="A51">
        <v>10</v>
      </c>
      <c r="B51" t="s">
        <v>11</v>
      </c>
      <c r="C51" s="5">
        <v>43155</v>
      </c>
      <c r="D51" s="6">
        <v>0.52083333333333337</v>
      </c>
      <c r="E51" t="s">
        <v>108</v>
      </c>
      <c r="F51" t="s">
        <v>49</v>
      </c>
      <c r="G51" s="7">
        <v>1417</v>
      </c>
      <c r="H51" t="s">
        <v>109</v>
      </c>
      <c r="I51">
        <v>2018</v>
      </c>
      <c r="J51">
        <v>7000</v>
      </c>
      <c r="K51">
        <v>0.20242857142857143</v>
      </c>
    </row>
    <row r="52" spans="1:11" x14ac:dyDescent="0.35">
      <c r="A52">
        <v>10</v>
      </c>
      <c r="B52" t="s">
        <v>12</v>
      </c>
      <c r="C52" s="5">
        <v>43184</v>
      </c>
      <c r="D52" s="6">
        <v>0.58333333333333337</v>
      </c>
      <c r="E52" t="s">
        <v>164</v>
      </c>
      <c r="F52" t="s">
        <v>99</v>
      </c>
      <c r="G52">
        <v>869</v>
      </c>
      <c r="H52" t="s">
        <v>27</v>
      </c>
      <c r="I52">
        <v>2018</v>
      </c>
      <c r="J52">
        <v>5500</v>
      </c>
      <c r="K52">
        <v>0.158</v>
      </c>
    </row>
    <row r="53" spans="1:11" x14ac:dyDescent="0.35">
      <c r="A53">
        <v>10</v>
      </c>
      <c r="B53" t="s">
        <v>12</v>
      </c>
      <c r="C53" s="5">
        <v>43184</v>
      </c>
      <c r="D53" s="6">
        <v>0.58333333333333337</v>
      </c>
      <c r="E53" t="s">
        <v>49</v>
      </c>
      <c r="F53" t="s">
        <v>162</v>
      </c>
      <c r="G53" s="7">
        <v>1652</v>
      </c>
      <c r="H53" t="s">
        <v>50</v>
      </c>
      <c r="I53">
        <v>2018</v>
      </c>
      <c r="J53">
        <v>9215</v>
      </c>
      <c r="K53">
        <v>0.17927292457948996</v>
      </c>
    </row>
    <row r="54" spans="1:11" x14ac:dyDescent="0.35">
      <c r="A54">
        <v>11</v>
      </c>
      <c r="B54" t="s">
        <v>13</v>
      </c>
      <c r="C54" s="5">
        <v>43187</v>
      </c>
      <c r="D54" s="6">
        <v>0.79166666666666663</v>
      </c>
      <c r="E54" t="s">
        <v>45</v>
      </c>
      <c r="F54" t="s">
        <v>164</v>
      </c>
      <c r="G54">
        <v>498</v>
      </c>
      <c r="H54" t="s">
        <v>46</v>
      </c>
      <c r="I54">
        <v>2018</v>
      </c>
      <c r="J54">
        <v>1500</v>
      </c>
      <c r="K54">
        <v>0.33200000000000002</v>
      </c>
    </row>
    <row r="55" spans="1:11" x14ac:dyDescent="0.35">
      <c r="A55">
        <v>11</v>
      </c>
      <c r="B55" t="s">
        <v>13</v>
      </c>
      <c r="C55" s="5">
        <v>43187</v>
      </c>
      <c r="D55" s="6">
        <v>0.79166666666666663</v>
      </c>
      <c r="E55" t="s">
        <v>169</v>
      </c>
      <c r="F55" t="s">
        <v>60</v>
      </c>
      <c r="G55">
        <v>224</v>
      </c>
      <c r="H55" t="s">
        <v>146</v>
      </c>
      <c r="I55">
        <v>2018</v>
      </c>
      <c r="J55">
        <v>2500</v>
      </c>
      <c r="K55">
        <v>8.9599999999999999E-2</v>
      </c>
    </row>
    <row r="56" spans="1:11" x14ac:dyDescent="0.35">
      <c r="A56">
        <v>11</v>
      </c>
      <c r="B56" t="s">
        <v>13</v>
      </c>
      <c r="C56" s="5">
        <v>43187</v>
      </c>
      <c r="D56" s="6">
        <v>0.82291666666666663</v>
      </c>
      <c r="E56" t="s">
        <v>162</v>
      </c>
      <c r="F56" t="s">
        <v>165</v>
      </c>
      <c r="G56">
        <v>197</v>
      </c>
      <c r="H56" t="s">
        <v>128</v>
      </c>
      <c r="I56">
        <v>2018</v>
      </c>
      <c r="J56">
        <v>10446</v>
      </c>
      <c r="K56">
        <v>1.8858893356308633E-2</v>
      </c>
    </row>
    <row r="57" spans="1:11" x14ac:dyDescent="0.35">
      <c r="A57">
        <v>12</v>
      </c>
      <c r="B57" t="s">
        <v>12</v>
      </c>
      <c r="C57" s="5">
        <v>43191</v>
      </c>
      <c r="D57" s="6">
        <v>0.5</v>
      </c>
      <c r="E57" t="s">
        <v>165</v>
      </c>
      <c r="F57" t="s">
        <v>99</v>
      </c>
      <c r="G57">
        <v>312</v>
      </c>
      <c r="H57" t="s">
        <v>161</v>
      </c>
      <c r="I57">
        <v>2018</v>
      </c>
      <c r="J57">
        <v>5212</v>
      </c>
      <c r="K57">
        <v>5.9861857252494245E-2</v>
      </c>
    </row>
    <row r="58" spans="1:11" x14ac:dyDescent="0.35">
      <c r="A58">
        <v>12</v>
      </c>
      <c r="B58" t="s">
        <v>12</v>
      </c>
      <c r="C58" s="5">
        <v>43191</v>
      </c>
      <c r="D58" s="6">
        <v>0.52083333333333337</v>
      </c>
      <c r="E58" t="s">
        <v>17</v>
      </c>
      <c r="F58" t="s">
        <v>49</v>
      </c>
      <c r="G58" s="7">
        <v>1807</v>
      </c>
      <c r="H58" t="s">
        <v>18</v>
      </c>
      <c r="I58">
        <v>2018</v>
      </c>
      <c r="J58">
        <v>4500</v>
      </c>
      <c r="K58">
        <v>0.40155555555555555</v>
      </c>
    </row>
    <row r="59" spans="1:11" x14ac:dyDescent="0.35">
      <c r="A59">
        <v>12</v>
      </c>
      <c r="B59" t="s">
        <v>12</v>
      </c>
      <c r="C59" s="5">
        <v>43191</v>
      </c>
      <c r="D59" s="6">
        <v>0.58333333333333337</v>
      </c>
      <c r="E59" t="s">
        <v>164</v>
      </c>
      <c r="F59" t="s">
        <v>169</v>
      </c>
      <c r="G59">
        <v>540</v>
      </c>
      <c r="H59" t="s">
        <v>27</v>
      </c>
      <c r="I59">
        <v>2018</v>
      </c>
      <c r="J59">
        <v>5500</v>
      </c>
      <c r="K59">
        <v>9.8181818181818176E-2</v>
      </c>
    </row>
    <row r="60" spans="1:11" x14ac:dyDescent="0.35">
      <c r="A60">
        <v>12</v>
      </c>
      <c r="B60" t="s">
        <v>12</v>
      </c>
      <c r="C60" s="5">
        <v>43191</v>
      </c>
      <c r="D60" s="6">
        <v>0.58333333333333337</v>
      </c>
      <c r="E60" t="s">
        <v>108</v>
      </c>
      <c r="F60" t="s">
        <v>162</v>
      </c>
      <c r="G60" s="7">
        <v>1274</v>
      </c>
      <c r="H60" t="s">
        <v>109</v>
      </c>
      <c r="I60">
        <v>2018</v>
      </c>
      <c r="J60">
        <v>7000</v>
      </c>
      <c r="K60">
        <v>0.182</v>
      </c>
    </row>
    <row r="61" spans="1:11" x14ac:dyDescent="0.35">
      <c r="A61">
        <v>12.5</v>
      </c>
      <c r="B61" t="s">
        <v>14</v>
      </c>
      <c r="C61" s="5">
        <v>43203</v>
      </c>
      <c r="D61" s="6">
        <v>0.82291666666666663</v>
      </c>
      <c r="E61" t="s">
        <v>165</v>
      </c>
      <c r="F61" t="s">
        <v>162</v>
      </c>
      <c r="G61">
        <v>223</v>
      </c>
      <c r="H61" t="s">
        <v>161</v>
      </c>
      <c r="I61">
        <v>2018</v>
      </c>
      <c r="J61">
        <v>5212</v>
      </c>
      <c r="K61">
        <v>4.2785878741366079E-2</v>
      </c>
    </row>
    <row r="62" spans="1:11" x14ac:dyDescent="0.35">
      <c r="A62">
        <v>13</v>
      </c>
      <c r="B62" t="s">
        <v>13</v>
      </c>
      <c r="C62" s="5">
        <v>43208</v>
      </c>
      <c r="D62" s="6">
        <v>0.79166666666666663</v>
      </c>
      <c r="E62" t="s">
        <v>45</v>
      </c>
      <c r="F62" t="s">
        <v>99</v>
      </c>
      <c r="G62">
        <v>518</v>
      </c>
      <c r="H62" t="s">
        <v>46</v>
      </c>
      <c r="I62">
        <v>2018</v>
      </c>
      <c r="J62">
        <v>1500</v>
      </c>
      <c r="K62">
        <v>0.34533333333333333</v>
      </c>
    </row>
    <row r="63" spans="1:11" x14ac:dyDescent="0.35">
      <c r="A63">
        <v>13</v>
      </c>
      <c r="B63" t="s">
        <v>13</v>
      </c>
      <c r="C63" s="5">
        <v>43208</v>
      </c>
      <c r="D63" s="6">
        <v>0.79166666666666663</v>
      </c>
      <c r="E63" t="s">
        <v>60</v>
      </c>
      <c r="F63" t="s">
        <v>49</v>
      </c>
      <c r="H63" t="s">
        <v>61</v>
      </c>
      <c r="I63">
        <v>2018</v>
      </c>
      <c r="J63">
        <v>13350</v>
      </c>
      <c r="K63">
        <v>0</v>
      </c>
    </row>
    <row r="64" spans="1:11" x14ac:dyDescent="0.35">
      <c r="A64">
        <v>13</v>
      </c>
      <c r="B64" t="s">
        <v>13</v>
      </c>
      <c r="C64" s="5">
        <v>43208</v>
      </c>
      <c r="D64" s="6">
        <v>0.79166666666666663</v>
      </c>
      <c r="E64" t="s">
        <v>108</v>
      </c>
      <c r="F64" t="s">
        <v>169</v>
      </c>
      <c r="G64">
        <v>943</v>
      </c>
      <c r="H64" t="s">
        <v>109</v>
      </c>
      <c r="I64">
        <v>2018</v>
      </c>
      <c r="J64">
        <v>7000</v>
      </c>
      <c r="K64">
        <v>0.1347142857142857</v>
      </c>
    </row>
    <row r="65" spans="1:11" x14ac:dyDescent="0.35">
      <c r="A65">
        <v>13</v>
      </c>
      <c r="B65" t="s">
        <v>13</v>
      </c>
      <c r="C65" s="5">
        <v>43208</v>
      </c>
      <c r="D65" s="6">
        <v>0.8125</v>
      </c>
      <c r="E65" t="s">
        <v>17</v>
      </c>
      <c r="F65" t="s">
        <v>162</v>
      </c>
      <c r="H65" t="s">
        <v>18</v>
      </c>
      <c r="I65">
        <v>2018</v>
      </c>
      <c r="J65">
        <v>4500</v>
      </c>
      <c r="K65">
        <v>0</v>
      </c>
    </row>
    <row r="66" spans="1:11" x14ac:dyDescent="0.35">
      <c r="A66">
        <v>13</v>
      </c>
      <c r="B66" t="s">
        <v>13</v>
      </c>
      <c r="C66" s="5">
        <v>43208</v>
      </c>
      <c r="D66" s="6">
        <v>0.82291666666666663</v>
      </c>
      <c r="E66" t="s">
        <v>165</v>
      </c>
      <c r="F66" t="s">
        <v>164</v>
      </c>
      <c r="G66">
        <v>203</v>
      </c>
      <c r="H66" t="s">
        <v>50</v>
      </c>
      <c r="I66">
        <v>2018</v>
      </c>
      <c r="J66">
        <v>9215</v>
      </c>
      <c r="K66">
        <v>2.2029300054259359E-2</v>
      </c>
    </row>
    <row r="67" spans="1:11" x14ac:dyDescent="0.35">
      <c r="A67">
        <v>14</v>
      </c>
      <c r="B67" t="s">
        <v>11</v>
      </c>
      <c r="C67" s="5">
        <v>43211</v>
      </c>
      <c r="D67" s="6">
        <v>0.625</v>
      </c>
      <c r="E67" t="s">
        <v>165</v>
      </c>
      <c r="F67" t="s">
        <v>17</v>
      </c>
      <c r="G67">
        <v>317</v>
      </c>
      <c r="H67" t="s">
        <v>161</v>
      </c>
      <c r="I67">
        <v>2018</v>
      </c>
      <c r="J67">
        <v>5212</v>
      </c>
      <c r="K67">
        <v>6.0821181887950881E-2</v>
      </c>
    </row>
    <row r="68" spans="1:11" x14ac:dyDescent="0.35">
      <c r="A68">
        <v>14</v>
      </c>
      <c r="B68" t="s">
        <v>11</v>
      </c>
      <c r="C68" s="5">
        <v>43211</v>
      </c>
      <c r="D68" s="6">
        <v>0.75</v>
      </c>
      <c r="E68" t="s">
        <v>169</v>
      </c>
      <c r="F68" t="s">
        <v>45</v>
      </c>
      <c r="G68">
        <v>298</v>
      </c>
      <c r="H68" t="s">
        <v>146</v>
      </c>
      <c r="I68">
        <v>2018</v>
      </c>
      <c r="J68">
        <v>2500</v>
      </c>
      <c r="K68">
        <v>0.1192</v>
      </c>
    </row>
    <row r="69" spans="1:11" x14ac:dyDescent="0.35">
      <c r="A69">
        <v>14</v>
      </c>
      <c r="B69" t="s">
        <v>12</v>
      </c>
      <c r="C69" s="5">
        <v>43212</v>
      </c>
      <c r="D69" s="6">
        <v>0.52083333333333337</v>
      </c>
      <c r="E69" t="s">
        <v>162</v>
      </c>
      <c r="F69" t="s">
        <v>60</v>
      </c>
      <c r="G69">
        <v>263</v>
      </c>
      <c r="H69" t="s">
        <v>128</v>
      </c>
      <c r="I69">
        <v>2018</v>
      </c>
      <c r="J69">
        <v>10446</v>
      </c>
      <c r="K69">
        <v>2.5177101282787669E-2</v>
      </c>
    </row>
    <row r="70" spans="1:11" x14ac:dyDescent="0.35">
      <c r="A70">
        <v>14.5</v>
      </c>
      <c r="B70" t="s">
        <v>167</v>
      </c>
      <c r="C70" s="5">
        <v>43214</v>
      </c>
      <c r="D70" s="6">
        <v>0.8125</v>
      </c>
      <c r="E70" t="s">
        <v>17</v>
      </c>
      <c r="F70" t="s">
        <v>99</v>
      </c>
      <c r="H70" t="s">
        <v>18</v>
      </c>
      <c r="I70">
        <v>2018</v>
      </c>
      <c r="J70">
        <v>4500</v>
      </c>
      <c r="K70">
        <v>0</v>
      </c>
    </row>
    <row r="71" spans="1:11" x14ac:dyDescent="0.35">
      <c r="A71">
        <v>15</v>
      </c>
      <c r="B71" t="s">
        <v>12</v>
      </c>
      <c r="C71" s="5">
        <v>43219</v>
      </c>
      <c r="D71" s="6">
        <v>0.5</v>
      </c>
      <c r="E71" t="s">
        <v>169</v>
      </c>
      <c r="F71" t="s">
        <v>162</v>
      </c>
      <c r="H71" t="s">
        <v>146</v>
      </c>
      <c r="I71">
        <v>2018</v>
      </c>
      <c r="J71">
        <v>2500</v>
      </c>
      <c r="K71">
        <v>0</v>
      </c>
    </row>
    <row r="72" spans="1:11" x14ac:dyDescent="0.35">
      <c r="A72">
        <v>15</v>
      </c>
      <c r="B72" t="s">
        <v>12</v>
      </c>
      <c r="C72" s="5">
        <v>43219</v>
      </c>
      <c r="D72" s="6">
        <v>0.58333333333333337</v>
      </c>
      <c r="E72" t="s">
        <v>164</v>
      </c>
      <c r="F72" t="s">
        <v>17</v>
      </c>
      <c r="G72">
        <v>921</v>
      </c>
      <c r="H72" t="s">
        <v>27</v>
      </c>
      <c r="I72">
        <v>2018</v>
      </c>
      <c r="J72">
        <v>5500</v>
      </c>
      <c r="K72">
        <v>0.16745454545454547</v>
      </c>
    </row>
    <row r="73" spans="1:11" x14ac:dyDescent="0.35">
      <c r="A73">
        <v>15</v>
      </c>
      <c r="B73" t="s">
        <v>12</v>
      </c>
      <c r="C73" s="5">
        <v>43219</v>
      </c>
      <c r="D73" s="6">
        <v>0.58333333333333337</v>
      </c>
      <c r="E73" t="s">
        <v>99</v>
      </c>
      <c r="F73" t="s">
        <v>60</v>
      </c>
      <c r="G73" s="7">
        <v>1416</v>
      </c>
      <c r="H73" t="s">
        <v>61</v>
      </c>
      <c r="I73">
        <v>2018</v>
      </c>
      <c r="J73">
        <v>13350</v>
      </c>
      <c r="K73">
        <v>0.10606741573033708</v>
      </c>
    </row>
    <row r="74" spans="1:11" x14ac:dyDescent="0.35">
      <c r="A74">
        <v>16</v>
      </c>
      <c r="B74" t="s">
        <v>15</v>
      </c>
      <c r="C74" s="5">
        <v>43223</v>
      </c>
      <c r="D74" s="6">
        <v>0.79166666666666663</v>
      </c>
      <c r="E74" t="s">
        <v>45</v>
      </c>
      <c r="F74" t="s">
        <v>108</v>
      </c>
      <c r="G74">
        <v>568</v>
      </c>
      <c r="H74" t="s">
        <v>46</v>
      </c>
      <c r="I74">
        <v>2018</v>
      </c>
      <c r="J74">
        <v>1500</v>
      </c>
      <c r="K74">
        <v>0.37866666666666665</v>
      </c>
    </row>
    <row r="75" spans="1:11" x14ac:dyDescent="0.35">
      <c r="A75">
        <v>16</v>
      </c>
      <c r="B75" t="s">
        <v>12</v>
      </c>
      <c r="C75" s="5">
        <v>43226</v>
      </c>
      <c r="D75" s="6">
        <v>0.52083333333333337</v>
      </c>
      <c r="E75" t="s">
        <v>60</v>
      </c>
      <c r="F75" t="s">
        <v>45</v>
      </c>
      <c r="G75">
        <v>143</v>
      </c>
      <c r="H75" t="s">
        <v>61</v>
      </c>
      <c r="I75">
        <v>2018</v>
      </c>
      <c r="J75">
        <v>13350</v>
      </c>
      <c r="K75">
        <v>1.0711610486891386E-2</v>
      </c>
    </row>
    <row r="76" spans="1:11" x14ac:dyDescent="0.35">
      <c r="A76">
        <v>16</v>
      </c>
      <c r="B76" t="s">
        <v>167</v>
      </c>
      <c r="C76" s="5">
        <v>43228</v>
      </c>
      <c r="D76" s="6">
        <v>0.79166666666666663</v>
      </c>
      <c r="E76" t="s">
        <v>99</v>
      </c>
      <c r="F76" t="s">
        <v>108</v>
      </c>
      <c r="G76">
        <v>653</v>
      </c>
      <c r="H76" t="s">
        <v>61</v>
      </c>
      <c r="I76">
        <v>2018</v>
      </c>
      <c r="J76">
        <v>13350</v>
      </c>
      <c r="K76">
        <v>4.8913857677902621E-2</v>
      </c>
    </row>
    <row r="77" spans="1:11" x14ac:dyDescent="0.35">
      <c r="A77">
        <v>16</v>
      </c>
      <c r="B77" t="s">
        <v>13</v>
      </c>
      <c r="C77" s="5">
        <v>43229</v>
      </c>
      <c r="D77" s="6">
        <v>0.79166666666666663</v>
      </c>
      <c r="E77" t="s">
        <v>49</v>
      </c>
      <c r="F77" t="s">
        <v>164</v>
      </c>
      <c r="G77">
        <v>934</v>
      </c>
      <c r="H77" t="s">
        <v>50</v>
      </c>
      <c r="I77">
        <v>2018</v>
      </c>
      <c r="J77">
        <v>9215</v>
      </c>
      <c r="K77">
        <v>0.10135648399348887</v>
      </c>
    </row>
    <row r="78" spans="1:11" x14ac:dyDescent="0.35">
      <c r="A78">
        <v>16</v>
      </c>
      <c r="B78" t="s">
        <v>13</v>
      </c>
      <c r="C78" s="5">
        <v>43229</v>
      </c>
      <c r="D78" s="6">
        <v>0.79166666666666663</v>
      </c>
      <c r="E78" t="s">
        <v>60</v>
      </c>
      <c r="F78" t="s">
        <v>165</v>
      </c>
      <c r="G78">
        <v>130</v>
      </c>
      <c r="H78" t="s">
        <v>61</v>
      </c>
      <c r="I78">
        <v>2018</v>
      </c>
      <c r="J78">
        <v>13350</v>
      </c>
      <c r="K78">
        <v>9.7378277153558051E-3</v>
      </c>
    </row>
    <row r="79" spans="1:11" x14ac:dyDescent="0.35">
      <c r="A79">
        <v>17</v>
      </c>
      <c r="B79" t="s">
        <v>11</v>
      </c>
      <c r="C79" s="5">
        <v>43232</v>
      </c>
      <c r="D79" s="6">
        <v>0.5</v>
      </c>
      <c r="E79" t="s">
        <v>165</v>
      </c>
      <c r="F79" t="s">
        <v>45</v>
      </c>
      <c r="G79">
        <v>505</v>
      </c>
      <c r="H79" t="s">
        <v>161</v>
      </c>
      <c r="I79">
        <v>2018</v>
      </c>
      <c r="J79">
        <v>5212</v>
      </c>
      <c r="K79">
        <v>9.6891788181120486E-2</v>
      </c>
    </row>
    <row r="80" spans="1:11" x14ac:dyDescent="0.35">
      <c r="A80">
        <v>17</v>
      </c>
      <c r="B80" t="s">
        <v>11</v>
      </c>
      <c r="C80" s="5">
        <v>43232</v>
      </c>
      <c r="D80" s="6">
        <v>0.51041666666666663</v>
      </c>
      <c r="E80" t="s">
        <v>17</v>
      </c>
      <c r="F80" t="s">
        <v>108</v>
      </c>
      <c r="G80" s="7">
        <v>1514</v>
      </c>
      <c r="H80" t="s">
        <v>18</v>
      </c>
      <c r="I80">
        <v>2018</v>
      </c>
      <c r="J80">
        <v>4500</v>
      </c>
      <c r="K80">
        <v>0.33644444444444443</v>
      </c>
    </row>
    <row r="81" spans="1:11" x14ac:dyDescent="0.35">
      <c r="A81">
        <v>17</v>
      </c>
      <c r="B81" t="s">
        <v>11</v>
      </c>
      <c r="C81" s="5">
        <v>43232</v>
      </c>
      <c r="D81" s="6">
        <v>0.58333333333333337</v>
      </c>
      <c r="E81" t="s">
        <v>162</v>
      </c>
      <c r="F81" t="s">
        <v>99</v>
      </c>
      <c r="G81" s="7">
        <v>1379</v>
      </c>
      <c r="H81" t="s">
        <v>128</v>
      </c>
      <c r="I81">
        <v>2018</v>
      </c>
      <c r="J81">
        <v>10446</v>
      </c>
      <c r="K81">
        <v>0.13201225349416043</v>
      </c>
    </row>
    <row r="82" spans="1:11" x14ac:dyDescent="0.35">
      <c r="A82">
        <v>17</v>
      </c>
      <c r="B82" t="s">
        <v>11</v>
      </c>
      <c r="C82" s="5">
        <v>43232</v>
      </c>
      <c r="D82" s="6">
        <v>0.82291666666666663</v>
      </c>
      <c r="E82" t="s">
        <v>49</v>
      </c>
      <c r="F82" t="s">
        <v>169</v>
      </c>
      <c r="G82" s="7">
        <v>1940</v>
      </c>
      <c r="H82" t="s">
        <v>50</v>
      </c>
      <c r="I82">
        <v>2018</v>
      </c>
      <c r="J82">
        <v>9215</v>
      </c>
      <c r="K82">
        <v>0.21052631578947367</v>
      </c>
    </row>
    <row r="83" spans="1:11" x14ac:dyDescent="0.35">
      <c r="A83">
        <v>17</v>
      </c>
      <c r="B83" t="s">
        <v>12</v>
      </c>
      <c r="C83" s="5">
        <v>43233</v>
      </c>
      <c r="D83" s="6">
        <v>0.58333333333333337</v>
      </c>
      <c r="E83" t="s">
        <v>60</v>
      </c>
      <c r="F83" t="s">
        <v>164</v>
      </c>
      <c r="G83">
        <v>337</v>
      </c>
      <c r="H83" t="s">
        <v>61</v>
      </c>
      <c r="I83">
        <v>2018</v>
      </c>
      <c r="J83">
        <v>13350</v>
      </c>
      <c r="K83">
        <v>2.5243445692883896E-2</v>
      </c>
    </row>
    <row r="84" spans="1:11" x14ac:dyDescent="0.35">
      <c r="A84">
        <v>17.5</v>
      </c>
      <c r="B84" t="s">
        <v>167</v>
      </c>
      <c r="C84" s="5">
        <v>43235</v>
      </c>
      <c r="D84" s="6">
        <v>0.79166666666666663</v>
      </c>
      <c r="E84" t="s">
        <v>45</v>
      </c>
      <c r="F84" t="s">
        <v>49</v>
      </c>
      <c r="G84">
        <v>820</v>
      </c>
      <c r="H84" t="s">
        <v>46</v>
      </c>
      <c r="I84">
        <v>2018</v>
      </c>
      <c r="J84">
        <v>1500</v>
      </c>
      <c r="K84">
        <v>0.54666666666666663</v>
      </c>
    </row>
    <row r="85" spans="1:11" x14ac:dyDescent="0.35">
      <c r="A85">
        <v>17.5</v>
      </c>
      <c r="B85" t="s">
        <v>13</v>
      </c>
      <c r="C85" s="5">
        <v>43236</v>
      </c>
      <c r="D85" s="6">
        <v>0.79166666666666663</v>
      </c>
      <c r="E85" t="s">
        <v>108</v>
      </c>
      <c r="F85" t="s">
        <v>165</v>
      </c>
      <c r="G85">
        <v>715</v>
      </c>
      <c r="H85" t="s">
        <v>109</v>
      </c>
      <c r="I85">
        <v>2018</v>
      </c>
      <c r="J85">
        <v>7000</v>
      </c>
      <c r="K85">
        <v>0.10214285714285715</v>
      </c>
    </row>
    <row r="86" spans="1:11" x14ac:dyDescent="0.35">
      <c r="A86">
        <v>17.5</v>
      </c>
      <c r="B86" t="s">
        <v>13</v>
      </c>
      <c r="C86" s="5">
        <v>43236</v>
      </c>
      <c r="D86" s="6">
        <v>0.79166666666666663</v>
      </c>
      <c r="E86" t="s">
        <v>169</v>
      </c>
      <c r="F86" t="s">
        <v>17</v>
      </c>
      <c r="G86">
        <v>321</v>
      </c>
      <c r="H86" t="s">
        <v>146</v>
      </c>
      <c r="I86">
        <v>2018</v>
      </c>
      <c r="J86">
        <v>2500</v>
      </c>
      <c r="K86">
        <v>0.12839999999999999</v>
      </c>
    </row>
    <row r="87" spans="1:11" x14ac:dyDescent="0.35">
      <c r="A87">
        <v>18</v>
      </c>
      <c r="B87" t="s">
        <v>12</v>
      </c>
      <c r="C87" s="5">
        <v>43240</v>
      </c>
      <c r="D87" s="6">
        <v>0.52083333333333337</v>
      </c>
      <c r="E87" t="s">
        <v>164</v>
      </c>
      <c r="F87" t="s">
        <v>162</v>
      </c>
      <c r="G87" s="7">
        <v>1120</v>
      </c>
      <c r="H87" t="s">
        <v>27</v>
      </c>
      <c r="I87">
        <v>2018</v>
      </c>
      <c r="J87">
        <v>5500</v>
      </c>
      <c r="K87">
        <v>0.20363636363636364</v>
      </c>
    </row>
    <row r="88" spans="1:11" x14ac:dyDescent="0.35">
      <c r="A88">
        <v>18</v>
      </c>
      <c r="B88" t="s">
        <v>12</v>
      </c>
      <c r="C88" s="5">
        <v>43240</v>
      </c>
      <c r="D88" s="6">
        <v>0.52083333333333337</v>
      </c>
      <c r="E88" t="s">
        <v>45</v>
      </c>
      <c r="F88" t="s">
        <v>17</v>
      </c>
      <c r="G88">
        <v>724</v>
      </c>
      <c r="H88" t="s">
        <v>46</v>
      </c>
      <c r="I88">
        <v>2018</v>
      </c>
      <c r="J88">
        <v>1500</v>
      </c>
      <c r="K88">
        <v>0.48266666666666669</v>
      </c>
    </row>
    <row r="89" spans="1:11" x14ac:dyDescent="0.35">
      <c r="A89">
        <v>18</v>
      </c>
      <c r="B89" t="s">
        <v>12</v>
      </c>
      <c r="C89" s="5">
        <v>43240</v>
      </c>
      <c r="D89" s="6">
        <v>0.52083333333333337</v>
      </c>
      <c r="E89" t="s">
        <v>99</v>
      </c>
      <c r="F89" t="s">
        <v>49</v>
      </c>
      <c r="G89">
        <v>442</v>
      </c>
      <c r="H89" t="s">
        <v>61</v>
      </c>
      <c r="I89">
        <v>2018</v>
      </c>
      <c r="J89">
        <v>13350</v>
      </c>
      <c r="K89">
        <v>3.3108614232209739E-2</v>
      </c>
    </row>
    <row r="90" spans="1:11" x14ac:dyDescent="0.35">
      <c r="A90">
        <v>18</v>
      </c>
      <c r="B90" t="s">
        <v>12</v>
      </c>
      <c r="C90" s="5">
        <v>43240</v>
      </c>
      <c r="D90" s="6">
        <v>0.52083333333333337</v>
      </c>
      <c r="E90" t="s">
        <v>108</v>
      </c>
      <c r="F90" t="s">
        <v>60</v>
      </c>
      <c r="G90" s="7">
        <v>1605</v>
      </c>
      <c r="H90" t="s">
        <v>109</v>
      </c>
      <c r="I90">
        <v>2018</v>
      </c>
      <c r="J90">
        <v>7000</v>
      </c>
      <c r="K90">
        <v>0.22928571428571429</v>
      </c>
    </row>
    <row r="91" spans="1:11" x14ac:dyDescent="0.35">
      <c r="A91">
        <v>18</v>
      </c>
      <c r="B91" t="s">
        <v>12</v>
      </c>
      <c r="C91" s="5">
        <v>43240</v>
      </c>
      <c r="D91" s="6">
        <v>0.52083333333333337</v>
      </c>
      <c r="E91" t="s">
        <v>169</v>
      </c>
      <c r="F91" t="s">
        <v>165</v>
      </c>
      <c r="G91">
        <v>226</v>
      </c>
      <c r="H91" t="s">
        <v>146</v>
      </c>
      <c r="I91">
        <v>2018</v>
      </c>
      <c r="J91">
        <v>2500</v>
      </c>
      <c r="K91">
        <v>9.0399999999999994E-2</v>
      </c>
    </row>
  </sheetData>
  <sortState xmlns:xlrd2="http://schemas.microsoft.com/office/spreadsheetml/2017/richdata2" ref="A2:I91">
    <sortCondition ref="A2:A91"/>
    <sortCondition ref="C2:C91"/>
    <sortCondition ref="D2:D91"/>
    <sortCondition ref="E2:E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FF6F-9F16-4AF9-A6EE-D6FE24F767CA}">
  <dimension ref="A1:K37"/>
  <sheetViews>
    <sheetView workbookViewId="0">
      <pane ySplit="1" topLeftCell="A2" activePane="bottomLeft" state="frozen"/>
      <selection pane="bottomLeft" activeCell="J1" sqref="J1:K1048576"/>
    </sheetView>
  </sheetViews>
  <sheetFormatPr defaultRowHeight="14.5" x14ac:dyDescent="0.35"/>
  <cols>
    <col min="1" max="1" width="3.816406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30.90625" bestFit="1" customWidth="1"/>
    <col min="9" max="9" width="13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9" t="s">
        <v>10</v>
      </c>
    </row>
    <row r="2" spans="1:11" x14ac:dyDescent="0.35">
      <c r="A2">
        <v>1</v>
      </c>
      <c r="B2" t="s">
        <v>11</v>
      </c>
      <c r="C2" s="5">
        <v>42847</v>
      </c>
      <c r="D2" s="6">
        <v>0.75</v>
      </c>
      <c r="E2" t="s">
        <v>45</v>
      </c>
      <c r="F2" t="s">
        <v>162</v>
      </c>
      <c r="G2" s="7">
        <v>1127</v>
      </c>
      <c r="H2" t="s">
        <v>47</v>
      </c>
      <c r="I2">
        <v>2017</v>
      </c>
      <c r="J2">
        <v>27000</v>
      </c>
      <c r="K2">
        <v>4.1740740740740738E-2</v>
      </c>
    </row>
    <row r="3" spans="1:11" x14ac:dyDescent="0.35">
      <c r="A3">
        <v>1</v>
      </c>
      <c r="B3" t="s">
        <v>12</v>
      </c>
      <c r="C3" s="5">
        <v>42848</v>
      </c>
      <c r="D3" s="6">
        <v>0.58333333333333337</v>
      </c>
      <c r="E3" t="s">
        <v>164</v>
      </c>
      <c r="F3" t="s">
        <v>169</v>
      </c>
      <c r="G3">
        <v>442</v>
      </c>
      <c r="H3" t="s">
        <v>27</v>
      </c>
      <c r="I3">
        <v>2017</v>
      </c>
      <c r="J3">
        <v>5500</v>
      </c>
      <c r="K3">
        <v>8.0363636363636359E-2</v>
      </c>
    </row>
    <row r="4" spans="1:11" x14ac:dyDescent="0.35">
      <c r="A4">
        <v>1</v>
      </c>
      <c r="B4" t="s">
        <v>12</v>
      </c>
      <c r="C4" s="5">
        <v>42848</v>
      </c>
      <c r="D4" s="6">
        <v>0.58333333333333337</v>
      </c>
      <c r="E4" t="s">
        <v>165</v>
      </c>
      <c r="F4" t="s">
        <v>99</v>
      </c>
      <c r="G4" s="7">
        <v>1897</v>
      </c>
      <c r="H4" t="s">
        <v>161</v>
      </c>
      <c r="I4">
        <v>2017</v>
      </c>
      <c r="J4">
        <v>5212</v>
      </c>
      <c r="K4">
        <v>0.36396776669224867</v>
      </c>
    </row>
    <row r="5" spans="1:11" x14ac:dyDescent="0.35">
      <c r="A5">
        <v>2</v>
      </c>
      <c r="B5" t="s">
        <v>14</v>
      </c>
      <c r="C5" s="5">
        <v>42853</v>
      </c>
      <c r="D5" s="6">
        <v>0.79166666666666663</v>
      </c>
      <c r="E5" t="s">
        <v>99</v>
      </c>
      <c r="F5" t="s">
        <v>162</v>
      </c>
      <c r="G5">
        <v>466</v>
      </c>
      <c r="H5" t="s">
        <v>61</v>
      </c>
      <c r="I5">
        <v>2017</v>
      </c>
      <c r="J5">
        <v>13350</v>
      </c>
      <c r="K5">
        <v>3.4906367041198504E-2</v>
      </c>
    </row>
    <row r="6" spans="1:11" x14ac:dyDescent="0.35">
      <c r="A6">
        <v>2</v>
      </c>
      <c r="B6" t="s">
        <v>12</v>
      </c>
      <c r="C6" s="5">
        <v>42855</v>
      </c>
      <c r="D6" s="6">
        <v>0.58333333333333337</v>
      </c>
      <c r="E6" t="s">
        <v>49</v>
      </c>
      <c r="F6" t="s">
        <v>165</v>
      </c>
      <c r="G6" s="7">
        <v>1077</v>
      </c>
      <c r="H6" t="s">
        <v>170</v>
      </c>
      <c r="I6">
        <v>2017</v>
      </c>
      <c r="J6">
        <v>5500</v>
      </c>
      <c r="K6">
        <v>0.19581818181818181</v>
      </c>
    </row>
    <row r="7" spans="1:11" x14ac:dyDescent="0.35">
      <c r="A7">
        <v>2</v>
      </c>
      <c r="B7" t="s">
        <v>12</v>
      </c>
      <c r="C7" s="5">
        <v>42855</v>
      </c>
      <c r="D7" s="6">
        <v>0.58333333333333337</v>
      </c>
      <c r="E7" t="s">
        <v>169</v>
      </c>
      <c r="F7" t="s">
        <v>17</v>
      </c>
      <c r="G7">
        <v>577</v>
      </c>
      <c r="H7" t="s">
        <v>146</v>
      </c>
      <c r="I7">
        <v>2017</v>
      </c>
      <c r="J7">
        <v>2500</v>
      </c>
      <c r="K7">
        <v>0.23080000000000001</v>
      </c>
    </row>
    <row r="8" spans="1:11" x14ac:dyDescent="0.35">
      <c r="A8">
        <v>3</v>
      </c>
      <c r="B8" t="s">
        <v>13</v>
      </c>
      <c r="C8" s="5">
        <v>42858</v>
      </c>
      <c r="D8" s="6">
        <v>0.79166666666666663</v>
      </c>
      <c r="E8" t="s">
        <v>108</v>
      </c>
      <c r="F8" t="s">
        <v>164</v>
      </c>
      <c r="G8" s="7">
        <v>2440</v>
      </c>
      <c r="H8" t="s">
        <v>109</v>
      </c>
      <c r="I8">
        <v>2017</v>
      </c>
      <c r="J8">
        <v>7000</v>
      </c>
      <c r="K8">
        <v>0.34857142857142859</v>
      </c>
    </row>
    <row r="9" spans="1:11" x14ac:dyDescent="0.35">
      <c r="A9">
        <v>3</v>
      </c>
      <c r="B9" t="s">
        <v>13</v>
      </c>
      <c r="C9" s="5">
        <v>42858</v>
      </c>
      <c r="D9" s="6">
        <v>0.79166666666666663</v>
      </c>
      <c r="E9" t="s">
        <v>165</v>
      </c>
      <c r="F9" t="s">
        <v>45</v>
      </c>
      <c r="G9">
        <v>312</v>
      </c>
      <c r="H9" t="s">
        <v>171</v>
      </c>
      <c r="I9">
        <v>2017</v>
      </c>
      <c r="J9">
        <v>42918</v>
      </c>
      <c r="K9">
        <v>7.2696770585768209E-3</v>
      </c>
    </row>
    <row r="10" spans="1:11" x14ac:dyDescent="0.35">
      <c r="A10">
        <v>3</v>
      </c>
      <c r="B10" t="s">
        <v>13</v>
      </c>
      <c r="C10" s="5">
        <v>42858</v>
      </c>
      <c r="D10" s="6">
        <v>0.81597222222222221</v>
      </c>
      <c r="E10" t="s">
        <v>162</v>
      </c>
      <c r="F10" t="s">
        <v>49</v>
      </c>
      <c r="G10">
        <v>797</v>
      </c>
      <c r="H10" t="s">
        <v>128</v>
      </c>
      <c r="I10">
        <v>2017</v>
      </c>
      <c r="J10">
        <v>10446</v>
      </c>
      <c r="K10">
        <v>7.6297147233390775E-2</v>
      </c>
    </row>
    <row r="11" spans="1:11" x14ac:dyDescent="0.35">
      <c r="A11">
        <v>3</v>
      </c>
      <c r="B11" t="s">
        <v>15</v>
      </c>
      <c r="C11" s="5">
        <v>42859</v>
      </c>
      <c r="D11" s="6">
        <v>0.8125</v>
      </c>
      <c r="E11" t="s">
        <v>17</v>
      </c>
      <c r="F11" t="s">
        <v>99</v>
      </c>
      <c r="G11">
        <v>696</v>
      </c>
      <c r="H11" t="s">
        <v>148</v>
      </c>
      <c r="I11">
        <v>2017</v>
      </c>
      <c r="J11">
        <v>6500</v>
      </c>
      <c r="K11">
        <v>0.10707692307692308</v>
      </c>
    </row>
    <row r="12" spans="1:11" x14ac:dyDescent="0.35">
      <c r="A12">
        <v>4</v>
      </c>
      <c r="B12" t="s">
        <v>11</v>
      </c>
      <c r="C12" s="5">
        <v>42861</v>
      </c>
      <c r="D12" s="6">
        <v>0.75</v>
      </c>
      <c r="E12" t="s">
        <v>169</v>
      </c>
      <c r="F12" t="s">
        <v>45</v>
      </c>
      <c r="G12">
        <v>277</v>
      </c>
      <c r="H12" t="s">
        <v>146</v>
      </c>
      <c r="I12">
        <v>2017</v>
      </c>
      <c r="J12">
        <v>2500</v>
      </c>
      <c r="K12">
        <v>0.1108</v>
      </c>
    </row>
    <row r="13" spans="1:11" x14ac:dyDescent="0.35">
      <c r="A13">
        <v>4</v>
      </c>
      <c r="B13" t="s">
        <v>12</v>
      </c>
      <c r="C13" s="5">
        <v>42862</v>
      </c>
      <c r="D13" s="6">
        <v>0.58333333333333337</v>
      </c>
      <c r="E13" t="s">
        <v>164</v>
      </c>
      <c r="F13" t="s">
        <v>99</v>
      </c>
      <c r="G13" s="7">
        <v>1110</v>
      </c>
      <c r="H13" t="s">
        <v>28</v>
      </c>
      <c r="I13">
        <v>2017</v>
      </c>
      <c r="J13">
        <v>29409</v>
      </c>
      <c r="K13">
        <v>3.774354789350199E-2</v>
      </c>
    </row>
    <row r="14" spans="1:11" x14ac:dyDescent="0.35">
      <c r="A14">
        <v>4</v>
      </c>
      <c r="B14" t="s">
        <v>12</v>
      </c>
      <c r="C14" s="5">
        <v>42862</v>
      </c>
      <c r="D14" s="6">
        <v>0.58333333333333337</v>
      </c>
      <c r="E14" t="s">
        <v>162</v>
      </c>
      <c r="F14" t="s">
        <v>108</v>
      </c>
      <c r="G14">
        <v>579</v>
      </c>
      <c r="H14" t="s">
        <v>128</v>
      </c>
      <c r="I14">
        <v>2017</v>
      </c>
      <c r="J14">
        <v>10446</v>
      </c>
      <c r="K14">
        <v>5.5427914991384261E-2</v>
      </c>
    </row>
    <row r="15" spans="1:11" x14ac:dyDescent="0.35">
      <c r="A15">
        <v>4</v>
      </c>
      <c r="B15" t="s">
        <v>12</v>
      </c>
      <c r="C15" s="5">
        <v>42862</v>
      </c>
      <c r="D15" s="6">
        <v>0.58333333333333337</v>
      </c>
      <c r="E15" t="s">
        <v>165</v>
      </c>
      <c r="F15" t="s">
        <v>17</v>
      </c>
      <c r="G15">
        <v>824</v>
      </c>
      <c r="H15" t="s">
        <v>171</v>
      </c>
      <c r="I15">
        <v>2017</v>
      </c>
      <c r="J15">
        <v>42918</v>
      </c>
      <c r="K15">
        <v>1.9199403513677243E-2</v>
      </c>
    </row>
    <row r="16" spans="1:11" x14ac:dyDescent="0.35">
      <c r="A16">
        <v>4.5</v>
      </c>
      <c r="B16" t="s">
        <v>167</v>
      </c>
      <c r="C16" s="5">
        <v>42864</v>
      </c>
      <c r="D16" s="6">
        <v>0.79166666666666663</v>
      </c>
      <c r="E16" t="s">
        <v>45</v>
      </c>
      <c r="F16" t="s">
        <v>108</v>
      </c>
      <c r="G16">
        <v>875</v>
      </c>
      <c r="H16" t="s">
        <v>46</v>
      </c>
      <c r="I16">
        <v>2017</v>
      </c>
      <c r="J16">
        <v>1500</v>
      </c>
      <c r="K16">
        <v>0.58333333333333337</v>
      </c>
    </row>
    <row r="17" spans="1:11" x14ac:dyDescent="0.35">
      <c r="A17">
        <v>5</v>
      </c>
      <c r="B17" t="s">
        <v>13</v>
      </c>
      <c r="C17" s="5">
        <v>42872</v>
      </c>
      <c r="D17" s="6">
        <v>0.79166666666666663</v>
      </c>
      <c r="E17" t="s">
        <v>99</v>
      </c>
      <c r="F17" t="s">
        <v>169</v>
      </c>
      <c r="G17">
        <v>441</v>
      </c>
      <c r="H17" t="s">
        <v>61</v>
      </c>
      <c r="I17">
        <v>2017</v>
      </c>
      <c r="J17">
        <v>13350</v>
      </c>
      <c r="K17">
        <v>3.3033707865168536E-2</v>
      </c>
    </row>
    <row r="18" spans="1:11" x14ac:dyDescent="0.35">
      <c r="A18">
        <v>5</v>
      </c>
      <c r="B18" t="s">
        <v>13</v>
      </c>
      <c r="C18" s="5">
        <v>42872</v>
      </c>
      <c r="D18" s="6">
        <v>0.79166666666666663</v>
      </c>
      <c r="E18" t="s">
        <v>165</v>
      </c>
      <c r="F18" t="s">
        <v>162</v>
      </c>
      <c r="G18">
        <v>356</v>
      </c>
      <c r="H18" t="s">
        <v>171</v>
      </c>
      <c r="I18">
        <v>2017</v>
      </c>
      <c r="J18">
        <v>42918</v>
      </c>
      <c r="K18">
        <v>8.2948879258120129E-3</v>
      </c>
    </row>
    <row r="19" spans="1:11" x14ac:dyDescent="0.35">
      <c r="A19">
        <v>5</v>
      </c>
      <c r="B19" t="s">
        <v>13</v>
      </c>
      <c r="C19" s="5">
        <v>42872</v>
      </c>
      <c r="D19" s="6">
        <v>0.81597222222222221</v>
      </c>
      <c r="E19" t="s">
        <v>49</v>
      </c>
      <c r="F19" t="s">
        <v>17</v>
      </c>
      <c r="G19" s="7">
        <v>1009</v>
      </c>
      <c r="H19" t="s">
        <v>170</v>
      </c>
      <c r="I19">
        <v>2017</v>
      </c>
      <c r="J19">
        <v>5500</v>
      </c>
      <c r="K19">
        <v>0.18345454545454545</v>
      </c>
    </row>
    <row r="20" spans="1:11" x14ac:dyDescent="0.35">
      <c r="A20">
        <v>5</v>
      </c>
      <c r="B20" t="s">
        <v>13</v>
      </c>
      <c r="C20" s="5">
        <v>42872</v>
      </c>
      <c r="D20" s="6">
        <v>0.82291666666666663</v>
      </c>
      <c r="E20" t="s">
        <v>164</v>
      </c>
      <c r="F20" t="s">
        <v>45</v>
      </c>
      <c r="G20">
        <v>419</v>
      </c>
      <c r="H20" t="s">
        <v>27</v>
      </c>
      <c r="I20">
        <v>2017</v>
      </c>
      <c r="J20">
        <v>5500</v>
      </c>
      <c r="K20">
        <v>7.6181818181818184E-2</v>
      </c>
    </row>
    <row r="21" spans="1:11" x14ac:dyDescent="0.35">
      <c r="A21">
        <v>6</v>
      </c>
      <c r="B21" t="s">
        <v>11</v>
      </c>
      <c r="C21" s="5">
        <v>42875</v>
      </c>
      <c r="D21" s="6">
        <v>0.54166666666666663</v>
      </c>
      <c r="E21" t="s">
        <v>17</v>
      </c>
      <c r="F21" t="s">
        <v>164</v>
      </c>
      <c r="G21" s="7">
        <v>1070</v>
      </c>
      <c r="H21" t="s">
        <v>148</v>
      </c>
      <c r="I21">
        <v>2017</v>
      </c>
      <c r="J21">
        <v>6500</v>
      </c>
      <c r="K21">
        <v>0.16461538461538461</v>
      </c>
    </row>
    <row r="22" spans="1:11" x14ac:dyDescent="0.35">
      <c r="A22">
        <v>6</v>
      </c>
      <c r="B22" t="s">
        <v>11</v>
      </c>
      <c r="C22" s="5">
        <v>42875</v>
      </c>
      <c r="D22" s="6">
        <v>0.75</v>
      </c>
      <c r="E22" t="s">
        <v>45</v>
      </c>
      <c r="F22" t="s">
        <v>99</v>
      </c>
      <c r="G22" s="7">
        <v>1142</v>
      </c>
      <c r="H22" t="s">
        <v>46</v>
      </c>
      <c r="I22">
        <v>2017</v>
      </c>
      <c r="J22">
        <v>1500</v>
      </c>
      <c r="K22">
        <v>0.76133333333333331</v>
      </c>
    </row>
    <row r="23" spans="1:11" x14ac:dyDescent="0.35">
      <c r="A23">
        <v>6</v>
      </c>
      <c r="B23" t="s">
        <v>12</v>
      </c>
      <c r="C23" s="5">
        <v>42876</v>
      </c>
      <c r="D23" s="6">
        <v>0.58333333333333337</v>
      </c>
      <c r="E23" t="s">
        <v>108</v>
      </c>
      <c r="F23" t="s">
        <v>165</v>
      </c>
      <c r="G23" s="7">
        <v>1153</v>
      </c>
      <c r="H23" t="s">
        <v>109</v>
      </c>
      <c r="I23">
        <v>2017</v>
      </c>
      <c r="J23">
        <v>7000</v>
      </c>
      <c r="K23">
        <v>0.1647142857142857</v>
      </c>
    </row>
    <row r="24" spans="1:11" x14ac:dyDescent="0.35">
      <c r="A24">
        <v>6</v>
      </c>
      <c r="B24" t="s">
        <v>12</v>
      </c>
      <c r="C24" s="5">
        <v>42876</v>
      </c>
      <c r="D24" s="6">
        <v>0.58333333333333337</v>
      </c>
      <c r="E24" t="s">
        <v>169</v>
      </c>
      <c r="F24" t="s">
        <v>49</v>
      </c>
      <c r="G24">
        <v>775</v>
      </c>
      <c r="H24" t="s">
        <v>146</v>
      </c>
      <c r="I24">
        <v>2017</v>
      </c>
      <c r="J24">
        <v>2500</v>
      </c>
      <c r="K24">
        <v>0.31</v>
      </c>
    </row>
    <row r="25" spans="1:11" x14ac:dyDescent="0.35">
      <c r="A25">
        <v>6.5</v>
      </c>
      <c r="B25" t="s">
        <v>15</v>
      </c>
      <c r="C25" s="5">
        <v>42880</v>
      </c>
      <c r="D25" s="6">
        <v>0.79166666666666663</v>
      </c>
      <c r="E25" t="s">
        <v>108</v>
      </c>
      <c r="F25" t="s">
        <v>49</v>
      </c>
      <c r="G25" s="7">
        <v>1069</v>
      </c>
      <c r="H25" t="s">
        <v>109</v>
      </c>
      <c r="I25">
        <v>2017</v>
      </c>
      <c r="J25">
        <v>7000</v>
      </c>
      <c r="K25">
        <v>0.15271428571428572</v>
      </c>
    </row>
    <row r="26" spans="1:11" x14ac:dyDescent="0.35">
      <c r="A26">
        <v>7</v>
      </c>
      <c r="B26" t="s">
        <v>12</v>
      </c>
      <c r="C26" s="5">
        <v>42883</v>
      </c>
      <c r="D26" s="6">
        <v>0.5</v>
      </c>
      <c r="E26" t="s">
        <v>108</v>
      </c>
      <c r="F26" t="s">
        <v>17</v>
      </c>
      <c r="G26" s="7">
        <v>1808</v>
      </c>
      <c r="H26" t="s">
        <v>109</v>
      </c>
      <c r="I26">
        <v>2017</v>
      </c>
      <c r="J26">
        <v>7000</v>
      </c>
      <c r="K26">
        <v>0.25828571428571429</v>
      </c>
    </row>
    <row r="27" spans="1:11" x14ac:dyDescent="0.35">
      <c r="A27">
        <v>7</v>
      </c>
      <c r="B27" t="s">
        <v>12</v>
      </c>
      <c r="C27" s="5">
        <v>42883</v>
      </c>
      <c r="D27" s="6">
        <v>0.50347222222222221</v>
      </c>
      <c r="E27" t="s">
        <v>49</v>
      </c>
      <c r="F27" t="s">
        <v>99</v>
      </c>
      <c r="G27" s="7">
        <v>1654</v>
      </c>
      <c r="H27" t="s">
        <v>170</v>
      </c>
      <c r="I27">
        <v>2017</v>
      </c>
      <c r="J27">
        <v>5500</v>
      </c>
      <c r="K27">
        <v>0.30072727272727273</v>
      </c>
    </row>
    <row r="28" spans="1:11" x14ac:dyDescent="0.35">
      <c r="A28">
        <v>7</v>
      </c>
      <c r="B28" t="s">
        <v>12</v>
      </c>
      <c r="C28" s="5">
        <v>42883</v>
      </c>
      <c r="D28" s="6">
        <v>0.58333333333333337</v>
      </c>
      <c r="E28" t="s">
        <v>162</v>
      </c>
      <c r="F28" t="s">
        <v>164</v>
      </c>
      <c r="G28">
        <v>536</v>
      </c>
      <c r="H28" t="s">
        <v>128</v>
      </c>
      <c r="I28">
        <v>2017</v>
      </c>
      <c r="J28">
        <v>10446</v>
      </c>
      <c r="K28">
        <v>5.1311506796860043E-2</v>
      </c>
    </row>
    <row r="29" spans="1:11" x14ac:dyDescent="0.35">
      <c r="A29">
        <v>7</v>
      </c>
      <c r="B29" t="s">
        <v>12</v>
      </c>
      <c r="C29" s="5">
        <v>42883</v>
      </c>
      <c r="D29" s="6">
        <v>0.58333333333333337</v>
      </c>
      <c r="E29" t="s">
        <v>165</v>
      </c>
      <c r="F29" t="s">
        <v>169</v>
      </c>
      <c r="G29">
        <v>331</v>
      </c>
      <c r="H29" t="s">
        <v>172</v>
      </c>
      <c r="I29">
        <v>2017</v>
      </c>
      <c r="J29">
        <v>52900</v>
      </c>
      <c r="K29">
        <v>6.2570888468809075E-3</v>
      </c>
    </row>
    <row r="30" spans="1:11" x14ac:dyDescent="0.35">
      <c r="A30">
        <v>8</v>
      </c>
      <c r="B30" t="s">
        <v>13</v>
      </c>
      <c r="C30" s="5">
        <v>42886</v>
      </c>
      <c r="D30" s="6">
        <v>0.79166666666666663</v>
      </c>
      <c r="E30" t="s">
        <v>169</v>
      </c>
      <c r="F30" t="s">
        <v>108</v>
      </c>
      <c r="G30" s="7">
        <v>1054</v>
      </c>
      <c r="H30" t="s">
        <v>146</v>
      </c>
      <c r="I30">
        <v>2017</v>
      </c>
      <c r="J30">
        <v>2500</v>
      </c>
      <c r="K30">
        <v>0.42159999999999997</v>
      </c>
    </row>
    <row r="31" spans="1:11" x14ac:dyDescent="0.35">
      <c r="A31">
        <v>8</v>
      </c>
      <c r="B31" t="s">
        <v>13</v>
      </c>
      <c r="C31" s="5">
        <v>42886</v>
      </c>
      <c r="D31" s="6">
        <v>0.79513888888888884</v>
      </c>
      <c r="E31" t="s">
        <v>45</v>
      </c>
      <c r="F31" t="s">
        <v>49</v>
      </c>
      <c r="G31">
        <v>823</v>
      </c>
      <c r="H31" t="s">
        <v>46</v>
      </c>
      <c r="I31">
        <v>2017</v>
      </c>
      <c r="J31">
        <v>1500</v>
      </c>
      <c r="K31">
        <v>0.54866666666666664</v>
      </c>
    </row>
    <row r="32" spans="1:11" x14ac:dyDescent="0.35">
      <c r="A32">
        <v>8</v>
      </c>
      <c r="B32" t="s">
        <v>13</v>
      </c>
      <c r="C32" s="5">
        <v>42886</v>
      </c>
      <c r="D32" s="6">
        <v>0.8125</v>
      </c>
      <c r="E32" t="s">
        <v>17</v>
      </c>
      <c r="F32" t="s">
        <v>162</v>
      </c>
      <c r="G32">
        <v>870</v>
      </c>
      <c r="H32" t="s">
        <v>148</v>
      </c>
      <c r="I32">
        <v>2017</v>
      </c>
      <c r="J32">
        <v>6500</v>
      </c>
      <c r="K32">
        <v>0.13384615384615384</v>
      </c>
    </row>
    <row r="33" spans="1:11" x14ac:dyDescent="0.35">
      <c r="A33">
        <v>8</v>
      </c>
      <c r="B33" t="s">
        <v>13</v>
      </c>
      <c r="C33" s="5">
        <v>42886</v>
      </c>
      <c r="D33" s="6">
        <v>0.82291666666666663</v>
      </c>
      <c r="E33" t="s">
        <v>164</v>
      </c>
      <c r="F33" t="s">
        <v>165</v>
      </c>
      <c r="G33">
        <v>625</v>
      </c>
      <c r="H33" t="s">
        <v>27</v>
      </c>
      <c r="I33">
        <v>2017</v>
      </c>
      <c r="J33">
        <v>5500</v>
      </c>
      <c r="K33">
        <v>0.11363636363636363</v>
      </c>
    </row>
    <row r="34" spans="1:11" x14ac:dyDescent="0.35">
      <c r="A34">
        <v>9</v>
      </c>
      <c r="B34" t="s">
        <v>11</v>
      </c>
      <c r="C34" s="5">
        <v>42889</v>
      </c>
      <c r="D34" s="6">
        <v>0.64583333333333337</v>
      </c>
      <c r="E34" t="s">
        <v>164</v>
      </c>
      <c r="F34" t="s">
        <v>49</v>
      </c>
      <c r="G34" s="7">
        <v>1171</v>
      </c>
      <c r="H34" t="s">
        <v>27</v>
      </c>
      <c r="I34">
        <v>2017</v>
      </c>
      <c r="J34">
        <v>5500</v>
      </c>
      <c r="K34">
        <v>0.21290909090909091</v>
      </c>
    </row>
    <row r="35" spans="1:11" x14ac:dyDescent="0.35">
      <c r="A35">
        <v>9</v>
      </c>
      <c r="B35" t="s">
        <v>11</v>
      </c>
      <c r="C35" s="5">
        <v>42889</v>
      </c>
      <c r="D35" s="6">
        <v>0.64583333333333337</v>
      </c>
      <c r="E35" t="s">
        <v>45</v>
      </c>
      <c r="F35" t="s">
        <v>17</v>
      </c>
      <c r="G35" s="7">
        <v>1050</v>
      </c>
      <c r="H35" t="s">
        <v>46</v>
      </c>
      <c r="I35">
        <v>2017</v>
      </c>
      <c r="J35">
        <v>1500</v>
      </c>
      <c r="K35">
        <v>0.7</v>
      </c>
    </row>
    <row r="36" spans="1:11" x14ac:dyDescent="0.35">
      <c r="A36">
        <v>9</v>
      </c>
      <c r="B36" t="s">
        <v>11</v>
      </c>
      <c r="C36" s="5">
        <v>42889</v>
      </c>
      <c r="D36" s="6">
        <v>0.64583333333333337</v>
      </c>
      <c r="E36" t="s">
        <v>99</v>
      </c>
      <c r="F36" t="s">
        <v>108</v>
      </c>
      <c r="G36" s="7">
        <v>1508</v>
      </c>
      <c r="H36" t="s">
        <v>61</v>
      </c>
      <c r="I36">
        <v>2017</v>
      </c>
      <c r="J36">
        <v>13350</v>
      </c>
      <c r="K36">
        <v>0.11295880149812734</v>
      </c>
    </row>
    <row r="37" spans="1:11" x14ac:dyDescent="0.35">
      <c r="A37">
        <v>9</v>
      </c>
      <c r="B37" t="s">
        <v>11</v>
      </c>
      <c r="C37" s="5">
        <v>42889</v>
      </c>
      <c r="D37" s="6">
        <v>0.64583333333333337</v>
      </c>
      <c r="E37" t="s">
        <v>169</v>
      </c>
      <c r="F37" t="s">
        <v>162</v>
      </c>
      <c r="G37">
        <v>464</v>
      </c>
      <c r="H37" t="s">
        <v>146</v>
      </c>
      <c r="I37">
        <v>2017</v>
      </c>
      <c r="J37">
        <v>2500</v>
      </c>
      <c r="K37">
        <v>0.18559999999999999</v>
      </c>
    </row>
  </sheetData>
  <sortState xmlns:xlrd2="http://schemas.microsoft.com/office/spreadsheetml/2017/richdata2" ref="A2:I37">
    <sortCondition ref="A2:A37"/>
    <sortCondition ref="C2:C37"/>
    <sortCondition ref="D2:D37"/>
    <sortCondition ref="E2:E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C7FA-9B6F-4F30-BA86-C3C94DEB92F9}">
  <dimension ref="A1:K133"/>
  <sheetViews>
    <sheetView tabSelected="1" workbookViewId="0">
      <pane ySplit="1" topLeftCell="A115" activePane="bottomLeft" state="frozen"/>
      <selection pane="bottomLeft" activeCell="H108" sqref="H108"/>
    </sheetView>
  </sheetViews>
  <sheetFormatPr defaultRowHeight="14.5" x14ac:dyDescent="0.35"/>
  <cols>
    <col min="1" max="1" width="3.5429687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36328125" bestFit="1" customWidth="1"/>
    <col min="7" max="7" width="10.453125" bestFit="1" customWidth="1"/>
    <col min="8" max="8" width="29.5429687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14</v>
      </c>
      <c r="C2" s="5">
        <v>45555</v>
      </c>
      <c r="D2" s="6">
        <v>0.79166666666666663</v>
      </c>
      <c r="E2" t="s">
        <v>49</v>
      </c>
      <c r="F2" t="s">
        <v>20</v>
      </c>
      <c r="G2" s="7">
        <v>4337</v>
      </c>
      <c r="H2" t="s">
        <v>50</v>
      </c>
      <c r="I2">
        <v>2025</v>
      </c>
      <c r="J2">
        <f>VLOOKUP(H2,Capacities!$A$2:B$139,2)</f>
        <v>9215</v>
      </c>
      <c r="K2">
        <f t="shared" ref="K2:K33" si="0">G2/J2</f>
        <v>0.47064568638090071</v>
      </c>
    </row>
    <row r="3" spans="1:11" x14ac:dyDescent="0.35">
      <c r="A3">
        <v>1</v>
      </c>
      <c r="B3" t="s">
        <v>11</v>
      </c>
      <c r="C3" s="5">
        <v>45556</v>
      </c>
      <c r="D3" s="6">
        <v>0.5</v>
      </c>
      <c r="E3" t="s">
        <v>112</v>
      </c>
      <c r="F3" t="s">
        <v>154</v>
      </c>
      <c r="G3" s="7">
        <v>8761</v>
      </c>
      <c r="H3" t="s">
        <v>114</v>
      </c>
      <c r="I3">
        <v>2025</v>
      </c>
      <c r="J3">
        <f>VLOOKUP(H3,Capacities!$A$2:B$139,2)</f>
        <v>74310</v>
      </c>
      <c r="K3">
        <f t="shared" si="0"/>
        <v>0.11789799488628717</v>
      </c>
    </row>
    <row r="4" spans="1:11" x14ac:dyDescent="0.35">
      <c r="A4">
        <v>1</v>
      </c>
      <c r="B4" t="s">
        <v>11</v>
      </c>
      <c r="C4" s="5">
        <v>45556</v>
      </c>
      <c r="D4" s="6">
        <v>0.52083333333333337</v>
      </c>
      <c r="E4" t="s">
        <v>38</v>
      </c>
      <c r="F4" t="s">
        <v>60</v>
      </c>
      <c r="G4" s="7">
        <v>2125</v>
      </c>
      <c r="H4" t="s">
        <v>44</v>
      </c>
      <c r="I4">
        <v>2025</v>
      </c>
      <c r="J4">
        <f>VLOOKUP(H4,Capacities!$A$2:B$139,2)</f>
        <v>6134</v>
      </c>
      <c r="K4">
        <f t="shared" si="0"/>
        <v>0.34642973589827192</v>
      </c>
    </row>
    <row r="5" spans="1:11" x14ac:dyDescent="0.35">
      <c r="A5">
        <v>1</v>
      </c>
      <c r="B5" t="s">
        <v>12</v>
      </c>
      <c r="C5" s="5">
        <v>45557</v>
      </c>
      <c r="D5" s="6">
        <v>0.52083333333333337</v>
      </c>
      <c r="E5" t="s">
        <v>17</v>
      </c>
      <c r="F5" t="s">
        <v>108</v>
      </c>
      <c r="G5" s="7">
        <v>41818</v>
      </c>
      <c r="H5" t="s">
        <v>19</v>
      </c>
      <c r="I5">
        <v>2025</v>
      </c>
      <c r="J5">
        <f>VLOOKUP(H5,Capacities!$A$2:B$139,2)</f>
        <v>60704</v>
      </c>
      <c r="K5">
        <f t="shared" si="0"/>
        <v>0.68888376383763839</v>
      </c>
    </row>
    <row r="6" spans="1:11" x14ac:dyDescent="0.35">
      <c r="A6">
        <v>1</v>
      </c>
      <c r="B6" t="s">
        <v>12</v>
      </c>
      <c r="C6" s="5">
        <v>45557</v>
      </c>
      <c r="D6" s="6">
        <v>0.58333333333333337</v>
      </c>
      <c r="E6" t="s">
        <v>99</v>
      </c>
      <c r="F6" t="s">
        <v>88</v>
      </c>
      <c r="G6" s="7">
        <v>3058</v>
      </c>
      <c r="H6" t="s">
        <v>177</v>
      </c>
      <c r="I6">
        <v>2025</v>
      </c>
      <c r="J6">
        <f>VLOOKUP(H6,Capacities!$A$2:B$139,2)</f>
        <v>18000</v>
      </c>
      <c r="K6">
        <f t="shared" si="0"/>
        <v>0.16988888888888889</v>
      </c>
    </row>
    <row r="7" spans="1:11" x14ac:dyDescent="0.35">
      <c r="A7">
        <v>1</v>
      </c>
      <c r="B7" t="s">
        <v>12</v>
      </c>
      <c r="C7" s="5">
        <v>45557</v>
      </c>
      <c r="D7" s="6">
        <v>0.58333333333333337</v>
      </c>
      <c r="E7" t="s">
        <v>147</v>
      </c>
      <c r="F7" t="s">
        <v>175</v>
      </c>
      <c r="G7" s="7">
        <v>1778</v>
      </c>
      <c r="H7" t="s">
        <v>176</v>
      </c>
      <c r="I7">
        <v>2025</v>
      </c>
      <c r="J7">
        <f>VLOOKUP(H7,Capacities!$A$2:B$139,2)</f>
        <v>30210</v>
      </c>
      <c r="K7">
        <f t="shared" si="0"/>
        <v>5.8854683879510095E-2</v>
      </c>
    </row>
    <row r="8" spans="1:11" x14ac:dyDescent="0.35">
      <c r="A8">
        <v>2</v>
      </c>
      <c r="B8" t="s">
        <v>14</v>
      </c>
      <c r="C8" s="5">
        <v>45562</v>
      </c>
      <c r="D8" s="6">
        <v>0.8125</v>
      </c>
      <c r="E8" t="s">
        <v>175</v>
      </c>
      <c r="F8" t="s">
        <v>49</v>
      </c>
      <c r="G8" s="7">
        <v>5003</v>
      </c>
      <c r="H8" t="s">
        <v>178</v>
      </c>
      <c r="I8">
        <v>2025</v>
      </c>
      <c r="J8">
        <f>VLOOKUP(H8,Capacities!$A$2:B$139,2)</f>
        <v>13350</v>
      </c>
      <c r="K8">
        <f t="shared" si="0"/>
        <v>0.37475655430711613</v>
      </c>
    </row>
    <row r="9" spans="1:11" x14ac:dyDescent="0.35">
      <c r="A9">
        <v>2</v>
      </c>
      <c r="B9" t="s">
        <v>12</v>
      </c>
      <c r="C9" s="5">
        <v>45564</v>
      </c>
      <c r="D9" s="6">
        <v>0.52083333333333337</v>
      </c>
      <c r="E9" t="s">
        <v>108</v>
      </c>
      <c r="F9" t="s">
        <v>38</v>
      </c>
      <c r="G9" s="7">
        <v>3727</v>
      </c>
      <c r="H9" t="s">
        <v>111</v>
      </c>
      <c r="I9">
        <v>2025</v>
      </c>
      <c r="J9">
        <f>VLOOKUP(H9,Capacities!$A$2:B$139,2)</f>
        <v>7000</v>
      </c>
      <c r="K9">
        <f t="shared" si="0"/>
        <v>0.53242857142857147</v>
      </c>
    </row>
    <row r="10" spans="1:11" x14ac:dyDescent="0.35">
      <c r="A10">
        <v>2</v>
      </c>
      <c r="B10" t="s">
        <v>12</v>
      </c>
      <c r="C10" s="5">
        <v>45564</v>
      </c>
      <c r="D10" s="6">
        <v>0.58333333333333337</v>
      </c>
      <c r="E10" t="s">
        <v>60</v>
      </c>
      <c r="F10" t="s">
        <v>112</v>
      </c>
      <c r="G10" s="7">
        <v>1343</v>
      </c>
      <c r="H10" t="s">
        <v>63</v>
      </c>
      <c r="I10">
        <v>2025</v>
      </c>
      <c r="J10">
        <f>VLOOKUP(H10,Capacities!$A$2:B$139,2)</f>
        <v>2200</v>
      </c>
      <c r="K10">
        <f t="shared" si="0"/>
        <v>0.61045454545454547</v>
      </c>
    </row>
    <row r="11" spans="1:11" x14ac:dyDescent="0.35">
      <c r="A11">
        <v>2</v>
      </c>
      <c r="B11" t="s">
        <v>12</v>
      </c>
      <c r="C11" s="5">
        <v>45564</v>
      </c>
      <c r="D11" s="6">
        <v>0.625</v>
      </c>
      <c r="E11" t="s">
        <v>88</v>
      </c>
      <c r="F11" t="s">
        <v>17</v>
      </c>
      <c r="G11" s="7">
        <v>5163</v>
      </c>
      <c r="H11" t="s">
        <v>89</v>
      </c>
      <c r="I11">
        <v>2025</v>
      </c>
      <c r="J11">
        <f>VLOOKUP(H11,Capacities!$A$2:B$139,2)</f>
        <v>32261</v>
      </c>
      <c r="K11">
        <f t="shared" si="0"/>
        <v>0.16003843650227828</v>
      </c>
    </row>
    <row r="12" spans="1:11" x14ac:dyDescent="0.35">
      <c r="A12">
        <v>2</v>
      </c>
      <c r="B12" t="s">
        <v>12</v>
      </c>
      <c r="C12" s="5">
        <v>45564</v>
      </c>
      <c r="D12" s="6">
        <v>0.625</v>
      </c>
      <c r="E12" t="s">
        <v>154</v>
      </c>
      <c r="F12" t="s">
        <v>99</v>
      </c>
      <c r="G12" s="7">
        <v>1799</v>
      </c>
      <c r="H12" t="s">
        <v>158</v>
      </c>
      <c r="I12">
        <v>2025</v>
      </c>
      <c r="J12">
        <f>VLOOKUP(H12,Capacities!$A$2:B$139,2)</f>
        <v>6078</v>
      </c>
      <c r="K12">
        <f t="shared" si="0"/>
        <v>0.29598552155314251</v>
      </c>
    </row>
    <row r="13" spans="1:11" x14ac:dyDescent="0.35">
      <c r="A13">
        <v>2</v>
      </c>
      <c r="B13" t="s">
        <v>12</v>
      </c>
      <c r="C13" s="5">
        <v>45564</v>
      </c>
      <c r="D13" s="6">
        <v>0.6875</v>
      </c>
      <c r="E13" t="s">
        <v>20</v>
      </c>
      <c r="F13" t="s">
        <v>147</v>
      </c>
      <c r="G13" s="7">
        <v>2912</v>
      </c>
      <c r="H13" t="s">
        <v>21</v>
      </c>
      <c r="I13">
        <v>2025</v>
      </c>
      <c r="J13">
        <f>VLOOKUP(H13,Capacities!$A$2:B$139,2)</f>
        <v>42918</v>
      </c>
      <c r="K13">
        <f t="shared" si="0"/>
        <v>6.7850319213383664E-2</v>
      </c>
    </row>
    <row r="14" spans="1:11" x14ac:dyDescent="0.35">
      <c r="A14">
        <v>3</v>
      </c>
      <c r="B14" t="s">
        <v>11</v>
      </c>
      <c r="C14" s="5">
        <v>45570</v>
      </c>
      <c r="D14" s="6">
        <v>0.52083333333333337</v>
      </c>
      <c r="E14" t="s">
        <v>38</v>
      </c>
      <c r="F14" t="s">
        <v>20</v>
      </c>
      <c r="G14" s="7">
        <v>2152</v>
      </c>
      <c r="H14" t="s">
        <v>44</v>
      </c>
      <c r="I14">
        <v>2025</v>
      </c>
      <c r="J14">
        <f>VLOOKUP(H14,Capacities!$A$2:B$139,2)</f>
        <v>6134</v>
      </c>
      <c r="K14">
        <f t="shared" si="0"/>
        <v>0.35083143136615585</v>
      </c>
    </row>
    <row r="15" spans="1:11" x14ac:dyDescent="0.35">
      <c r="A15">
        <v>3</v>
      </c>
      <c r="B15" t="s">
        <v>12</v>
      </c>
      <c r="C15" s="5">
        <v>45571</v>
      </c>
      <c r="D15" s="6">
        <v>0.54166666666666663</v>
      </c>
      <c r="E15" t="s">
        <v>108</v>
      </c>
      <c r="F15" t="s">
        <v>154</v>
      </c>
      <c r="G15" s="7">
        <v>3316</v>
      </c>
      <c r="H15" t="s">
        <v>111</v>
      </c>
      <c r="I15">
        <v>2025</v>
      </c>
      <c r="J15">
        <f>VLOOKUP(H15,Capacities!$A$2:B$139,2)</f>
        <v>7000</v>
      </c>
      <c r="K15">
        <f t="shared" si="0"/>
        <v>0.4737142857142857</v>
      </c>
    </row>
    <row r="16" spans="1:11" x14ac:dyDescent="0.35">
      <c r="A16">
        <v>3</v>
      </c>
      <c r="B16" t="s">
        <v>12</v>
      </c>
      <c r="C16" s="5">
        <v>45571</v>
      </c>
      <c r="D16" s="6">
        <v>0.58333333333333337</v>
      </c>
      <c r="E16" t="s">
        <v>17</v>
      </c>
      <c r="F16" t="s">
        <v>60</v>
      </c>
      <c r="G16" s="7">
        <v>25480</v>
      </c>
      <c r="H16" t="s">
        <v>19</v>
      </c>
      <c r="I16">
        <v>2025</v>
      </c>
      <c r="J16">
        <f>VLOOKUP(H16,Capacities!$A$2:B$139,2)</f>
        <v>60704</v>
      </c>
      <c r="K16">
        <f t="shared" si="0"/>
        <v>0.41974169741697415</v>
      </c>
    </row>
    <row r="17" spans="1:11" x14ac:dyDescent="0.35">
      <c r="A17">
        <v>3</v>
      </c>
      <c r="B17" t="s">
        <v>12</v>
      </c>
      <c r="C17" s="5">
        <v>45571</v>
      </c>
      <c r="D17" s="6">
        <v>0.59375</v>
      </c>
      <c r="E17" t="s">
        <v>147</v>
      </c>
      <c r="F17" t="s">
        <v>99</v>
      </c>
      <c r="G17" s="7">
        <v>2206</v>
      </c>
      <c r="H17" t="s">
        <v>176</v>
      </c>
      <c r="I17">
        <v>2025</v>
      </c>
      <c r="J17">
        <f>VLOOKUP(H17,Capacities!$A$2:B$139,2)</f>
        <v>30210</v>
      </c>
      <c r="K17">
        <f t="shared" si="0"/>
        <v>7.3022178086726244E-2</v>
      </c>
    </row>
    <row r="18" spans="1:11" x14ac:dyDescent="0.35">
      <c r="A18">
        <v>3</v>
      </c>
      <c r="B18" t="s">
        <v>12</v>
      </c>
      <c r="C18" s="5">
        <v>45571</v>
      </c>
      <c r="D18" s="6">
        <v>0.625</v>
      </c>
      <c r="E18" t="s">
        <v>88</v>
      </c>
      <c r="F18" t="s">
        <v>175</v>
      </c>
      <c r="G18" s="7">
        <v>1806</v>
      </c>
      <c r="H18" t="s">
        <v>89</v>
      </c>
      <c r="I18">
        <v>2025</v>
      </c>
      <c r="J18">
        <f>VLOOKUP(H18,Capacities!$A$2:B$139,2)</f>
        <v>32261</v>
      </c>
      <c r="K18">
        <f t="shared" si="0"/>
        <v>5.5980905737577878E-2</v>
      </c>
    </row>
    <row r="19" spans="1:11" x14ac:dyDescent="0.35">
      <c r="A19">
        <v>3</v>
      </c>
      <c r="B19" t="s">
        <v>12</v>
      </c>
      <c r="C19" s="5">
        <v>45620</v>
      </c>
      <c r="D19" s="6">
        <v>0.5</v>
      </c>
      <c r="E19" t="s">
        <v>49</v>
      </c>
      <c r="F19" t="s">
        <v>112</v>
      </c>
      <c r="G19" s="7">
        <v>4264</v>
      </c>
      <c r="H19" t="s">
        <v>50</v>
      </c>
      <c r="I19">
        <v>2025</v>
      </c>
      <c r="J19">
        <f>VLOOKUP(H19,Capacities!$A$2:B$139,2)</f>
        <v>9215</v>
      </c>
      <c r="K19">
        <f t="shared" si="0"/>
        <v>0.46272381985892569</v>
      </c>
    </row>
    <row r="20" spans="1:11" x14ac:dyDescent="0.35">
      <c r="A20">
        <v>4</v>
      </c>
      <c r="B20" t="s">
        <v>11</v>
      </c>
      <c r="C20" s="5">
        <v>45577</v>
      </c>
      <c r="D20" s="6">
        <v>0.57291666666666663</v>
      </c>
      <c r="E20" t="s">
        <v>17</v>
      </c>
      <c r="F20" t="s">
        <v>49</v>
      </c>
      <c r="G20" s="7">
        <v>45860</v>
      </c>
      <c r="H20" t="s">
        <v>19</v>
      </c>
      <c r="I20">
        <v>2025</v>
      </c>
      <c r="J20">
        <f>VLOOKUP(H20,Capacities!$A$2:B$139,2)</f>
        <v>60704</v>
      </c>
      <c r="K20">
        <f t="shared" si="0"/>
        <v>0.75546916183447543</v>
      </c>
    </row>
    <row r="21" spans="1:11" x14ac:dyDescent="0.35">
      <c r="A21">
        <v>4</v>
      </c>
      <c r="B21" t="s">
        <v>12</v>
      </c>
      <c r="C21" s="5">
        <v>45578</v>
      </c>
      <c r="D21" s="6">
        <v>0.52083333333333337</v>
      </c>
      <c r="E21" t="s">
        <v>112</v>
      </c>
      <c r="F21" t="s">
        <v>147</v>
      </c>
      <c r="G21" s="7">
        <v>4473</v>
      </c>
      <c r="H21" t="s">
        <v>113</v>
      </c>
      <c r="I21">
        <v>2025</v>
      </c>
      <c r="J21">
        <f>VLOOKUP(H21,Capacities!$A$2:B$139,2)</f>
        <v>12000</v>
      </c>
      <c r="K21">
        <f t="shared" si="0"/>
        <v>0.37275000000000003</v>
      </c>
    </row>
    <row r="22" spans="1:11" x14ac:dyDescent="0.35">
      <c r="A22">
        <v>4</v>
      </c>
      <c r="B22" t="s">
        <v>12</v>
      </c>
      <c r="C22" s="5">
        <v>45578</v>
      </c>
      <c r="D22" s="6">
        <v>0.58333333333333337</v>
      </c>
      <c r="E22" t="s">
        <v>20</v>
      </c>
      <c r="F22" t="s">
        <v>88</v>
      </c>
      <c r="G22" s="7">
        <v>2907</v>
      </c>
      <c r="H22" t="s">
        <v>21</v>
      </c>
      <c r="I22">
        <v>2025</v>
      </c>
      <c r="J22">
        <f>VLOOKUP(H22,Capacities!$A$2:B$139,2)</f>
        <v>42918</v>
      </c>
      <c r="K22">
        <f t="shared" si="0"/>
        <v>6.773381797847057E-2</v>
      </c>
    </row>
    <row r="23" spans="1:11" x14ac:dyDescent="0.35">
      <c r="A23">
        <v>4</v>
      </c>
      <c r="B23" t="s">
        <v>12</v>
      </c>
      <c r="C23" s="5">
        <v>45578</v>
      </c>
      <c r="D23" s="6">
        <v>0.58333333333333337</v>
      </c>
      <c r="E23" t="s">
        <v>175</v>
      </c>
      <c r="F23" t="s">
        <v>38</v>
      </c>
      <c r="G23" s="7">
        <v>1166</v>
      </c>
      <c r="H23" t="s">
        <v>179</v>
      </c>
      <c r="I23">
        <v>2025</v>
      </c>
      <c r="J23">
        <f>VLOOKUP(H23,Capacities!$A$2:B$139,2)</f>
        <v>5013</v>
      </c>
      <c r="K23">
        <f t="shared" si="0"/>
        <v>0.23259525234390585</v>
      </c>
    </row>
    <row r="24" spans="1:11" x14ac:dyDescent="0.35">
      <c r="A24">
        <v>4</v>
      </c>
      <c r="B24" t="s">
        <v>12</v>
      </c>
      <c r="C24" s="5">
        <v>45578</v>
      </c>
      <c r="D24" s="6">
        <v>0.58333333333333337</v>
      </c>
      <c r="E24" t="s">
        <v>60</v>
      </c>
      <c r="F24" t="s">
        <v>154</v>
      </c>
      <c r="G24" s="7">
        <v>1087</v>
      </c>
      <c r="H24" t="s">
        <v>63</v>
      </c>
      <c r="I24">
        <v>2025</v>
      </c>
      <c r="J24">
        <f>VLOOKUP(H24,Capacities!$A$2:B$139,2)</f>
        <v>2200</v>
      </c>
      <c r="K24">
        <f t="shared" si="0"/>
        <v>0.49409090909090908</v>
      </c>
    </row>
    <row r="25" spans="1:11" x14ac:dyDescent="0.35">
      <c r="A25">
        <v>4</v>
      </c>
      <c r="B25" t="s">
        <v>12</v>
      </c>
      <c r="C25" s="5">
        <v>45578</v>
      </c>
      <c r="D25" s="6">
        <v>0.625</v>
      </c>
      <c r="E25" t="s">
        <v>99</v>
      </c>
      <c r="F25" t="s">
        <v>108</v>
      </c>
      <c r="G25" s="7">
        <v>17484</v>
      </c>
      <c r="H25" t="s">
        <v>101</v>
      </c>
      <c r="I25">
        <v>2025</v>
      </c>
      <c r="J25">
        <f>VLOOKUP(H25,Capacities!$A$2:B$139,2)</f>
        <v>61276</v>
      </c>
      <c r="K25">
        <f t="shared" si="0"/>
        <v>0.28533194072720153</v>
      </c>
    </row>
    <row r="26" spans="1:11" x14ac:dyDescent="0.35">
      <c r="A26">
        <v>5</v>
      </c>
      <c r="B26" t="s">
        <v>11</v>
      </c>
      <c r="C26" s="5">
        <v>45584</v>
      </c>
      <c r="D26" s="6">
        <v>0.52083333333333337</v>
      </c>
      <c r="E26" t="s">
        <v>38</v>
      </c>
      <c r="F26" t="s">
        <v>112</v>
      </c>
      <c r="G26" s="7">
        <v>8369</v>
      </c>
      <c r="H26" t="s">
        <v>180</v>
      </c>
      <c r="I26">
        <v>2025</v>
      </c>
      <c r="J26">
        <f>VLOOKUP(H26,Capacities!$A$2:B$139,2)</f>
        <v>31876</v>
      </c>
      <c r="K26">
        <f t="shared" si="0"/>
        <v>0.26254862592546119</v>
      </c>
    </row>
    <row r="27" spans="1:11" x14ac:dyDescent="0.35">
      <c r="A27">
        <v>5</v>
      </c>
      <c r="B27" t="s">
        <v>12</v>
      </c>
      <c r="C27" s="5">
        <v>45585</v>
      </c>
      <c r="D27" s="6">
        <v>0.51041666666666663</v>
      </c>
      <c r="E27" t="s">
        <v>108</v>
      </c>
      <c r="F27" t="s">
        <v>20</v>
      </c>
      <c r="G27" s="7">
        <v>3528</v>
      </c>
      <c r="H27" t="s">
        <v>111</v>
      </c>
      <c r="I27">
        <v>2025</v>
      </c>
      <c r="J27">
        <f>VLOOKUP(H27,Capacities!$A$2:B$139,2)</f>
        <v>7000</v>
      </c>
      <c r="K27">
        <f t="shared" si="0"/>
        <v>0.504</v>
      </c>
    </row>
    <row r="28" spans="1:11" x14ac:dyDescent="0.35">
      <c r="A28">
        <v>5</v>
      </c>
      <c r="B28" t="s">
        <v>12</v>
      </c>
      <c r="C28" s="5">
        <v>45585</v>
      </c>
      <c r="D28" s="6">
        <v>0.58333333333333337</v>
      </c>
      <c r="E28" t="s">
        <v>99</v>
      </c>
      <c r="F28" t="s">
        <v>175</v>
      </c>
      <c r="G28" s="7">
        <v>3007</v>
      </c>
      <c r="H28" t="s">
        <v>177</v>
      </c>
      <c r="I28">
        <v>2025</v>
      </c>
      <c r="J28">
        <f>VLOOKUP(H28,Capacities!$A$2:B$139,2)</f>
        <v>18000</v>
      </c>
      <c r="K28">
        <f t="shared" si="0"/>
        <v>0.16705555555555557</v>
      </c>
    </row>
    <row r="29" spans="1:11" x14ac:dyDescent="0.35">
      <c r="A29">
        <v>5</v>
      </c>
      <c r="B29" t="s">
        <v>12</v>
      </c>
      <c r="C29" s="5">
        <v>45585</v>
      </c>
      <c r="D29" s="6">
        <v>0.625</v>
      </c>
      <c r="E29" t="s">
        <v>88</v>
      </c>
      <c r="F29" t="s">
        <v>60</v>
      </c>
      <c r="G29" s="7">
        <v>1398</v>
      </c>
      <c r="H29" t="s">
        <v>89</v>
      </c>
      <c r="I29">
        <v>2025</v>
      </c>
      <c r="J29">
        <f>VLOOKUP(H29,Capacities!$A$2:B$139,2)</f>
        <v>32261</v>
      </c>
      <c r="K29">
        <f t="shared" si="0"/>
        <v>4.3334056600849324E-2</v>
      </c>
    </row>
    <row r="30" spans="1:11" x14ac:dyDescent="0.35">
      <c r="A30">
        <v>5</v>
      </c>
      <c r="B30" t="s">
        <v>12</v>
      </c>
      <c r="C30" s="5">
        <v>45585</v>
      </c>
      <c r="D30" s="6">
        <v>0.625</v>
      </c>
      <c r="E30" t="s">
        <v>154</v>
      </c>
      <c r="F30" t="s">
        <v>17</v>
      </c>
      <c r="G30" s="7">
        <v>3300</v>
      </c>
      <c r="H30" t="s">
        <v>158</v>
      </c>
      <c r="I30">
        <v>2025</v>
      </c>
      <c r="J30">
        <f>VLOOKUP(H30,Capacities!$A$2:B$139,2)</f>
        <v>6078</v>
      </c>
      <c r="K30">
        <f t="shared" si="0"/>
        <v>0.54294175715695958</v>
      </c>
    </row>
    <row r="31" spans="1:11" x14ac:dyDescent="0.35">
      <c r="A31">
        <v>5</v>
      </c>
      <c r="B31" t="s">
        <v>12</v>
      </c>
      <c r="C31" s="5">
        <v>45585</v>
      </c>
      <c r="D31" s="6">
        <v>0.78125</v>
      </c>
      <c r="E31" t="s">
        <v>49</v>
      </c>
      <c r="F31" t="s">
        <v>147</v>
      </c>
      <c r="G31" s="7">
        <v>4152</v>
      </c>
      <c r="H31" t="s">
        <v>50</v>
      </c>
      <c r="I31">
        <v>2025</v>
      </c>
      <c r="J31">
        <f>VLOOKUP(H31,Capacities!$A$2:B$139,2)</f>
        <v>9215</v>
      </c>
      <c r="K31">
        <f t="shared" si="0"/>
        <v>0.45056972327726535</v>
      </c>
    </row>
    <row r="32" spans="1:11" x14ac:dyDescent="0.35">
      <c r="A32">
        <v>6</v>
      </c>
      <c r="B32" t="s">
        <v>12</v>
      </c>
      <c r="C32" s="5">
        <v>45599</v>
      </c>
      <c r="D32" s="6">
        <v>0.52083333333333337</v>
      </c>
      <c r="E32" t="s">
        <v>112</v>
      </c>
      <c r="F32" t="s">
        <v>17</v>
      </c>
      <c r="G32" s="7">
        <v>8348</v>
      </c>
      <c r="H32" t="s">
        <v>113</v>
      </c>
      <c r="I32">
        <v>2025</v>
      </c>
      <c r="J32">
        <f>VLOOKUP(H32,Capacities!$A$2:B$139,2)</f>
        <v>12000</v>
      </c>
      <c r="K32">
        <f t="shared" si="0"/>
        <v>0.69566666666666666</v>
      </c>
    </row>
    <row r="33" spans="1:11" x14ac:dyDescent="0.35">
      <c r="A33">
        <v>6</v>
      </c>
      <c r="B33" t="s">
        <v>12</v>
      </c>
      <c r="C33" s="5">
        <v>45599</v>
      </c>
      <c r="D33" s="6">
        <v>0.58333333333333337</v>
      </c>
      <c r="E33" t="s">
        <v>38</v>
      </c>
      <c r="F33" t="s">
        <v>88</v>
      </c>
      <c r="G33" s="7">
        <v>2082</v>
      </c>
      <c r="H33" t="s">
        <v>44</v>
      </c>
      <c r="I33">
        <v>2025</v>
      </c>
      <c r="J33">
        <f>VLOOKUP(H33,Capacities!$A$2:B$139,2)</f>
        <v>6134</v>
      </c>
      <c r="K33">
        <f t="shared" si="0"/>
        <v>0.33941962830127159</v>
      </c>
    </row>
    <row r="34" spans="1:11" x14ac:dyDescent="0.35">
      <c r="A34">
        <v>6</v>
      </c>
      <c r="B34" t="s">
        <v>12</v>
      </c>
      <c r="C34" s="5">
        <v>45599</v>
      </c>
      <c r="D34" s="6">
        <v>0.58333333333333337</v>
      </c>
      <c r="E34" t="s">
        <v>175</v>
      </c>
      <c r="F34" t="s">
        <v>108</v>
      </c>
      <c r="G34" s="7">
        <v>2275</v>
      </c>
      <c r="H34" t="s">
        <v>178</v>
      </c>
      <c r="I34">
        <v>2025</v>
      </c>
      <c r="J34">
        <f>VLOOKUP(H34,Capacities!$A$2:B$139,2)</f>
        <v>13350</v>
      </c>
      <c r="K34">
        <f t="shared" ref="K34:K65" si="1">G34/J34</f>
        <v>0.17041198501872659</v>
      </c>
    </row>
    <row r="35" spans="1:11" x14ac:dyDescent="0.35">
      <c r="A35">
        <v>6</v>
      </c>
      <c r="B35" t="s">
        <v>12</v>
      </c>
      <c r="C35" s="5">
        <v>45599</v>
      </c>
      <c r="D35" s="6">
        <v>0.58333333333333337</v>
      </c>
      <c r="E35" t="s">
        <v>147</v>
      </c>
      <c r="F35" t="s">
        <v>154</v>
      </c>
      <c r="G35" s="7">
        <v>2216</v>
      </c>
      <c r="H35" t="s">
        <v>176</v>
      </c>
      <c r="I35">
        <v>2025</v>
      </c>
      <c r="J35">
        <f>VLOOKUP(H35,Capacities!$A$2:B$139,2)</f>
        <v>30210</v>
      </c>
      <c r="K35">
        <f t="shared" si="1"/>
        <v>7.3353194306521013E-2</v>
      </c>
    </row>
    <row r="36" spans="1:11" x14ac:dyDescent="0.35">
      <c r="A36">
        <v>6</v>
      </c>
      <c r="B36" t="s">
        <v>12</v>
      </c>
      <c r="C36" s="5">
        <v>45599</v>
      </c>
      <c r="D36" s="6">
        <v>0.6875</v>
      </c>
      <c r="E36" t="s">
        <v>20</v>
      </c>
      <c r="F36" t="s">
        <v>99</v>
      </c>
      <c r="G36" s="7">
        <v>3213</v>
      </c>
      <c r="H36" t="s">
        <v>21</v>
      </c>
      <c r="I36">
        <v>2025</v>
      </c>
      <c r="J36">
        <f>VLOOKUP(H36,Capacities!$A$2:B$139,2)</f>
        <v>42918</v>
      </c>
      <c r="K36">
        <f t="shared" si="1"/>
        <v>7.4863693555151684E-2</v>
      </c>
    </row>
    <row r="37" spans="1:11" x14ac:dyDescent="0.35">
      <c r="A37">
        <v>6</v>
      </c>
      <c r="B37" t="s">
        <v>12</v>
      </c>
      <c r="C37" s="5">
        <v>45599</v>
      </c>
      <c r="D37" s="6">
        <v>0.78125</v>
      </c>
      <c r="E37" t="s">
        <v>60</v>
      </c>
      <c r="F37" t="s">
        <v>49</v>
      </c>
      <c r="G37" s="7">
        <v>2109</v>
      </c>
      <c r="H37" t="s">
        <v>64</v>
      </c>
      <c r="I37">
        <v>2025</v>
      </c>
      <c r="J37">
        <f>VLOOKUP(H37,Capacities!$A$2:B$139,2)</f>
        <v>39572</v>
      </c>
      <c r="K37">
        <f t="shared" si="1"/>
        <v>5.3295259274234306E-2</v>
      </c>
    </row>
    <row r="38" spans="1:11" x14ac:dyDescent="0.35">
      <c r="A38">
        <v>7</v>
      </c>
      <c r="B38" t="s">
        <v>14</v>
      </c>
      <c r="C38" s="5">
        <v>45604</v>
      </c>
      <c r="D38" s="6">
        <v>0.79166666666666663</v>
      </c>
      <c r="E38" t="s">
        <v>17</v>
      </c>
      <c r="F38" t="s">
        <v>38</v>
      </c>
      <c r="G38" s="7">
        <v>22467</v>
      </c>
      <c r="H38" t="s">
        <v>19</v>
      </c>
      <c r="I38">
        <v>2025</v>
      </c>
      <c r="J38">
        <f>VLOOKUP(H38,Capacities!$A$2:B$139,2)</f>
        <v>60704</v>
      </c>
      <c r="K38">
        <f t="shared" si="1"/>
        <v>0.37010740643120715</v>
      </c>
    </row>
    <row r="39" spans="1:11" x14ac:dyDescent="0.35">
      <c r="A39">
        <v>7</v>
      </c>
      <c r="B39" t="s">
        <v>14</v>
      </c>
      <c r="C39" s="5">
        <v>45604</v>
      </c>
      <c r="D39" s="6">
        <v>0.8125</v>
      </c>
      <c r="E39" t="s">
        <v>108</v>
      </c>
      <c r="F39" t="s">
        <v>147</v>
      </c>
      <c r="G39" s="7">
        <v>10319</v>
      </c>
      <c r="H39" t="s">
        <v>110</v>
      </c>
      <c r="I39">
        <v>2025</v>
      </c>
      <c r="J39">
        <f>VLOOKUP(H39,Capacities!$A$2:B$139,2)</f>
        <v>52900</v>
      </c>
      <c r="K39">
        <f t="shared" si="1"/>
        <v>0.19506616257088846</v>
      </c>
    </row>
    <row r="40" spans="1:11" x14ac:dyDescent="0.35">
      <c r="A40">
        <v>7</v>
      </c>
      <c r="B40" t="s">
        <v>12</v>
      </c>
      <c r="C40" s="5">
        <v>45606</v>
      </c>
      <c r="D40" s="6">
        <v>0.52083333333333337</v>
      </c>
      <c r="E40" t="s">
        <v>99</v>
      </c>
      <c r="F40" t="s">
        <v>49</v>
      </c>
      <c r="G40" s="7">
        <v>4514</v>
      </c>
      <c r="H40" t="s">
        <v>177</v>
      </c>
      <c r="I40">
        <v>2025</v>
      </c>
      <c r="J40">
        <f>VLOOKUP(H40,Capacities!$A$2:B$139,2)</f>
        <v>18000</v>
      </c>
      <c r="K40">
        <f t="shared" si="1"/>
        <v>0.25077777777777777</v>
      </c>
    </row>
    <row r="41" spans="1:11" x14ac:dyDescent="0.35">
      <c r="A41">
        <v>7</v>
      </c>
      <c r="B41" t="s">
        <v>12</v>
      </c>
      <c r="C41" s="5">
        <v>45606</v>
      </c>
      <c r="D41" s="6">
        <v>0.58333333333333337</v>
      </c>
      <c r="E41" t="s">
        <v>175</v>
      </c>
      <c r="F41" t="s">
        <v>60</v>
      </c>
      <c r="G41">
        <v>502</v>
      </c>
      <c r="H41" t="s">
        <v>179</v>
      </c>
      <c r="I41">
        <v>2025</v>
      </c>
      <c r="J41">
        <f>VLOOKUP(H41,Capacities!$A$2:B$139,2)</f>
        <v>5013</v>
      </c>
      <c r="K41">
        <f t="shared" si="1"/>
        <v>0.10013963694394575</v>
      </c>
    </row>
    <row r="42" spans="1:11" x14ac:dyDescent="0.35">
      <c r="A42">
        <v>7</v>
      </c>
      <c r="B42" t="s">
        <v>12</v>
      </c>
      <c r="C42" s="5">
        <v>45606</v>
      </c>
      <c r="D42" s="6">
        <v>0.625</v>
      </c>
      <c r="E42" t="s">
        <v>154</v>
      </c>
      <c r="F42" t="s">
        <v>88</v>
      </c>
      <c r="G42" s="7">
        <v>1617</v>
      </c>
      <c r="H42" t="s">
        <v>158</v>
      </c>
      <c r="I42">
        <v>2025</v>
      </c>
      <c r="J42">
        <f>VLOOKUP(H42,Capacities!$A$2:B$139,2)</f>
        <v>6078</v>
      </c>
      <c r="K42">
        <f t="shared" si="1"/>
        <v>0.26604146100691017</v>
      </c>
    </row>
    <row r="43" spans="1:11" x14ac:dyDescent="0.35">
      <c r="A43">
        <v>7</v>
      </c>
      <c r="B43" t="s">
        <v>12</v>
      </c>
      <c r="C43" s="5">
        <v>45606</v>
      </c>
      <c r="D43" s="6">
        <v>0.78125</v>
      </c>
      <c r="E43" t="s">
        <v>112</v>
      </c>
      <c r="F43" t="s">
        <v>20</v>
      </c>
      <c r="G43" s="7">
        <v>3833</v>
      </c>
      <c r="H43" t="s">
        <v>113</v>
      </c>
      <c r="I43">
        <v>2025</v>
      </c>
      <c r="J43">
        <f>VLOOKUP(H43,Capacities!$A$2:B$139,2)</f>
        <v>12000</v>
      </c>
      <c r="K43">
        <f t="shared" si="1"/>
        <v>0.31941666666666668</v>
      </c>
    </row>
    <row r="44" spans="1:11" x14ac:dyDescent="0.35">
      <c r="A44">
        <v>8</v>
      </c>
      <c r="B44" t="s">
        <v>11</v>
      </c>
      <c r="C44" s="5">
        <v>45612</v>
      </c>
      <c r="D44" s="6">
        <v>0.52083333333333337</v>
      </c>
      <c r="E44" t="s">
        <v>38</v>
      </c>
      <c r="F44" t="s">
        <v>154</v>
      </c>
      <c r="G44" s="7">
        <v>4638</v>
      </c>
      <c r="H44" t="s">
        <v>180</v>
      </c>
      <c r="I44">
        <v>2025</v>
      </c>
      <c r="J44">
        <f>VLOOKUP(H44,Capacities!$A$2:B$139,2)</f>
        <v>31876</v>
      </c>
      <c r="K44">
        <f t="shared" si="1"/>
        <v>0.14550131760572219</v>
      </c>
    </row>
    <row r="45" spans="1:11" x14ac:dyDescent="0.35">
      <c r="A45">
        <v>8</v>
      </c>
      <c r="B45" t="s">
        <v>11</v>
      </c>
      <c r="C45" s="5">
        <v>45612</v>
      </c>
      <c r="D45" s="6">
        <v>0.57291666666666663</v>
      </c>
      <c r="E45" t="s">
        <v>147</v>
      </c>
      <c r="F45" t="s">
        <v>17</v>
      </c>
      <c r="G45" s="7">
        <v>28852</v>
      </c>
      <c r="H45" t="s">
        <v>149</v>
      </c>
      <c r="I45">
        <v>2025</v>
      </c>
      <c r="J45">
        <f>VLOOKUP(H45,Capacities!$A$2:B$139,2)</f>
        <v>62850</v>
      </c>
      <c r="K45">
        <f t="shared" si="1"/>
        <v>0.45906125696101829</v>
      </c>
    </row>
    <row r="46" spans="1:11" x14ac:dyDescent="0.35">
      <c r="A46">
        <v>8</v>
      </c>
      <c r="B46" t="s">
        <v>11</v>
      </c>
      <c r="C46" s="5">
        <v>45612</v>
      </c>
      <c r="D46" s="6">
        <v>0.72916666666666663</v>
      </c>
      <c r="E46" t="s">
        <v>49</v>
      </c>
      <c r="F46" t="s">
        <v>108</v>
      </c>
      <c r="G46" s="7">
        <v>19499</v>
      </c>
      <c r="H46" t="s">
        <v>51</v>
      </c>
      <c r="I46">
        <v>2025</v>
      </c>
      <c r="J46">
        <f>VLOOKUP(H46,Capacities!$A$2:B$139,2)</f>
        <v>40341</v>
      </c>
      <c r="K46">
        <f t="shared" si="1"/>
        <v>0.483354403708386</v>
      </c>
    </row>
    <row r="47" spans="1:11" x14ac:dyDescent="0.35">
      <c r="A47">
        <v>8</v>
      </c>
      <c r="B47" t="s">
        <v>12</v>
      </c>
      <c r="C47" s="5">
        <v>45613</v>
      </c>
      <c r="D47" s="6">
        <v>0.58333333333333337</v>
      </c>
      <c r="E47" t="s">
        <v>20</v>
      </c>
      <c r="F47" t="s">
        <v>175</v>
      </c>
      <c r="G47" s="7">
        <v>2673</v>
      </c>
      <c r="H47" t="s">
        <v>21</v>
      </c>
      <c r="I47">
        <v>2025</v>
      </c>
      <c r="J47">
        <f>VLOOKUP(H47,Capacities!$A$2:B$139,2)</f>
        <v>42918</v>
      </c>
      <c r="K47">
        <f t="shared" si="1"/>
        <v>6.2281560184537954E-2</v>
      </c>
    </row>
    <row r="48" spans="1:11" x14ac:dyDescent="0.35">
      <c r="A48">
        <v>8</v>
      </c>
      <c r="B48" t="s">
        <v>12</v>
      </c>
      <c r="C48" s="5">
        <v>45613</v>
      </c>
      <c r="D48" s="6">
        <v>0.625</v>
      </c>
      <c r="E48" t="s">
        <v>60</v>
      </c>
      <c r="F48" t="s">
        <v>99</v>
      </c>
      <c r="G48" s="7">
        <v>9823</v>
      </c>
      <c r="H48" t="s">
        <v>64</v>
      </c>
      <c r="I48">
        <v>2025</v>
      </c>
      <c r="J48">
        <f>VLOOKUP(H48,Capacities!$A$2:B$139,2)</f>
        <v>39572</v>
      </c>
      <c r="K48">
        <f t="shared" si="1"/>
        <v>0.24823107247548773</v>
      </c>
    </row>
    <row r="49" spans="1:11" x14ac:dyDescent="0.35">
      <c r="A49">
        <v>8</v>
      </c>
      <c r="B49" t="s">
        <v>12</v>
      </c>
      <c r="C49" s="5">
        <v>45613</v>
      </c>
      <c r="D49" s="6">
        <v>0.625</v>
      </c>
      <c r="E49" t="s">
        <v>88</v>
      </c>
      <c r="F49" t="s">
        <v>112</v>
      </c>
      <c r="G49" s="7">
        <v>5405</v>
      </c>
      <c r="H49" t="s">
        <v>89</v>
      </c>
      <c r="I49">
        <v>2025</v>
      </c>
      <c r="J49">
        <f>VLOOKUP(H49,Capacities!$A$2:B$139,2)</f>
        <v>32261</v>
      </c>
      <c r="K49">
        <f t="shared" si="1"/>
        <v>0.1675397538823967</v>
      </c>
    </row>
    <row r="50" spans="1:11" x14ac:dyDescent="0.35">
      <c r="A50">
        <v>9</v>
      </c>
      <c r="B50" t="s">
        <v>12</v>
      </c>
      <c r="C50" s="5">
        <v>45634</v>
      </c>
      <c r="D50" s="6">
        <v>0.5</v>
      </c>
      <c r="E50" t="s">
        <v>112</v>
      </c>
      <c r="F50" t="s">
        <v>99</v>
      </c>
      <c r="G50" s="7">
        <v>4782</v>
      </c>
      <c r="H50" t="s">
        <v>113</v>
      </c>
      <c r="I50">
        <v>2025</v>
      </c>
      <c r="J50">
        <f>VLOOKUP(H50,Capacities!$A$2:B$139,2)</f>
        <v>12000</v>
      </c>
      <c r="K50">
        <f t="shared" si="1"/>
        <v>0.39850000000000002</v>
      </c>
    </row>
    <row r="51" spans="1:11" x14ac:dyDescent="0.35">
      <c r="A51">
        <v>9</v>
      </c>
      <c r="B51" t="s">
        <v>12</v>
      </c>
      <c r="C51" s="5">
        <v>45634</v>
      </c>
      <c r="D51" s="6">
        <v>0.54166666666666663</v>
      </c>
      <c r="E51" t="s">
        <v>108</v>
      </c>
      <c r="F51" t="s">
        <v>88</v>
      </c>
      <c r="G51" s="7">
        <v>4782</v>
      </c>
      <c r="H51" t="s">
        <v>111</v>
      </c>
      <c r="I51">
        <v>2025</v>
      </c>
      <c r="J51">
        <f>VLOOKUP(H51,Capacities!$A$2:B$139,2)</f>
        <v>7000</v>
      </c>
      <c r="K51">
        <f t="shared" si="1"/>
        <v>0.68314285714285716</v>
      </c>
    </row>
    <row r="52" spans="1:11" x14ac:dyDescent="0.35">
      <c r="A52">
        <v>9</v>
      </c>
      <c r="B52" t="s">
        <v>12</v>
      </c>
      <c r="C52" s="5">
        <v>45634</v>
      </c>
      <c r="D52" s="6">
        <v>0.54166666666666663</v>
      </c>
      <c r="E52" t="s">
        <v>147</v>
      </c>
      <c r="F52" t="s">
        <v>60</v>
      </c>
      <c r="G52">
        <v>918</v>
      </c>
      <c r="H52" t="s">
        <v>176</v>
      </c>
      <c r="I52">
        <v>2025</v>
      </c>
      <c r="J52">
        <f>VLOOKUP(H52,Capacities!$A$2:B$139,2)</f>
        <v>30210</v>
      </c>
      <c r="K52">
        <f t="shared" si="1"/>
        <v>3.0387288977159879E-2</v>
      </c>
    </row>
    <row r="53" spans="1:11" x14ac:dyDescent="0.35">
      <c r="A53">
        <v>9</v>
      </c>
      <c r="B53" t="s">
        <v>12</v>
      </c>
      <c r="C53" s="5">
        <v>45634</v>
      </c>
      <c r="D53" s="6">
        <v>0.58333333333333337</v>
      </c>
      <c r="E53" t="s">
        <v>17</v>
      </c>
      <c r="F53" t="s">
        <v>20</v>
      </c>
      <c r="G53" s="7">
        <v>29515</v>
      </c>
      <c r="H53" t="s">
        <v>19</v>
      </c>
      <c r="I53">
        <v>2025</v>
      </c>
      <c r="J53">
        <f>VLOOKUP(H53,Capacities!$A$2:B$139,2)</f>
        <v>60704</v>
      </c>
      <c r="K53">
        <f t="shared" si="1"/>
        <v>0.48621178176067475</v>
      </c>
    </row>
    <row r="54" spans="1:11" x14ac:dyDescent="0.35">
      <c r="A54">
        <v>9</v>
      </c>
      <c r="B54" t="s">
        <v>12</v>
      </c>
      <c r="C54" s="5">
        <v>45634</v>
      </c>
      <c r="D54" s="6">
        <v>0.58333333333333337</v>
      </c>
      <c r="E54" t="s">
        <v>49</v>
      </c>
      <c r="F54" t="s">
        <v>38</v>
      </c>
      <c r="G54" s="7">
        <v>3765</v>
      </c>
      <c r="H54" t="s">
        <v>50</v>
      </c>
      <c r="I54">
        <v>2025</v>
      </c>
      <c r="J54">
        <f>VLOOKUP(H54,Capacities!$A$2:B$139,2)</f>
        <v>9215</v>
      </c>
      <c r="K54">
        <f t="shared" si="1"/>
        <v>0.40857297883884969</v>
      </c>
    </row>
    <row r="55" spans="1:11" x14ac:dyDescent="0.35">
      <c r="A55">
        <v>9</v>
      </c>
      <c r="B55" t="s">
        <v>12</v>
      </c>
      <c r="C55" s="5">
        <v>45634</v>
      </c>
      <c r="D55" s="6">
        <v>0.60416666666666663</v>
      </c>
      <c r="E55" t="s">
        <v>154</v>
      </c>
      <c r="F55" t="s">
        <v>175</v>
      </c>
      <c r="G55" s="7">
        <v>1292</v>
      </c>
      <c r="H55" t="s">
        <v>158</v>
      </c>
      <c r="I55">
        <v>2025</v>
      </c>
      <c r="J55">
        <f>VLOOKUP(H55,Capacities!$A$2:B$139,2)</f>
        <v>6078</v>
      </c>
      <c r="K55">
        <f t="shared" si="1"/>
        <v>0.21256992431720961</v>
      </c>
    </row>
    <row r="56" spans="1:11" x14ac:dyDescent="0.35">
      <c r="A56">
        <v>10</v>
      </c>
      <c r="B56" t="s">
        <v>11</v>
      </c>
      <c r="C56" s="5">
        <v>45640</v>
      </c>
      <c r="D56" s="6">
        <v>0.5</v>
      </c>
      <c r="E56" t="s">
        <v>88</v>
      </c>
      <c r="F56" t="s">
        <v>49</v>
      </c>
      <c r="G56" s="7">
        <v>2619</v>
      </c>
      <c r="H56" t="s">
        <v>89</v>
      </c>
      <c r="I56">
        <v>2025</v>
      </c>
      <c r="J56">
        <f>VLOOKUP(H56,Capacities!$A$2:B$139,2)</f>
        <v>32261</v>
      </c>
      <c r="K56">
        <f t="shared" si="1"/>
        <v>8.1181612473264927E-2</v>
      </c>
    </row>
    <row r="57" spans="1:11" x14ac:dyDescent="0.35">
      <c r="A57">
        <v>10</v>
      </c>
      <c r="B57" t="s">
        <v>11</v>
      </c>
      <c r="C57" s="5">
        <v>45640</v>
      </c>
      <c r="D57" s="6">
        <v>0.72916666666666663</v>
      </c>
      <c r="E57" t="s">
        <v>38</v>
      </c>
      <c r="F57" t="s">
        <v>147</v>
      </c>
      <c r="G57" s="7">
        <v>2083</v>
      </c>
      <c r="H57" t="s">
        <v>44</v>
      </c>
      <c r="I57">
        <v>2025</v>
      </c>
      <c r="J57">
        <f>VLOOKUP(H57,Capacities!$A$2:B$139,2)</f>
        <v>6134</v>
      </c>
      <c r="K57">
        <f t="shared" si="1"/>
        <v>0.33958265405934135</v>
      </c>
    </row>
    <row r="58" spans="1:11" x14ac:dyDescent="0.35">
      <c r="A58">
        <v>10</v>
      </c>
      <c r="B58" t="s">
        <v>12</v>
      </c>
      <c r="C58" s="5">
        <v>45641</v>
      </c>
      <c r="D58" s="6">
        <v>0.52083333333333337</v>
      </c>
      <c r="E58" t="s">
        <v>60</v>
      </c>
      <c r="F58" t="s">
        <v>108</v>
      </c>
      <c r="G58" s="7">
        <v>1292</v>
      </c>
      <c r="H58" t="s">
        <v>63</v>
      </c>
      <c r="I58">
        <v>2025</v>
      </c>
      <c r="J58">
        <f>VLOOKUP(H58,Capacities!$A$2:B$139,2)</f>
        <v>2200</v>
      </c>
      <c r="K58">
        <f t="shared" si="1"/>
        <v>0.58727272727272728</v>
      </c>
    </row>
    <row r="59" spans="1:11" x14ac:dyDescent="0.35">
      <c r="A59">
        <v>10</v>
      </c>
      <c r="B59" t="s">
        <v>12</v>
      </c>
      <c r="C59" s="5">
        <v>45641</v>
      </c>
      <c r="D59" s="6">
        <v>0.58333333333333337</v>
      </c>
      <c r="E59" t="s">
        <v>20</v>
      </c>
      <c r="F59" t="s">
        <v>154</v>
      </c>
      <c r="G59" s="7">
        <v>2494</v>
      </c>
      <c r="H59" t="s">
        <v>21</v>
      </c>
      <c r="I59">
        <v>2025</v>
      </c>
      <c r="J59">
        <f>VLOOKUP(H59,Capacities!$A$2:B$139,2)</f>
        <v>42918</v>
      </c>
      <c r="K59">
        <f t="shared" si="1"/>
        <v>5.811081597464933E-2</v>
      </c>
    </row>
    <row r="60" spans="1:11" x14ac:dyDescent="0.35">
      <c r="A60">
        <v>10</v>
      </c>
      <c r="B60" t="s">
        <v>12</v>
      </c>
      <c r="C60" s="5">
        <v>45641</v>
      </c>
      <c r="D60" s="6">
        <v>0.58333333333333337</v>
      </c>
      <c r="E60" t="s">
        <v>175</v>
      </c>
      <c r="F60" t="s">
        <v>112</v>
      </c>
      <c r="G60" s="7">
        <v>1773</v>
      </c>
      <c r="H60" t="s">
        <v>179</v>
      </c>
      <c r="I60">
        <v>2025</v>
      </c>
      <c r="J60">
        <f>VLOOKUP(H60,Capacities!$A$2:B$139,2)</f>
        <v>5013</v>
      </c>
      <c r="K60">
        <f t="shared" si="1"/>
        <v>0.35368043087971274</v>
      </c>
    </row>
    <row r="61" spans="1:11" x14ac:dyDescent="0.35">
      <c r="A61">
        <v>10</v>
      </c>
      <c r="B61" t="s">
        <v>12</v>
      </c>
      <c r="C61" s="5">
        <v>45641</v>
      </c>
      <c r="D61" s="6">
        <v>0.60416666666666663</v>
      </c>
      <c r="E61" t="s">
        <v>99</v>
      </c>
      <c r="F61" t="s">
        <v>17</v>
      </c>
      <c r="G61" s="7">
        <v>5786</v>
      </c>
      <c r="H61" t="s">
        <v>177</v>
      </c>
      <c r="I61">
        <v>2025</v>
      </c>
      <c r="J61">
        <f>VLOOKUP(H61,Capacities!$A$2:B$139,2)</f>
        <v>18000</v>
      </c>
      <c r="K61">
        <f t="shared" si="1"/>
        <v>0.32144444444444442</v>
      </c>
    </row>
    <row r="62" spans="1:11" x14ac:dyDescent="0.35">
      <c r="A62">
        <v>11</v>
      </c>
      <c r="B62" t="s">
        <v>14</v>
      </c>
      <c r="C62" s="5">
        <v>45674</v>
      </c>
      <c r="D62" s="6">
        <v>0.79166666666666663</v>
      </c>
      <c r="E62" t="s">
        <v>99</v>
      </c>
      <c r="F62" t="s">
        <v>38</v>
      </c>
      <c r="G62" s="7">
        <v>2971</v>
      </c>
      <c r="H62" t="s">
        <v>177</v>
      </c>
      <c r="I62">
        <v>2025</v>
      </c>
      <c r="J62">
        <f>VLOOKUP(H62,Capacities!$A$2:B$139,2)</f>
        <v>18000</v>
      </c>
      <c r="K62">
        <f t="shared" si="1"/>
        <v>0.16505555555555557</v>
      </c>
    </row>
    <row r="63" spans="1:11" x14ac:dyDescent="0.35">
      <c r="A63">
        <v>11</v>
      </c>
      <c r="B63" t="s">
        <v>11</v>
      </c>
      <c r="C63" s="5">
        <v>45675</v>
      </c>
      <c r="D63" s="6">
        <v>0.72916666666666663</v>
      </c>
      <c r="E63" t="s">
        <v>60</v>
      </c>
      <c r="F63" t="s">
        <v>20</v>
      </c>
      <c r="G63">
        <v>973</v>
      </c>
      <c r="H63" t="s">
        <v>63</v>
      </c>
      <c r="I63">
        <v>2025</v>
      </c>
      <c r="J63">
        <f>VLOOKUP(H63,Capacities!$A$2:B$139,2)</f>
        <v>2200</v>
      </c>
      <c r="K63">
        <f t="shared" si="1"/>
        <v>0.44227272727272726</v>
      </c>
    </row>
    <row r="64" spans="1:11" x14ac:dyDescent="0.35">
      <c r="A64">
        <v>11</v>
      </c>
      <c r="B64" t="s">
        <v>12</v>
      </c>
      <c r="C64" s="5">
        <v>45676</v>
      </c>
      <c r="D64" s="6">
        <v>0.52083333333333337</v>
      </c>
      <c r="E64" t="s">
        <v>147</v>
      </c>
      <c r="F64" t="s">
        <v>88</v>
      </c>
      <c r="G64" s="7">
        <v>1314</v>
      </c>
      <c r="H64" t="s">
        <v>176</v>
      </c>
      <c r="I64">
        <v>2025</v>
      </c>
      <c r="J64">
        <f>VLOOKUP(H64,Capacities!$A$2:B$139,2)</f>
        <v>30210</v>
      </c>
      <c r="K64">
        <f t="shared" si="1"/>
        <v>4.349553128103277E-2</v>
      </c>
    </row>
    <row r="65" spans="1:11" x14ac:dyDescent="0.35">
      <c r="A65">
        <v>11</v>
      </c>
      <c r="B65" t="s">
        <v>12</v>
      </c>
      <c r="C65" s="5">
        <v>45676</v>
      </c>
      <c r="D65" s="6">
        <v>0.58333333333333337</v>
      </c>
      <c r="E65" t="s">
        <v>17</v>
      </c>
      <c r="F65" t="s">
        <v>175</v>
      </c>
      <c r="G65" s="7">
        <v>3576</v>
      </c>
      <c r="H65" t="s">
        <v>181</v>
      </c>
      <c r="I65">
        <v>2025</v>
      </c>
      <c r="J65">
        <f>VLOOKUP(H65,Capacities!$A$2:B$139,2)</f>
        <v>24161</v>
      </c>
      <c r="K65">
        <f t="shared" si="1"/>
        <v>0.14800711891064111</v>
      </c>
    </row>
    <row r="66" spans="1:11" x14ac:dyDescent="0.35">
      <c r="A66">
        <v>11</v>
      </c>
      <c r="B66" t="s">
        <v>12</v>
      </c>
      <c r="C66" s="5">
        <v>45676</v>
      </c>
      <c r="D66" s="6">
        <v>0.625</v>
      </c>
      <c r="E66" t="s">
        <v>154</v>
      </c>
      <c r="F66" t="s">
        <v>49</v>
      </c>
      <c r="G66" s="7">
        <v>2461</v>
      </c>
      <c r="H66" t="s">
        <v>158</v>
      </c>
      <c r="I66">
        <v>2025</v>
      </c>
      <c r="J66">
        <f>VLOOKUP(H66,Capacities!$A$2:B$139,2)</f>
        <v>6078</v>
      </c>
      <c r="K66">
        <f t="shared" ref="K66:K97" si="2">G66/J66</f>
        <v>0.40490292859493254</v>
      </c>
    </row>
    <row r="67" spans="1:11" x14ac:dyDescent="0.35">
      <c r="A67">
        <v>11</v>
      </c>
      <c r="B67" t="s">
        <v>12</v>
      </c>
      <c r="C67" s="5">
        <v>45676</v>
      </c>
      <c r="D67" s="6">
        <v>0.78125</v>
      </c>
      <c r="E67" t="s">
        <v>108</v>
      </c>
      <c r="F67" t="s">
        <v>112</v>
      </c>
      <c r="G67" s="7">
        <v>22497</v>
      </c>
      <c r="H67" t="s">
        <v>110</v>
      </c>
      <c r="I67">
        <v>2025</v>
      </c>
      <c r="J67">
        <f>VLOOKUP(H67,Capacities!$A$2:B$139,2)</f>
        <v>52900</v>
      </c>
      <c r="K67">
        <f t="shared" si="2"/>
        <v>0.42527410207939509</v>
      </c>
    </row>
    <row r="68" spans="1:11" x14ac:dyDescent="0.35">
      <c r="A68">
        <v>12</v>
      </c>
      <c r="B68" t="s">
        <v>11</v>
      </c>
      <c r="C68" s="5">
        <v>45682</v>
      </c>
      <c r="D68" s="6">
        <v>0.5</v>
      </c>
      <c r="E68" t="s">
        <v>20</v>
      </c>
      <c r="F68" t="s">
        <v>108</v>
      </c>
      <c r="G68" s="7">
        <v>3041</v>
      </c>
      <c r="H68" t="s">
        <v>21</v>
      </c>
      <c r="I68">
        <v>2025</v>
      </c>
      <c r="J68">
        <f>VLOOKUP(H68,Capacities!$A$2:B$139,2)</f>
        <v>42918</v>
      </c>
      <c r="K68">
        <f t="shared" si="2"/>
        <v>7.0856051074141391E-2</v>
      </c>
    </row>
    <row r="69" spans="1:11" x14ac:dyDescent="0.35">
      <c r="A69">
        <v>12</v>
      </c>
      <c r="B69" t="s">
        <v>12</v>
      </c>
      <c r="C69" s="5">
        <v>45683</v>
      </c>
      <c r="D69" s="6">
        <v>0.52083333333333337</v>
      </c>
      <c r="E69" t="s">
        <v>49</v>
      </c>
      <c r="F69" t="s">
        <v>17</v>
      </c>
      <c r="G69" s="7">
        <v>34302</v>
      </c>
      <c r="H69" t="s">
        <v>51</v>
      </c>
      <c r="I69">
        <v>2025</v>
      </c>
      <c r="J69">
        <f>VLOOKUP(H69,Capacities!$A$2:B$139,2)</f>
        <v>40341</v>
      </c>
      <c r="K69">
        <f t="shared" si="2"/>
        <v>0.85030118241987063</v>
      </c>
    </row>
    <row r="70" spans="1:11" x14ac:dyDescent="0.35">
      <c r="A70">
        <v>12</v>
      </c>
      <c r="B70" t="s">
        <v>12</v>
      </c>
      <c r="C70" s="5">
        <v>45683</v>
      </c>
      <c r="D70" s="6">
        <v>0.58333333333333337</v>
      </c>
      <c r="E70" t="s">
        <v>175</v>
      </c>
      <c r="F70" t="s">
        <v>147</v>
      </c>
      <c r="G70">
        <v>732</v>
      </c>
      <c r="H70" t="s">
        <v>179</v>
      </c>
      <c r="I70">
        <v>2025</v>
      </c>
      <c r="J70">
        <f>VLOOKUP(H70,Capacities!$A$2:B$139,2)</f>
        <v>5013</v>
      </c>
      <c r="K70">
        <f t="shared" si="2"/>
        <v>0.14602034709754638</v>
      </c>
    </row>
    <row r="71" spans="1:11" x14ac:dyDescent="0.35">
      <c r="A71">
        <v>12</v>
      </c>
      <c r="B71" t="s">
        <v>12</v>
      </c>
      <c r="C71" s="5">
        <v>45683</v>
      </c>
      <c r="D71" s="6">
        <v>0.625</v>
      </c>
      <c r="E71" t="s">
        <v>88</v>
      </c>
      <c r="F71" t="s">
        <v>99</v>
      </c>
      <c r="G71" s="7">
        <v>2964</v>
      </c>
      <c r="H71" t="s">
        <v>89</v>
      </c>
      <c r="I71">
        <v>2025</v>
      </c>
      <c r="J71">
        <f>VLOOKUP(H71,Capacities!$A$2:B$139,2)</f>
        <v>32261</v>
      </c>
      <c r="K71">
        <f t="shared" si="2"/>
        <v>9.1875639316822175E-2</v>
      </c>
    </row>
    <row r="72" spans="1:11" x14ac:dyDescent="0.35">
      <c r="A72">
        <v>12</v>
      </c>
      <c r="B72" t="s">
        <v>12</v>
      </c>
      <c r="C72" s="5">
        <v>45683</v>
      </c>
      <c r="D72" s="6">
        <v>0.625</v>
      </c>
      <c r="E72" t="s">
        <v>154</v>
      </c>
      <c r="F72" t="s">
        <v>60</v>
      </c>
      <c r="G72" s="7">
        <v>1219</v>
      </c>
      <c r="H72" t="s">
        <v>158</v>
      </c>
      <c r="I72">
        <v>2025</v>
      </c>
      <c r="J72">
        <f>VLOOKUP(H72,Capacities!$A$2:B$139,2)</f>
        <v>6078</v>
      </c>
      <c r="K72">
        <f t="shared" si="2"/>
        <v>0.20055939453767688</v>
      </c>
    </row>
    <row r="73" spans="1:11" x14ac:dyDescent="0.35">
      <c r="A73">
        <v>12</v>
      </c>
      <c r="B73" t="s">
        <v>12</v>
      </c>
      <c r="C73" s="5">
        <v>45683</v>
      </c>
      <c r="D73" s="6">
        <v>0.78125</v>
      </c>
      <c r="E73" t="s">
        <v>112</v>
      </c>
      <c r="F73" t="s">
        <v>38</v>
      </c>
      <c r="G73" s="7">
        <v>3027</v>
      </c>
      <c r="H73" t="s">
        <v>113</v>
      </c>
      <c r="I73">
        <v>2025</v>
      </c>
      <c r="J73">
        <f>VLOOKUP(H73,Capacities!$A$2:B$139,2)</f>
        <v>12000</v>
      </c>
      <c r="K73">
        <f t="shared" si="2"/>
        <v>0.25224999999999997</v>
      </c>
    </row>
    <row r="74" spans="1:11" x14ac:dyDescent="0.35">
      <c r="A74">
        <v>13</v>
      </c>
      <c r="B74" t="s">
        <v>12</v>
      </c>
      <c r="C74" s="5">
        <v>45690</v>
      </c>
      <c r="D74" s="6">
        <v>0.5</v>
      </c>
      <c r="E74" t="s">
        <v>108</v>
      </c>
      <c r="F74" t="s">
        <v>17</v>
      </c>
      <c r="G74" s="7">
        <v>4922</v>
      </c>
      <c r="H74" t="s">
        <v>111</v>
      </c>
      <c r="I74">
        <v>2025</v>
      </c>
      <c r="J74">
        <f>VLOOKUP(H74,Capacities!$A$2:B$139,2)</f>
        <v>7000</v>
      </c>
      <c r="K74">
        <f t="shared" si="2"/>
        <v>0.70314285714285718</v>
      </c>
    </row>
    <row r="75" spans="1:11" x14ac:dyDescent="0.35">
      <c r="A75">
        <v>13</v>
      </c>
      <c r="B75" t="s">
        <v>12</v>
      </c>
      <c r="C75" s="5">
        <v>45690</v>
      </c>
      <c r="D75" s="6">
        <v>0.58333333333333337</v>
      </c>
      <c r="E75" t="s">
        <v>38</v>
      </c>
      <c r="F75" t="s">
        <v>175</v>
      </c>
      <c r="G75" s="7">
        <v>2345</v>
      </c>
      <c r="H75" t="s">
        <v>44</v>
      </c>
      <c r="I75">
        <v>2025</v>
      </c>
      <c r="J75">
        <f>VLOOKUP(H75,Capacities!$A$2:B$139,2)</f>
        <v>6134</v>
      </c>
      <c r="K75">
        <f t="shared" si="2"/>
        <v>0.38229540267362244</v>
      </c>
    </row>
    <row r="76" spans="1:11" x14ac:dyDescent="0.35">
      <c r="A76">
        <v>13</v>
      </c>
      <c r="B76" t="s">
        <v>12</v>
      </c>
      <c r="C76" s="5">
        <v>45690</v>
      </c>
      <c r="D76" s="6">
        <v>0.58333333333333337</v>
      </c>
      <c r="E76" t="s">
        <v>60</v>
      </c>
      <c r="F76" t="s">
        <v>88</v>
      </c>
      <c r="G76">
        <v>784</v>
      </c>
      <c r="H76" t="s">
        <v>63</v>
      </c>
      <c r="I76">
        <v>2025</v>
      </c>
      <c r="J76">
        <f>VLOOKUP(H76,Capacities!$A$2:B$139,2)</f>
        <v>2200</v>
      </c>
      <c r="K76">
        <f t="shared" si="2"/>
        <v>0.35636363636363638</v>
      </c>
    </row>
    <row r="77" spans="1:11" x14ac:dyDescent="0.35">
      <c r="A77">
        <v>13</v>
      </c>
      <c r="B77" t="s">
        <v>12</v>
      </c>
      <c r="C77" s="5">
        <v>45690</v>
      </c>
      <c r="D77" s="6">
        <v>0.58333333333333337</v>
      </c>
      <c r="E77" t="s">
        <v>99</v>
      </c>
      <c r="F77" t="s">
        <v>154</v>
      </c>
      <c r="G77" s="7">
        <v>3166</v>
      </c>
      <c r="H77" t="s">
        <v>177</v>
      </c>
      <c r="I77">
        <v>2025</v>
      </c>
      <c r="J77">
        <f>VLOOKUP(H77,Capacities!$A$2:B$139,2)</f>
        <v>18000</v>
      </c>
      <c r="K77">
        <f t="shared" si="2"/>
        <v>0.1758888888888889</v>
      </c>
    </row>
    <row r="78" spans="1:11" x14ac:dyDescent="0.35">
      <c r="A78">
        <v>13</v>
      </c>
      <c r="B78" t="s">
        <v>12</v>
      </c>
      <c r="C78" s="5">
        <v>45690</v>
      </c>
      <c r="D78" s="6">
        <v>0.60416666666666663</v>
      </c>
      <c r="E78" t="s">
        <v>20</v>
      </c>
      <c r="F78" t="s">
        <v>49</v>
      </c>
      <c r="G78" s="7">
        <v>4324</v>
      </c>
      <c r="H78" t="s">
        <v>21</v>
      </c>
      <c r="I78">
        <v>2025</v>
      </c>
      <c r="J78">
        <f>VLOOKUP(H78,Capacities!$A$2:B$139,2)</f>
        <v>42918</v>
      </c>
      <c r="K78">
        <f t="shared" si="2"/>
        <v>0.1007502679528403</v>
      </c>
    </row>
    <row r="79" spans="1:11" x14ac:dyDescent="0.35">
      <c r="A79">
        <v>13</v>
      </c>
      <c r="B79" t="s">
        <v>12</v>
      </c>
      <c r="C79" s="5">
        <v>45690</v>
      </c>
      <c r="D79" s="6">
        <v>0.78125</v>
      </c>
      <c r="E79" t="s">
        <v>147</v>
      </c>
      <c r="F79" t="s">
        <v>112</v>
      </c>
      <c r="G79" s="7">
        <v>6802</v>
      </c>
      <c r="H79" t="s">
        <v>149</v>
      </c>
      <c r="I79">
        <v>2025</v>
      </c>
      <c r="J79">
        <f>VLOOKUP(H79,Capacities!$A$2:B$139,2)</f>
        <v>62850</v>
      </c>
      <c r="K79">
        <f t="shared" si="2"/>
        <v>0.10822593476531424</v>
      </c>
    </row>
    <row r="80" spans="1:11" x14ac:dyDescent="0.35">
      <c r="A80">
        <v>14</v>
      </c>
      <c r="B80" t="s">
        <v>12</v>
      </c>
      <c r="C80" s="5">
        <v>45704</v>
      </c>
      <c r="D80" s="6">
        <v>0.5</v>
      </c>
      <c r="E80" t="s">
        <v>112</v>
      </c>
      <c r="F80" t="s">
        <v>175</v>
      </c>
      <c r="G80" s="7">
        <v>4761</v>
      </c>
      <c r="H80" t="s">
        <v>113</v>
      </c>
      <c r="I80">
        <v>2025</v>
      </c>
      <c r="J80">
        <f>VLOOKUP(H80,Capacities!$A$2:B$139,2)</f>
        <v>12000</v>
      </c>
      <c r="K80">
        <f t="shared" si="2"/>
        <v>0.39674999999999999</v>
      </c>
    </row>
    <row r="81" spans="1:11" x14ac:dyDescent="0.35">
      <c r="A81">
        <v>14</v>
      </c>
      <c r="B81" t="s">
        <v>12</v>
      </c>
      <c r="C81" s="5">
        <v>45704</v>
      </c>
      <c r="D81" s="6">
        <v>0.52083333333333337</v>
      </c>
      <c r="E81" t="s">
        <v>17</v>
      </c>
      <c r="F81" t="s">
        <v>147</v>
      </c>
      <c r="G81" s="7">
        <v>56784</v>
      </c>
      <c r="H81" t="s">
        <v>19</v>
      </c>
      <c r="I81">
        <v>2025</v>
      </c>
      <c r="J81">
        <f>VLOOKUP(H81,Capacities!$A$2:B$139,2)</f>
        <v>60704</v>
      </c>
      <c r="K81">
        <f t="shared" si="2"/>
        <v>0.93542435424354242</v>
      </c>
    </row>
    <row r="82" spans="1:11" x14ac:dyDescent="0.35">
      <c r="A82">
        <v>14</v>
      </c>
      <c r="B82" t="s">
        <v>12</v>
      </c>
      <c r="C82" s="5">
        <v>45704</v>
      </c>
      <c r="D82" s="6">
        <v>0.58333333333333337</v>
      </c>
      <c r="E82" t="s">
        <v>49</v>
      </c>
      <c r="F82" t="s">
        <v>60</v>
      </c>
      <c r="G82" s="7">
        <v>3648</v>
      </c>
      <c r="H82" t="s">
        <v>50</v>
      </c>
      <c r="I82">
        <v>2025</v>
      </c>
      <c r="J82">
        <f>VLOOKUP(H82,Capacities!$A$2:B$139,2)</f>
        <v>9215</v>
      </c>
      <c r="K82">
        <f t="shared" si="2"/>
        <v>0.3958762886597938</v>
      </c>
    </row>
    <row r="83" spans="1:11" x14ac:dyDescent="0.35">
      <c r="A83">
        <v>14</v>
      </c>
      <c r="B83" t="s">
        <v>12</v>
      </c>
      <c r="C83" s="5">
        <v>45704</v>
      </c>
      <c r="D83" s="6">
        <v>0.625</v>
      </c>
      <c r="E83" t="s">
        <v>88</v>
      </c>
      <c r="F83" t="s">
        <v>20</v>
      </c>
      <c r="G83" s="7">
        <v>2065</v>
      </c>
      <c r="H83" t="s">
        <v>89</v>
      </c>
      <c r="I83">
        <v>2025</v>
      </c>
      <c r="J83">
        <f>VLOOKUP(H83,Capacities!$A$2:B$139,2)</f>
        <v>32261</v>
      </c>
      <c r="K83">
        <f t="shared" si="2"/>
        <v>6.4009175165059981E-2</v>
      </c>
    </row>
    <row r="84" spans="1:11" x14ac:dyDescent="0.35">
      <c r="A84">
        <v>14</v>
      </c>
      <c r="B84" t="s">
        <v>12</v>
      </c>
      <c r="C84" s="5">
        <v>45704</v>
      </c>
      <c r="D84" s="6">
        <v>0.625</v>
      </c>
      <c r="E84" t="s">
        <v>154</v>
      </c>
      <c r="F84" t="s">
        <v>38</v>
      </c>
      <c r="G84" s="7">
        <v>1460</v>
      </c>
      <c r="H84" t="s">
        <v>158</v>
      </c>
      <c r="I84">
        <v>2025</v>
      </c>
      <c r="J84">
        <f>VLOOKUP(H84,Capacities!$A$2:B$139,2)</f>
        <v>6078</v>
      </c>
      <c r="K84">
        <f t="shared" si="2"/>
        <v>0.24021059559065483</v>
      </c>
    </row>
    <row r="85" spans="1:11" x14ac:dyDescent="0.35">
      <c r="A85">
        <v>14</v>
      </c>
      <c r="B85" t="s">
        <v>12</v>
      </c>
      <c r="C85" s="5">
        <v>45704</v>
      </c>
      <c r="D85" s="6">
        <v>0.78125</v>
      </c>
      <c r="E85" t="s">
        <v>108</v>
      </c>
      <c r="F85" t="s">
        <v>99</v>
      </c>
      <c r="G85" s="7">
        <v>3519</v>
      </c>
      <c r="H85" t="s">
        <v>111</v>
      </c>
      <c r="I85">
        <v>2025</v>
      </c>
      <c r="J85">
        <f>VLOOKUP(H85,Capacities!$A$2:B$139,2)</f>
        <v>7000</v>
      </c>
      <c r="K85">
        <f t="shared" si="2"/>
        <v>0.50271428571428567</v>
      </c>
    </row>
    <row r="86" spans="1:11" x14ac:dyDescent="0.35">
      <c r="A86">
        <v>15</v>
      </c>
      <c r="B86" t="s">
        <v>12</v>
      </c>
      <c r="C86" s="5">
        <v>45718</v>
      </c>
      <c r="D86" s="6">
        <v>0.52083333333333337</v>
      </c>
      <c r="E86" t="s">
        <v>112</v>
      </c>
      <c r="F86" t="s">
        <v>88</v>
      </c>
      <c r="G86" s="7">
        <v>3950</v>
      </c>
      <c r="H86" t="s">
        <v>113</v>
      </c>
      <c r="I86">
        <v>2025</v>
      </c>
      <c r="J86">
        <f>VLOOKUP(H86,Capacities!$A$2:B$139,2)</f>
        <v>12000</v>
      </c>
      <c r="K86">
        <f t="shared" si="2"/>
        <v>0.32916666666666666</v>
      </c>
    </row>
    <row r="87" spans="1:11" x14ac:dyDescent="0.35">
      <c r="A87">
        <v>15</v>
      </c>
      <c r="B87" t="s">
        <v>12</v>
      </c>
      <c r="C87" s="5">
        <v>45718</v>
      </c>
      <c r="D87" s="6">
        <v>0.58333333333333337</v>
      </c>
      <c r="E87" t="s">
        <v>20</v>
      </c>
      <c r="F87" t="s">
        <v>60</v>
      </c>
      <c r="G87" s="7">
        <v>2936</v>
      </c>
      <c r="H87" t="s">
        <v>21</v>
      </c>
      <c r="I87">
        <v>2025</v>
      </c>
      <c r="J87">
        <f>VLOOKUP(H87,Capacities!$A$2:B$139,2)</f>
        <v>42918</v>
      </c>
      <c r="K87">
        <f t="shared" si="2"/>
        <v>6.8409525140966501E-2</v>
      </c>
    </row>
    <row r="88" spans="1:11" x14ac:dyDescent="0.35">
      <c r="A88">
        <v>15</v>
      </c>
      <c r="B88" t="s">
        <v>12</v>
      </c>
      <c r="C88" s="5">
        <v>45718</v>
      </c>
      <c r="D88" s="6">
        <v>0.58333333333333337</v>
      </c>
      <c r="E88" t="s">
        <v>175</v>
      </c>
      <c r="F88" t="s">
        <v>99</v>
      </c>
      <c r="G88" s="7">
        <v>1386</v>
      </c>
      <c r="H88" t="s">
        <v>179</v>
      </c>
      <c r="I88">
        <v>2025</v>
      </c>
      <c r="J88">
        <f>VLOOKUP(H88,Capacities!$A$2:B$139,2)</f>
        <v>5013</v>
      </c>
      <c r="K88">
        <f t="shared" si="2"/>
        <v>0.27648114901256732</v>
      </c>
    </row>
    <row r="89" spans="1:11" x14ac:dyDescent="0.35">
      <c r="A89">
        <v>15</v>
      </c>
      <c r="B89" t="s">
        <v>12</v>
      </c>
      <c r="C89" s="5">
        <v>45718</v>
      </c>
      <c r="D89" s="6">
        <v>0.58333333333333337</v>
      </c>
      <c r="E89" t="s">
        <v>147</v>
      </c>
      <c r="F89" t="s">
        <v>108</v>
      </c>
      <c r="G89" s="7">
        <v>2119</v>
      </c>
      <c r="H89" t="s">
        <v>176</v>
      </c>
      <c r="I89">
        <v>2025</v>
      </c>
      <c r="J89">
        <f>VLOOKUP(H89,Capacities!$A$2:B$139,2)</f>
        <v>30210</v>
      </c>
      <c r="K89">
        <f t="shared" si="2"/>
        <v>7.0142336974511749E-2</v>
      </c>
    </row>
    <row r="90" spans="1:11" x14ac:dyDescent="0.35">
      <c r="A90">
        <v>15</v>
      </c>
      <c r="B90" t="s">
        <v>12</v>
      </c>
      <c r="C90" s="5">
        <v>45718</v>
      </c>
      <c r="D90" s="6">
        <v>0.625</v>
      </c>
      <c r="E90" t="s">
        <v>38</v>
      </c>
      <c r="F90" t="s">
        <v>49</v>
      </c>
      <c r="G90" s="7">
        <v>4490</v>
      </c>
      <c r="H90" t="s">
        <v>44</v>
      </c>
      <c r="I90">
        <v>2025</v>
      </c>
      <c r="J90">
        <f>VLOOKUP(H90,Capacities!$A$2:B$139,2)</f>
        <v>6134</v>
      </c>
      <c r="K90">
        <f t="shared" si="2"/>
        <v>0.73198565373328983</v>
      </c>
    </row>
    <row r="91" spans="1:11" x14ac:dyDescent="0.35">
      <c r="A91">
        <v>15</v>
      </c>
      <c r="B91" t="s">
        <v>12</v>
      </c>
      <c r="C91" s="5">
        <v>45718</v>
      </c>
      <c r="D91" s="6">
        <v>0.72916666666666663</v>
      </c>
      <c r="E91" t="s">
        <v>17</v>
      </c>
      <c r="F91" t="s">
        <v>154</v>
      </c>
      <c r="G91" s="7">
        <v>3621</v>
      </c>
      <c r="H91" t="s">
        <v>181</v>
      </c>
      <c r="I91">
        <v>2025</v>
      </c>
      <c r="J91">
        <f>VLOOKUP(H91,Capacities!$A$2:B$139,2)</f>
        <v>24161</v>
      </c>
      <c r="K91">
        <f t="shared" si="2"/>
        <v>0.14986962460163072</v>
      </c>
    </row>
    <row r="92" spans="1:11" x14ac:dyDescent="0.35">
      <c r="A92">
        <v>16</v>
      </c>
      <c r="B92" t="s">
        <v>13</v>
      </c>
      <c r="C92" s="5">
        <v>45721</v>
      </c>
      <c r="D92" s="6">
        <v>0.79166666666666663</v>
      </c>
      <c r="E92" t="s">
        <v>154</v>
      </c>
      <c r="F92" t="s">
        <v>108</v>
      </c>
      <c r="G92" s="7">
        <v>1267</v>
      </c>
      <c r="H92" t="s">
        <v>158</v>
      </c>
      <c r="I92">
        <v>2025</v>
      </c>
      <c r="J92">
        <f>VLOOKUP(H92,Capacities!$A$2:B$139,2)</f>
        <v>6078</v>
      </c>
      <c r="K92">
        <f t="shared" si="2"/>
        <v>0.20845672918723265</v>
      </c>
    </row>
    <row r="93" spans="1:11" x14ac:dyDescent="0.35">
      <c r="A93">
        <v>16</v>
      </c>
      <c r="B93" t="s">
        <v>13</v>
      </c>
      <c r="C93" s="5">
        <v>45721</v>
      </c>
      <c r="D93" s="6">
        <v>0.8125</v>
      </c>
      <c r="E93" t="s">
        <v>49</v>
      </c>
      <c r="F93" t="s">
        <v>88</v>
      </c>
      <c r="G93" s="7">
        <v>2692</v>
      </c>
      <c r="H93" t="s">
        <v>50</v>
      </c>
      <c r="I93">
        <v>2025</v>
      </c>
      <c r="J93">
        <f>VLOOKUP(H93,Capacities!$A$2:B$139,2)</f>
        <v>9215</v>
      </c>
      <c r="K93">
        <f t="shared" si="2"/>
        <v>0.29213239283776449</v>
      </c>
    </row>
    <row r="94" spans="1:11" x14ac:dyDescent="0.35">
      <c r="A94">
        <v>16</v>
      </c>
      <c r="B94" t="s">
        <v>14</v>
      </c>
      <c r="C94" s="5">
        <v>45730</v>
      </c>
      <c r="D94" s="6">
        <v>0.79166666666666663</v>
      </c>
      <c r="E94" t="s">
        <v>60</v>
      </c>
      <c r="F94" t="s">
        <v>17</v>
      </c>
      <c r="G94" s="7">
        <v>1613</v>
      </c>
      <c r="H94" t="s">
        <v>63</v>
      </c>
      <c r="I94">
        <v>2025</v>
      </c>
      <c r="J94">
        <f>VLOOKUP(H94,Capacities!$A$2:B$139,2)</f>
        <v>2200</v>
      </c>
      <c r="K94">
        <f t="shared" si="2"/>
        <v>0.73318181818181816</v>
      </c>
    </row>
    <row r="95" spans="1:11" x14ac:dyDescent="0.35">
      <c r="A95">
        <v>16</v>
      </c>
      <c r="B95" t="s">
        <v>14</v>
      </c>
      <c r="C95" s="5">
        <v>45730</v>
      </c>
      <c r="D95" s="6">
        <v>0.80208333333333337</v>
      </c>
      <c r="E95" t="s">
        <v>99</v>
      </c>
      <c r="F95" t="s">
        <v>112</v>
      </c>
      <c r="G95" s="7">
        <v>15596</v>
      </c>
      <c r="H95" t="s">
        <v>101</v>
      </c>
      <c r="I95">
        <v>2025</v>
      </c>
      <c r="J95">
        <f>VLOOKUP(H95,Capacities!$A$2:B$139,2)</f>
        <v>61276</v>
      </c>
      <c r="K95">
        <f t="shared" si="2"/>
        <v>0.2545205300607089</v>
      </c>
    </row>
    <row r="96" spans="1:11" x14ac:dyDescent="0.35">
      <c r="A96">
        <v>16</v>
      </c>
      <c r="B96" t="s">
        <v>12</v>
      </c>
      <c r="C96" s="5">
        <v>45732</v>
      </c>
      <c r="D96" s="6">
        <v>0.58333333333333337</v>
      </c>
      <c r="E96" t="s">
        <v>175</v>
      </c>
      <c r="F96" t="s">
        <v>20</v>
      </c>
      <c r="G96" s="7">
        <v>1130</v>
      </c>
      <c r="H96" t="s">
        <v>179</v>
      </c>
      <c r="I96">
        <v>2025</v>
      </c>
      <c r="J96">
        <f>VLOOKUP(H96,Capacities!$A$2:B$139,2)</f>
        <v>5013</v>
      </c>
      <c r="K96">
        <f t="shared" si="2"/>
        <v>0.22541392379812489</v>
      </c>
    </row>
    <row r="97" spans="1:11" x14ac:dyDescent="0.35">
      <c r="A97">
        <v>16</v>
      </c>
      <c r="B97" t="s">
        <v>12</v>
      </c>
      <c r="C97" s="5">
        <v>45732</v>
      </c>
      <c r="D97" s="6">
        <v>0.625</v>
      </c>
      <c r="E97" t="s">
        <v>147</v>
      </c>
      <c r="F97" t="s">
        <v>38</v>
      </c>
      <c r="G97" s="7">
        <v>1425</v>
      </c>
      <c r="H97" t="s">
        <v>176</v>
      </c>
      <c r="I97">
        <v>2025</v>
      </c>
      <c r="J97">
        <f>VLOOKUP(H97,Capacities!$A$2:B$139,2)</f>
        <v>30210</v>
      </c>
      <c r="K97">
        <f t="shared" si="2"/>
        <v>4.716981132075472E-2</v>
      </c>
    </row>
    <row r="98" spans="1:11" x14ac:dyDescent="0.35">
      <c r="A98">
        <v>17</v>
      </c>
      <c r="B98" t="s">
        <v>11</v>
      </c>
      <c r="C98" s="5">
        <v>45738</v>
      </c>
      <c r="D98" s="6">
        <v>0.58333333333333337</v>
      </c>
      <c r="E98" t="s">
        <v>60</v>
      </c>
      <c r="F98" t="s">
        <v>175</v>
      </c>
      <c r="G98">
        <v>754</v>
      </c>
      <c r="H98" t="s">
        <v>63</v>
      </c>
      <c r="I98">
        <v>2025</v>
      </c>
      <c r="J98">
        <f>VLOOKUP(H98,Capacities!$A$2:B$139,2)</f>
        <v>2200</v>
      </c>
      <c r="K98">
        <f t="shared" ref="K98:K129" si="3">G98/J98</f>
        <v>0.34272727272727271</v>
      </c>
    </row>
    <row r="99" spans="1:11" x14ac:dyDescent="0.35">
      <c r="A99">
        <v>17</v>
      </c>
      <c r="B99" t="s">
        <v>11</v>
      </c>
      <c r="C99" s="5">
        <v>45738</v>
      </c>
      <c r="D99" s="6">
        <v>0.72916666666666663</v>
      </c>
      <c r="E99" t="s">
        <v>17</v>
      </c>
      <c r="F99" t="s">
        <v>99</v>
      </c>
      <c r="G99" s="7">
        <v>35628</v>
      </c>
      <c r="H99" t="s">
        <v>19</v>
      </c>
      <c r="I99">
        <v>2025</v>
      </c>
      <c r="J99">
        <f>VLOOKUP(H99,Capacities!$A$2:B$139,2)</f>
        <v>60704</v>
      </c>
      <c r="K99">
        <f t="shared" si="3"/>
        <v>0.58691354770690563</v>
      </c>
    </row>
    <row r="100" spans="1:11" x14ac:dyDescent="0.35">
      <c r="A100">
        <v>17</v>
      </c>
      <c r="B100" t="s">
        <v>12</v>
      </c>
      <c r="C100" s="5">
        <v>45739</v>
      </c>
      <c r="D100" s="6">
        <v>0.5</v>
      </c>
      <c r="E100" t="s">
        <v>154</v>
      </c>
      <c r="F100" t="s">
        <v>147</v>
      </c>
      <c r="G100" s="7">
        <v>1859</v>
      </c>
      <c r="H100" t="s">
        <v>158</v>
      </c>
      <c r="I100">
        <v>2025</v>
      </c>
      <c r="J100">
        <f>VLOOKUP(H100,Capacities!$A$2:B$139,2)</f>
        <v>6078</v>
      </c>
      <c r="K100">
        <f t="shared" si="3"/>
        <v>0.3058571898650872</v>
      </c>
    </row>
    <row r="101" spans="1:11" x14ac:dyDescent="0.35">
      <c r="A101">
        <v>17</v>
      </c>
      <c r="B101" t="s">
        <v>12</v>
      </c>
      <c r="C101" s="5">
        <v>45739</v>
      </c>
      <c r="D101" s="6">
        <v>0.60416666666666663</v>
      </c>
      <c r="E101" t="s">
        <v>108</v>
      </c>
      <c r="F101" t="s">
        <v>49</v>
      </c>
      <c r="G101" s="7">
        <v>11302</v>
      </c>
      <c r="H101" t="s">
        <v>110</v>
      </c>
      <c r="I101">
        <v>2025</v>
      </c>
      <c r="J101">
        <f>VLOOKUP(H101,Capacities!$A$2:B$139,2)</f>
        <v>52900</v>
      </c>
      <c r="K101">
        <f t="shared" si="3"/>
        <v>0.21364839319470699</v>
      </c>
    </row>
    <row r="102" spans="1:11" x14ac:dyDescent="0.35">
      <c r="A102">
        <v>17</v>
      </c>
      <c r="B102" t="s">
        <v>12</v>
      </c>
      <c r="C102" s="5">
        <v>45739</v>
      </c>
      <c r="D102" s="6">
        <v>0.625</v>
      </c>
      <c r="E102" t="s">
        <v>88</v>
      </c>
      <c r="F102" t="s">
        <v>38</v>
      </c>
      <c r="G102" s="7">
        <v>1832</v>
      </c>
      <c r="H102" t="s">
        <v>89</v>
      </c>
      <c r="I102">
        <v>2025</v>
      </c>
      <c r="J102">
        <f>VLOOKUP(H102,Capacities!$A$2:B$139,2)</f>
        <v>32261</v>
      </c>
      <c r="K102">
        <f t="shared" si="3"/>
        <v>5.678683239825176E-2</v>
      </c>
    </row>
    <row r="103" spans="1:11" x14ac:dyDescent="0.35">
      <c r="A103">
        <v>17</v>
      </c>
      <c r="B103" t="s">
        <v>12</v>
      </c>
      <c r="C103" s="5">
        <v>45739</v>
      </c>
      <c r="D103" s="6">
        <v>0.6875</v>
      </c>
      <c r="E103" t="s">
        <v>20</v>
      </c>
      <c r="F103" t="s">
        <v>112</v>
      </c>
      <c r="G103" s="7">
        <v>5038</v>
      </c>
      <c r="H103" t="s">
        <v>21</v>
      </c>
      <c r="I103">
        <v>2025</v>
      </c>
      <c r="J103">
        <f>VLOOKUP(H103,Capacities!$A$2:B$139,2)</f>
        <v>42918</v>
      </c>
      <c r="K103">
        <f t="shared" si="3"/>
        <v>0.11738664429842956</v>
      </c>
    </row>
    <row r="104" spans="1:11" x14ac:dyDescent="0.35">
      <c r="A104">
        <v>18</v>
      </c>
      <c r="B104" t="s">
        <v>12</v>
      </c>
      <c r="C104" s="5">
        <v>45746</v>
      </c>
      <c r="D104" s="6">
        <v>0.5</v>
      </c>
      <c r="E104" t="s">
        <v>112</v>
      </c>
      <c r="F104" t="s">
        <v>60</v>
      </c>
      <c r="G104" s="7">
        <v>3856</v>
      </c>
      <c r="H104" t="s">
        <v>113</v>
      </c>
      <c r="I104">
        <v>2025</v>
      </c>
      <c r="J104">
        <f>VLOOKUP(H104,Capacities!$A$2:B$139,2)</f>
        <v>12000</v>
      </c>
      <c r="K104">
        <f t="shared" si="3"/>
        <v>0.32133333333333336</v>
      </c>
    </row>
    <row r="105" spans="1:11" x14ac:dyDescent="0.35">
      <c r="A105">
        <v>18</v>
      </c>
      <c r="B105" t="s">
        <v>12</v>
      </c>
      <c r="C105" s="5">
        <v>45746</v>
      </c>
      <c r="D105" s="6">
        <v>0.58333333333333337</v>
      </c>
      <c r="E105" t="s">
        <v>38</v>
      </c>
      <c r="F105" t="s">
        <v>108</v>
      </c>
      <c r="G105" s="7">
        <v>2480</v>
      </c>
      <c r="H105" t="s">
        <v>44</v>
      </c>
      <c r="I105">
        <v>2025</v>
      </c>
      <c r="J105">
        <f>VLOOKUP(H105,Capacities!$A$2:B$139,2)</f>
        <v>6134</v>
      </c>
      <c r="K105">
        <f t="shared" si="3"/>
        <v>0.40430388001304207</v>
      </c>
    </row>
    <row r="106" spans="1:11" x14ac:dyDescent="0.35">
      <c r="A106">
        <v>18</v>
      </c>
      <c r="B106" t="s">
        <v>12</v>
      </c>
      <c r="C106" s="5">
        <v>45746</v>
      </c>
      <c r="D106" s="6">
        <v>0.58333333333333337</v>
      </c>
      <c r="E106" t="s">
        <v>175</v>
      </c>
      <c r="F106" t="s">
        <v>17</v>
      </c>
      <c r="G106" s="7">
        <v>2885</v>
      </c>
      <c r="H106" t="s">
        <v>179</v>
      </c>
      <c r="I106">
        <v>2025</v>
      </c>
      <c r="J106">
        <f>VLOOKUP(H106,Capacities!$A$2:B$139,2)</f>
        <v>5013</v>
      </c>
      <c r="K106">
        <f t="shared" si="3"/>
        <v>0.57550369040494709</v>
      </c>
    </row>
    <row r="107" spans="1:11" x14ac:dyDescent="0.35">
      <c r="A107">
        <v>18</v>
      </c>
      <c r="B107" t="s">
        <v>12</v>
      </c>
      <c r="C107" s="5">
        <v>45746</v>
      </c>
      <c r="D107" s="6">
        <v>0.58333333333333337</v>
      </c>
      <c r="E107" t="s">
        <v>88</v>
      </c>
      <c r="F107" t="s">
        <v>147</v>
      </c>
      <c r="G107" s="7">
        <v>2527</v>
      </c>
      <c r="H107" t="s">
        <v>89</v>
      </c>
      <c r="I107">
        <v>2025</v>
      </c>
      <c r="J107">
        <f>VLOOKUP(H107,Capacities!$A$2:B$139,2)</f>
        <v>32261</v>
      </c>
      <c r="K107">
        <f t="shared" si="3"/>
        <v>7.8329871981649674E-2</v>
      </c>
    </row>
    <row r="108" spans="1:11" x14ac:dyDescent="0.35">
      <c r="A108">
        <v>18</v>
      </c>
      <c r="B108" t="s">
        <v>12</v>
      </c>
      <c r="C108" s="5">
        <v>45746</v>
      </c>
      <c r="D108" s="6">
        <v>0.58333333333333337</v>
      </c>
      <c r="E108" t="s">
        <v>99</v>
      </c>
      <c r="F108" t="s">
        <v>20</v>
      </c>
      <c r="G108" s="7">
        <v>3082</v>
      </c>
      <c r="H108" t="s">
        <v>177</v>
      </c>
      <c r="I108">
        <v>2025</v>
      </c>
      <c r="J108">
        <f>VLOOKUP(H108,Capacities!$A$2:B$139,2)</f>
        <v>18000</v>
      </c>
      <c r="K108">
        <f t="shared" si="3"/>
        <v>0.17122222222222222</v>
      </c>
    </row>
    <row r="109" spans="1:11" x14ac:dyDescent="0.35">
      <c r="A109">
        <v>18</v>
      </c>
      <c r="B109" t="s">
        <v>12</v>
      </c>
      <c r="C109" s="5">
        <v>45746</v>
      </c>
      <c r="D109" s="6">
        <v>0.6875</v>
      </c>
      <c r="E109" t="s">
        <v>49</v>
      </c>
      <c r="F109" t="s">
        <v>154</v>
      </c>
      <c r="G109" s="7">
        <v>3608</v>
      </c>
      <c r="H109" t="s">
        <v>50</v>
      </c>
      <c r="I109">
        <v>2025</v>
      </c>
      <c r="J109">
        <f>VLOOKUP(H109,Capacities!$A$2:B$139,2)</f>
        <v>9215</v>
      </c>
      <c r="K109">
        <f t="shared" si="3"/>
        <v>0.39153553988062939</v>
      </c>
    </row>
    <row r="110" spans="1:11" x14ac:dyDescent="0.35">
      <c r="A110">
        <v>19</v>
      </c>
      <c r="B110" t="s">
        <v>167</v>
      </c>
      <c r="C110" s="5">
        <v>45762</v>
      </c>
      <c r="D110" s="6">
        <v>0.8125</v>
      </c>
      <c r="E110" t="s">
        <v>17</v>
      </c>
      <c r="F110" t="s">
        <v>88</v>
      </c>
      <c r="G110" s="7">
        <v>5539</v>
      </c>
      <c r="H110" t="s">
        <v>181</v>
      </c>
      <c r="I110">
        <v>2025</v>
      </c>
      <c r="J110">
        <f>VLOOKUP(H110,Capacities!$A$2:B$139,2)</f>
        <v>24161</v>
      </c>
      <c r="K110">
        <f t="shared" si="3"/>
        <v>0.22925375605314349</v>
      </c>
    </row>
    <row r="111" spans="1:11" x14ac:dyDescent="0.35">
      <c r="A111">
        <v>19</v>
      </c>
      <c r="B111" t="s">
        <v>11</v>
      </c>
      <c r="C111" s="5">
        <v>45766</v>
      </c>
      <c r="D111" s="6">
        <v>0.5</v>
      </c>
      <c r="E111" t="s">
        <v>154</v>
      </c>
      <c r="F111" t="s">
        <v>112</v>
      </c>
      <c r="G111" s="7">
        <v>2315</v>
      </c>
      <c r="H111" t="s">
        <v>158</v>
      </c>
      <c r="I111">
        <v>2025</v>
      </c>
      <c r="J111">
        <f>VLOOKUP(H111,Capacities!$A$2:B$139,2)</f>
        <v>6078</v>
      </c>
      <c r="K111">
        <f t="shared" si="3"/>
        <v>0.38088186903586707</v>
      </c>
    </row>
    <row r="112" spans="1:11" x14ac:dyDescent="0.35">
      <c r="A112">
        <v>19</v>
      </c>
      <c r="B112" t="s">
        <v>11</v>
      </c>
      <c r="C112" s="5">
        <v>45766</v>
      </c>
      <c r="D112" s="6">
        <v>0.52083333333333337</v>
      </c>
      <c r="E112" t="s">
        <v>38</v>
      </c>
      <c r="F112" t="s">
        <v>99</v>
      </c>
      <c r="G112" s="7">
        <v>4566</v>
      </c>
      <c r="H112" t="s">
        <v>180</v>
      </c>
      <c r="I112">
        <v>2025</v>
      </c>
      <c r="J112">
        <f>VLOOKUP(H112,Capacities!$A$2:B$139,2)</f>
        <v>31876</v>
      </c>
      <c r="K112">
        <f t="shared" si="3"/>
        <v>0.14324256493913917</v>
      </c>
    </row>
    <row r="113" spans="1:11" x14ac:dyDescent="0.35">
      <c r="A113">
        <v>19</v>
      </c>
      <c r="B113" t="s">
        <v>12</v>
      </c>
      <c r="C113" s="5">
        <v>45767</v>
      </c>
      <c r="D113" s="6">
        <v>0.54166666666666663</v>
      </c>
      <c r="E113" t="s">
        <v>108</v>
      </c>
      <c r="F113" t="s">
        <v>60</v>
      </c>
      <c r="G113" s="7">
        <v>2910</v>
      </c>
      <c r="H113" t="s">
        <v>111</v>
      </c>
      <c r="I113">
        <v>2025</v>
      </c>
      <c r="J113">
        <f>VLOOKUP(H113,Capacities!$A$2:B$139,2)</f>
        <v>7000</v>
      </c>
      <c r="K113">
        <f t="shared" si="3"/>
        <v>0.4157142857142857</v>
      </c>
    </row>
    <row r="114" spans="1:11" x14ac:dyDescent="0.35">
      <c r="A114">
        <v>19</v>
      </c>
      <c r="B114" t="s">
        <v>12</v>
      </c>
      <c r="C114" s="5">
        <v>45767</v>
      </c>
      <c r="D114" s="6">
        <v>0.58333333333333337</v>
      </c>
      <c r="E114" t="s">
        <v>147</v>
      </c>
      <c r="F114" t="s">
        <v>20</v>
      </c>
      <c r="G114" s="7">
        <v>1624</v>
      </c>
      <c r="H114" t="s">
        <v>176</v>
      </c>
      <c r="I114">
        <v>2025</v>
      </c>
      <c r="J114">
        <f>VLOOKUP(H114,Capacities!$A$2:B$139,2)</f>
        <v>30210</v>
      </c>
      <c r="K114">
        <f t="shared" si="3"/>
        <v>5.3757034094670642E-2</v>
      </c>
    </row>
    <row r="115" spans="1:11" x14ac:dyDescent="0.35">
      <c r="A115">
        <v>19</v>
      </c>
      <c r="B115" t="s">
        <v>13</v>
      </c>
      <c r="C115" s="5">
        <v>45770</v>
      </c>
      <c r="D115" s="6">
        <v>0.80208333333333337</v>
      </c>
      <c r="E115" t="s">
        <v>49</v>
      </c>
      <c r="F115" t="s">
        <v>175</v>
      </c>
      <c r="G115" s="7">
        <v>1509</v>
      </c>
      <c r="H115" t="s">
        <v>50</v>
      </c>
      <c r="I115">
        <v>2025</v>
      </c>
      <c r="J115">
        <f>VLOOKUP(H115,Capacities!$A$2:B$139,2)</f>
        <v>9215</v>
      </c>
      <c r="K115">
        <f t="shared" si="3"/>
        <v>0.16375474769397722</v>
      </c>
    </row>
    <row r="116" spans="1:11" x14ac:dyDescent="0.35">
      <c r="A116">
        <v>20</v>
      </c>
      <c r="B116" t="s">
        <v>12</v>
      </c>
      <c r="C116" s="5">
        <v>45774</v>
      </c>
      <c r="D116" s="6">
        <v>0.5</v>
      </c>
      <c r="E116" t="s">
        <v>99</v>
      </c>
      <c r="F116" t="s">
        <v>147</v>
      </c>
      <c r="G116" s="7">
        <v>3213</v>
      </c>
      <c r="H116" t="s">
        <v>177</v>
      </c>
      <c r="I116">
        <v>2025</v>
      </c>
      <c r="J116">
        <f>VLOOKUP(H116,Capacities!$A$2:B$139,2)</f>
        <v>18000</v>
      </c>
      <c r="K116">
        <f t="shared" si="3"/>
        <v>0.17849999999999999</v>
      </c>
    </row>
    <row r="117" spans="1:11" x14ac:dyDescent="0.35">
      <c r="A117">
        <v>20</v>
      </c>
      <c r="B117" t="s">
        <v>12</v>
      </c>
      <c r="C117" s="5">
        <v>45774</v>
      </c>
      <c r="D117" s="6">
        <v>0.52083333333333337</v>
      </c>
      <c r="E117" t="s">
        <v>175</v>
      </c>
      <c r="F117" t="s">
        <v>154</v>
      </c>
      <c r="G117" s="7">
        <v>1503</v>
      </c>
      <c r="H117" t="s">
        <v>179</v>
      </c>
      <c r="I117">
        <v>2025</v>
      </c>
      <c r="J117">
        <f>VLOOKUP(H117,Capacities!$A$2:B$139,2)</f>
        <v>5013</v>
      </c>
      <c r="K117">
        <f t="shared" si="3"/>
        <v>0.29982046678635549</v>
      </c>
    </row>
    <row r="118" spans="1:11" x14ac:dyDescent="0.35">
      <c r="A118">
        <v>20</v>
      </c>
      <c r="B118" t="s">
        <v>12</v>
      </c>
      <c r="C118" s="5">
        <v>45774</v>
      </c>
      <c r="D118" s="6">
        <v>0.58333333333333337</v>
      </c>
      <c r="E118" t="s">
        <v>60</v>
      </c>
      <c r="F118" t="s">
        <v>38</v>
      </c>
      <c r="G118">
        <v>843</v>
      </c>
      <c r="H118" t="s">
        <v>63</v>
      </c>
      <c r="I118">
        <v>2025</v>
      </c>
      <c r="J118">
        <f>VLOOKUP(H118,Capacities!$A$2:B$139,2)</f>
        <v>2200</v>
      </c>
      <c r="K118">
        <f t="shared" si="3"/>
        <v>0.38318181818181818</v>
      </c>
    </row>
    <row r="119" spans="1:11" x14ac:dyDescent="0.35">
      <c r="A119">
        <v>20</v>
      </c>
      <c r="B119" t="s">
        <v>12</v>
      </c>
      <c r="C119" s="5">
        <v>45774</v>
      </c>
      <c r="D119" s="6">
        <v>0.625</v>
      </c>
      <c r="E119" t="s">
        <v>88</v>
      </c>
      <c r="F119" t="s">
        <v>108</v>
      </c>
      <c r="G119" s="7">
        <v>3305</v>
      </c>
      <c r="H119" t="s">
        <v>89</v>
      </c>
      <c r="I119">
        <v>2025</v>
      </c>
      <c r="J119">
        <f>VLOOKUP(H119,Capacities!$A$2:B$139,2)</f>
        <v>32261</v>
      </c>
      <c r="K119">
        <f t="shared" si="3"/>
        <v>0.10244567744335266</v>
      </c>
    </row>
    <row r="120" spans="1:11" x14ac:dyDescent="0.35">
      <c r="A120">
        <v>20</v>
      </c>
      <c r="B120" t="s">
        <v>13</v>
      </c>
      <c r="C120" s="5">
        <v>45777</v>
      </c>
      <c r="D120" s="6">
        <v>0.75</v>
      </c>
      <c r="E120" t="s">
        <v>20</v>
      </c>
      <c r="F120" t="s">
        <v>17</v>
      </c>
      <c r="G120" s="7">
        <v>4590</v>
      </c>
      <c r="H120" t="s">
        <v>21</v>
      </c>
      <c r="I120">
        <v>2025</v>
      </c>
      <c r="J120">
        <f>VLOOKUP(H120,Capacities!$A$2:B$139,2)</f>
        <v>42918</v>
      </c>
      <c r="K120">
        <f t="shared" si="3"/>
        <v>0.10694813365021669</v>
      </c>
    </row>
    <row r="121" spans="1:11" x14ac:dyDescent="0.35">
      <c r="A121">
        <v>20</v>
      </c>
      <c r="B121" t="s">
        <v>13</v>
      </c>
      <c r="C121" s="5">
        <v>45777</v>
      </c>
      <c r="D121" s="6">
        <v>0.84375</v>
      </c>
      <c r="E121" t="s">
        <v>112</v>
      </c>
      <c r="F121" t="s">
        <v>49</v>
      </c>
      <c r="G121" s="7">
        <v>4029</v>
      </c>
      <c r="H121" t="s">
        <v>113</v>
      </c>
      <c r="I121">
        <v>2025</v>
      </c>
      <c r="J121">
        <f>VLOOKUP(H121,Capacities!$A$2:B$139,2)</f>
        <v>12000</v>
      </c>
      <c r="K121">
        <f t="shared" si="3"/>
        <v>0.33574999999999999</v>
      </c>
    </row>
    <row r="122" spans="1:11" x14ac:dyDescent="0.35">
      <c r="A122">
        <v>21</v>
      </c>
      <c r="B122" t="s">
        <v>12</v>
      </c>
      <c r="C122" s="5">
        <v>45781</v>
      </c>
      <c r="D122" s="6">
        <v>0.5</v>
      </c>
      <c r="E122" t="s">
        <v>99</v>
      </c>
      <c r="F122" t="s">
        <v>60</v>
      </c>
      <c r="G122" s="7">
        <v>15376</v>
      </c>
      <c r="H122" t="s">
        <v>101</v>
      </c>
      <c r="I122">
        <v>2025</v>
      </c>
      <c r="J122">
        <f>VLOOKUP(H122,Capacities!$A$2:B$139,2)</f>
        <v>61276</v>
      </c>
      <c r="K122">
        <f t="shared" si="3"/>
        <v>0.25093021737711341</v>
      </c>
    </row>
    <row r="123" spans="1:11" x14ac:dyDescent="0.35">
      <c r="A123">
        <v>21</v>
      </c>
      <c r="B123" t="s">
        <v>12</v>
      </c>
      <c r="C123" s="5">
        <v>45781</v>
      </c>
      <c r="D123" s="6">
        <v>0.5</v>
      </c>
      <c r="E123" t="s">
        <v>112</v>
      </c>
      <c r="F123" t="s">
        <v>108</v>
      </c>
      <c r="G123" s="7">
        <v>31465</v>
      </c>
      <c r="H123" t="s">
        <v>114</v>
      </c>
      <c r="I123">
        <v>2025</v>
      </c>
      <c r="J123">
        <f>VLOOKUP(H123,Capacities!$A$2:B$139,2)</f>
        <v>74310</v>
      </c>
      <c r="K123">
        <f t="shared" si="3"/>
        <v>0.42342887902032028</v>
      </c>
    </row>
    <row r="124" spans="1:11" x14ac:dyDescent="0.35">
      <c r="A124">
        <v>21</v>
      </c>
      <c r="B124" t="s">
        <v>12</v>
      </c>
      <c r="C124" s="5">
        <v>45781</v>
      </c>
      <c r="D124" s="6">
        <v>0.58333333333333337</v>
      </c>
      <c r="E124" t="s">
        <v>175</v>
      </c>
      <c r="F124" t="s">
        <v>88</v>
      </c>
      <c r="G124" s="7">
        <v>1217</v>
      </c>
      <c r="H124" t="s">
        <v>179</v>
      </c>
      <c r="I124">
        <v>2025</v>
      </c>
      <c r="J124">
        <f>VLOOKUP(H124,Capacities!$A$2:B$139,2)</f>
        <v>5013</v>
      </c>
      <c r="K124">
        <f t="shared" si="3"/>
        <v>0.24276880111709556</v>
      </c>
    </row>
    <row r="125" spans="1:11" x14ac:dyDescent="0.35">
      <c r="A125">
        <v>21</v>
      </c>
      <c r="B125" t="s">
        <v>12</v>
      </c>
      <c r="C125" s="5">
        <v>45781</v>
      </c>
      <c r="D125" s="6">
        <v>0.59375</v>
      </c>
      <c r="E125" t="s">
        <v>147</v>
      </c>
      <c r="F125" t="s">
        <v>49</v>
      </c>
      <c r="G125" s="7">
        <v>9999</v>
      </c>
      <c r="H125" t="s">
        <v>149</v>
      </c>
      <c r="I125">
        <v>2025</v>
      </c>
      <c r="J125">
        <f>VLOOKUP(H125,Capacities!$A$2:B$139,2)</f>
        <v>62850</v>
      </c>
      <c r="K125">
        <f t="shared" si="3"/>
        <v>0.15909307875894987</v>
      </c>
    </row>
    <row r="126" spans="1:11" x14ac:dyDescent="0.35">
      <c r="A126">
        <v>21</v>
      </c>
      <c r="B126" t="s">
        <v>12</v>
      </c>
      <c r="C126" s="5">
        <v>45781</v>
      </c>
      <c r="D126" s="6">
        <v>0.625</v>
      </c>
      <c r="E126" t="s">
        <v>154</v>
      </c>
      <c r="F126" t="s">
        <v>20</v>
      </c>
      <c r="G126" s="7">
        <v>1628</v>
      </c>
      <c r="H126" t="s">
        <v>158</v>
      </c>
      <c r="I126">
        <v>2025</v>
      </c>
      <c r="J126">
        <f>VLOOKUP(H126,Capacities!$A$2:B$139,2)</f>
        <v>6078</v>
      </c>
      <c r="K126">
        <f t="shared" si="3"/>
        <v>0.26785126686410005</v>
      </c>
    </row>
    <row r="127" spans="1:11" x14ac:dyDescent="0.35">
      <c r="A127">
        <v>21</v>
      </c>
      <c r="B127" t="s">
        <v>166</v>
      </c>
      <c r="C127" s="5">
        <v>45782</v>
      </c>
      <c r="D127" s="6">
        <v>0.66666666666666663</v>
      </c>
      <c r="E127" t="s">
        <v>38</v>
      </c>
      <c r="F127" t="s">
        <v>17</v>
      </c>
      <c r="G127" s="7">
        <v>4786</v>
      </c>
      <c r="H127" t="s">
        <v>44</v>
      </c>
      <c r="I127">
        <v>2025</v>
      </c>
      <c r="J127">
        <f>VLOOKUP(H127,Capacities!$A$2:B$139,2)</f>
        <v>6134</v>
      </c>
      <c r="K127">
        <f t="shared" si="3"/>
        <v>0.78024127812194322</v>
      </c>
    </row>
    <row r="128" spans="1:11" x14ac:dyDescent="0.35">
      <c r="A128">
        <v>22</v>
      </c>
      <c r="B128" t="s">
        <v>11</v>
      </c>
      <c r="C128" s="5">
        <v>45787</v>
      </c>
      <c r="D128" s="6">
        <v>0.52083333333333337</v>
      </c>
      <c r="E128" t="s">
        <v>17</v>
      </c>
      <c r="F128" t="s">
        <v>112</v>
      </c>
      <c r="G128" s="7">
        <v>46603</v>
      </c>
      <c r="H128" t="s">
        <v>19</v>
      </c>
      <c r="I128">
        <v>2025</v>
      </c>
      <c r="J128">
        <f>VLOOKUP(H128,Capacities!$A$2:B$139,2)</f>
        <v>60704</v>
      </c>
      <c r="K128">
        <f t="shared" si="3"/>
        <v>0.76770888244596736</v>
      </c>
    </row>
    <row r="129" spans="1:11" x14ac:dyDescent="0.35">
      <c r="A129">
        <v>22</v>
      </c>
      <c r="B129" t="s">
        <v>11</v>
      </c>
      <c r="C129" s="5">
        <v>45787</v>
      </c>
      <c r="D129" s="6">
        <v>0.52083333333333337</v>
      </c>
      <c r="E129" t="s">
        <v>20</v>
      </c>
      <c r="F129" t="s">
        <v>38</v>
      </c>
      <c r="G129" s="7">
        <v>3492</v>
      </c>
      <c r="H129" t="s">
        <v>21</v>
      </c>
      <c r="I129">
        <v>2025</v>
      </c>
      <c r="J129">
        <f>VLOOKUP(H129,Capacities!$A$2:B$139,2)</f>
        <v>42918</v>
      </c>
      <c r="K129">
        <f t="shared" si="3"/>
        <v>8.1364462463302117E-2</v>
      </c>
    </row>
    <row r="130" spans="1:11" x14ac:dyDescent="0.35">
      <c r="A130">
        <v>22</v>
      </c>
      <c r="B130" t="s">
        <v>11</v>
      </c>
      <c r="C130" s="5">
        <v>45787</v>
      </c>
      <c r="D130" s="6">
        <v>0.52083333333333337</v>
      </c>
      <c r="E130" t="s">
        <v>49</v>
      </c>
      <c r="F130" t="s">
        <v>99</v>
      </c>
      <c r="G130" s="7">
        <v>21327</v>
      </c>
      <c r="H130" t="s">
        <v>51</v>
      </c>
      <c r="I130">
        <v>2025</v>
      </c>
      <c r="J130">
        <f>VLOOKUP(H130,Capacities!$A$2:B$139,2)</f>
        <v>40341</v>
      </c>
      <c r="K130">
        <f t="shared" ref="K130:K133" si="4">G130/J130</f>
        <v>0.52866810440990553</v>
      </c>
    </row>
    <row r="131" spans="1:11" x14ac:dyDescent="0.35">
      <c r="A131">
        <v>22</v>
      </c>
      <c r="B131" t="s">
        <v>11</v>
      </c>
      <c r="C131" s="5">
        <v>45787</v>
      </c>
      <c r="D131" s="6">
        <v>0.52083333333333337</v>
      </c>
      <c r="E131" t="s">
        <v>60</v>
      </c>
      <c r="F131" t="s">
        <v>147</v>
      </c>
      <c r="G131">
        <v>891</v>
      </c>
      <c r="H131" t="s">
        <v>63</v>
      </c>
      <c r="I131">
        <v>2025</v>
      </c>
      <c r="J131">
        <f>VLOOKUP(H131,Capacities!$A$2:B$139,2)</f>
        <v>2200</v>
      </c>
      <c r="K131">
        <f t="shared" si="4"/>
        <v>0.40500000000000003</v>
      </c>
    </row>
    <row r="132" spans="1:11" x14ac:dyDescent="0.35">
      <c r="A132">
        <v>22</v>
      </c>
      <c r="B132" t="s">
        <v>11</v>
      </c>
      <c r="C132" s="5">
        <v>45787</v>
      </c>
      <c r="D132" s="6">
        <v>0.52083333333333337</v>
      </c>
      <c r="E132" t="s">
        <v>88</v>
      </c>
      <c r="F132" t="s">
        <v>154</v>
      </c>
      <c r="G132" s="7">
        <v>2010</v>
      </c>
      <c r="H132" t="s">
        <v>89</v>
      </c>
      <c r="I132">
        <v>2025</v>
      </c>
      <c r="J132">
        <f>VLOOKUP(H132,Capacities!$A$2:B$139,2)</f>
        <v>32261</v>
      </c>
      <c r="K132">
        <f t="shared" si="4"/>
        <v>6.2304330305942159E-2</v>
      </c>
    </row>
    <row r="133" spans="1:11" x14ac:dyDescent="0.35">
      <c r="A133">
        <v>22</v>
      </c>
      <c r="B133" t="s">
        <v>11</v>
      </c>
      <c r="C133" s="5">
        <v>45787</v>
      </c>
      <c r="D133" s="6">
        <v>0.52083333333333337</v>
      </c>
      <c r="E133" t="s">
        <v>108</v>
      </c>
      <c r="F133" t="s">
        <v>175</v>
      </c>
      <c r="G133" s="7">
        <v>3162</v>
      </c>
      <c r="H133" t="s">
        <v>111</v>
      </c>
      <c r="I133">
        <v>2025</v>
      </c>
      <c r="J133">
        <f>VLOOKUP(H133,Capacities!$A$2:B$139,2)</f>
        <v>7000</v>
      </c>
      <c r="K133">
        <f t="shared" si="4"/>
        <v>0.45171428571428573</v>
      </c>
    </row>
  </sheetData>
  <sortState xmlns:xlrd2="http://schemas.microsoft.com/office/spreadsheetml/2017/richdata2" ref="A2:K133">
    <sortCondition ref="A2:A133"/>
    <sortCondition ref="C2:C133"/>
    <sortCondition ref="D2:D133"/>
    <sortCondition ref="E2:E1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2A33-D451-45BF-B2F7-5767961660FA}">
  <dimension ref="A1:B139"/>
  <sheetViews>
    <sheetView workbookViewId="0">
      <pane ySplit="1" topLeftCell="A121" activePane="bottomLeft" state="frozen"/>
      <selection pane="bottomLeft" activeCell="B129" sqref="B129"/>
    </sheetView>
  </sheetViews>
  <sheetFormatPr defaultRowHeight="14.5" x14ac:dyDescent="0.35"/>
  <cols>
    <col min="1" max="1" width="37.1796875" bestFit="1" customWidth="1"/>
    <col min="2" max="2" width="7.90625" bestFit="1" customWidth="1"/>
  </cols>
  <sheetData>
    <row r="1" spans="1:2" x14ac:dyDescent="0.35">
      <c r="A1" s="9" t="s">
        <v>7</v>
      </c>
      <c r="B1" s="9" t="s">
        <v>9</v>
      </c>
    </row>
    <row r="2" spans="1:2" x14ac:dyDescent="0.35">
      <c r="A2" t="s">
        <v>109</v>
      </c>
      <c r="B2">
        <v>7000</v>
      </c>
    </row>
    <row r="3" spans="1:2" x14ac:dyDescent="0.35">
      <c r="A3" t="s">
        <v>138</v>
      </c>
      <c r="B3">
        <v>2000</v>
      </c>
    </row>
    <row r="4" spans="1:2" x14ac:dyDescent="0.35">
      <c r="A4" t="s">
        <v>128</v>
      </c>
      <c r="B4">
        <v>10446</v>
      </c>
    </row>
    <row r="5" spans="1:2" x14ac:dyDescent="0.35">
      <c r="A5" t="s">
        <v>26</v>
      </c>
      <c r="B5">
        <v>75024</v>
      </c>
    </row>
    <row r="6" spans="1:2" x14ac:dyDescent="0.35">
      <c r="A6" t="s">
        <v>101</v>
      </c>
      <c r="B6">
        <v>61276</v>
      </c>
    </row>
    <row r="7" spans="1:2" x14ac:dyDescent="0.35">
      <c r="A7" t="s">
        <v>159</v>
      </c>
      <c r="B7">
        <v>5200</v>
      </c>
    </row>
    <row r="8" spans="1:2" x14ac:dyDescent="0.35">
      <c r="A8" t="s">
        <v>47</v>
      </c>
      <c r="B8">
        <v>27000</v>
      </c>
    </row>
    <row r="9" spans="1:2" x14ac:dyDescent="0.35">
      <c r="A9" t="s">
        <v>92</v>
      </c>
      <c r="B9">
        <v>30210</v>
      </c>
    </row>
    <row r="10" spans="1:2" x14ac:dyDescent="0.35">
      <c r="A10" t="s">
        <v>44</v>
      </c>
      <c r="B10">
        <v>6134</v>
      </c>
    </row>
    <row r="11" spans="1:2" x14ac:dyDescent="0.35">
      <c r="A11" t="s">
        <v>39</v>
      </c>
      <c r="B11">
        <v>6134</v>
      </c>
    </row>
    <row r="12" spans="1:2" x14ac:dyDescent="0.35">
      <c r="A12" t="s">
        <v>50</v>
      </c>
      <c r="B12">
        <v>9215</v>
      </c>
    </row>
    <row r="13" spans="1:2" x14ac:dyDescent="0.35">
      <c r="A13" t="s">
        <v>158</v>
      </c>
      <c r="B13">
        <v>6078</v>
      </c>
    </row>
    <row r="14" spans="1:2" x14ac:dyDescent="0.35">
      <c r="A14" t="s">
        <v>82</v>
      </c>
      <c r="B14">
        <v>5100</v>
      </c>
    </row>
    <row r="15" spans="1:2" x14ac:dyDescent="0.35">
      <c r="A15" t="s">
        <v>96</v>
      </c>
      <c r="B15">
        <v>2000</v>
      </c>
    </row>
    <row r="16" spans="1:2" x14ac:dyDescent="0.35">
      <c r="A16" t="s">
        <v>54</v>
      </c>
      <c r="B16">
        <v>1000</v>
      </c>
    </row>
    <row r="17" spans="1:2" x14ac:dyDescent="0.35">
      <c r="A17" t="s">
        <v>33</v>
      </c>
      <c r="B17">
        <v>5000</v>
      </c>
    </row>
    <row r="18" spans="1:2" x14ac:dyDescent="0.35">
      <c r="A18" t="s">
        <v>40</v>
      </c>
      <c r="B18">
        <v>2000</v>
      </c>
    </row>
    <row r="19" spans="1:2" x14ac:dyDescent="0.35">
      <c r="A19" t="s">
        <v>27</v>
      </c>
      <c r="B19">
        <v>5500</v>
      </c>
    </row>
    <row r="20" spans="1:2" x14ac:dyDescent="0.35">
      <c r="A20" t="s">
        <v>56</v>
      </c>
      <c r="B20">
        <v>58000</v>
      </c>
    </row>
    <row r="21" spans="1:2" x14ac:dyDescent="0.35">
      <c r="A21" t="s">
        <v>78</v>
      </c>
      <c r="B21">
        <v>6350</v>
      </c>
    </row>
    <row r="22" spans="1:2" x14ac:dyDescent="0.35">
      <c r="A22" t="s">
        <v>19</v>
      </c>
      <c r="B22">
        <v>60704</v>
      </c>
    </row>
    <row r="23" spans="1:2" x14ac:dyDescent="0.35">
      <c r="A23" t="s">
        <v>146</v>
      </c>
      <c r="B23">
        <v>2500</v>
      </c>
    </row>
    <row r="24" spans="1:2" x14ac:dyDescent="0.35">
      <c r="A24" t="s">
        <v>48</v>
      </c>
      <c r="B24">
        <v>15000</v>
      </c>
    </row>
    <row r="25" spans="1:2" x14ac:dyDescent="0.35">
      <c r="A25" t="s">
        <v>110</v>
      </c>
      <c r="B25">
        <v>52900</v>
      </c>
    </row>
    <row r="26" spans="1:2" x14ac:dyDescent="0.35">
      <c r="A26" t="s">
        <v>25</v>
      </c>
      <c r="B26">
        <v>2500</v>
      </c>
    </row>
    <row r="27" spans="1:2" x14ac:dyDescent="0.35">
      <c r="A27" t="s">
        <v>84</v>
      </c>
      <c r="B27">
        <v>5457</v>
      </c>
    </row>
    <row r="28" spans="1:2" x14ac:dyDescent="0.35">
      <c r="A28" t="s">
        <v>150</v>
      </c>
      <c r="B28">
        <v>9271</v>
      </c>
    </row>
    <row r="29" spans="1:2" x14ac:dyDescent="0.35">
      <c r="A29" t="s">
        <v>59</v>
      </c>
      <c r="B29">
        <v>15000</v>
      </c>
    </row>
    <row r="30" spans="1:2" x14ac:dyDescent="0.35">
      <c r="A30" t="s">
        <v>64</v>
      </c>
      <c r="B30">
        <v>39572</v>
      </c>
    </row>
    <row r="31" spans="1:2" x14ac:dyDescent="0.35">
      <c r="A31" t="s">
        <v>105</v>
      </c>
      <c r="B31">
        <v>10000</v>
      </c>
    </row>
    <row r="32" spans="1:2" x14ac:dyDescent="0.35">
      <c r="A32" t="s">
        <v>102</v>
      </c>
      <c r="B32">
        <v>1524</v>
      </c>
    </row>
    <row r="33" spans="1:2" x14ac:dyDescent="0.35">
      <c r="A33" t="s">
        <v>103</v>
      </c>
      <c r="B33">
        <v>59186</v>
      </c>
    </row>
    <row r="34" spans="1:2" x14ac:dyDescent="0.35">
      <c r="A34" t="s">
        <v>62</v>
      </c>
      <c r="B34">
        <v>6008</v>
      </c>
    </row>
    <row r="35" spans="1:2" x14ac:dyDescent="0.35">
      <c r="A35" t="s">
        <v>133</v>
      </c>
      <c r="B35">
        <v>13696</v>
      </c>
    </row>
    <row r="36" spans="1:2" x14ac:dyDescent="0.35">
      <c r="A36" t="s">
        <v>161</v>
      </c>
      <c r="B36">
        <v>5212</v>
      </c>
    </row>
    <row r="37" spans="1:2" x14ac:dyDescent="0.35">
      <c r="A37" t="s">
        <v>156</v>
      </c>
      <c r="B37">
        <v>5009</v>
      </c>
    </row>
    <row r="38" spans="1:2" x14ac:dyDescent="0.35">
      <c r="A38" t="s">
        <v>111</v>
      </c>
      <c r="B38">
        <v>7000</v>
      </c>
    </row>
    <row r="39" spans="1:2" x14ac:dyDescent="0.35">
      <c r="A39" t="s">
        <v>91</v>
      </c>
      <c r="B39">
        <v>1140</v>
      </c>
    </row>
    <row r="40" spans="1:2" x14ac:dyDescent="0.35">
      <c r="A40" t="s">
        <v>151</v>
      </c>
      <c r="B40">
        <v>10787</v>
      </c>
    </row>
    <row r="41" spans="1:2" x14ac:dyDescent="0.35">
      <c r="A41" t="s">
        <v>89</v>
      </c>
      <c r="B41">
        <v>32261</v>
      </c>
    </row>
    <row r="42" spans="1:2" x14ac:dyDescent="0.35">
      <c r="A42" t="s">
        <v>113</v>
      </c>
      <c r="B42">
        <v>12000</v>
      </c>
    </row>
    <row r="43" spans="1:2" x14ac:dyDescent="0.35">
      <c r="A43" t="s">
        <v>129</v>
      </c>
      <c r="B43">
        <v>24161</v>
      </c>
    </row>
    <row r="44" spans="1:2" x14ac:dyDescent="0.35">
      <c r="A44" t="s">
        <v>145</v>
      </c>
      <c r="B44">
        <v>3500</v>
      </c>
    </row>
    <row r="45" spans="1:2" x14ac:dyDescent="0.35">
      <c r="A45" t="s">
        <v>66</v>
      </c>
      <c r="B45">
        <v>50000</v>
      </c>
    </row>
    <row r="46" spans="1:2" x14ac:dyDescent="0.35">
      <c r="A46" t="s">
        <v>18</v>
      </c>
      <c r="B46">
        <v>4500</v>
      </c>
    </row>
    <row r="47" spans="1:2" x14ac:dyDescent="0.35">
      <c r="A47" t="s">
        <v>72</v>
      </c>
      <c r="B47">
        <v>5400</v>
      </c>
    </row>
    <row r="48" spans="1:2" x14ac:dyDescent="0.35">
      <c r="A48" t="s">
        <v>114</v>
      </c>
      <c r="B48">
        <v>74310</v>
      </c>
    </row>
    <row r="49" spans="1:2" x14ac:dyDescent="0.35">
      <c r="A49" t="s">
        <v>137</v>
      </c>
      <c r="B49">
        <v>2000</v>
      </c>
    </row>
    <row r="50" spans="1:2" x14ac:dyDescent="0.35">
      <c r="A50" t="s">
        <v>125</v>
      </c>
      <c r="B50">
        <v>48583</v>
      </c>
    </row>
    <row r="51" spans="1:2" x14ac:dyDescent="0.35">
      <c r="A51" t="s">
        <v>106</v>
      </c>
      <c r="B51">
        <v>3000</v>
      </c>
    </row>
    <row r="52" spans="1:2" x14ac:dyDescent="0.35">
      <c r="A52" t="s">
        <v>90</v>
      </c>
      <c r="B52">
        <v>6912</v>
      </c>
    </row>
    <row r="53" spans="1:2" x14ac:dyDescent="0.35">
      <c r="A53" t="s">
        <v>23</v>
      </c>
      <c r="B53">
        <v>11300</v>
      </c>
    </row>
    <row r="54" spans="1:2" x14ac:dyDescent="0.35">
      <c r="A54" t="s">
        <v>100</v>
      </c>
      <c r="B54">
        <v>16587</v>
      </c>
    </row>
    <row r="55" spans="1:2" x14ac:dyDescent="0.35">
      <c r="A55" t="s">
        <v>79</v>
      </c>
      <c r="B55">
        <v>30150</v>
      </c>
    </row>
    <row r="56" spans="1:2" x14ac:dyDescent="0.35">
      <c r="A56" t="s">
        <v>85</v>
      </c>
      <c r="B56">
        <v>50000</v>
      </c>
    </row>
    <row r="57" spans="1:2" x14ac:dyDescent="0.35">
      <c r="A57" t="s">
        <v>157</v>
      </c>
      <c r="B57">
        <v>3000</v>
      </c>
    </row>
    <row r="58" spans="1:2" x14ac:dyDescent="0.35">
      <c r="A58" t="s">
        <v>107</v>
      </c>
      <c r="B58">
        <v>31500</v>
      </c>
    </row>
    <row r="59" spans="1:2" x14ac:dyDescent="0.35">
      <c r="A59" t="s">
        <v>73</v>
      </c>
      <c r="B59">
        <v>24000</v>
      </c>
    </row>
    <row r="60" spans="1:2" x14ac:dyDescent="0.35">
      <c r="A60" t="s">
        <v>178</v>
      </c>
      <c r="B60" s="7">
        <v>26309</v>
      </c>
    </row>
    <row r="61" spans="1:2" x14ac:dyDescent="0.35">
      <c r="A61" t="s">
        <v>130</v>
      </c>
      <c r="B61">
        <v>24161</v>
      </c>
    </row>
    <row r="62" spans="1:2" x14ac:dyDescent="0.35">
      <c r="A62" t="s">
        <v>61</v>
      </c>
      <c r="B62">
        <v>13350</v>
      </c>
    </row>
    <row r="63" spans="1:2" x14ac:dyDescent="0.35">
      <c r="A63" t="s">
        <v>29</v>
      </c>
      <c r="B63">
        <v>5500</v>
      </c>
    </row>
    <row r="64" spans="1:2" x14ac:dyDescent="0.35">
      <c r="A64" t="s">
        <v>58</v>
      </c>
      <c r="B64">
        <v>2500</v>
      </c>
    </row>
    <row r="65" spans="1:2" x14ac:dyDescent="0.35">
      <c r="A65" t="s">
        <v>65</v>
      </c>
      <c r="B65">
        <v>7000</v>
      </c>
    </row>
    <row r="66" spans="1:2" x14ac:dyDescent="0.35">
      <c r="A66" t="s">
        <v>28</v>
      </c>
      <c r="B66">
        <v>29409</v>
      </c>
    </row>
    <row r="67" spans="1:2" x14ac:dyDescent="0.35">
      <c r="A67" t="s">
        <v>135</v>
      </c>
      <c r="B67">
        <v>1500</v>
      </c>
    </row>
    <row r="68" spans="1:2" x14ac:dyDescent="0.35">
      <c r="A68" t="s">
        <v>35</v>
      </c>
      <c r="B68">
        <v>1500</v>
      </c>
    </row>
    <row r="69" spans="1:2" x14ac:dyDescent="0.35">
      <c r="A69" t="s">
        <v>67</v>
      </c>
      <c r="B69">
        <v>2000</v>
      </c>
    </row>
    <row r="70" spans="1:2" x14ac:dyDescent="0.35">
      <c r="A70" t="s">
        <v>71</v>
      </c>
      <c r="B70">
        <v>2000</v>
      </c>
    </row>
    <row r="71" spans="1:2" x14ac:dyDescent="0.35">
      <c r="A71" t="s">
        <v>144</v>
      </c>
      <c r="B71">
        <v>21029</v>
      </c>
    </row>
    <row r="72" spans="1:2" x14ac:dyDescent="0.35">
      <c r="A72" t="s">
        <v>141</v>
      </c>
      <c r="B72">
        <v>21029</v>
      </c>
    </row>
    <row r="73" spans="1:2" x14ac:dyDescent="0.35">
      <c r="A73" t="s">
        <v>120</v>
      </c>
      <c r="B73">
        <v>2000</v>
      </c>
    </row>
    <row r="74" spans="1:2" x14ac:dyDescent="0.35">
      <c r="A74" t="s">
        <v>77</v>
      </c>
      <c r="B74">
        <v>1000</v>
      </c>
    </row>
    <row r="75" spans="1:2" x14ac:dyDescent="0.35">
      <c r="A75" t="s">
        <v>37</v>
      </c>
      <c r="B75">
        <v>34462</v>
      </c>
    </row>
    <row r="76" spans="1:2" x14ac:dyDescent="0.35">
      <c r="A76" t="s">
        <v>87</v>
      </c>
      <c r="B76">
        <v>6000</v>
      </c>
    </row>
    <row r="77" spans="1:2" x14ac:dyDescent="0.35">
      <c r="A77" t="s">
        <v>132</v>
      </c>
      <c r="B77">
        <v>638</v>
      </c>
    </row>
    <row r="78" spans="1:2" x14ac:dyDescent="0.35">
      <c r="A78" t="s">
        <v>75</v>
      </c>
      <c r="B78">
        <v>10600</v>
      </c>
    </row>
    <row r="79" spans="1:2" x14ac:dyDescent="0.35">
      <c r="A79" t="s">
        <v>52</v>
      </c>
      <c r="B79">
        <v>1500</v>
      </c>
    </row>
    <row r="80" spans="1:2" x14ac:dyDescent="0.35">
      <c r="A80" t="s">
        <v>119</v>
      </c>
      <c r="B80">
        <v>1500</v>
      </c>
    </row>
    <row r="81" spans="1:2" x14ac:dyDescent="0.35">
      <c r="A81" t="s">
        <v>122</v>
      </c>
      <c r="B81">
        <v>12150</v>
      </c>
    </row>
    <row r="82" spans="1:2" x14ac:dyDescent="0.35">
      <c r="A82" t="s">
        <v>76</v>
      </c>
      <c r="B82">
        <v>18462</v>
      </c>
    </row>
    <row r="83" spans="1:2" x14ac:dyDescent="0.35">
      <c r="A83" t="s">
        <v>116</v>
      </c>
      <c r="B83">
        <v>8289</v>
      </c>
    </row>
    <row r="84" spans="1:2" x14ac:dyDescent="0.35">
      <c r="A84" t="s">
        <v>74</v>
      </c>
      <c r="B84">
        <v>10600</v>
      </c>
    </row>
    <row r="85" spans="1:2" x14ac:dyDescent="0.35">
      <c r="A85" t="s">
        <v>53</v>
      </c>
      <c r="B85">
        <v>15459</v>
      </c>
    </row>
    <row r="86" spans="1:2" x14ac:dyDescent="0.35">
      <c r="A86" t="s">
        <v>136</v>
      </c>
      <c r="B86">
        <v>41965</v>
      </c>
    </row>
    <row r="87" spans="1:2" x14ac:dyDescent="0.35">
      <c r="A87" t="s">
        <v>104</v>
      </c>
      <c r="B87">
        <v>1524</v>
      </c>
    </row>
    <row r="88" spans="1:2" x14ac:dyDescent="0.35">
      <c r="A88" t="s">
        <v>69</v>
      </c>
      <c r="B88">
        <v>5700</v>
      </c>
    </row>
    <row r="89" spans="1:2" x14ac:dyDescent="0.35">
      <c r="A89" t="s">
        <v>31</v>
      </c>
      <c r="B89">
        <v>8500</v>
      </c>
    </row>
    <row r="90" spans="1:2" x14ac:dyDescent="0.35">
      <c r="A90" t="s">
        <v>123</v>
      </c>
      <c r="B90">
        <v>20000</v>
      </c>
    </row>
    <row r="91" spans="1:2" x14ac:dyDescent="0.35">
      <c r="A91" t="s">
        <v>30</v>
      </c>
      <c r="B91">
        <v>1000</v>
      </c>
    </row>
    <row r="92" spans="1:2" x14ac:dyDescent="0.35">
      <c r="A92" t="s">
        <v>68</v>
      </c>
      <c r="B92">
        <v>1000</v>
      </c>
    </row>
    <row r="93" spans="1:2" x14ac:dyDescent="0.35">
      <c r="A93" t="s">
        <v>80</v>
      </c>
      <c r="B93">
        <v>3000</v>
      </c>
    </row>
    <row r="94" spans="1:2" x14ac:dyDescent="0.35">
      <c r="A94" t="s">
        <v>140</v>
      </c>
      <c r="B94">
        <v>6500</v>
      </c>
    </row>
    <row r="95" spans="1:2" x14ac:dyDescent="0.35">
      <c r="A95" t="s">
        <v>139</v>
      </c>
      <c r="B95">
        <v>10500</v>
      </c>
    </row>
    <row r="96" spans="1:2" x14ac:dyDescent="0.35">
      <c r="A96" t="s">
        <v>142</v>
      </c>
      <c r="B96">
        <v>1000</v>
      </c>
    </row>
    <row r="97" spans="1:2" x14ac:dyDescent="0.35">
      <c r="A97" t="s">
        <v>143</v>
      </c>
      <c r="B97">
        <v>1000</v>
      </c>
    </row>
    <row r="98" spans="1:2" x14ac:dyDescent="0.35">
      <c r="A98" t="s">
        <v>32</v>
      </c>
      <c r="B98">
        <v>42115</v>
      </c>
    </row>
    <row r="99" spans="1:2" x14ac:dyDescent="0.35">
      <c r="A99" t="s">
        <v>16</v>
      </c>
      <c r="B99">
        <v>3000</v>
      </c>
    </row>
    <row r="100" spans="1:2" x14ac:dyDescent="0.35">
      <c r="A100" t="s">
        <v>124</v>
      </c>
      <c r="B100">
        <v>2164</v>
      </c>
    </row>
    <row r="101" spans="1:2" x14ac:dyDescent="0.35">
      <c r="A101" t="s">
        <v>86</v>
      </c>
      <c r="B101">
        <v>25178</v>
      </c>
    </row>
    <row r="102" spans="1:2" x14ac:dyDescent="0.35">
      <c r="A102" t="s">
        <v>117</v>
      </c>
      <c r="B102">
        <v>1900</v>
      </c>
    </row>
    <row r="103" spans="1:2" x14ac:dyDescent="0.35">
      <c r="A103" t="s">
        <v>131</v>
      </c>
      <c r="B103">
        <v>5955</v>
      </c>
    </row>
    <row r="104" spans="1:2" x14ac:dyDescent="0.35">
      <c r="A104" t="s">
        <v>81</v>
      </c>
      <c r="B104">
        <v>12000</v>
      </c>
    </row>
    <row r="105" spans="1:2" x14ac:dyDescent="0.35">
      <c r="A105" t="s">
        <v>36</v>
      </c>
      <c r="B105">
        <v>2000</v>
      </c>
    </row>
    <row r="106" spans="1:2" x14ac:dyDescent="0.35">
      <c r="A106" t="s">
        <v>70</v>
      </c>
      <c r="B106">
        <v>18850</v>
      </c>
    </row>
    <row r="107" spans="1:2" x14ac:dyDescent="0.35">
      <c r="A107" t="s">
        <v>115</v>
      </c>
      <c r="B107">
        <v>1000</v>
      </c>
    </row>
    <row r="108" spans="1:2" x14ac:dyDescent="0.35">
      <c r="A108" t="s">
        <v>34</v>
      </c>
      <c r="B108">
        <v>3000</v>
      </c>
    </row>
    <row r="109" spans="1:2" x14ac:dyDescent="0.35">
      <c r="A109" t="s">
        <v>118</v>
      </c>
      <c r="B109">
        <v>28786</v>
      </c>
    </row>
    <row r="110" spans="1:2" x14ac:dyDescent="0.35">
      <c r="A110" t="s">
        <v>134</v>
      </c>
      <c r="B110">
        <v>3000</v>
      </c>
    </row>
    <row r="111" spans="1:2" x14ac:dyDescent="0.35">
      <c r="A111" t="s">
        <v>121</v>
      </c>
      <c r="B111">
        <v>20000</v>
      </c>
    </row>
    <row r="112" spans="1:2" x14ac:dyDescent="0.35">
      <c r="A112" t="s">
        <v>55</v>
      </c>
      <c r="B112">
        <v>5500</v>
      </c>
    </row>
    <row r="113" spans="1:2" x14ac:dyDescent="0.35">
      <c r="A113" t="s">
        <v>57</v>
      </c>
      <c r="B113">
        <v>20650</v>
      </c>
    </row>
    <row r="114" spans="1:2" x14ac:dyDescent="0.35">
      <c r="A114" t="s">
        <v>98</v>
      </c>
      <c r="B114">
        <v>18154</v>
      </c>
    </row>
    <row r="115" spans="1:2" x14ac:dyDescent="0.35">
      <c r="A115" t="s">
        <v>97</v>
      </c>
      <c r="B115">
        <v>650</v>
      </c>
    </row>
    <row r="116" spans="1:2" x14ac:dyDescent="0.35">
      <c r="A116" t="s">
        <v>95</v>
      </c>
      <c r="B116">
        <v>18154</v>
      </c>
    </row>
    <row r="117" spans="1:2" x14ac:dyDescent="0.35">
      <c r="A117" t="s">
        <v>94</v>
      </c>
      <c r="B117">
        <v>650</v>
      </c>
    </row>
    <row r="118" spans="1:2" x14ac:dyDescent="0.35">
      <c r="A118" t="s">
        <v>24</v>
      </c>
      <c r="B118">
        <v>15000</v>
      </c>
    </row>
    <row r="119" spans="1:2" x14ac:dyDescent="0.35">
      <c r="A119" t="s">
        <v>51</v>
      </c>
      <c r="B119">
        <v>40341</v>
      </c>
    </row>
    <row r="120" spans="1:2" x14ac:dyDescent="0.35">
      <c r="A120" t="s">
        <v>46</v>
      </c>
      <c r="B120">
        <v>1500</v>
      </c>
    </row>
    <row r="121" spans="1:2" x14ac:dyDescent="0.35">
      <c r="A121" t="s">
        <v>83</v>
      </c>
      <c r="B121">
        <v>11748</v>
      </c>
    </row>
    <row r="122" spans="1:2" x14ac:dyDescent="0.35">
      <c r="A122" t="s">
        <v>41</v>
      </c>
      <c r="B122">
        <v>31876</v>
      </c>
    </row>
    <row r="123" spans="1:2" x14ac:dyDescent="0.35">
      <c r="A123" t="s">
        <v>22</v>
      </c>
      <c r="B123">
        <v>11300</v>
      </c>
    </row>
    <row r="124" spans="1:2" x14ac:dyDescent="0.35">
      <c r="A124" t="s">
        <v>148</v>
      </c>
      <c r="B124">
        <v>6500</v>
      </c>
    </row>
    <row r="125" spans="1:2" x14ac:dyDescent="0.35">
      <c r="A125" t="s">
        <v>42</v>
      </c>
      <c r="B125">
        <v>6134</v>
      </c>
    </row>
    <row r="126" spans="1:2" x14ac:dyDescent="0.35">
      <c r="A126" t="s">
        <v>177</v>
      </c>
      <c r="B126" s="7">
        <v>18000</v>
      </c>
    </row>
    <row r="127" spans="1:2" x14ac:dyDescent="0.35">
      <c r="A127" t="s">
        <v>155</v>
      </c>
      <c r="B127">
        <v>3000</v>
      </c>
    </row>
    <row r="128" spans="1:2" x14ac:dyDescent="0.35">
      <c r="A128" t="s">
        <v>177</v>
      </c>
      <c r="B128" s="7">
        <v>18000</v>
      </c>
    </row>
    <row r="129" spans="1:2" x14ac:dyDescent="0.35">
      <c r="A129" t="s">
        <v>149</v>
      </c>
      <c r="B129">
        <v>62850</v>
      </c>
    </row>
    <row r="130" spans="1:2" x14ac:dyDescent="0.35">
      <c r="A130" t="s">
        <v>126</v>
      </c>
      <c r="B130">
        <v>5000</v>
      </c>
    </row>
    <row r="131" spans="1:2" x14ac:dyDescent="0.35">
      <c r="A131" t="s">
        <v>127</v>
      </c>
      <c r="B131">
        <v>1000</v>
      </c>
    </row>
    <row r="132" spans="1:2" x14ac:dyDescent="0.35">
      <c r="A132" t="s">
        <v>43</v>
      </c>
      <c r="B132">
        <v>8840</v>
      </c>
    </row>
    <row r="133" spans="1:2" x14ac:dyDescent="0.35">
      <c r="A133" t="s">
        <v>93</v>
      </c>
      <c r="B133">
        <v>3200</v>
      </c>
    </row>
    <row r="134" spans="1:2" x14ac:dyDescent="0.35">
      <c r="A134" t="s">
        <v>179</v>
      </c>
      <c r="B134" s="7">
        <v>5013</v>
      </c>
    </row>
    <row r="135" spans="1:2" x14ac:dyDescent="0.35">
      <c r="A135" t="s">
        <v>21</v>
      </c>
      <c r="B135">
        <v>42918</v>
      </c>
    </row>
    <row r="136" spans="1:2" x14ac:dyDescent="0.35">
      <c r="A136" t="s">
        <v>160</v>
      </c>
      <c r="B136">
        <v>30000</v>
      </c>
    </row>
    <row r="137" spans="1:2" x14ac:dyDescent="0.35">
      <c r="A137" t="s">
        <v>63</v>
      </c>
      <c r="B137">
        <v>2200</v>
      </c>
    </row>
    <row r="138" spans="1:2" x14ac:dyDescent="0.35">
      <c r="A138" t="s">
        <v>152</v>
      </c>
      <c r="B138">
        <v>5500</v>
      </c>
    </row>
    <row r="139" spans="1:2" x14ac:dyDescent="0.35">
      <c r="A139" t="s">
        <v>153</v>
      </c>
      <c r="B139">
        <v>42100</v>
      </c>
    </row>
  </sheetData>
  <sortState xmlns:xlrd2="http://schemas.microsoft.com/office/spreadsheetml/2017/richdata2" ref="A2:B139">
    <sortCondition ref="A2:A1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2324</vt:lpstr>
      <vt:lpstr>2223</vt:lpstr>
      <vt:lpstr>2122</vt:lpstr>
      <vt:lpstr>1920</vt:lpstr>
      <vt:lpstr>1819</vt:lpstr>
      <vt:lpstr>1718</vt:lpstr>
      <vt:lpstr>17</vt:lpstr>
      <vt:lpstr>2425</vt:lpstr>
      <vt:lpstr>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Hargreaves</dc:creator>
  <cp:lastModifiedBy>Jessica Hargreaves</cp:lastModifiedBy>
  <dcterms:created xsi:type="dcterms:W3CDTF">2024-08-26T14:17:01Z</dcterms:created>
  <dcterms:modified xsi:type="dcterms:W3CDTF">2025-06-25T19:14:59Z</dcterms:modified>
</cp:coreProperties>
</file>