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r\Desktop\ECEN5224\HW\HW8\"/>
    </mc:Choice>
  </mc:AlternateContent>
  <bookViews>
    <workbookView xWindow="0" yWindow="0" windowWidth="19368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/>
  <c r="B14" i="1"/>
  <c r="B13" i="1"/>
  <c r="D10" i="1" l="1"/>
  <c r="C10" i="1"/>
  <c r="D9" i="1" l="1"/>
  <c r="D11" i="1" s="1"/>
  <c r="C9" i="1"/>
  <c r="C11" i="1" s="1"/>
</calcChain>
</file>

<file path=xl/sharedStrings.xml><?xml version="1.0" encoding="utf-8"?>
<sst xmlns="http://schemas.openxmlformats.org/spreadsheetml/2006/main" count="16" uniqueCount="15">
  <si>
    <t>Dk</t>
  </si>
  <si>
    <t>DF</t>
  </si>
  <si>
    <t>f</t>
  </si>
  <si>
    <t>l</t>
  </si>
  <si>
    <t>S21</t>
  </si>
  <si>
    <t>w</t>
  </si>
  <si>
    <t>cond loss</t>
  </si>
  <si>
    <t>Ins loss</t>
  </si>
  <si>
    <t>Freq (GHz)</t>
  </si>
  <si>
    <t>Df</t>
  </si>
  <si>
    <t>l(in)</t>
  </si>
  <si>
    <t>width (mil)</t>
  </si>
  <si>
    <t>Attenuation (dB)</t>
  </si>
  <si>
    <t>Comments</t>
  </si>
  <si>
    <t>Df = 0.02, Dk =4.3, len = 3in , Attenuation (dB) = sqrt(f)/w+2.3*freq*sqrt(Dk)*Df*len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</si>
</sst>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vertical="center" wrapText="1"/>
    </xf>
    <xf numFmtId="0" fontId="0" fillId="0" borderId="6" xfId="0" applyBorder="1"/>
    <xf numFmtId="0" fontId="1" fillId="2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tabSelected="1" workbookViewId="0">
      <selection activeCell="C8" sqref="C8"/>
    </sheetView>
  </sheetViews>
  <sheetFormatPr defaultRowHeight="14.4" x14ac:dyDescent="0.3"/>
  <cols>
    <col min="3" max="3" width="65.21875" customWidth="1"/>
  </cols>
  <sheetData>
    <row r="4" spans="1:4" x14ac:dyDescent="0.3">
      <c r="B4" t="s">
        <v>5</v>
      </c>
      <c r="C4">
        <v>7.5</v>
      </c>
      <c r="D4">
        <v>15</v>
      </c>
    </row>
    <row r="5" spans="1:4" x14ac:dyDescent="0.3">
      <c r="B5" t="s">
        <v>0</v>
      </c>
      <c r="C5">
        <v>1</v>
      </c>
      <c r="D5">
        <v>1</v>
      </c>
    </row>
    <row r="6" spans="1:4" x14ac:dyDescent="0.3">
      <c r="B6" t="s">
        <v>1</v>
      </c>
      <c r="C6">
        <v>0.02</v>
      </c>
      <c r="D6">
        <v>0.02</v>
      </c>
    </row>
    <row r="7" spans="1:4" x14ac:dyDescent="0.3">
      <c r="B7" t="s">
        <v>2</v>
      </c>
      <c r="C7">
        <v>1</v>
      </c>
      <c r="D7">
        <v>1</v>
      </c>
    </row>
    <row r="8" spans="1:4" x14ac:dyDescent="0.3">
      <c r="B8" t="s">
        <v>3</v>
      </c>
      <c r="C8">
        <v>3</v>
      </c>
      <c r="D8">
        <v>3</v>
      </c>
    </row>
    <row r="9" spans="1:4" x14ac:dyDescent="0.3">
      <c r="B9" t="s">
        <v>7</v>
      </c>
      <c r="C9">
        <f>-2.3*C8*C7*C6*SQRT(C5)</f>
        <v>-0.13799999999999998</v>
      </c>
      <c r="D9">
        <f>-2.3*D8*D7*D6*SQRT(D5)</f>
        <v>-0.13799999999999998</v>
      </c>
    </row>
    <row r="10" spans="1:4" x14ac:dyDescent="0.3">
      <c r="B10" t="s">
        <v>6</v>
      </c>
      <c r="C10">
        <f>-SQRT(C7)/C4*C8</f>
        <v>-0.4</v>
      </c>
      <c r="D10">
        <f>-SQRT(D7)/D4*D8</f>
        <v>-0.2</v>
      </c>
    </row>
    <row r="11" spans="1:4" x14ac:dyDescent="0.3">
      <c r="B11" t="s">
        <v>4</v>
      </c>
      <c r="C11">
        <f>C9+C10</f>
        <v>-0.53800000000000003</v>
      </c>
      <c r="D11">
        <f>D9+D10</f>
        <v>-0.33799999999999997</v>
      </c>
    </row>
    <row r="13" spans="1:4" x14ac:dyDescent="0.3">
      <c r="A13" s="9" t="s">
        <v>9</v>
      </c>
      <c r="B13" s="8">
        <f>0.02</f>
        <v>0.02</v>
      </c>
    </row>
    <row r="14" spans="1:4" x14ac:dyDescent="0.3">
      <c r="A14" s="9" t="s">
        <v>0</v>
      </c>
      <c r="B14" s="8">
        <f>4.3</f>
        <v>4.3</v>
      </c>
    </row>
    <row r="15" spans="1:4" x14ac:dyDescent="0.3">
      <c r="A15" s="9" t="s">
        <v>10</v>
      </c>
      <c r="B15" s="8">
        <v>3</v>
      </c>
    </row>
    <row r="16" spans="1:4" ht="15" thickBot="1" x14ac:dyDescent="0.35">
      <c r="A16" s="9" t="s">
        <v>11</v>
      </c>
      <c r="B16" s="8">
        <v>15</v>
      </c>
    </row>
    <row r="17" spans="1:4" ht="24.6" thickBot="1" x14ac:dyDescent="0.35">
      <c r="A17" s="7" t="s">
        <v>8</v>
      </c>
      <c r="B17" s="7" t="s">
        <v>12</v>
      </c>
      <c r="C17" s="2" t="s">
        <v>13</v>
      </c>
      <c r="D17" s="3"/>
    </row>
    <row r="18" spans="1:4" ht="15" customHeight="1" thickBot="1" x14ac:dyDescent="0.35">
      <c r="A18" s="1">
        <v>1</v>
      </c>
      <c r="B18" s="1">
        <f>SQRT(A18)/B16+2.3*A18*SQRT(B14)*B13*B15</f>
        <v>0.35282955734258914</v>
      </c>
      <c r="C18" s="4" t="s">
        <v>14</v>
      </c>
      <c r="D18" s="3"/>
    </row>
    <row r="19" spans="1:4" ht="15" thickBot="1" x14ac:dyDescent="0.35">
      <c r="A19" s="1">
        <v>10</v>
      </c>
      <c r="B19" s="1">
        <f>SQRT(A19)/B16+2.3*A19*SQRT(B14)*B13*B15</f>
        <v>3.0724474174371172</v>
      </c>
      <c r="C19" s="5"/>
      <c r="D19" s="3"/>
    </row>
    <row r="20" spans="1:4" ht="15" thickBot="1" x14ac:dyDescent="0.35">
      <c r="A20" s="1">
        <v>20</v>
      </c>
      <c r="B20" s="1">
        <f>SQRT(A20)/B16+2.3*A20*SQRT(B14)*B13*B15</f>
        <v>6.0214002105184221</v>
      </c>
      <c r="C20" s="6"/>
      <c r="D20" s="3"/>
    </row>
  </sheetData>
  <mergeCells count="1">
    <mergeCell ref="C18:C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Siddeshwar</dc:creator>
  <cp:lastModifiedBy>Nagaraj Siddeshwar</cp:lastModifiedBy>
  <dcterms:created xsi:type="dcterms:W3CDTF">2018-03-14T18:05:12Z</dcterms:created>
  <dcterms:modified xsi:type="dcterms:W3CDTF">2018-04-15T15:57:35Z</dcterms:modified>
</cp:coreProperties>
</file>