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ea651dbb63e94/Documents/testrepo/"/>
    </mc:Choice>
  </mc:AlternateContent>
  <xr:revisionPtr revIDLastSave="3" documentId="8_{EBE68FB2-97F2-4C5C-AAE7-9F99ABA67819}" xr6:coauthVersionLast="45" xr6:coauthVersionMax="45" xr10:uidLastSave="{D24A2800-DF34-4C4D-976B-362F83F350E6}"/>
  <bookViews>
    <workbookView xWindow="-120" yWindow="-120" windowWidth="29040" windowHeight="15840" activeTab="1" xr2:uid="{621F09C8-7DF7-4D34-B7BB-BC304D2BCA50}"/>
  </bookViews>
  <sheets>
    <sheet name="NIFTY-OPTION" sheetId="2" r:id="rId1"/>
    <sheet name="EQUITY" sheetId="3" r:id="rId2"/>
    <sheet name="Sheet1" sheetId="1" r:id="rId3"/>
  </sheets>
  <definedNames>
    <definedName name="_xlnm._FilterDatabase" localSheetId="0" hidden="1">'NIFTY-OPTION'!$B$3:$C$99</definedName>
    <definedName name="ExternalData_1" localSheetId="1" hidden="1">EQUITY!$A$1:$R$14</definedName>
    <definedName name="ExternalData_1" localSheetId="0" hidden="1">'NIFTY-OPTION'!$B$3:$AG$99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2" l="1"/>
  <c r="S100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9DFB3-758B-4619-8A37-CD8EF54EEF9D}" keepAlive="1" interval="5" name="Query - equity-stockIndices?index=NIFTY%20BANK" description="Connection to the 'equity-stockIndices?index=NIFTY%20BANK' query in the workbook." type="5" refreshedVersion="6" background="1" saveData="1">
    <dbPr connection="Provider=Microsoft.Mashup.OleDb.1;Data Source=$Workbook$;Location=&quot;equity-stockIndices?index=NIFTY%20BANK&quot;;Extended Properties=&quot;&quot;" command="SELECT * FROM [equity-stockIndices?index=NIFTY%20BANK]"/>
  </connection>
  <connection id="2" xr16:uid="{0A4E71FF-5F84-42FE-A12B-59DBFA7DE26D}" keepAlive="1" interval="5" name="Query - option-chain-indices?symbol=NIFTY" description="Connection to the 'option-chain-indices?symbol=NIFTY' query in the workbook." type="5" refreshedVersion="6" background="1" saveData="1">
    <dbPr connection="Provider=Microsoft.Mashup.OleDb.1;Data Source=$Workbook$;Location=&quot;option-chain-indices?symbol=NIFTY&quot;;Extended Properties=&quot;&quot;" command="SELECT * FROM [option-chain-indices?symbol=NIFTY]"/>
  </connection>
</connections>
</file>

<file path=xl/sharedStrings.xml><?xml version="1.0" encoding="utf-8"?>
<sst xmlns="http://schemas.openxmlformats.org/spreadsheetml/2006/main" count="174" uniqueCount="69">
  <si>
    <t>Column1.strikePrice</t>
  </si>
  <si>
    <t>Column1.expiryDate</t>
  </si>
  <si>
    <t>11-Feb-2021</t>
  </si>
  <si>
    <t>CALL.openInterest</t>
  </si>
  <si>
    <t>CALL.changeinOpenInterest</t>
  </si>
  <si>
    <t>CALL.pchangeinOpenInterest</t>
  </si>
  <si>
    <t>CALL.totalTradedVolume</t>
  </si>
  <si>
    <t>CALL.impliedVolatility</t>
  </si>
  <si>
    <t>CALL.lastPrice</t>
  </si>
  <si>
    <t>CALL.change</t>
  </si>
  <si>
    <t>CALL.pChange</t>
  </si>
  <si>
    <t>CALL.totalBuyQuantity</t>
  </si>
  <si>
    <t>CALL.totalSellQuantity</t>
  </si>
  <si>
    <t>CALL.bidQty</t>
  </si>
  <si>
    <t>CALL.bidprice</t>
  </si>
  <si>
    <t>CALL.askQty</t>
  </si>
  <si>
    <t>CALL.askPrice</t>
  </si>
  <si>
    <t>PUT.openInterest</t>
  </si>
  <si>
    <t>PUT.changeinOpenInterest</t>
  </si>
  <si>
    <t>PUT.pchangeinOpenInterest</t>
  </si>
  <si>
    <t>PUT.totalTradedVolume</t>
  </si>
  <si>
    <t>PUT.impliedVolatility</t>
  </si>
  <si>
    <t>PUT.lastPrice</t>
  </si>
  <si>
    <t>PUT.change</t>
  </si>
  <si>
    <t>PUT.pChange</t>
  </si>
  <si>
    <t>PUT.totalBuyQuantity</t>
  </si>
  <si>
    <t>PUT.totalSellQuantity</t>
  </si>
  <si>
    <t>PUT.bidQty</t>
  </si>
  <si>
    <t>PUT.bidprice</t>
  </si>
  <si>
    <t>PUT.askQty</t>
  </si>
  <si>
    <t>PUT.askPrice</t>
  </si>
  <si>
    <t>PUT.underlyingValue</t>
  </si>
  <si>
    <t>Column1.ffmc</t>
  </si>
  <si>
    <t>Column1.yearHigh</t>
  </si>
  <si>
    <t>Column1.yearLow</t>
  </si>
  <si>
    <t>Column1.nearWKH</t>
  </si>
  <si>
    <t>Column1.nearWKL</t>
  </si>
  <si>
    <t>Column1.perChange365d</t>
  </si>
  <si>
    <t>Column1.perChange30d</t>
  </si>
  <si>
    <t>AXISBANK</t>
  </si>
  <si>
    <t>ICICIBANK</t>
  </si>
  <si>
    <t>INDUSINDBK</t>
  </si>
  <si>
    <t>BANDHANBNK</t>
  </si>
  <si>
    <t>IDFCFIRSTB</t>
  </si>
  <si>
    <t>SBIN</t>
  </si>
  <si>
    <t>HDFCBANK</t>
  </si>
  <si>
    <t>RBLBANK</t>
  </si>
  <si>
    <t>BANKBARODA</t>
  </si>
  <si>
    <t>FEDERALBNK</t>
  </si>
  <si>
    <t>KOTAKBANK</t>
  </si>
  <si>
    <t>PNB</t>
  </si>
  <si>
    <t>SYMBOL</t>
  </si>
  <si>
    <t>OPEN</t>
  </si>
  <si>
    <t>DAY HI</t>
  </si>
  <si>
    <t>DAY LO</t>
  </si>
  <si>
    <t>LAST PRICE</t>
  </si>
  <si>
    <t>PREV CLOSE</t>
  </si>
  <si>
    <t>CHANGE</t>
  </si>
  <si>
    <t>CHANGE %</t>
  </si>
  <si>
    <t>TRADED VOL</t>
  </si>
  <si>
    <t>TRADED VALUE</t>
  </si>
  <si>
    <t>LAST UPD</t>
  </si>
  <si>
    <t>NIFTY BANK</t>
  </si>
  <si>
    <t>NIFTY</t>
  </si>
  <si>
    <t>CALL DESC</t>
  </si>
  <si>
    <t>PUT DESC</t>
  </si>
  <si>
    <t>10-Feb-2021 09:36:15</t>
  </si>
  <si>
    <t>10-Feb-2021 09:36:12</t>
  </si>
  <si>
    <t>10-Feb-2021 09:36:14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</si>
</sst>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7">
    <dxf>
      <numFmt numFmtId="2" formatCode="0.0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D26095-957D-42E1-A82C-F2B360BAC456}" autoFormatId="16" applyNumberFormats="0" applyBorderFormats="0" applyFontFormats="0" applyPatternFormats="0" applyAlignmentFormats="0" applyWidthHeightFormats="0">
  <queryTableRefresh nextId="99">
    <queryTableFields count="32">
      <queryTableField id="1" name="Column1.strikePrice" tableColumnId="1"/>
      <queryTableField id="2" name="Column1.expiryDate" tableColumnId="2"/>
      <queryTableField id="68" name="CALL.openInterest" tableColumnId="41"/>
      <queryTableField id="69" name="CALL.changeinOpenInterest" tableColumnId="42"/>
      <queryTableField id="70" name="CALL.pchangeinOpenInterest" tableColumnId="43"/>
      <queryTableField id="71" name="CALL.totalTradedVolume" tableColumnId="44"/>
      <queryTableField id="72" name="CALL.impliedVolatility" tableColumnId="45"/>
      <queryTableField id="73" name="CALL.lastPrice" tableColumnId="46"/>
      <queryTableField id="74" name="CALL.change" tableColumnId="47"/>
      <queryTableField id="75" name="CALL.pChange" tableColumnId="48"/>
      <queryTableField id="76" name="CALL.totalBuyQuantity" tableColumnId="49"/>
      <queryTableField id="77" name="CALL.totalSellQuantity" tableColumnId="50"/>
      <queryTableField id="78" name="CALL.bidQty" tableColumnId="51"/>
      <queryTableField id="79" name="CALL.bidprice" tableColumnId="52"/>
      <queryTableField id="80" name="CALL.askQty" tableColumnId="53"/>
      <queryTableField id="81" name="CALL.askPrice" tableColumnId="54"/>
      <queryTableField id="98" dataBound="0" tableColumnId="3"/>
      <queryTableField id="83" name="PUT.openInterest" tableColumnId="56"/>
      <queryTableField id="84" name="PUT.changeinOpenInterest" tableColumnId="57"/>
      <queryTableField id="85" name="PUT.pchangeinOpenInterest" tableColumnId="58"/>
      <queryTableField id="86" name="PUT.totalTradedVolume" tableColumnId="59"/>
      <queryTableField id="87" name="PUT.impliedVolatility" tableColumnId="60"/>
      <queryTableField id="88" name="PUT.lastPrice" tableColumnId="61"/>
      <queryTableField id="89" name="PUT.change" tableColumnId="62"/>
      <queryTableField id="90" name="PUT.pChange" tableColumnId="63"/>
      <queryTableField id="91" name="PUT.totalBuyQuantity" tableColumnId="64"/>
      <queryTableField id="92" name="PUT.totalSellQuantity" tableColumnId="65"/>
      <queryTableField id="93" name="PUT.bidQty" tableColumnId="66"/>
      <queryTableField id="94" name="PUT.bidprice" tableColumnId="67"/>
      <queryTableField id="95" name="PUT.askQty" tableColumnId="68"/>
      <queryTableField id="96" name="PUT.askPrice" tableColumnId="69"/>
      <queryTableField id="97" name="PUT.underlyingValue" tableColumnId="70"/>
    </queryTableFields>
    <queryTableDeletedFields count="14">
      <deletedField name="Column1.CE.strikePrice"/>
      <deletedField name="Column1.CE.expiryDate"/>
      <deletedField name="Column1.CE.underlying"/>
      <deletedField name="Column1.CE.identifier"/>
      <deletedField name="Column1.PE.strikePrice"/>
      <deletedField name="Column1.PE.expiryDate"/>
      <deletedField name="Column1.PE.underlying"/>
      <deletedField name="Column1.PE.identifier"/>
      <deletedField name="Column1.PE.underlyingValue"/>
      <deletedField name="Column1.CE.strikePrice"/>
      <deletedField name="Column1.CE.expiryDate"/>
      <deletedField name="Column1.CE.underlying"/>
      <deletedField name="Column1.CE.identifier"/>
      <deletedField name="Column1.CE.underlyingVal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7BB12-7F7D-4BCF-890D-59A9394F37E1}" autoFormatId="16" applyNumberFormats="0" applyBorderFormats="0" applyFontFormats="0" applyPatternFormats="0" applyAlignmentFormats="0" applyWidthHeightFormats="0">
  <queryTableRefresh nextId="42">
    <queryTableFields count="18">
      <queryTableField id="20" name="SYMBOL" tableColumnId="20"/>
      <queryTableField id="21" name="OPEN" tableColumnId="21"/>
      <queryTableField id="22" name="DAY HI" tableColumnId="22"/>
      <queryTableField id="23" name="DAY LO" tableColumnId="23"/>
      <queryTableField id="24" name="LAST PRICE" tableColumnId="24"/>
      <queryTableField id="25" name="PREV CLOSE" tableColumnId="25"/>
      <queryTableField id="26" name="CHANGE" tableColumnId="26"/>
      <queryTableField id="27" name="CHANGE %" tableColumnId="27"/>
      <queryTableField id="10" name="Column1.ffmc" tableColumnId="10"/>
      <queryTableField id="11" name="Column1.yearHigh" tableColumnId="11"/>
      <queryTableField id="12" name="Column1.yearLow" tableColumnId="12"/>
      <queryTableField id="28" name="TRADED VOL" tableColumnId="28"/>
      <queryTableField id="29" name="TRADED VALUE" tableColumnId="29"/>
      <queryTableField id="30" name="LAST UPD" tableColumnId="30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perChange30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6BC72-D354-4ED1-8ECD-6DA544B56D5A}" name="option_chain_indices_symbol_NIFTY" displayName="option_chain_indices_symbol_NIFTY" ref="B3:AG100" tableType="queryTable" totalsRowCount="1" headerRowDxfId="6">
  <tableColumns count="32">
    <tableColumn id="1" xr3:uid="{812BE42C-5C9D-403E-995A-B75E9309BEEC}" uniqueName="1" name="Column1.strikePrice" queryTableFieldId="1"/>
    <tableColumn id="2" xr3:uid="{3DF9AEEA-226C-4FF9-A666-CC38C1CF1A52}" uniqueName="2" name="Column1.expiryDate" queryTableFieldId="2" dataDxfId="2" totalsRowDxfId="3"/>
    <tableColumn id="41" xr3:uid="{915CD96F-CDB5-4344-AD65-BE03BCED5218}" uniqueName="41" name="CALL.openInterest" totalsRowFunction="sum" queryTableFieldId="68"/>
    <tableColumn id="42" xr3:uid="{D5E65841-BF5E-41BA-A09B-26A4BFB25425}" uniqueName="42" name="CALL.changeinOpenInterest" queryTableFieldId="69"/>
    <tableColumn id="43" xr3:uid="{06FFF08D-EB28-49FB-8A4F-0D2EB933D3C5}" uniqueName="43" name="CALL.pchangeinOpenInterest" queryTableFieldId="70"/>
    <tableColumn id="44" xr3:uid="{48BD0767-0C6E-4F00-B677-899889D59FA5}" uniqueName="44" name="CALL.totalTradedVolume" queryTableFieldId="71"/>
    <tableColumn id="45" xr3:uid="{195C87E1-B0C6-4A6C-A1B5-8149D5A09295}" uniqueName="45" name="CALL.impliedVolatility" queryTableFieldId="72"/>
    <tableColumn id="46" xr3:uid="{387CE350-C4CC-4C42-8A54-6F7887871824}" uniqueName="46" name="CALL.lastPrice" queryTableFieldId="73"/>
    <tableColumn id="47" xr3:uid="{63D5FCC7-1B8C-4696-82C2-FCD4DB35021E}" uniqueName="47" name="CALL.change" queryTableFieldId="74"/>
    <tableColumn id="48" xr3:uid="{9D1989B7-B04A-432C-BBAA-54150B329CE3}" uniqueName="48" name="CALL.pChange" queryTableFieldId="75"/>
    <tableColumn id="49" xr3:uid="{842EB6D6-FAC3-437C-B069-EC19BBC0AD71}" uniqueName="49" name="CALL.totalBuyQuantity" queryTableFieldId="76"/>
    <tableColumn id="50" xr3:uid="{DDE49391-D1C7-49DA-91B8-B3B238FB68FA}" uniqueName="50" name="CALL.totalSellQuantity" queryTableFieldId="77"/>
    <tableColumn id="51" xr3:uid="{2F7E11E7-2614-4058-8CC4-AEDC997ED1E8}" uniqueName="51" name="CALL.bidQty" queryTableFieldId="78"/>
    <tableColumn id="52" xr3:uid="{CD4A30C0-9014-49FF-8D19-52115D7E4840}" uniqueName="52" name="CALL.bidprice" queryTableFieldId="79"/>
    <tableColumn id="53" xr3:uid="{C32B23B4-2F85-4800-8474-D4B6135B6E58}" uniqueName="53" name="CALL.askQty" queryTableFieldId="80"/>
    <tableColumn id="54" xr3:uid="{7339373A-4A13-4695-B674-5B2E4454445B}" uniqueName="54" name="CALL.askPrice" queryTableFieldId="81"/>
    <tableColumn id="3" xr3:uid="{AE7682DB-8748-4AD4-9FCD-AB817525D2B7}" uniqueName="3" name="PUT DESC" queryTableFieldId="98" dataDxfId="1">
      <calculatedColumnFormula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calculatedColumnFormula>
    </tableColumn>
    <tableColumn id="56" xr3:uid="{3652019E-839F-4727-AB21-84C21423C54B}" uniqueName="56" name="PUT.openInterest" totalsRowFunction="sum" queryTableFieldId="83"/>
    <tableColumn id="57" xr3:uid="{855D4CF5-67A1-4BB0-84E3-976D88E2D723}" uniqueName="57" name="PUT.changeinOpenInterest" queryTableFieldId="84"/>
    <tableColumn id="58" xr3:uid="{606D1EEC-CEF7-413A-BB64-B327D3561B95}" uniqueName="58" name="PUT.pchangeinOpenInterest" queryTableFieldId="85"/>
    <tableColumn id="59" xr3:uid="{33B940F7-3B05-46DA-85DD-E0600E65CD16}" uniqueName="59" name="PUT.totalTradedVolume" queryTableFieldId="86"/>
    <tableColumn id="60" xr3:uid="{B8E68A4D-E980-46C7-A184-972A68A08A7F}" uniqueName="60" name="PUT.impliedVolatility" queryTableFieldId="87"/>
    <tableColumn id="61" xr3:uid="{D9DEDB3D-895E-4614-AD2D-22CC4B7BD68B}" uniqueName="61" name="PUT.lastPrice" queryTableFieldId="88"/>
    <tableColumn id="62" xr3:uid="{5FF6471A-C451-4ED4-9498-8DB9061BCE09}" uniqueName="62" name="PUT.change" queryTableFieldId="89"/>
    <tableColumn id="63" xr3:uid="{1530C42E-F8FB-4604-9484-A741BB47CDCF}" uniqueName="63" name="PUT.pChange" queryTableFieldId="90"/>
    <tableColumn id="64" xr3:uid="{0E5DB24C-21E8-449A-9B93-D951D589B14C}" uniqueName="64" name="PUT.totalBuyQuantity" queryTableFieldId="91"/>
    <tableColumn id="65" xr3:uid="{8E885C7B-22DD-4D8D-B9D3-A075DCF03E0C}" uniqueName="65" name="PUT.totalSellQuantity" queryTableFieldId="92"/>
    <tableColumn id="66" xr3:uid="{A867E247-D2EC-4301-B808-C88F8238C0AF}" uniqueName="66" name="PUT.bidQty" queryTableFieldId="93"/>
    <tableColumn id="67" xr3:uid="{C16B3736-0D42-4512-833C-4E5E0405C5D5}" uniqueName="67" name="PUT.bidprice" queryTableFieldId="94"/>
    <tableColumn id="68" xr3:uid="{3DAD8F7D-FFD6-4B68-8187-3F61C4DFBD3C}" uniqueName="68" name="PUT.askQty" queryTableFieldId="95"/>
    <tableColumn id="69" xr3:uid="{9084E9FB-505C-4892-A491-4A4E79F5D17D}" uniqueName="69" name="PUT.askPrice" queryTableFieldId="96"/>
    <tableColumn id="70" xr3:uid="{6AD1D40E-E69B-446C-9F48-34660766546C}" uniqueName="70" name="PUT.underlyingValue" queryTableFieldId="9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8C5EB-1EBB-4DDE-A554-8F5E6CA6056C}" name="equity_stockIndices_index_NIFTY_20BANK" displayName="equity_stockIndices_index_NIFTY_20BANK" ref="A1:R14" tableType="queryTable" totalsRowShown="0">
  <autoFilter ref="A1:R14" xr:uid="{2219FF05-38F5-45FD-84B1-3EF0E302A775}"/>
  <tableColumns count="18">
    <tableColumn id="20" xr3:uid="{06A7AA13-F3C2-40DD-901F-45780F498D2E}" uniqueName="20" name="SYMBOL" queryTableFieldId="20"/>
    <tableColumn id="21" xr3:uid="{CDF59C99-400A-47A3-B197-FAFBB6AB5CF7}" uniqueName="21" name="OPEN" queryTableFieldId="21"/>
    <tableColumn id="22" xr3:uid="{41262B61-2E5E-4F8F-9C62-11BF2A89C543}" uniqueName="22" name="DAY HI" queryTableFieldId="22"/>
    <tableColumn id="23" xr3:uid="{A229FF05-EEAC-4258-BF42-4EDEF7DA8E6E}" uniqueName="23" name="DAY LO" queryTableFieldId="23"/>
    <tableColumn id="24" xr3:uid="{19D8169A-C94F-4F89-B0EA-D3542501FBC9}" uniqueName="24" name="LAST PRICE" queryTableFieldId="24"/>
    <tableColumn id="25" xr3:uid="{966A6F97-1C1B-4CF6-B38E-46CE51CC494B}" uniqueName="25" name="PREV CLOSE" queryTableFieldId="25"/>
    <tableColumn id="26" xr3:uid="{B1EF3A77-C07B-4636-832F-95F1E138959F}" uniqueName="26" name="CHANGE" queryTableFieldId="26"/>
    <tableColumn id="27" xr3:uid="{082E6808-AD3F-4F78-B830-B4373DC8C26B}" uniqueName="27" name="CHANGE %" queryTableFieldId="27"/>
    <tableColumn id="10" xr3:uid="{C4CDC38B-1DA1-4764-9ACC-AAB1F8687B4F}" uniqueName="10" name="Column1.ffmc" queryTableFieldId="10" dataDxfId="0" dataCellStyle="Normal"/>
    <tableColumn id="11" xr3:uid="{AC7DAE3B-ECBD-43D4-A67B-CB1EE0C46D08}" uniqueName="11" name="Column1.yearHigh" queryTableFieldId="11"/>
    <tableColumn id="12" xr3:uid="{6A33C65E-B989-413C-8E47-1C5839AEF4A4}" uniqueName="12" name="Column1.yearLow" queryTableFieldId="12"/>
    <tableColumn id="28" xr3:uid="{81345E67-DF20-4888-A809-1B663A7C27B3}" uniqueName="28" name="TRADED VOL" queryTableFieldId="28"/>
    <tableColumn id="29" xr3:uid="{3B939EF3-4CFE-4B74-9D18-648463891E4C}" uniqueName="29" name="TRADED VALUE" queryTableFieldId="29"/>
    <tableColumn id="30" xr3:uid="{32742972-2B1A-4D57-BD5D-59FB9EA31BF1}" uniqueName="30" name="LAST UPD" queryTableFieldId="30"/>
    <tableColumn id="16" xr3:uid="{2CADA7AA-858C-4776-B426-F07AE2C7FD06}" uniqueName="16" name="Column1.nearWKH" queryTableFieldId="16"/>
    <tableColumn id="17" xr3:uid="{E50A2665-471B-4CE4-AB93-045736AB2FF2}" uniqueName="17" name="Column1.nearWKL" queryTableFieldId="17"/>
    <tableColumn id="18" xr3:uid="{3EEE1AC5-6555-4F6E-8B51-F64F5E76B173}" uniqueName="18" name="Column1.perChange365d" queryTableFieldId="18"/>
    <tableColumn id="19" xr3:uid="{35319212-C391-481C-9D6B-CD7D86D7F174}" uniqueName="19" name="Column1.perChange30d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49F7-EC7F-4E22-93D9-55717DDF9232}">
  <dimension ref="A1:BV100"/>
  <sheetViews>
    <sheetView zoomScale="70" zoomScaleNormal="70" workbookViewId="0">
      <pane xSplit="3" ySplit="3" topLeftCell="E79" activePane="bottomRight" state="frozen"/>
      <selection pane="topRight" activeCell="C1" sqref="C1"/>
      <selection pane="bottomLeft" activeCell="A2" sqref="A2"/>
      <selection pane="bottomRight" activeCell="E71" sqref="E71"/>
    </sheetView>
  </sheetViews>
  <sheetFormatPr defaultRowHeight="15" x14ac:dyDescent="0.25"/>
  <cols>
    <col min="1" max="1" width="15.42578125" customWidth="1"/>
    <col min="2" max="2" width="20" bestFit="1" customWidth="1"/>
    <col min="3" max="3" width="20.140625" style="5" bestFit="1" customWidth="1"/>
    <col min="4" max="4" width="19.28515625" bestFit="1" customWidth="1"/>
    <col min="5" max="6" width="28.42578125" bestFit="1" customWidth="1"/>
    <col min="7" max="7" width="25.7109375" bestFit="1" customWidth="1"/>
    <col min="8" max="8" width="22" bestFit="1" customWidth="1"/>
    <col min="9" max="9" width="15.42578125" bestFit="1" customWidth="1"/>
    <col min="10" max="10" width="14.5703125" bestFit="1" customWidth="1"/>
    <col min="11" max="11" width="16.28515625" bestFit="1" customWidth="1"/>
    <col min="12" max="12" width="23.42578125" bestFit="1" customWidth="1"/>
    <col min="13" max="13" width="23.140625" bestFit="1" customWidth="1"/>
    <col min="14" max="14" width="13.42578125" bestFit="1" customWidth="1"/>
    <col min="15" max="15" width="14.85546875" bestFit="1" customWidth="1"/>
    <col min="16" max="16" width="13.85546875" bestFit="1" customWidth="1"/>
    <col min="17" max="17" width="15.42578125" bestFit="1" customWidth="1"/>
    <col min="18" max="18" width="15.28515625" bestFit="1" customWidth="1"/>
    <col min="19" max="19" width="18.140625" bestFit="1" customWidth="1"/>
    <col min="20" max="20" width="27.85546875" bestFit="1" customWidth="1"/>
    <col min="21" max="21" width="28.42578125" bestFit="1" customWidth="1"/>
    <col min="22" max="22" width="24.42578125" bestFit="1" customWidth="1"/>
    <col min="23" max="23" width="20.5703125" bestFit="1" customWidth="1"/>
    <col min="24" max="24" width="14.28515625" bestFit="1" customWidth="1"/>
    <col min="25" max="25" width="13.42578125" bestFit="1" customWidth="1"/>
    <col min="26" max="26" width="15.85546875" bestFit="1" customWidth="1"/>
    <col min="27" max="27" width="22.140625" bestFit="1" customWidth="1"/>
    <col min="28" max="28" width="22" bestFit="1" customWidth="1"/>
    <col min="29" max="29" width="12.140625" bestFit="1" customWidth="1"/>
    <col min="30" max="30" width="13.5703125" bestFit="1" customWidth="1"/>
    <col min="31" max="31" width="12.5703125" bestFit="1" customWidth="1"/>
    <col min="32" max="32" width="14.28515625" bestFit="1" customWidth="1"/>
    <col min="33" max="34" width="21.7109375" bestFit="1" customWidth="1"/>
    <col min="35" max="35" width="22" bestFit="1" customWidth="1"/>
    <col min="36" max="36" width="22.28515625" bestFit="1" customWidth="1"/>
    <col min="37" max="37" width="22.140625" bestFit="1" customWidth="1"/>
    <col min="38" max="38" width="32.42578125" bestFit="1" customWidth="1"/>
    <col min="39" max="39" width="15.7109375" customWidth="1"/>
    <col min="40" max="40" width="10.5703125" bestFit="1" customWidth="1"/>
    <col min="41" max="41" width="12.7109375" bestFit="1" customWidth="1"/>
    <col min="42" max="42" width="11.5703125" bestFit="1" customWidth="1"/>
    <col min="43" max="43" width="8" bestFit="1" customWidth="1"/>
    <col min="44" max="44" width="11.5703125" customWidth="1"/>
    <col min="45" max="45" width="14.28515625" bestFit="1" customWidth="1"/>
    <col min="46" max="46" width="13.42578125" bestFit="1" customWidth="1"/>
    <col min="47" max="47" width="13.85546875" customWidth="1"/>
    <col min="48" max="48" width="11.5703125" bestFit="1" customWidth="1"/>
    <col min="49" max="49" width="13.42578125" style="1" customWidth="1"/>
    <col min="50" max="50" width="14" style="1" bestFit="1" customWidth="1"/>
    <col min="51" max="51" width="11.5703125" style="1" bestFit="1" customWidth="1"/>
    <col min="52" max="52" width="19.7109375" style="1" bestFit="1" customWidth="1"/>
    <col min="53" max="53" width="27.42578125" style="1" bestFit="1" customWidth="1"/>
    <col min="54" max="54" width="22" style="1" bestFit="1" customWidth="1"/>
    <col min="55" max="55" width="22.28515625" style="1" bestFit="1" customWidth="1"/>
    <col min="56" max="56" width="22.140625" style="1" bestFit="1" customWidth="1"/>
    <col min="57" max="57" width="32.42578125" style="1" bestFit="1" customWidth="1"/>
    <col min="58" max="58" width="19.42578125" style="1" bestFit="1" customWidth="1"/>
    <col min="59" max="60" width="27.28515625" style="1" bestFit="1" customWidth="1"/>
    <col min="61" max="61" width="18.28515625" style="1" bestFit="1" customWidth="1"/>
    <col min="62" max="62" width="19.28515625" style="1" bestFit="1" customWidth="1"/>
    <col min="63" max="63" width="18.85546875" style="1" bestFit="1" customWidth="1"/>
    <col min="64" max="64" width="18.7109375" style="1" bestFit="1" customWidth="1"/>
    <col min="65" max="65" width="19" style="1" bestFit="1" customWidth="1"/>
    <col min="66" max="66" width="18.85546875" style="1" bestFit="1" customWidth="1"/>
    <col min="67" max="67" width="19.28515625" style="1" bestFit="1" customWidth="1"/>
    <col min="68" max="68" width="18.42578125" style="1" bestFit="1" customWidth="1"/>
    <col min="69" max="69" width="19.7109375" style="1" customWidth="1"/>
    <col min="70" max="70" width="18.42578125" style="1" bestFit="1" customWidth="1"/>
    <col min="71" max="71" width="19.7109375" style="1" customWidth="1"/>
    <col min="72" max="72" width="27.42578125" style="1" bestFit="1" customWidth="1"/>
    <col min="73" max="73" width="19.7109375" style="1" bestFit="1" customWidth="1"/>
    <col min="74" max="74" width="27.42578125" style="1" customWidth="1"/>
  </cols>
  <sheetData>
    <row r="1" spans="1:74" x14ac:dyDescent="0.25">
      <c r="C1" s="5" t="s">
        <v>63</v>
      </c>
    </row>
    <row r="3" spans="1:74" s="2" customFormat="1" x14ac:dyDescent="0.25">
      <c r="A3" s="10" t="s">
        <v>64</v>
      </c>
      <c r="B3" s="2" t="s">
        <v>0</v>
      </c>
      <c r="C3" s="4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10" t="s">
        <v>65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</row>
    <row r="4" spans="1:74" x14ac:dyDescent="0.25">
      <c r="A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">
        <v>11850</v>
      </c>
      <c r="C4" s="5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9225</v>
      </c>
      <c r="M4">
        <v>9225</v>
      </c>
      <c r="N4">
        <v>4350</v>
      </c>
      <c r="O4">
        <v>2347.9499999999998</v>
      </c>
      <c r="P4">
        <v>2850</v>
      </c>
      <c r="Q4">
        <v>4376.6499999999996</v>
      </c>
      <c r="R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">
        <v>1935</v>
      </c>
      <c r="T4">
        <v>74</v>
      </c>
      <c r="U4">
        <v>3.9763567974207414</v>
      </c>
      <c r="V4">
        <v>137</v>
      </c>
      <c r="W4">
        <v>159.83000000000001</v>
      </c>
      <c r="X4">
        <v>0.5</v>
      </c>
      <c r="Y4">
        <v>-9.9999999999999978E-2</v>
      </c>
      <c r="Z4">
        <v>-16.666666666666664</v>
      </c>
      <c r="AA4">
        <v>65100</v>
      </c>
      <c r="AB4">
        <v>23775</v>
      </c>
      <c r="AC4">
        <v>2325</v>
      </c>
      <c r="AD4">
        <v>0.5</v>
      </c>
      <c r="AE4">
        <v>150</v>
      </c>
      <c r="AF4">
        <v>0.6</v>
      </c>
      <c r="AG4">
        <v>15115.2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 x14ac:dyDescent="0.25">
      <c r="A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">
        <v>11900</v>
      </c>
      <c r="C5" s="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9225</v>
      </c>
      <c r="M5">
        <v>9225</v>
      </c>
      <c r="N5">
        <v>2850</v>
      </c>
      <c r="O5">
        <v>2289.65</v>
      </c>
      <c r="P5">
        <v>1500</v>
      </c>
      <c r="Q5">
        <v>4325</v>
      </c>
      <c r="R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">
        <v>407</v>
      </c>
      <c r="T5">
        <v>-46</v>
      </c>
      <c r="U5">
        <v>-10.154525386313466</v>
      </c>
      <c r="V5">
        <v>77</v>
      </c>
      <c r="W5">
        <v>156.04</v>
      </c>
      <c r="X5">
        <v>0.55000000000000004</v>
      </c>
      <c r="Y5">
        <v>-0.14999999999999991</v>
      </c>
      <c r="Z5">
        <v>-21.428571428571416</v>
      </c>
      <c r="AA5">
        <v>91800</v>
      </c>
      <c r="AB5">
        <v>41475</v>
      </c>
      <c r="AC5">
        <v>1800</v>
      </c>
      <c r="AD5">
        <v>0.5</v>
      </c>
      <c r="AE5">
        <v>1800</v>
      </c>
      <c r="AF5">
        <v>0.55000000000000004</v>
      </c>
      <c r="AG5">
        <v>15115.2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 spans="1:74" x14ac:dyDescent="0.25">
      <c r="A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6">
        <v>11950</v>
      </c>
      <c r="C6" s="5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9225</v>
      </c>
      <c r="M6">
        <v>9225</v>
      </c>
      <c r="N6">
        <v>2850</v>
      </c>
      <c r="O6">
        <v>2248.35</v>
      </c>
      <c r="P6">
        <v>2850</v>
      </c>
      <c r="Q6">
        <v>4274.3</v>
      </c>
      <c r="R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6">
        <v>241</v>
      </c>
      <c r="T6">
        <v>0</v>
      </c>
      <c r="U6">
        <v>0</v>
      </c>
      <c r="V6">
        <v>3</v>
      </c>
      <c r="W6">
        <v>152.21</v>
      </c>
      <c r="X6">
        <v>0.5</v>
      </c>
      <c r="Y6">
        <v>-0.45</v>
      </c>
      <c r="Z6">
        <v>-47.368421052631575</v>
      </c>
      <c r="AA6">
        <v>25650</v>
      </c>
      <c r="AB6">
        <v>10350</v>
      </c>
      <c r="AC6">
        <v>150</v>
      </c>
      <c r="AD6">
        <v>0.55000000000000004</v>
      </c>
      <c r="AE6">
        <v>2400</v>
      </c>
      <c r="AF6">
        <v>0.8</v>
      </c>
      <c r="AG6">
        <v>15115.2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4" x14ac:dyDescent="0.25">
      <c r="A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7">
        <v>12000</v>
      </c>
      <c r="C7" s="5" t="s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6450</v>
      </c>
      <c r="M7">
        <v>6450</v>
      </c>
      <c r="N7">
        <v>75</v>
      </c>
      <c r="O7">
        <v>3079.6</v>
      </c>
      <c r="P7">
        <v>75</v>
      </c>
      <c r="Q7">
        <v>3117.8</v>
      </c>
      <c r="R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7">
        <v>7520</v>
      </c>
      <c r="T7">
        <v>-138</v>
      </c>
      <c r="U7">
        <v>-1.802037085400888</v>
      </c>
      <c r="V7">
        <v>437</v>
      </c>
      <c r="W7">
        <v>151</v>
      </c>
      <c r="X7">
        <v>0.55000000000000004</v>
      </c>
      <c r="Y7">
        <v>-0.14999999999999991</v>
      </c>
      <c r="Z7">
        <v>-21.428571428571416</v>
      </c>
      <c r="AA7">
        <v>137925</v>
      </c>
      <c r="AB7">
        <v>45000</v>
      </c>
      <c r="AC7">
        <v>2325</v>
      </c>
      <c r="AD7">
        <v>0.5</v>
      </c>
      <c r="AE7">
        <v>8100</v>
      </c>
      <c r="AF7">
        <v>0.6</v>
      </c>
      <c r="AG7">
        <v>15115.2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4" x14ac:dyDescent="0.25">
      <c r="A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8">
        <v>12050</v>
      </c>
      <c r="C8" s="5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9225</v>
      </c>
      <c r="M8">
        <v>9225</v>
      </c>
      <c r="N8">
        <v>2850</v>
      </c>
      <c r="O8">
        <v>2145.65</v>
      </c>
      <c r="P8">
        <v>2850</v>
      </c>
      <c r="Q8">
        <v>3269.35</v>
      </c>
      <c r="R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8">
        <v>65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21900</v>
      </c>
      <c r="AB8">
        <v>7875</v>
      </c>
      <c r="AC8">
        <v>75</v>
      </c>
      <c r="AD8">
        <v>0.6</v>
      </c>
      <c r="AE8">
        <v>600</v>
      </c>
      <c r="AF8">
        <v>1.2</v>
      </c>
      <c r="AG8">
        <v>15115.2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 spans="1:74" x14ac:dyDescent="0.25">
      <c r="A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9">
        <v>12100</v>
      </c>
      <c r="C9" s="5" t="s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9225</v>
      </c>
      <c r="M9">
        <v>9225</v>
      </c>
      <c r="N9">
        <v>2850</v>
      </c>
      <c r="O9">
        <v>2092.0500000000002</v>
      </c>
      <c r="P9">
        <v>2850</v>
      </c>
      <c r="Q9">
        <v>3217.75</v>
      </c>
      <c r="R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9">
        <v>448</v>
      </c>
      <c r="T9">
        <v>-5</v>
      </c>
      <c r="U9">
        <v>-1.1037527593818983</v>
      </c>
      <c r="V9">
        <v>89</v>
      </c>
      <c r="W9">
        <v>143.38999999999999</v>
      </c>
      <c r="X9">
        <v>0.45</v>
      </c>
      <c r="Y9">
        <v>-0.3</v>
      </c>
      <c r="Z9">
        <v>-40</v>
      </c>
      <c r="AA9">
        <v>99825</v>
      </c>
      <c r="AB9">
        <v>16500</v>
      </c>
      <c r="AC9">
        <v>8025</v>
      </c>
      <c r="AD9">
        <v>0.45</v>
      </c>
      <c r="AE9">
        <v>1500</v>
      </c>
      <c r="AF9">
        <v>0.55000000000000004</v>
      </c>
      <c r="AG9">
        <v>15115.2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4" x14ac:dyDescent="0.25">
      <c r="A1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0">
        <v>12150</v>
      </c>
      <c r="C10" s="5" t="s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9225</v>
      </c>
      <c r="M10">
        <v>9225</v>
      </c>
      <c r="N10">
        <v>2850</v>
      </c>
      <c r="O10">
        <v>2047.95</v>
      </c>
      <c r="P10">
        <v>2850</v>
      </c>
      <c r="Q10">
        <v>3166.75</v>
      </c>
      <c r="R1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0">
        <v>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19500</v>
      </c>
      <c r="AB10">
        <v>7950</v>
      </c>
      <c r="AC10">
        <v>75</v>
      </c>
      <c r="AD10">
        <v>0.7</v>
      </c>
      <c r="AE10">
        <v>600</v>
      </c>
      <c r="AF10">
        <v>1.2</v>
      </c>
      <c r="AG10">
        <v>15115.2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4" x14ac:dyDescent="0.25">
      <c r="A1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1">
        <v>12200</v>
      </c>
      <c r="C11" s="5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9225</v>
      </c>
      <c r="M11">
        <v>9225</v>
      </c>
      <c r="N11">
        <v>2850</v>
      </c>
      <c r="O11">
        <v>1991.05</v>
      </c>
      <c r="P11">
        <v>2850</v>
      </c>
      <c r="Q11">
        <v>3119.75</v>
      </c>
      <c r="R1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1">
        <v>673</v>
      </c>
      <c r="T11">
        <v>0</v>
      </c>
      <c r="U11">
        <v>0</v>
      </c>
      <c r="V11">
        <v>87</v>
      </c>
      <c r="W11">
        <v>137.05000000000001</v>
      </c>
      <c r="X11">
        <v>0.4</v>
      </c>
      <c r="Y11">
        <v>-0.4</v>
      </c>
      <c r="Z11">
        <v>-50</v>
      </c>
      <c r="AA11">
        <v>80550</v>
      </c>
      <c r="AB11">
        <v>24750</v>
      </c>
      <c r="AC11">
        <v>2850</v>
      </c>
      <c r="AD11">
        <v>0.4</v>
      </c>
      <c r="AE11">
        <v>1500</v>
      </c>
      <c r="AF11">
        <v>0.5</v>
      </c>
      <c r="AG11">
        <v>15115.2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1:74" x14ac:dyDescent="0.25">
      <c r="A1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2">
        <v>12250</v>
      </c>
      <c r="C12" s="5" t="s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9225</v>
      </c>
      <c r="M12">
        <v>9225</v>
      </c>
      <c r="N12">
        <v>2850</v>
      </c>
      <c r="O12">
        <v>1945.85</v>
      </c>
      <c r="P12">
        <v>2850</v>
      </c>
      <c r="Q12">
        <v>3071.15</v>
      </c>
      <c r="R1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2">
        <v>142</v>
      </c>
      <c r="T12">
        <v>0</v>
      </c>
      <c r="U12">
        <v>0</v>
      </c>
      <c r="V12">
        <v>8</v>
      </c>
      <c r="W12">
        <v>143.49</v>
      </c>
      <c r="X12">
        <v>0.35</v>
      </c>
      <c r="Y12">
        <v>-0.30000000000000004</v>
      </c>
      <c r="Z12">
        <v>-46.153846153846153</v>
      </c>
      <c r="AA12">
        <v>19350</v>
      </c>
      <c r="AB12">
        <v>6600</v>
      </c>
      <c r="AC12">
        <v>1050</v>
      </c>
      <c r="AD12">
        <v>0.35</v>
      </c>
      <c r="AE12">
        <v>75</v>
      </c>
      <c r="AF12">
        <v>0.75</v>
      </c>
      <c r="AG12">
        <v>15115.2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1:74" x14ac:dyDescent="0.25">
      <c r="A1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3">
        <v>12300</v>
      </c>
      <c r="C13" s="5" t="s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9225</v>
      </c>
      <c r="M13">
        <v>9225</v>
      </c>
      <c r="N13">
        <v>2850</v>
      </c>
      <c r="O13">
        <v>1891.55</v>
      </c>
      <c r="P13">
        <v>2850</v>
      </c>
      <c r="Q13">
        <v>3018.25</v>
      </c>
      <c r="R1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3">
        <v>365</v>
      </c>
      <c r="T13">
        <v>-16</v>
      </c>
      <c r="U13">
        <v>-4.1994750656167978</v>
      </c>
      <c r="V13">
        <v>74</v>
      </c>
      <c r="W13">
        <v>133.6</v>
      </c>
      <c r="X13">
        <v>0.45</v>
      </c>
      <c r="Y13">
        <v>-0.35000000000000003</v>
      </c>
      <c r="Z13">
        <v>-43.75</v>
      </c>
      <c r="AA13">
        <v>72600</v>
      </c>
      <c r="AB13">
        <v>23700</v>
      </c>
      <c r="AC13">
        <v>4950</v>
      </c>
      <c r="AD13">
        <v>0.5</v>
      </c>
      <c r="AE13">
        <v>1500</v>
      </c>
      <c r="AF13">
        <v>0.65</v>
      </c>
      <c r="AG13">
        <v>15115.2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1:74" x14ac:dyDescent="0.25">
      <c r="A1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4">
        <v>12350</v>
      </c>
      <c r="C14" s="5" t="s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9225</v>
      </c>
      <c r="M14">
        <v>9225</v>
      </c>
      <c r="N14">
        <v>2850</v>
      </c>
      <c r="O14">
        <v>1847.65</v>
      </c>
      <c r="P14">
        <v>2850</v>
      </c>
      <c r="Q14">
        <v>2968.05</v>
      </c>
      <c r="R1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11850</v>
      </c>
      <c r="AB14">
        <v>15300</v>
      </c>
      <c r="AC14">
        <v>150</v>
      </c>
      <c r="AD14">
        <v>0.3</v>
      </c>
      <c r="AE14">
        <v>300</v>
      </c>
      <c r="AF14">
        <v>1.25</v>
      </c>
      <c r="AG14">
        <v>15115.2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 spans="1:74" x14ac:dyDescent="0.25">
      <c r="A1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5">
        <v>12400</v>
      </c>
      <c r="C15" s="5" t="s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9225</v>
      </c>
      <c r="M15">
        <v>9225</v>
      </c>
      <c r="N15">
        <v>2850</v>
      </c>
      <c r="O15">
        <v>2533.0500000000002</v>
      </c>
      <c r="P15">
        <v>2850</v>
      </c>
      <c r="Q15">
        <v>2920.85</v>
      </c>
      <c r="R1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5">
        <v>561</v>
      </c>
      <c r="T15">
        <v>-60</v>
      </c>
      <c r="U15">
        <v>-9.6618357487922708</v>
      </c>
      <c r="V15">
        <v>141</v>
      </c>
      <c r="W15">
        <v>128.76</v>
      </c>
      <c r="X15">
        <v>0.45</v>
      </c>
      <c r="Y15">
        <v>-0.3</v>
      </c>
      <c r="Z15">
        <v>-40</v>
      </c>
      <c r="AA15">
        <v>86925</v>
      </c>
      <c r="AB15">
        <v>21300</v>
      </c>
      <c r="AC15">
        <v>4050</v>
      </c>
      <c r="AD15">
        <v>0.45</v>
      </c>
      <c r="AE15">
        <v>750</v>
      </c>
      <c r="AF15">
        <v>0.65</v>
      </c>
      <c r="AG15">
        <v>15115.2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 spans="1:74" x14ac:dyDescent="0.25">
      <c r="A1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6">
        <v>12450</v>
      </c>
      <c r="C16" s="5" t="s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9225</v>
      </c>
      <c r="M16">
        <v>9225</v>
      </c>
      <c r="N16">
        <v>2850</v>
      </c>
      <c r="O16">
        <v>1748.45</v>
      </c>
      <c r="P16">
        <v>2850</v>
      </c>
      <c r="Q16">
        <v>2868.15</v>
      </c>
      <c r="R1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6">
        <v>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20325</v>
      </c>
      <c r="AB16">
        <v>10275</v>
      </c>
      <c r="AC16">
        <v>300</v>
      </c>
      <c r="AD16">
        <v>0.5</v>
      </c>
      <c r="AE16">
        <v>300</v>
      </c>
      <c r="AF16">
        <v>1.35</v>
      </c>
      <c r="AG16">
        <v>15115.2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 spans="1:74" x14ac:dyDescent="0.25">
      <c r="A1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7">
        <v>12500</v>
      </c>
      <c r="C17" s="5" t="s">
        <v>2</v>
      </c>
      <c r="D17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9525</v>
      </c>
      <c r="M17">
        <v>9525</v>
      </c>
      <c r="N17">
        <v>2850</v>
      </c>
      <c r="O17">
        <v>2445.6</v>
      </c>
      <c r="P17">
        <v>2850</v>
      </c>
      <c r="Q17">
        <v>2660.6</v>
      </c>
      <c r="R1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7">
        <v>4829</v>
      </c>
      <c r="T17">
        <v>60</v>
      </c>
      <c r="U17">
        <v>1.2581253931641854</v>
      </c>
      <c r="V17">
        <v>682</v>
      </c>
      <c r="W17">
        <v>125.12</v>
      </c>
      <c r="X17">
        <v>0.5</v>
      </c>
      <c r="Y17">
        <v>-0.19999999999999996</v>
      </c>
      <c r="Z17">
        <v>-28.571428571428569</v>
      </c>
      <c r="AA17">
        <v>135525</v>
      </c>
      <c r="AB17">
        <v>56025</v>
      </c>
      <c r="AC17">
        <v>2850</v>
      </c>
      <c r="AD17">
        <v>0.5</v>
      </c>
      <c r="AE17">
        <v>9075</v>
      </c>
      <c r="AF17">
        <v>0.55000000000000004</v>
      </c>
      <c r="AG17">
        <v>15115.2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 spans="1:74" x14ac:dyDescent="0.25">
      <c r="A1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8">
        <v>12550</v>
      </c>
      <c r="C18" s="5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9225</v>
      </c>
      <c r="M18">
        <v>9225</v>
      </c>
      <c r="N18">
        <v>2850</v>
      </c>
      <c r="O18">
        <v>1645.25</v>
      </c>
      <c r="P18">
        <v>2850</v>
      </c>
      <c r="Q18">
        <v>2769.35</v>
      </c>
      <c r="R1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8">
        <v>41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8250</v>
      </c>
      <c r="AB18">
        <v>825</v>
      </c>
      <c r="AC18">
        <v>600</v>
      </c>
      <c r="AD18">
        <v>0.2</v>
      </c>
      <c r="AE18">
        <v>150</v>
      </c>
      <c r="AF18">
        <v>1</v>
      </c>
      <c r="AG18">
        <v>15115.2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 spans="1:74" x14ac:dyDescent="0.25">
      <c r="A1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9">
        <v>12600</v>
      </c>
      <c r="C19" s="5" t="s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9525</v>
      </c>
      <c r="M19">
        <v>9525</v>
      </c>
      <c r="N19">
        <v>2850</v>
      </c>
      <c r="O19">
        <v>2460.5</v>
      </c>
      <c r="P19">
        <v>2850</v>
      </c>
      <c r="Q19">
        <v>2560.6</v>
      </c>
      <c r="R1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19">
        <v>168</v>
      </c>
      <c r="T19">
        <v>-15</v>
      </c>
      <c r="U19">
        <v>-8.1967213114754092</v>
      </c>
      <c r="V19">
        <v>54</v>
      </c>
      <c r="W19">
        <v>120.29</v>
      </c>
      <c r="X19">
        <v>0.5</v>
      </c>
      <c r="Y19">
        <v>-0.45</v>
      </c>
      <c r="Z19">
        <v>-47.368421052631575</v>
      </c>
      <c r="AA19">
        <v>89100</v>
      </c>
      <c r="AB19">
        <v>20850</v>
      </c>
      <c r="AC19">
        <v>3750</v>
      </c>
      <c r="AD19">
        <v>0.5</v>
      </c>
      <c r="AE19">
        <v>900</v>
      </c>
      <c r="AF19">
        <v>0.65</v>
      </c>
      <c r="AG19">
        <v>15115.2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 x14ac:dyDescent="0.25">
      <c r="A2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0">
        <v>12650</v>
      </c>
      <c r="C20" s="5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9225</v>
      </c>
      <c r="M20">
        <v>9225</v>
      </c>
      <c r="N20">
        <v>2850</v>
      </c>
      <c r="O20">
        <v>1546.15</v>
      </c>
      <c r="P20">
        <v>2850</v>
      </c>
      <c r="Q20">
        <v>2671.05</v>
      </c>
      <c r="R2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0">
        <v>29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12525</v>
      </c>
      <c r="AB20">
        <v>3300</v>
      </c>
      <c r="AC20">
        <v>525</v>
      </c>
      <c r="AD20">
        <v>0.25</v>
      </c>
      <c r="AE20">
        <v>75</v>
      </c>
      <c r="AF20">
        <v>1.45</v>
      </c>
      <c r="AG20">
        <v>15115.2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 x14ac:dyDescent="0.25">
      <c r="A2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1">
        <v>12700</v>
      </c>
      <c r="C21" s="5" t="s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9525</v>
      </c>
      <c r="M21">
        <v>9525</v>
      </c>
      <c r="N21">
        <v>2850</v>
      </c>
      <c r="O21">
        <v>2360.5</v>
      </c>
      <c r="P21">
        <v>2850</v>
      </c>
      <c r="Q21">
        <v>2460.6</v>
      </c>
      <c r="R2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1">
        <v>586</v>
      </c>
      <c r="T21">
        <v>-16</v>
      </c>
      <c r="U21">
        <v>-2.6578073089701002</v>
      </c>
      <c r="V21">
        <v>85</v>
      </c>
      <c r="W21">
        <v>115.48</v>
      </c>
      <c r="X21">
        <v>0.5</v>
      </c>
      <c r="Y21">
        <v>-0.35</v>
      </c>
      <c r="Z21">
        <v>-41.17647058823529</v>
      </c>
      <c r="AA21">
        <v>102525</v>
      </c>
      <c r="AB21">
        <v>14025</v>
      </c>
      <c r="AC21">
        <v>6300</v>
      </c>
      <c r="AD21">
        <v>0.5</v>
      </c>
      <c r="AE21">
        <v>1425</v>
      </c>
      <c r="AF21">
        <v>0.7</v>
      </c>
      <c r="AG21">
        <v>15115.2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 x14ac:dyDescent="0.25">
      <c r="A2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2">
        <v>12750</v>
      </c>
      <c r="C22" s="5" t="s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9225</v>
      </c>
      <c r="M22">
        <v>9225</v>
      </c>
      <c r="N22">
        <v>4875</v>
      </c>
      <c r="O22">
        <v>2217.8000000000002</v>
      </c>
      <c r="P22">
        <v>2850</v>
      </c>
      <c r="Q22">
        <v>2569.85</v>
      </c>
      <c r="R2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11100</v>
      </c>
      <c r="AB22">
        <v>3900</v>
      </c>
      <c r="AC22">
        <v>450</v>
      </c>
      <c r="AD22">
        <v>0.35</v>
      </c>
      <c r="AE22">
        <v>75</v>
      </c>
      <c r="AF22">
        <v>1.85</v>
      </c>
      <c r="AG22">
        <v>15115.2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 x14ac:dyDescent="0.25">
      <c r="A2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3">
        <v>12800</v>
      </c>
      <c r="C23" s="5" t="s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9525</v>
      </c>
      <c r="M23">
        <v>6975</v>
      </c>
      <c r="N23">
        <v>2850</v>
      </c>
      <c r="O23">
        <v>2260.5</v>
      </c>
      <c r="P23">
        <v>75</v>
      </c>
      <c r="Q23">
        <v>2314.4499999999998</v>
      </c>
      <c r="R2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3">
        <v>1199</v>
      </c>
      <c r="T23">
        <v>-38</v>
      </c>
      <c r="U23">
        <v>-3.0719482619240095</v>
      </c>
      <c r="V23">
        <v>120</v>
      </c>
      <c r="W23">
        <v>111.69</v>
      </c>
      <c r="X23">
        <v>0.6</v>
      </c>
      <c r="Y23">
        <v>-0.35</v>
      </c>
      <c r="Z23">
        <v>-36.84210526315789</v>
      </c>
      <c r="AA23">
        <v>96600</v>
      </c>
      <c r="AB23">
        <v>5700</v>
      </c>
      <c r="AC23">
        <v>1050</v>
      </c>
      <c r="AD23">
        <v>0.55000000000000004</v>
      </c>
      <c r="AE23">
        <v>2100</v>
      </c>
      <c r="AF23">
        <v>0.65</v>
      </c>
      <c r="AG23">
        <v>15115.2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x14ac:dyDescent="0.25">
      <c r="A2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4">
        <v>12850</v>
      </c>
      <c r="C24" s="5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9225</v>
      </c>
      <c r="M24">
        <v>9225</v>
      </c>
      <c r="N24">
        <v>2850</v>
      </c>
      <c r="O24">
        <v>2124.85</v>
      </c>
      <c r="P24">
        <v>2850</v>
      </c>
      <c r="Q24">
        <v>2469.25</v>
      </c>
      <c r="R2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9675</v>
      </c>
      <c r="AB24">
        <v>3225</v>
      </c>
      <c r="AC24">
        <v>75</v>
      </c>
      <c r="AD24">
        <v>0.4</v>
      </c>
      <c r="AE24">
        <v>225</v>
      </c>
      <c r="AF24">
        <v>1.4</v>
      </c>
      <c r="AG24">
        <v>15115.2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 x14ac:dyDescent="0.25">
      <c r="A2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5">
        <v>12900</v>
      </c>
      <c r="C25" s="5" t="s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9525</v>
      </c>
      <c r="M25">
        <v>9525</v>
      </c>
      <c r="N25">
        <v>2850</v>
      </c>
      <c r="O25">
        <v>2162.75</v>
      </c>
      <c r="P25">
        <v>2850</v>
      </c>
      <c r="Q25">
        <v>2260.6</v>
      </c>
      <c r="R2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5">
        <v>444</v>
      </c>
      <c r="T25">
        <v>-12</v>
      </c>
      <c r="U25">
        <v>-2.6315789473684212</v>
      </c>
      <c r="V25">
        <v>60</v>
      </c>
      <c r="W25">
        <v>108.62</v>
      </c>
      <c r="X25">
        <v>0.6</v>
      </c>
      <c r="Y25">
        <v>-0.35</v>
      </c>
      <c r="Z25">
        <v>-36.84210526315789</v>
      </c>
      <c r="AA25">
        <v>102375</v>
      </c>
      <c r="AB25">
        <v>24600</v>
      </c>
      <c r="AC25">
        <v>3525</v>
      </c>
      <c r="AD25">
        <v>0.55000000000000004</v>
      </c>
      <c r="AE25">
        <v>150</v>
      </c>
      <c r="AF25">
        <v>0.6</v>
      </c>
      <c r="AG25">
        <v>15115.2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4" x14ac:dyDescent="0.25">
      <c r="A2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6">
        <v>12950</v>
      </c>
      <c r="C26" s="5" t="s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9225</v>
      </c>
      <c r="M26">
        <v>9225</v>
      </c>
      <c r="N26">
        <v>2850</v>
      </c>
      <c r="O26">
        <v>2030.85</v>
      </c>
      <c r="P26">
        <v>2850</v>
      </c>
      <c r="Q26">
        <v>2369.75</v>
      </c>
      <c r="R2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6">
        <v>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11175</v>
      </c>
      <c r="AB26">
        <v>14025</v>
      </c>
      <c r="AC26">
        <v>525</v>
      </c>
      <c r="AD26">
        <v>0.25</v>
      </c>
      <c r="AE26">
        <v>225</v>
      </c>
      <c r="AF26">
        <v>1.75</v>
      </c>
      <c r="AG26">
        <v>15115.2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 x14ac:dyDescent="0.25">
      <c r="A2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27">
        <v>13000</v>
      </c>
      <c r="C27" s="5" t="s">
        <v>2</v>
      </c>
      <c r="D27">
        <v>165</v>
      </c>
      <c r="E27">
        <v>-6</v>
      </c>
      <c r="F27">
        <v>-3.5087719298245612</v>
      </c>
      <c r="G27">
        <v>10</v>
      </c>
      <c r="H27">
        <v>0</v>
      </c>
      <c r="I27">
        <v>2090</v>
      </c>
      <c r="J27">
        <v>-10.449999999999818</v>
      </c>
      <c r="K27">
        <v>-0.49751243781093668</v>
      </c>
      <c r="L27">
        <v>7275</v>
      </c>
      <c r="M27">
        <v>7800</v>
      </c>
      <c r="N27">
        <v>150</v>
      </c>
      <c r="O27">
        <v>2080.75</v>
      </c>
      <c r="P27">
        <v>150</v>
      </c>
      <c r="Q27">
        <v>2120</v>
      </c>
      <c r="R2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S27">
        <v>16621</v>
      </c>
      <c r="T27">
        <v>-31</v>
      </c>
      <c r="U27">
        <v>-0.18616382416526545</v>
      </c>
      <c r="V27">
        <v>1012</v>
      </c>
      <c r="W27">
        <v>103.77</v>
      </c>
      <c r="X27">
        <v>0.75</v>
      </c>
      <c r="Y27">
        <v>-9.9999999999999978E-2</v>
      </c>
      <c r="Z27">
        <v>-11.764705882352938</v>
      </c>
      <c r="AA27">
        <v>468000</v>
      </c>
      <c r="AB27">
        <v>85800</v>
      </c>
      <c r="AC27">
        <v>2700</v>
      </c>
      <c r="AD27">
        <v>0.7</v>
      </c>
      <c r="AE27">
        <v>2775</v>
      </c>
      <c r="AF27">
        <v>0.75</v>
      </c>
      <c r="AG27">
        <v>15115.2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 x14ac:dyDescent="0.25">
      <c r="A2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8">
        <v>13050</v>
      </c>
      <c r="C28" s="5" t="s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9225</v>
      </c>
      <c r="M28">
        <v>9225</v>
      </c>
      <c r="N28">
        <v>2850</v>
      </c>
      <c r="O28">
        <v>1937.55</v>
      </c>
      <c r="P28">
        <v>2850</v>
      </c>
      <c r="Q28">
        <v>2224.15</v>
      </c>
      <c r="R2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8">
        <v>330</v>
      </c>
      <c r="T28">
        <v>0</v>
      </c>
      <c r="U28">
        <v>0</v>
      </c>
      <c r="V28">
        <v>5</v>
      </c>
      <c r="W28">
        <v>100.57</v>
      </c>
      <c r="X28">
        <v>1.3</v>
      </c>
      <c r="Y28">
        <v>0.45000000000000007</v>
      </c>
      <c r="Z28">
        <v>52.941176470588246</v>
      </c>
      <c r="AA28">
        <v>43050</v>
      </c>
      <c r="AB28">
        <v>17925</v>
      </c>
      <c r="AC28">
        <v>300</v>
      </c>
      <c r="AD28">
        <v>0.65</v>
      </c>
      <c r="AE28">
        <v>225</v>
      </c>
      <c r="AF28">
        <v>1.25</v>
      </c>
      <c r="AG28">
        <v>15115.2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 x14ac:dyDescent="0.25">
      <c r="A2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9">
        <v>13100</v>
      </c>
      <c r="C29" s="5" t="s">
        <v>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6450</v>
      </c>
      <c r="M29">
        <v>9225</v>
      </c>
      <c r="N29">
        <v>75</v>
      </c>
      <c r="O29">
        <v>1985</v>
      </c>
      <c r="P29">
        <v>2850</v>
      </c>
      <c r="Q29">
        <v>2169.35</v>
      </c>
      <c r="R2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29">
        <v>2745</v>
      </c>
      <c r="T29">
        <v>6</v>
      </c>
      <c r="U29">
        <v>0.2190580503833516</v>
      </c>
      <c r="V29">
        <v>342</v>
      </c>
      <c r="W29">
        <v>98.18</v>
      </c>
      <c r="X29">
        <v>0.65</v>
      </c>
      <c r="Y29">
        <v>-0.19999999999999996</v>
      </c>
      <c r="Z29">
        <v>-23.529411764705877</v>
      </c>
      <c r="AA29">
        <v>166050</v>
      </c>
      <c r="AB29">
        <v>31500</v>
      </c>
      <c r="AC29">
        <v>75</v>
      </c>
      <c r="AD29">
        <v>0.65</v>
      </c>
      <c r="AE29">
        <v>750</v>
      </c>
      <c r="AF29">
        <v>0.75</v>
      </c>
      <c r="AG29">
        <v>15115.2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 x14ac:dyDescent="0.25">
      <c r="A3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0">
        <v>13150</v>
      </c>
      <c r="C30" s="5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9225</v>
      </c>
      <c r="M30">
        <v>9225</v>
      </c>
      <c r="N30">
        <v>2850</v>
      </c>
      <c r="O30">
        <v>1843.85</v>
      </c>
      <c r="P30">
        <v>2850</v>
      </c>
      <c r="Q30">
        <v>2120.15</v>
      </c>
      <c r="R3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0">
        <v>138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29400</v>
      </c>
      <c r="AB30">
        <v>16275</v>
      </c>
      <c r="AC30">
        <v>525</v>
      </c>
      <c r="AD30">
        <v>0.4</v>
      </c>
      <c r="AE30">
        <v>1500</v>
      </c>
      <c r="AF30">
        <v>0.85</v>
      </c>
      <c r="AG30">
        <v>15115.2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 x14ac:dyDescent="0.25">
      <c r="A3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1">
        <v>13200</v>
      </c>
      <c r="C31" s="5" t="s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9225</v>
      </c>
      <c r="M31">
        <v>9225</v>
      </c>
      <c r="N31">
        <v>2850</v>
      </c>
      <c r="O31">
        <v>1779.05</v>
      </c>
      <c r="P31">
        <v>2850</v>
      </c>
      <c r="Q31">
        <v>2071.35</v>
      </c>
      <c r="R3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1">
        <v>3386</v>
      </c>
      <c r="T31">
        <v>-15</v>
      </c>
      <c r="U31">
        <v>-0.44104675095560131</v>
      </c>
      <c r="V31">
        <v>286</v>
      </c>
      <c r="W31">
        <v>93.4</v>
      </c>
      <c r="X31">
        <v>0.7</v>
      </c>
      <c r="Y31">
        <v>-0.20000000000000007</v>
      </c>
      <c r="Z31">
        <v>-22.222222222222229</v>
      </c>
      <c r="AA31">
        <v>158625</v>
      </c>
      <c r="AB31">
        <v>16200</v>
      </c>
      <c r="AC31">
        <v>4950</v>
      </c>
      <c r="AD31">
        <v>0.65</v>
      </c>
      <c r="AE31">
        <v>450</v>
      </c>
      <c r="AF31">
        <v>0.7</v>
      </c>
      <c r="AG31">
        <v>15115.2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 spans="1:74" x14ac:dyDescent="0.25">
      <c r="A3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2">
        <v>13250</v>
      </c>
      <c r="C32" s="5" t="s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9225</v>
      </c>
      <c r="M32">
        <v>9225</v>
      </c>
      <c r="N32">
        <v>2850</v>
      </c>
      <c r="O32">
        <v>1726.35</v>
      </c>
      <c r="P32">
        <v>2850</v>
      </c>
      <c r="Q32">
        <v>2020.25</v>
      </c>
      <c r="R3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2">
        <v>89</v>
      </c>
      <c r="T32">
        <v>0</v>
      </c>
      <c r="U32">
        <v>0</v>
      </c>
      <c r="V32">
        <v>8</v>
      </c>
      <c r="W32">
        <v>87.56</v>
      </c>
      <c r="X32">
        <v>0.4</v>
      </c>
      <c r="Y32">
        <v>-0.54999999999999993</v>
      </c>
      <c r="Z32">
        <v>-57.894736842105253</v>
      </c>
      <c r="AA32">
        <v>33900</v>
      </c>
      <c r="AB32">
        <v>15750</v>
      </c>
      <c r="AC32">
        <v>525</v>
      </c>
      <c r="AD32">
        <v>0.45</v>
      </c>
      <c r="AE32">
        <v>75</v>
      </c>
      <c r="AF32">
        <v>0.9</v>
      </c>
      <c r="AG32">
        <v>15115.2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74" x14ac:dyDescent="0.25">
      <c r="A3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3">
        <v>13300</v>
      </c>
      <c r="C33" s="5" t="s">
        <v>2</v>
      </c>
      <c r="D33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9225</v>
      </c>
      <c r="M33">
        <v>9225</v>
      </c>
      <c r="N33">
        <v>2850</v>
      </c>
      <c r="O33">
        <v>1681.45</v>
      </c>
      <c r="P33">
        <v>2850</v>
      </c>
      <c r="Q33">
        <v>1971.05</v>
      </c>
      <c r="R3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3">
        <v>3085</v>
      </c>
      <c r="T33">
        <v>-79</v>
      </c>
      <c r="U33">
        <v>-2.4968394437420987</v>
      </c>
      <c r="V33">
        <v>450</v>
      </c>
      <c r="W33">
        <v>91.27</v>
      </c>
      <c r="X33">
        <v>0.8</v>
      </c>
      <c r="Y33">
        <v>-0.25</v>
      </c>
      <c r="Z33">
        <v>-23.809523809523807</v>
      </c>
      <c r="AA33">
        <v>142650</v>
      </c>
      <c r="AB33">
        <v>34575</v>
      </c>
      <c r="AC33">
        <v>225</v>
      </c>
      <c r="AD33">
        <v>0.75</v>
      </c>
      <c r="AE33">
        <v>1350</v>
      </c>
      <c r="AF33">
        <v>0.8</v>
      </c>
      <c r="AG33">
        <v>15115.2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 spans="1:74" x14ac:dyDescent="0.25">
      <c r="A3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4">
        <v>13350</v>
      </c>
      <c r="C34" s="5" t="s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9225</v>
      </c>
      <c r="M34">
        <v>9225</v>
      </c>
      <c r="N34">
        <v>2850</v>
      </c>
      <c r="O34">
        <v>1631.05</v>
      </c>
      <c r="P34">
        <v>2850</v>
      </c>
      <c r="Q34">
        <v>1918.65</v>
      </c>
      <c r="R3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4">
        <v>124</v>
      </c>
      <c r="T34">
        <v>-2</v>
      </c>
      <c r="U34">
        <v>-1.5873015873015872</v>
      </c>
      <c r="V34">
        <v>33</v>
      </c>
      <c r="W34">
        <v>88.25</v>
      </c>
      <c r="X34">
        <v>0.8</v>
      </c>
      <c r="Y34">
        <v>-0.14999999999999991</v>
      </c>
      <c r="Z34">
        <v>-15.789473684210517</v>
      </c>
      <c r="AA34">
        <v>30600</v>
      </c>
      <c r="AB34">
        <v>17325</v>
      </c>
      <c r="AC34">
        <v>150</v>
      </c>
      <c r="AD34">
        <v>0.7</v>
      </c>
      <c r="AE34">
        <v>750</v>
      </c>
      <c r="AF34">
        <v>0.9</v>
      </c>
      <c r="AG34">
        <v>15115.2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4" x14ac:dyDescent="0.25">
      <c r="A3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5">
        <v>13400</v>
      </c>
      <c r="C35" s="5" t="s">
        <v>2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9225</v>
      </c>
      <c r="M35">
        <v>9225</v>
      </c>
      <c r="N35">
        <v>2850</v>
      </c>
      <c r="O35">
        <v>1580.45</v>
      </c>
      <c r="P35">
        <v>2850</v>
      </c>
      <c r="Q35">
        <v>1871.25</v>
      </c>
      <c r="R3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5">
        <v>7089</v>
      </c>
      <c r="T35">
        <v>-134</v>
      </c>
      <c r="U35">
        <v>-1.8551848262494808</v>
      </c>
      <c r="V35">
        <v>591</v>
      </c>
      <c r="W35">
        <v>86.42</v>
      </c>
      <c r="X35">
        <v>0.85</v>
      </c>
      <c r="Y35">
        <v>-0.25000000000000011</v>
      </c>
      <c r="Z35">
        <v>-22.727272727272737</v>
      </c>
      <c r="AA35">
        <v>134550</v>
      </c>
      <c r="AB35">
        <v>36750</v>
      </c>
      <c r="AC35">
        <v>3000</v>
      </c>
      <c r="AD35">
        <v>0.75</v>
      </c>
      <c r="AE35">
        <v>975</v>
      </c>
      <c r="AF35">
        <v>0.85</v>
      </c>
      <c r="AG35">
        <v>15115.2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 spans="1:74" x14ac:dyDescent="0.25">
      <c r="A3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6">
        <v>13450</v>
      </c>
      <c r="C36" s="5" t="s">
        <v>2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9225</v>
      </c>
      <c r="M36">
        <v>9225</v>
      </c>
      <c r="N36">
        <v>2850</v>
      </c>
      <c r="O36">
        <v>1533.25</v>
      </c>
      <c r="P36">
        <v>2850</v>
      </c>
      <c r="Q36">
        <v>1818.95</v>
      </c>
      <c r="R3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6">
        <v>214</v>
      </c>
      <c r="T36">
        <v>0</v>
      </c>
      <c r="U36">
        <v>0</v>
      </c>
      <c r="V36">
        <v>46</v>
      </c>
      <c r="W36">
        <v>83.43</v>
      </c>
      <c r="X36">
        <v>0.6</v>
      </c>
      <c r="Y36">
        <v>-0.6</v>
      </c>
      <c r="Z36">
        <v>-50</v>
      </c>
      <c r="AA36">
        <v>30150</v>
      </c>
      <c r="AB36">
        <v>16950</v>
      </c>
      <c r="AC36">
        <v>525</v>
      </c>
      <c r="AD36">
        <v>0.55000000000000004</v>
      </c>
      <c r="AE36">
        <v>150</v>
      </c>
      <c r="AF36">
        <v>1</v>
      </c>
      <c r="AG36">
        <v>15115.2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 spans="1:74" x14ac:dyDescent="0.25">
      <c r="A3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7">
        <v>13500</v>
      </c>
      <c r="C37" s="5" t="s">
        <v>2</v>
      </c>
      <c r="D37">
        <v>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13650</v>
      </c>
      <c r="M37">
        <v>13500</v>
      </c>
      <c r="N37">
        <v>1125</v>
      </c>
      <c r="O37">
        <v>1600.1</v>
      </c>
      <c r="P37">
        <v>1500</v>
      </c>
      <c r="Q37">
        <v>1621.9</v>
      </c>
      <c r="R3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7">
        <v>23994</v>
      </c>
      <c r="T37">
        <v>-499</v>
      </c>
      <c r="U37">
        <v>-2.0373167843873761</v>
      </c>
      <c r="V37">
        <v>4652</v>
      </c>
      <c r="W37">
        <v>83.09</v>
      </c>
      <c r="X37">
        <v>0.95</v>
      </c>
      <c r="Y37">
        <v>-0.15000000000000013</v>
      </c>
      <c r="Z37">
        <v>-13.636363636363647</v>
      </c>
      <c r="AA37">
        <v>646875</v>
      </c>
      <c r="AB37">
        <v>131100</v>
      </c>
      <c r="AC37">
        <v>43500</v>
      </c>
      <c r="AD37">
        <v>0.9</v>
      </c>
      <c r="AE37">
        <v>18675</v>
      </c>
      <c r="AF37">
        <v>0.95</v>
      </c>
      <c r="AG37">
        <v>15115.2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1:74" x14ac:dyDescent="0.25">
      <c r="A3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8">
        <v>13550</v>
      </c>
      <c r="C38" s="5" t="s">
        <v>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11250</v>
      </c>
      <c r="M38">
        <v>11250</v>
      </c>
      <c r="N38">
        <v>4875</v>
      </c>
      <c r="O38">
        <v>1525.7</v>
      </c>
      <c r="P38">
        <v>4875</v>
      </c>
      <c r="Q38">
        <v>1584.1</v>
      </c>
      <c r="R3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8">
        <v>197</v>
      </c>
      <c r="T38">
        <v>1</v>
      </c>
      <c r="U38">
        <v>0.51020408163265307</v>
      </c>
      <c r="V38">
        <v>6</v>
      </c>
      <c r="W38">
        <v>78.62</v>
      </c>
      <c r="X38">
        <v>1</v>
      </c>
      <c r="Y38">
        <v>0.15000000000000002</v>
      </c>
      <c r="Z38">
        <v>17.647058823529417</v>
      </c>
      <c r="AA38">
        <v>35025</v>
      </c>
      <c r="AB38">
        <v>22350</v>
      </c>
      <c r="AC38">
        <v>2925</v>
      </c>
      <c r="AD38">
        <v>0.7</v>
      </c>
      <c r="AE38">
        <v>2100</v>
      </c>
      <c r="AF38">
        <v>0.95</v>
      </c>
      <c r="AG38">
        <v>15115.2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1:74" x14ac:dyDescent="0.25">
      <c r="A3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9">
        <v>13600</v>
      </c>
      <c r="C39" s="5" t="s">
        <v>2</v>
      </c>
      <c r="D39">
        <v>161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11925</v>
      </c>
      <c r="M39">
        <v>11925</v>
      </c>
      <c r="N39">
        <v>675</v>
      </c>
      <c r="O39">
        <v>1472.4</v>
      </c>
      <c r="P39">
        <v>675</v>
      </c>
      <c r="Q39">
        <v>1525.6</v>
      </c>
      <c r="R3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39">
        <v>4540</v>
      </c>
      <c r="T39">
        <v>-47</v>
      </c>
      <c r="U39">
        <v>-1.0246348375844778</v>
      </c>
      <c r="V39">
        <v>862</v>
      </c>
      <c r="W39">
        <v>78.180000000000007</v>
      </c>
      <c r="X39">
        <v>0.95</v>
      </c>
      <c r="Y39">
        <v>-0.25</v>
      </c>
      <c r="Z39">
        <v>-20.833333333333336</v>
      </c>
      <c r="AA39">
        <v>157500</v>
      </c>
      <c r="AB39">
        <v>30150</v>
      </c>
      <c r="AC39">
        <v>3675</v>
      </c>
      <c r="AD39">
        <v>0.9</v>
      </c>
      <c r="AE39">
        <v>2175</v>
      </c>
      <c r="AF39">
        <v>0.95</v>
      </c>
      <c r="AG39">
        <v>15115.2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 x14ac:dyDescent="0.25">
      <c r="A4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0">
        <v>13650</v>
      </c>
      <c r="C40" s="5" t="s">
        <v>2</v>
      </c>
      <c r="D40">
        <v>32</v>
      </c>
      <c r="E40">
        <v>0</v>
      </c>
      <c r="F40">
        <v>0</v>
      </c>
      <c r="G40">
        <v>2</v>
      </c>
      <c r="H40">
        <v>0</v>
      </c>
      <c r="I40">
        <v>1444.85</v>
      </c>
      <c r="J40">
        <v>9.8499999999999073</v>
      </c>
      <c r="K40">
        <v>0.68641114982577767</v>
      </c>
      <c r="L40">
        <v>12225</v>
      </c>
      <c r="M40">
        <v>12300</v>
      </c>
      <c r="N40">
        <v>675</v>
      </c>
      <c r="O40">
        <v>1426.75</v>
      </c>
      <c r="P40">
        <v>750</v>
      </c>
      <c r="Q40">
        <v>1476.9</v>
      </c>
      <c r="R4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0">
        <v>196</v>
      </c>
      <c r="T40">
        <v>3</v>
      </c>
      <c r="U40">
        <v>1.5544041450777202</v>
      </c>
      <c r="V40">
        <v>31</v>
      </c>
      <c r="W40">
        <v>76.98</v>
      </c>
      <c r="X40">
        <v>0.9</v>
      </c>
      <c r="Y40">
        <v>-0.20000000000000007</v>
      </c>
      <c r="Z40">
        <v>-18.181818181818183</v>
      </c>
      <c r="AA40">
        <v>44550</v>
      </c>
      <c r="AB40">
        <v>15900</v>
      </c>
      <c r="AC40">
        <v>150</v>
      </c>
      <c r="AD40">
        <v>0.9</v>
      </c>
      <c r="AE40">
        <v>150</v>
      </c>
      <c r="AF40">
        <v>1</v>
      </c>
      <c r="AG40">
        <v>15115.2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 x14ac:dyDescent="0.25">
      <c r="A4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1">
        <v>13700</v>
      </c>
      <c r="C41" s="5" t="s">
        <v>2</v>
      </c>
      <c r="D41">
        <v>379</v>
      </c>
      <c r="E41">
        <v>0</v>
      </c>
      <c r="F41">
        <v>0</v>
      </c>
      <c r="G41">
        <v>1</v>
      </c>
      <c r="H41">
        <v>0</v>
      </c>
      <c r="I41">
        <v>1381</v>
      </c>
      <c r="J41">
        <v>-66</v>
      </c>
      <c r="K41">
        <v>-4.5611610228058046</v>
      </c>
      <c r="L41">
        <v>13725</v>
      </c>
      <c r="M41">
        <v>13950</v>
      </c>
      <c r="N41">
        <v>75</v>
      </c>
      <c r="O41">
        <v>1373.95</v>
      </c>
      <c r="P41">
        <v>75</v>
      </c>
      <c r="Q41">
        <v>1418.65</v>
      </c>
      <c r="R4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1">
        <v>5691</v>
      </c>
      <c r="T41">
        <v>-28</v>
      </c>
      <c r="U41">
        <v>-0.48959608323133413</v>
      </c>
      <c r="V41">
        <v>1199</v>
      </c>
      <c r="W41">
        <v>72.39</v>
      </c>
      <c r="X41">
        <v>0.95</v>
      </c>
      <c r="Y41">
        <v>-0.19999999999999996</v>
      </c>
      <c r="Z41">
        <v>-17.391304347826082</v>
      </c>
      <c r="AA41">
        <v>177600</v>
      </c>
      <c r="AB41">
        <v>20475</v>
      </c>
      <c r="AC41">
        <v>1200</v>
      </c>
      <c r="AD41">
        <v>0.9</v>
      </c>
      <c r="AE41">
        <v>2550</v>
      </c>
      <c r="AF41">
        <v>0.95</v>
      </c>
      <c r="AG41">
        <v>15115.2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 spans="1:74" x14ac:dyDescent="0.25">
      <c r="A4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2">
        <v>13750</v>
      </c>
      <c r="C42" s="5" t="s">
        <v>2</v>
      </c>
      <c r="D42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14100</v>
      </c>
      <c r="M42">
        <v>11250</v>
      </c>
      <c r="N42">
        <v>2850</v>
      </c>
      <c r="O42">
        <v>1321.7</v>
      </c>
      <c r="P42">
        <v>4875</v>
      </c>
      <c r="Q42">
        <v>1379.4</v>
      </c>
      <c r="R4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2">
        <v>395</v>
      </c>
      <c r="T42">
        <v>4</v>
      </c>
      <c r="U42">
        <v>1.0230179028132993</v>
      </c>
      <c r="V42">
        <v>45</v>
      </c>
      <c r="W42">
        <v>72.02</v>
      </c>
      <c r="X42">
        <v>1.05</v>
      </c>
      <c r="Y42">
        <v>-0.14999999999999991</v>
      </c>
      <c r="Z42">
        <v>-12.499999999999991</v>
      </c>
      <c r="AA42">
        <v>60675</v>
      </c>
      <c r="AB42">
        <v>17625</v>
      </c>
      <c r="AC42">
        <v>3000</v>
      </c>
      <c r="AD42">
        <v>0.7</v>
      </c>
      <c r="AE42">
        <v>75</v>
      </c>
      <c r="AF42">
        <v>1.1499999999999999</v>
      </c>
      <c r="AG42">
        <v>15115.2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 spans="1:74" x14ac:dyDescent="0.25">
      <c r="A4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3">
        <v>13800</v>
      </c>
      <c r="C43" s="5" t="s">
        <v>2</v>
      </c>
      <c r="D43">
        <v>672</v>
      </c>
      <c r="E43">
        <v>0</v>
      </c>
      <c r="F43">
        <v>0</v>
      </c>
      <c r="G43">
        <v>2</v>
      </c>
      <c r="H43">
        <v>104.36</v>
      </c>
      <c r="I43">
        <v>1322.6</v>
      </c>
      <c r="J43">
        <v>16.75</v>
      </c>
      <c r="K43">
        <v>1.2826894359995409</v>
      </c>
      <c r="L43">
        <v>13350</v>
      </c>
      <c r="M43">
        <v>13500</v>
      </c>
      <c r="N43">
        <v>1800</v>
      </c>
      <c r="O43">
        <v>1276.0999999999999</v>
      </c>
      <c r="P43">
        <v>1500</v>
      </c>
      <c r="Q43">
        <v>1318.25</v>
      </c>
      <c r="R4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3">
        <v>5902</v>
      </c>
      <c r="T43">
        <v>-17</v>
      </c>
      <c r="U43">
        <v>-0.28721067747930396</v>
      </c>
      <c r="V43">
        <v>1763</v>
      </c>
      <c r="W43">
        <v>69.540000000000006</v>
      </c>
      <c r="X43">
        <v>1.05</v>
      </c>
      <c r="Y43">
        <v>-0.19999999999999996</v>
      </c>
      <c r="Z43">
        <v>-15.999999999999998</v>
      </c>
      <c r="AA43">
        <v>146025</v>
      </c>
      <c r="AB43">
        <v>34200</v>
      </c>
      <c r="AC43">
        <v>2250</v>
      </c>
      <c r="AD43">
        <v>1.05</v>
      </c>
      <c r="AE43">
        <v>1575</v>
      </c>
      <c r="AF43">
        <v>1.1000000000000001</v>
      </c>
      <c r="AG43">
        <v>15115.2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 spans="1:74" x14ac:dyDescent="0.25">
      <c r="A4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4">
        <v>13850</v>
      </c>
      <c r="C44" s="5" t="s">
        <v>2</v>
      </c>
      <c r="D44">
        <v>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14550</v>
      </c>
      <c r="M44">
        <v>11700</v>
      </c>
      <c r="N44">
        <v>2850</v>
      </c>
      <c r="O44">
        <v>1220.55</v>
      </c>
      <c r="P44">
        <v>450</v>
      </c>
      <c r="Q44">
        <v>1279.7</v>
      </c>
      <c r="R4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4">
        <v>415</v>
      </c>
      <c r="T44">
        <v>2</v>
      </c>
      <c r="U44">
        <v>0.48426150121065376</v>
      </c>
      <c r="V44">
        <v>210</v>
      </c>
      <c r="W44">
        <v>67.75</v>
      </c>
      <c r="X44">
        <v>1.2</v>
      </c>
      <c r="Y44">
        <v>-0.55000000000000004</v>
      </c>
      <c r="Z44">
        <v>-31.428571428571431</v>
      </c>
      <c r="AA44">
        <v>50100</v>
      </c>
      <c r="AB44">
        <v>10725</v>
      </c>
      <c r="AC44">
        <v>1200</v>
      </c>
      <c r="AD44">
        <v>1.1000000000000001</v>
      </c>
      <c r="AE44">
        <v>1200</v>
      </c>
      <c r="AF44">
        <v>1.25</v>
      </c>
      <c r="AG44">
        <v>15115.2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 x14ac:dyDescent="0.25">
      <c r="A4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5">
        <v>13900</v>
      </c>
      <c r="C45" s="5" t="s">
        <v>2</v>
      </c>
      <c r="D45">
        <v>366</v>
      </c>
      <c r="E45">
        <v>0</v>
      </c>
      <c r="F45">
        <v>0</v>
      </c>
      <c r="G45">
        <v>1</v>
      </c>
      <c r="H45">
        <v>119.35</v>
      </c>
      <c r="I45">
        <v>1245</v>
      </c>
      <c r="J45">
        <v>47.099999999999909</v>
      </c>
      <c r="K45">
        <v>3.9318807913849159</v>
      </c>
      <c r="L45">
        <v>15975</v>
      </c>
      <c r="M45">
        <v>13500</v>
      </c>
      <c r="N45">
        <v>2850</v>
      </c>
      <c r="O45">
        <v>1173.2</v>
      </c>
      <c r="P45">
        <v>1500</v>
      </c>
      <c r="Q45">
        <v>1220.2</v>
      </c>
      <c r="R4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5">
        <v>5113</v>
      </c>
      <c r="T45">
        <v>179</v>
      </c>
      <c r="U45">
        <v>3.6278881232265912</v>
      </c>
      <c r="V45">
        <v>1791</v>
      </c>
      <c r="W45">
        <v>65.569999999999993</v>
      </c>
      <c r="X45">
        <v>1.2</v>
      </c>
      <c r="Y45">
        <v>-0.19999999999999996</v>
      </c>
      <c r="Z45">
        <v>-14.285714285714285</v>
      </c>
      <c r="AA45">
        <v>221625</v>
      </c>
      <c r="AB45">
        <v>23550</v>
      </c>
      <c r="AC45">
        <v>1275</v>
      </c>
      <c r="AD45">
        <v>1.2</v>
      </c>
      <c r="AE45">
        <v>3075</v>
      </c>
      <c r="AF45">
        <v>1.25</v>
      </c>
      <c r="AG45">
        <v>15115.2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1:74" x14ac:dyDescent="0.25">
      <c r="A4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6">
        <v>13950</v>
      </c>
      <c r="C46" s="5" t="s">
        <v>2</v>
      </c>
      <c r="D46">
        <v>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12150</v>
      </c>
      <c r="M46">
        <v>11250</v>
      </c>
      <c r="N46">
        <v>4875</v>
      </c>
      <c r="O46">
        <v>1127.3499999999999</v>
      </c>
      <c r="P46">
        <v>4875</v>
      </c>
      <c r="Q46">
        <v>1188.0999999999999</v>
      </c>
      <c r="R4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6">
        <v>425</v>
      </c>
      <c r="T46">
        <v>-17</v>
      </c>
      <c r="U46">
        <v>-3.8461538461538463</v>
      </c>
      <c r="V46">
        <v>65</v>
      </c>
      <c r="W46">
        <v>63.65</v>
      </c>
      <c r="X46">
        <v>1.35</v>
      </c>
      <c r="Y46">
        <v>-0.19999999999999996</v>
      </c>
      <c r="Z46">
        <v>-12.90322580645161</v>
      </c>
      <c r="AA46">
        <v>57975</v>
      </c>
      <c r="AB46">
        <v>9900</v>
      </c>
      <c r="AC46">
        <v>1200</v>
      </c>
      <c r="AD46">
        <v>1.25</v>
      </c>
      <c r="AE46">
        <v>1725</v>
      </c>
      <c r="AF46">
        <v>1.4</v>
      </c>
      <c r="AG46">
        <v>15115.2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1:74" x14ac:dyDescent="0.25">
      <c r="A4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47">
        <v>14000</v>
      </c>
      <c r="C47" s="5" t="s">
        <v>2</v>
      </c>
      <c r="D47">
        <v>1787</v>
      </c>
      <c r="E47">
        <v>-2</v>
      </c>
      <c r="F47">
        <v>-0.11179429849077696</v>
      </c>
      <c r="G47">
        <v>10</v>
      </c>
      <c r="H47">
        <v>0</v>
      </c>
      <c r="I47">
        <v>1101</v>
      </c>
      <c r="J47">
        <v>14.849999999999907</v>
      </c>
      <c r="K47">
        <v>1.3672144731390607</v>
      </c>
      <c r="L47">
        <v>41550</v>
      </c>
      <c r="M47">
        <v>18975</v>
      </c>
      <c r="N47">
        <v>75</v>
      </c>
      <c r="O47">
        <v>1109.6500000000001</v>
      </c>
      <c r="P47">
        <v>150</v>
      </c>
      <c r="Q47">
        <v>1113.3499999999999</v>
      </c>
      <c r="R4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S47">
        <v>29006</v>
      </c>
      <c r="T47">
        <v>322</v>
      </c>
      <c r="U47">
        <v>1.1225770464370382</v>
      </c>
      <c r="V47">
        <v>10627</v>
      </c>
      <c r="W47">
        <v>61.67</v>
      </c>
      <c r="X47">
        <v>1.5</v>
      </c>
      <c r="Y47">
        <v>0</v>
      </c>
      <c r="Z47">
        <v>0</v>
      </c>
      <c r="AA47">
        <v>1127850</v>
      </c>
      <c r="AB47">
        <v>79425</v>
      </c>
      <c r="AC47">
        <v>21825</v>
      </c>
      <c r="AD47">
        <v>1.45</v>
      </c>
      <c r="AE47">
        <v>1575</v>
      </c>
      <c r="AF47">
        <v>1.5</v>
      </c>
      <c r="AG47">
        <v>15115.2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 spans="1:74" x14ac:dyDescent="0.25">
      <c r="A4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8">
        <v>14050</v>
      </c>
      <c r="C48" s="5" t="s">
        <v>2</v>
      </c>
      <c r="D48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18975</v>
      </c>
      <c r="M48">
        <v>14250</v>
      </c>
      <c r="N48">
        <v>375</v>
      </c>
      <c r="O48">
        <v>1028.0999999999999</v>
      </c>
      <c r="P48">
        <v>375</v>
      </c>
      <c r="Q48">
        <v>1070</v>
      </c>
      <c r="R4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8">
        <v>704</v>
      </c>
      <c r="T48">
        <v>52</v>
      </c>
      <c r="U48">
        <v>7.9754601226993866</v>
      </c>
      <c r="V48">
        <v>332</v>
      </c>
      <c r="W48">
        <v>60.33</v>
      </c>
      <c r="X48">
        <v>1.65</v>
      </c>
      <c r="Y48">
        <v>-0.39999999999999991</v>
      </c>
      <c r="Z48">
        <v>-19.512195121951219</v>
      </c>
      <c r="AA48">
        <v>46800</v>
      </c>
      <c r="AB48">
        <v>7050</v>
      </c>
      <c r="AC48">
        <v>1200</v>
      </c>
      <c r="AD48">
        <v>1.5</v>
      </c>
      <c r="AE48">
        <v>900</v>
      </c>
      <c r="AF48">
        <v>1.65</v>
      </c>
      <c r="AG48">
        <v>15115.2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1:74" x14ac:dyDescent="0.25">
      <c r="A4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9">
        <v>14100</v>
      </c>
      <c r="C49" s="5" t="s">
        <v>2</v>
      </c>
      <c r="D49">
        <v>287</v>
      </c>
      <c r="E49">
        <v>0</v>
      </c>
      <c r="F49">
        <v>0</v>
      </c>
      <c r="G49">
        <v>13</v>
      </c>
      <c r="H49">
        <v>0</v>
      </c>
      <c r="I49">
        <v>981.2</v>
      </c>
      <c r="J49">
        <v>1.25</v>
      </c>
      <c r="K49">
        <v>0.12755752844532883</v>
      </c>
      <c r="L49">
        <v>24900</v>
      </c>
      <c r="M49">
        <v>14625</v>
      </c>
      <c r="N49">
        <v>375</v>
      </c>
      <c r="O49">
        <v>1010.15</v>
      </c>
      <c r="P49">
        <v>300</v>
      </c>
      <c r="Q49">
        <v>1017.1</v>
      </c>
      <c r="R4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49">
        <v>7553</v>
      </c>
      <c r="T49">
        <v>582</v>
      </c>
      <c r="U49">
        <v>8.3488739061827566</v>
      </c>
      <c r="V49">
        <v>5017</v>
      </c>
      <c r="W49">
        <v>58.18</v>
      </c>
      <c r="X49">
        <v>1.8</v>
      </c>
      <c r="Y49">
        <v>-0.34999999999999987</v>
      </c>
      <c r="Z49">
        <v>-16.279069767441857</v>
      </c>
      <c r="AA49">
        <v>338850</v>
      </c>
      <c r="AB49">
        <v>25575</v>
      </c>
      <c r="AC49">
        <v>2175</v>
      </c>
      <c r="AD49">
        <v>1.75</v>
      </c>
      <c r="AE49">
        <v>1950</v>
      </c>
      <c r="AF49">
        <v>1.8</v>
      </c>
      <c r="AG49">
        <v>15115.2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1:74" x14ac:dyDescent="0.25">
      <c r="A5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0">
        <v>14150</v>
      </c>
      <c r="C50" s="5" t="s">
        <v>2</v>
      </c>
      <c r="D50">
        <v>98</v>
      </c>
      <c r="E50">
        <v>0</v>
      </c>
      <c r="F50">
        <v>0</v>
      </c>
      <c r="G50">
        <v>1</v>
      </c>
      <c r="H50">
        <v>106.78</v>
      </c>
      <c r="I50">
        <v>1005.3</v>
      </c>
      <c r="J50">
        <v>54.25</v>
      </c>
      <c r="K50">
        <v>5.7042216497555334</v>
      </c>
      <c r="L50">
        <v>19650</v>
      </c>
      <c r="M50">
        <v>14400</v>
      </c>
      <c r="N50">
        <v>450</v>
      </c>
      <c r="O50">
        <v>928.05</v>
      </c>
      <c r="P50">
        <v>150</v>
      </c>
      <c r="Q50">
        <v>986.35</v>
      </c>
      <c r="R5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0">
        <v>1002</v>
      </c>
      <c r="T50">
        <v>105</v>
      </c>
      <c r="U50">
        <v>11.705685618729095</v>
      </c>
      <c r="V50">
        <v>432</v>
      </c>
      <c r="W50">
        <v>56.55</v>
      </c>
      <c r="X50">
        <v>1.9</v>
      </c>
      <c r="Y50">
        <v>-0.75</v>
      </c>
      <c r="Z50">
        <v>-28.30188679245283</v>
      </c>
      <c r="AA50">
        <v>34875</v>
      </c>
      <c r="AB50">
        <v>5175</v>
      </c>
      <c r="AC50">
        <v>1200</v>
      </c>
      <c r="AD50">
        <v>1.85</v>
      </c>
      <c r="AE50">
        <v>150</v>
      </c>
      <c r="AF50">
        <v>1.95</v>
      </c>
      <c r="AG50">
        <v>15115.2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1:74" x14ac:dyDescent="0.25">
      <c r="A5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1">
        <v>14200</v>
      </c>
      <c r="C51" s="5" t="s">
        <v>2</v>
      </c>
      <c r="D51">
        <v>644</v>
      </c>
      <c r="E51">
        <v>0</v>
      </c>
      <c r="F51">
        <v>0</v>
      </c>
      <c r="G51">
        <v>4</v>
      </c>
      <c r="H51">
        <v>0</v>
      </c>
      <c r="I51">
        <v>875</v>
      </c>
      <c r="J51">
        <v>-25.649999999999977</v>
      </c>
      <c r="K51">
        <v>-2.8479431521678764</v>
      </c>
      <c r="L51">
        <v>25800</v>
      </c>
      <c r="M51">
        <v>15750</v>
      </c>
      <c r="N51">
        <v>375</v>
      </c>
      <c r="O51">
        <v>911.1</v>
      </c>
      <c r="P51">
        <v>375</v>
      </c>
      <c r="Q51">
        <v>928.8</v>
      </c>
      <c r="R5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1">
        <v>10542</v>
      </c>
      <c r="T51">
        <v>1355</v>
      </c>
      <c r="U51">
        <v>14.749101991945141</v>
      </c>
      <c r="V51">
        <v>8586</v>
      </c>
      <c r="W51">
        <v>54.94</v>
      </c>
      <c r="X51">
        <v>2.2000000000000002</v>
      </c>
      <c r="Y51">
        <v>-0.69999999999999973</v>
      </c>
      <c r="Z51">
        <v>-24.137931034482751</v>
      </c>
      <c r="AA51">
        <v>544050</v>
      </c>
      <c r="AB51">
        <v>56475</v>
      </c>
      <c r="AC51">
        <v>750</v>
      </c>
      <c r="AD51">
        <v>2.15</v>
      </c>
      <c r="AE51">
        <v>1650</v>
      </c>
      <c r="AF51">
        <v>2.2000000000000002</v>
      </c>
      <c r="AG51">
        <v>15115.2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 spans="1:74" x14ac:dyDescent="0.25">
      <c r="A5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2">
        <v>14250</v>
      </c>
      <c r="C52" s="5" t="s">
        <v>2</v>
      </c>
      <c r="D52">
        <v>107</v>
      </c>
      <c r="E52">
        <v>0</v>
      </c>
      <c r="F52">
        <v>0</v>
      </c>
      <c r="G52">
        <v>20</v>
      </c>
      <c r="H52">
        <v>0</v>
      </c>
      <c r="I52">
        <v>840.95</v>
      </c>
      <c r="J52">
        <v>0</v>
      </c>
      <c r="K52">
        <v>0</v>
      </c>
      <c r="L52">
        <v>19650</v>
      </c>
      <c r="M52">
        <v>13950</v>
      </c>
      <c r="N52">
        <v>75</v>
      </c>
      <c r="O52">
        <v>834.6</v>
      </c>
      <c r="P52">
        <v>75</v>
      </c>
      <c r="Q52">
        <v>866.3</v>
      </c>
      <c r="R5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2">
        <v>1210</v>
      </c>
      <c r="T52">
        <v>179</v>
      </c>
      <c r="U52">
        <v>17.361784675072744</v>
      </c>
      <c r="V52">
        <v>745</v>
      </c>
      <c r="W52">
        <v>53.31</v>
      </c>
      <c r="X52">
        <v>2.8</v>
      </c>
      <c r="Y52">
        <v>-0.95000000000000018</v>
      </c>
      <c r="Z52">
        <v>-25.333333333333336</v>
      </c>
      <c r="AA52">
        <v>31125</v>
      </c>
      <c r="AB52">
        <v>17400</v>
      </c>
      <c r="AC52">
        <v>1350</v>
      </c>
      <c r="AD52">
        <v>2.5</v>
      </c>
      <c r="AE52">
        <v>1200</v>
      </c>
      <c r="AF52">
        <v>2.65</v>
      </c>
      <c r="AG52">
        <v>15115.2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1:74" x14ac:dyDescent="0.25">
      <c r="A5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3">
        <v>14300</v>
      </c>
      <c r="C53" s="5" t="s">
        <v>2</v>
      </c>
      <c r="D53">
        <v>701</v>
      </c>
      <c r="E53">
        <v>0</v>
      </c>
      <c r="F53">
        <v>0</v>
      </c>
      <c r="G53">
        <v>13</v>
      </c>
      <c r="H53">
        <v>0</v>
      </c>
      <c r="I53">
        <v>797</v>
      </c>
      <c r="J53">
        <v>1.1000000000000227</v>
      </c>
      <c r="K53">
        <v>0.13820831762784555</v>
      </c>
      <c r="L53">
        <v>24750</v>
      </c>
      <c r="M53">
        <v>17475</v>
      </c>
      <c r="N53">
        <v>75</v>
      </c>
      <c r="O53">
        <v>814.75</v>
      </c>
      <c r="P53">
        <v>75</v>
      </c>
      <c r="Q53">
        <v>827.95</v>
      </c>
      <c r="R5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3">
        <v>17942</v>
      </c>
      <c r="T53">
        <v>4217</v>
      </c>
      <c r="U53">
        <v>30.72495446265938</v>
      </c>
      <c r="V53">
        <v>16466</v>
      </c>
      <c r="W53">
        <v>51.89</v>
      </c>
      <c r="X53">
        <v>3</v>
      </c>
      <c r="Y53">
        <v>-1.3499999999999996</v>
      </c>
      <c r="Z53">
        <v>-31.034482758620683</v>
      </c>
      <c r="AA53">
        <v>636225</v>
      </c>
      <c r="AB53">
        <v>56925</v>
      </c>
      <c r="AC53">
        <v>2100</v>
      </c>
      <c r="AD53">
        <v>3</v>
      </c>
      <c r="AE53">
        <v>3525</v>
      </c>
      <c r="AF53">
        <v>3.05</v>
      </c>
      <c r="AG53">
        <v>15115.2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 spans="1:74" x14ac:dyDescent="0.25">
      <c r="A5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4">
        <v>14350</v>
      </c>
      <c r="C54" s="5" t="s">
        <v>2</v>
      </c>
      <c r="D54">
        <v>77</v>
      </c>
      <c r="E54">
        <v>0</v>
      </c>
      <c r="F54">
        <v>0</v>
      </c>
      <c r="G54">
        <v>2</v>
      </c>
      <c r="H54">
        <v>0</v>
      </c>
      <c r="I54">
        <v>762</v>
      </c>
      <c r="J54">
        <v>17.100000000000023</v>
      </c>
      <c r="K54">
        <v>2.2956101490132932</v>
      </c>
      <c r="L54">
        <v>22875</v>
      </c>
      <c r="M54">
        <v>17775</v>
      </c>
      <c r="N54">
        <v>375</v>
      </c>
      <c r="O54">
        <v>764.35</v>
      </c>
      <c r="P54">
        <v>375</v>
      </c>
      <c r="Q54">
        <v>768.55</v>
      </c>
      <c r="R5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4">
        <v>1814</v>
      </c>
      <c r="T54">
        <v>166</v>
      </c>
      <c r="U54">
        <v>10.072815533980584</v>
      </c>
      <c r="V54">
        <v>1976</v>
      </c>
      <c r="W54">
        <v>51.08</v>
      </c>
      <c r="X54">
        <v>3.55</v>
      </c>
      <c r="Y54">
        <v>-1.6000000000000003</v>
      </c>
      <c r="Z54">
        <v>-31.067961165048551</v>
      </c>
      <c r="AA54">
        <v>42525</v>
      </c>
      <c r="AB54">
        <v>29700</v>
      </c>
      <c r="AC54">
        <v>2700</v>
      </c>
      <c r="AD54">
        <v>3.4</v>
      </c>
      <c r="AE54">
        <v>75</v>
      </c>
      <c r="AF54">
        <v>3.5</v>
      </c>
      <c r="AG54">
        <v>15115.2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 spans="1:74" x14ac:dyDescent="0.25">
      <c r="A5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55">
        <v>14400</v>
      </c>
      <c r="C55" s="5" t="s">
        <v>2</v>
      </c>
      <c r="D55">
        <v>472</v>
      </c>
      <c r="E55">
        <v>-4</v>
      </c>
      <c r="F55">
        <v>-0.84033613445378152</v>
      </c>
      <c r="G55">
        <v>24</v>
      </c>
      <c r="H55">
        <v>0</v>
      </c>
      <c r="I55">
        <v>705</v>
      </c>
      <c r="J55">
        <v>5.6000000000000227</v>
      </c>
      <c r="K55">
        <v>0.80068630254504192</v>
      </c>
      <c r="L55">
        <v>23925</v>
      </c>
      <c r="M55">
        <v>18525</v>
      </c>
      <c r="N55">
        <v>600</v>
      </c>
      <c r="O55">
        <v>716.2</v>
      </c>
      <c r="P55">
        <v>375</v>
      </c>
      <c r="Q55">
        <v>720.35</v>
      </c>
      <c r="R5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S55">
        <v>23129</v>
      </c>
      <c r="T55">
        <v>255</v>
      </c>
      <c r="U55">
        <v>1.1148028329107282</v>
      </c>
      <c r="V55">
        <v>18147</v>
      </c>
      <c r="W55">
        <v>48.94</v>
      </c>
      <c r="X55">
        <v>4.0999999999999996</v>
      </c>
      <c r="Y55">
        <v>-2.2000000000000002</v>
      </c>
      <c r="Z55">
        <v>-34.920634920634924</v>
      </c>
      <c r="AA55">
        <v>538275</v>
      </c>
      <c r="AB55">
        <v>181125</v>
      </c>
      <c r="AC55">
        <v>2550</v>
      </c>
      <c r="AD55">
        <v>4.0999999999999996</v>
      </c>
      <c r="AE55">
        <v>4350</v>
      </c>
      <c r="AF55">
        <v>4.1500000000000004</v>
      </c>
      <c r="AG55">
        <v>15115.2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 spans="1:74" x14ac:dyDescent="0.25">
      <c r="A5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6">
        <v>14450</v>
      </c>
      <c r="C56" s="5" t="s">
        <v>2</v>
      </c>
      <c r="D56">
        <v>86</v>
      </c>
      <c r="E56">
        <v>-1</v>
      </c>
      <c r="F56">
        <v>-1.1494252873563218</v>
      </c>
      <c r="G56">
        <v>9</v>
      </c>
      <c r="H56">
        <v>0</v>
      </c>
      <c r="I56">
        <v>642.85</v>
      </c>
      <c r="J56">
        <v>-21.75</v>
      </c>
      <c r="K56">
        <v>-3.272645200120373</v>
      </c>
      <c r="L56">
        <v>23100</v>
      </c>
      <c r="M56">
        <v>18075</v>
      </c>
      <c r="N56">
        <v>150</v>
      </c>
      <c r="O56">
        <v>666.35</v>
      </c>
      <c r="P56">
        <v>375</v>
      </c>
      <c r="Q56">
        <v>670.55</v>
      </c>
      <c r="R5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S56">
        <v>2346</v>
      </c>
      <c r="T56">
        <v>118</v>
      </c>
      <c r="U56">
        <v>5.2962298025134649</v>
      </c>
      <c r="V56">
        <v>3755</v>
      </c>
      <c r="W56">
        <v>48.43</v>
      </c>
      <c r="X56">
        <v>4.8499999999999996</v>
      </c>
      <c r="Y56">
        <v>-2.9000000000000004</v>
      </c>
      <c r="Z56">
        <v>-37.419354838709687</v>
      </c>
      <c r="AA56">
        <v>85650</v>
      </c>
      <c r="AB56">
        <v>47475</v>
      </c>
      <c r="AC56">
        <v>675</v>
      </c>
      <c r="AD56">
        <v>4.8</v>
      </c>
      <c r="AE56">
        <v>825</v>
      </c>
      <c r="AF56">
        <v>4.8499999999999996</v>
      </c>
      <c r="AG56">
        <v>15115.2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 spans="1:74" x14ac:dyDescent="0.25">
      <c r="A5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57">
        <v>14500</v>
      </c>
      <c r="C57" s="5" t="s">
        <v>2</v>
      </c>
      <c r="D57">
        <v>2233</v>
      </c>
      <c r="E57">
        <v>-22</v>
      </c>
      <c r="F57">
        <v>-0.97560975609756095</v>
      </c>
      <c r="G57">
        <v>116</v>
      </c>
      <c r="H57">
        <v>0</v>
      </c>
      <c r="I57">
        <v>616.4</v>
      </c>
      <c r="J57">
        <v>1.8500000000000227</v>
      </c>
      <c r="K57">
        <v>0.30103327638109556</v>
      </c>
      <c r="L57">
        <v>28875</v>
      </c>
      <c r="M57">
        <v>25950</v>
      </c>
      <c r="N57">
        <v>75</v>
      </c>
      <c r="O57">
        <v>615.15</v>
      </c>
      <c r="P57">
        <v>75</v>
      </c>
      <c r="Q57">
        <v>618.1</v>
      </c>
      <c r="R5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S57">
        <v>34071</v>
      </c>
      <c r="T57">
        <v>2437</v>
      </c>
      <c r="U57">
        <v>7.7037364860593032</v>
      </c>
      <c r="V57">
        <v>29920</v>
      </c>
      <c r="W57">
        <v>46.25</v>
      </c>
      <c r="X57">
        <v>5.75</v>
      </c>
      <c r="Y57">
        <v>-3.9499999999999993</v>
      </c>
      <c r="Z57">
        <v>-40.72164948453608</v>
      </c>
      <c r="AA57">
        <v>299700</v>
      </c>
      <c r="AB57">
        <v>222375</v>
      </c>
      <c r="AC57">
        <v>150</v>
      </c>
      <c r="AD57">
        <v>5.7</v>
      </c>
      <c r="AE57">
        <v>1275</v>
      </c>
      <c r="AF57">
        <v>5.75</v>
      </c>
      <c r="AG57">
        <v>15115.2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 spans="1:74" x14ac:dyDescent="0.25">
      <c r="A5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8">
        <v>14550</v>
      </c>
      <c r="C58" s="5" t="s">
        <v>2</v>
      </c>
      <c r="D58">
        <v>175</v>
      </c>
      <c r="E58">
        <v>0</v>
      </c>
      <c r="F58">
        <v>0</v>
      </c>
      <c r="G58">
        <v>23</v>
      </c>
      <c r="H58">
        <v>0</v>
      </c>
      <c r="I58">
        <v>553</v>
      </c>
      <c r="J58">
        <v>-32.700000000000045</v>
      </c>
      <c r="K58">
        <v>-5.5830630015366305</v>
      </c>
      <c r="L58">
        <v>24975</v>
      </c>
      <c r="M58">
        <v>16125</v>
      </c>
      <c r="N58">
        <v>75</v>
      </c>
      <c r="O58">
        <v>568</v>
      </c>
      <c r="P58">
        <v>375</v>
      </c>
      <c r="Q58">
        <v>571.79999999999995</v>
      </c>
      <c r="R5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58">
        <v>3830</v>
      </c>
      <c r="T58">
        <v>379</v>
      </c>
      <c r="U58">
        <v>10.982323964068383</v>
      </c>
      <c r="V58">
        <v>5597</v>
      </c>
      <c r="W58">
        <v>44.46</v>
      </c>
      <c r="X58">
        <v>6.75</v>
      </c>
      <c r="Y58">
        <v>-4.5999999999999996</v>
      </c>
      <c r="Z58">
        <v>-40.528634361233479</v>
      </c>
      <c r="AA58">
        <v>75675</v>
      </c>
      <c r="AB58">
        <v>70425</v>
      </c>
      <c r="AC58">
        <v>1050</v>
      </c>
      <c r="AD58">
        <v>6.7</v>
      </c>
      <c r="AE58">
        <v>975</v>
      </c>
      <c r="AF58">
        <v>6.8</v>
      </c>
      <c r="AG58">
        <v>15115.2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 spans="1:74" x14ac:dyDescent="0.25">
      <c r="A5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59">
        <v>14600</v>
      </c>
      <c r="C59" s="5" t="s">
        <v>2</v>
      </c>
      <c r="D59">
        <v>1322</v>
      </c>
      <c r="E59">
        <v>-9</v>
      </c>
      <c r="F59">
        <v>-0.67618332081141996</v>
      </c>
      <c r="G59">
        <v>87</v>
      </c>
      <c r="H59">
        <v>0</v>
      </c>
      <c r="I59">
        <v>516.20000000000005</v>
      </c>
      <c r="J59">
        <v>3.2000000000000455</v>
      </c>
      <c r="K59">
        <v>0.62378167641326421</v>
      </c>
      <c r="L59">
        <v>27450</v>
      </c>
      <c r="M59">
        <v>24300</v>
      </c>
      <c r="N59">
        <v>75</v>
      </c>
      <c r="O59">
        <v>517.75</v>
      </c>
      <c r="P59">
        <v>75</v>
      </c>
      <c r="Q59">
        <v>521.04999999999995</v>
      </c>
      <c r="R5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S59">
        <v>22818</v>
      </c>
      <c r="T59">
        <v>2251</v>
      </c>
      <c r="U59">
        <v>10.94471726552244</v>
      </c>
      <c r="V59">
        <v>38702</v>
      </c>
      <c r="W59">
        <v>42.97</v>
      </c>
      <c r="X59">
        <v>8.35</v>
      </c>
      <c r="Y59">
        <v>-6.1</v>
      </c>
      <c r="Z59">
        <v>-42.214532871972317</v>
      </c>
      <c r="AA59">
        <v>166200</v>
      </c>
      <c r="AB59">
        <v>166425</v>
      </c>
      <c r="AC59">
        <v>375</v>
      </c>
      <c r="AD59">
        <v>8.3000000000000007</v>
      </c>
      <c r="AE59">
        <v>75</v>
      </c>
      <c r="AF59">
        <v>8.35</v>
      </c>
      <c r="AG59">
        <v>15115.2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1:74" x14ac:dyDescent="0.25">
      <c r="A6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60">
        <v>14650</v>
      </c>
      <c r="C60" s="5" t="s">
        <v>2</v>
      </c>
      <c r="D60">
        <v>136</v>
      </c>
      <c r="E60">
        <v>0</v>
      </c>
      <c r="F60">
        <v>0</v>
      </c>
      <c r="G60">
        <v>38</v>
      </c>
      <c r="H60">
        <v>0</v>
      </c>
      <c r="I60">
        <v>470.6</v>
      </c>
      <c r="J60">
        <v>18.150000000000031</v>
      </c>
      <c r="K60">
        <v>4.0114929826500241</v>
      </c>
      <c r="L60">
        <v>27900</v>
      </c>
      <c r="M60">
        <v>23100</v>
      </c>
      <c r="N60">
        <v>750</v>
      </c>
      <c r="O60">
        <v>471.55</v>
      </c>
      <c r="P60">
        <v>150</v>
      </c>
      <c r="Q60">
        <v>475.05</v>
      </c>
      <c r="R6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60">
        <v>6721</v>
      </c>
      <c r="T60">
        <v>599</v>
      </c>
      <c r="U60">
        <v>9.7843841881737994</v>
      </c>
      <c r="V60">
        <v>8890</v>
      </c>
      <c r="W60">
        <v>41.6</v>
      </c>
      <c r="X60">
        <v>10.1</v>
      </c>
      <c r="Y60">
        <v>-7.4500000000000011</v>
      </c>
      <c r="Z60">
        <v>-42.450142450142451</v>
      </c>
      <c r="AA60">
        <v>89100</v>
      </c>
      <c r="AB60">
        <v>94500</v>
      </c>
      <c r="AC60">
        <v>1350</v>
      </c>
      <c r="AD60">
        <v>10.1</v>
      </c>
      <c r="AE60">
        <v>525</v>
      </c>
      <c r="AF60">
        <v>10.199999999999999</v>
      </c>
      <c r="AG60">
        <v>15115.2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1:74" x14ac:dyDescent="0.25">
      <c r="A6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1">
        <v>14700</v>
      </c>
      <c r="C61" s="5" t="s">
        <v>2</v>
      </c>
      <c r="D61">
        <v>2309</v>
      </c>
      <c r="E61">
        <v>143</v>
      </c>
      <c r="F61">
        <v>6.6020313942751612</v>
      </c>
      <c r="G61">
        <v>516</v>
      </c>
      <c r="H61">
        <v>20.85</v>
      </c>
      <c r="I61">
        <v>409.35</v>
      </c>
      <c r="J61">
        <v>-11.299999999999956</v>
      </c>
      <c r="K61">
        <v>-2.6863187923451695</v>
      </c>
      <c r="L61">
        <v>49950</v>
      </c>
      <c r="M61">
        <v>51900</v>
      </c>
      <c r="N61">
        <v>75</v>
      </c>
      <c r="O61">
        <v>422.75</v>
      </c>
      <c r="P61">
        <v>750</v>
      </c>
      <c r="Q61">
        <v>425.65</v>
      </c>
      <c r="R6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1">
        <v>27135</v>
      </c>
      <c r="T61">
        <v>211</v>
      </c>
      <c r="U61">
        <v>0.78368741643143669</v>
      </c>
      <c r="V61">
        <v>36824</v>
      </c>
      <c r="W61">
        <v>40.5</v>
      </c>
      <c r="X61">
        <v>12.7</v>
      </c>
      <c r="Y61">
        <v>-8.8000000000000007</v>
      </c>
      <c r="Z61">
        <v>-40.930232558139537</v>
      </c>
      <c r="AA61">
        <v>210900</v>
      </c>
      <c r="AB61">
        <v>250350</v>
      </c>
      <c r="AC61">
        <v>2550</v>
      </c>
      <c r="AD61">
        <v>12.65</v>
      </c>
      <c r="AE61">
        <v>300</v>
      </c>
      <c r="AF61">
        <v>12.75</v>
      </c>
      <c r="AG61">
        <v>15115.2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 spans="1:74" x14ac:dyDescent="0.25">
      <c r="A6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2">
        <v>14750</v>
      </c>
      <c r="C62" s="5" t="s">
        <v>2</v>
      </c>
      <c r="D62">
        <v>288</v>
      </c>
      <c r="E62">
        <v>3</v>
      </c>
      <c r="F62">
        <v>1.0526315789473684</v>
      </c>
      <c r="G62">
        <v>55</v>
      </c>
      <c r="H62">
        <v>0</v>
      </c>
      <c r="I62">
        <v>365.55</v>
      </c>
      <c r="J62">
        <v>-3.5999999999999659</v>
      </c>
      <c r="K62">
        <v>-0.97521332791547244</v>
      </c>
      <c r="L62">
        <v>43125</v>
      </c>
      <c r="M62">
        <v>26850</v>
      </c>
      <c r="N62">
        <v>150</v>
      </c>
      <c r="O62">
        <v>377.35</v>
      </c>
      <c r="P62">
        <v>375</v>
      </c>
      <c r="Q62">
        <v>380.5</v>
      </c>
      <c r="R6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2">
        <v>7839</v>
      </c>
      <c r="T62">
        <v>494</v>
      </c>
      <c r="U62">
        <v>6.7256637168141591</v>
      </c>
      <c r="V62">
        <v>14675</v>
      </c>
      <c r="W62">
        <v>39.299999999999997</v>
      </c>
      <c r="X62">
        <v>15.8</v>
      </c>
      <c r="Y62">
        <v>-10.3</v>
      </c>
      <c r="Z62">
        <v>-39.463601532567047</v>
      </c>
      <c r="AA62">
        <v>114375</v>
      </c>
      <c r="AB62">
        <v>92175</v>
      </c>
      <c r="AC62">
        <v>750</v>
      </c>
      <c r="AD62">
        <v>15.75</v>
      </c>
      <c r="AE62">
        <v>1500</v>
      </c>
      <c r="AF62">
        <v>15.9</v>
      </c>
      <c r="AG62">
        <v>15115.2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1:74" x14ac:dyDescent="0.25">
      <c r="A6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63">
        <v>14800</v>
      </c>
      <c r="C63" s="5" t="s">
        <v>2</v>
      </c>
      <c r="D63">
        <v>3455</v>
      </c>
      <c r="E63">
        <v>136</v>
      </c>
      <c r="F63">
        <v>4.0976197649894548</v>
      </c>
      <c r="G63">
        <v>892</v>
      </c>
      <c r="H63">
        <v>28.06</v>
      </c>
      <c r="I63">
        <v>334</v>
      </c>
      <c r="J63">
        <v>3.25</v>
      </c>
      <c r="K63">
        <v>0.98261526832955404</v>
      </c>
      <c r="L63">
        <v>67050</v>
      </c>
      <c r="M63">
        <v>62250</v>
      </c>
      <c r="N63">
        <v>150</v>
      </c>
      <c r="O63">
        <v>332.4</v>
      </c>
      <c r="P63">
        <v>75</v>
      </c>
      <c r="Q63">
        <v>334.4</v>
      </c>
      <c r="R6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S63">
        <v>28115</v>
      </c>
      <c r="T63">
        <v>2748</v>
      </c>
      <c r="U63">
        <v>10.83297197145898</v>
      </c>
      <c r="V63">
        <v>58429</v>
      </c>
      <c r="W63">
        <v>38.49</v>
      </c>
      <c r="X63">
        <v>20.149999999999999</v>
      </c>
      <c r="Y63">
        <v>-11.150000000000002</v>
      </c>
      <c r="Z63">
        <v>-35.623003194888184</v>
      </c>
      <c r="AA63">
        <v>190650</v>
      </c>
      <c r="AB63">
        <v>259725</v>
      </c>
      <c r="AC63">
        <v>375</v>
      </c>
      <c r="AD63">
        <v>20.100000000000001</v>
      </c>
      <c r="AE63">
        <v>75</v>
      </c>
      <c r="AF63">
        <v>20.149999999999999</v>
      </c>
      <c r="AG63">
        <v>15115.2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1:74" x14ac:dyDescent="0.25">
      <c r="A6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64">
        <v>14850</v>
      </c>
      <c r="C64" s="5" t="s">
        <v>2</v>
      </c>
      <c r="D64">
        <v>1081</v>
      </c>
      <c r="E64">
        <v>29</v>
      </c>
      <c r="F64">
        <v>2.7566539923954374</v>
      </c>
      <c r="G64">
        <v>311</v>
      </c>
      <c r="H64">
        <v>29.03</v>
      </c>
      <c r="I64">
        <v>289.60000000000002</v>
      </c>
      <c r="J64">
        <v>4.3500000000000227</v>
      </c>
      <c r="K64">
        <v>1.5249780893952751</v>
      </c>
      <c r="L64">
        <v>43500</v>
      </c>
      <c r="M64">
        <v>29850</v>
      </c>
      <c r="N64">
        <v>75</v>
      </c>
      <c r="O64">
        <v>286.10000000000002</v>
      </c>
      <c r="P64">
        <v>75</v>
      </c>
      <c r="Q64">
        <v>287.64999999999998</v>
      </c>
      <c r="R6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S64">
        <v>7920</v>
      </c>
      <c r="T64">
        <v>965</v>
      </c>
      <c r="U64">
        <v>13.87491013659238</v>
      </c>
      <c r="V64">
        <v>20876</v>
      </c>
      <c r="W64">
        <v>37.22</v>
      </c>
      <c r="X64">
        <v>25.55</v>
      </c>
      <c r="Y64">
        <v>-11.999999999999996</v>
      </c>
      <c r="Z64">
        <v>-31.957390146471365</v>
      </c>
      <c r="AA64">
        <v>125325</v>
      </c>
      <c r="AB64">
        <v>99225</v>
      </c>
      <c r="AC64">
        <v>1125</v>
      </c>
      <c r="AD64">
        <v>25.5</v>
      </c>
      <c r="AE64">
        <v>1200</v>
      </c>
      <c r="AF64">
        <v>25.65</v>
      </c>
      <c r="AG64">
        <v>15115.2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1:74" x14ac:dyDescent="0.25">
      <c r="A6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5">
        <v>14900</v>
      </c>
      <c r="C65" s="5" t="s">
        <v>2</v>
      </c>
      <c r="D65">
        <v>6717</v>
      </c>
      <c r="E65">
        <v>289</v>
      </c>
      <c r="F65">
        <v>4.495955196017424</v>
      </c>
      <c r="G65">
        <v>2303</v>
      </c>
      <c r="H65">
        <v>28.5</v>
      </c>
      <c r="I65">
        <v>244.05</v>
      </c>
      <c r="J65">
        <v>-0.59999999999999432</v>
      </c>
      <c r="K65">
        <v>-0.24524831391783949</v>
      </c>
      <c r="L65">
        <v>87225</v>
      </c>
      <c r="M65">
        <v>63675</v>
      </c>
      <c r="N65">
        <v>150</v>
      </c>
      <c r="O65">
        <v>245.3</v>
      </c>
      <c r="P65">
        <v>150</v>
      </c>
      <c r="Q65">
        <v>246.4</v>
      </c>
      <c r="R6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5">
        <v>22493</v>
      </c>
      <c r="T65">
        <v>1914</v>
      </c>
      <c r="U65">
        <v>9.3007434763593952</v>
      </c>
      <c r="V65">
        <v>62483</v>
      </c>
      <c r="W65">
        <v>36.28</v>
      </c>
      <c r="X65">
        <v>31.7</v>
      </c>
      <c r="Y65">
        <v>-15.150000000000002</v>
      </c>
      <c r="Z65">
        <v>-32.337246531483459</v>
      </c>
      <c r="AA65">
        <v>206700</v>
      </c>
      <c r="AB65">
        <v>291300</v>
      </c>
      <c r="AC65">
        <v>375</v>
      </c>
      <c r="AD65">
        <v>31.9</v>
      </c>
      <c r="AE65">
        <v>150</v>
      </c>
      <c r="AF65">
        <v>32</v>
      </c>
      <c r="AG65">
        <v>15115.2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1:74" x14ac:dyDescent="0.25">
      <c r="A6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6">
        <v>14950</v>
      </c>
      <c r="C66" s="5" t="s">
        <v>2</v>
      </c>
      <c r="D66">
        <v>1788</v>
      </c>
      <c r="E66">
        <v>245</v>
      </c>
      <c r="F66">
        <v>15.878159429682436</v>
      </c>
      <c r="G66">
        <v>1159</v>
      </c>
      <c r="H66">
        <v>28.53</v>
      </c>
      <c r="I66">
        <v>203.6</v>
      </c>
      <c r="J66">
        <v>-2.4000000000000057</v>
      </c>
      <c r="K66">
        <v>-1.1650485436893232</v>
      </c>
      <c r="L66">
        <v>63225</v>
      </c>
      <c r="M66">
        <v>53025</v>
      </c>
      <c r="N66">
        <v>150</v>
      </c>
      <c r="O66">
        <v>201.95</v>
      </c>
      <c r="P66">
        <v>75</v>
      </c>
      <c r="Q66">
        <v>203.05</v>
      </c>
      <c r="R6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6">
        <v>6862</v>
      </c>
      <c r="T66">
        <v>656</v>
      </c>
      <c r="U66">
        <v>10.570415726716082</v>
      </c>
      <c r="V66">
        <v>20515</v>
      </c>
      <c r="W66">
        <v>35.33</v>
      </c>
      <c r="X66">
        <v>41.3</v>
      </c>
      <c r="Y66">
        <v>-15.300000000000004</v>
      </c>
      <c r="Z66">
        <v>-27.03180212014135</v>
      </c>
      <c r="AA66">
        <v>113550</v>
      </c>
      <c r="AB66">
        <v>122325</v>
      </c>
      <c r="AC66">
        <v>300</v>
      </c>
      <c r="AD66">
        <v>41.3</v>
      </c>
      <c r="AE66">
        <v>75</v>
      </c>
      <c r="AF66">
        <v>41.5</v>
      </c>
      <c r="AG66">
        <v>15115.2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 spans="1:74" x14ac:dyDescent="0.25">
      <c r="A6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7">
        <v>15000</v>
      </c>
      <c r="C67" s="5" t="s">
        <v>2</v>
      </c>
      <c r="D67">
        <v>14343</v>
      </c>
      <c r="E67">
        <v>1934</v>
      </c>
      <c r="F67">
        <v>15.585462164557985</v>
      </c>
      <c r="G67">
        <v>19531</v>
      </c>
      <c r="H67">
        <v>27.79</v>
      </c>
      <c r="I67">
        <v>165.7</v>
      </c>
      <c r="J67">
        <v>-1.8000000000000114</v>
      </c>
      <c r="K67">
        <v>-1.0746268656716489</v>
      </c>
      <c r="L67">
        <v>171000</v>
      </c>
      <c r="M67">
        <v>147750</v>
      </c>
      <c r="N67">
        <v>75</v>
      </c>
      <c r="O67">
        <v>165.7</v>
      </c>
      <c r="P67">
        <v>225</v>
      </c>
      <c r="Q67">
        <v>166</v>
      </c>
      <c r="R6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7">
        <v>39534</v>
      </c>
      <c r="T67">
        <v>4360</v>
      </c>
      <c r="U67">
        <v>12.395519417751748</v>
      </c>
      <c r="V67">
        <v>99078</v>
      </c>
      <c r="W67">
        <v>34.64</v>
      </c>
      <c r="X67">
        <v>51.95</v>
      </c>
      <c r="Y67">
        <v>-18.700000000000003</v>
      </c>
      <c r="Z67">
        <v>-26.468506723283795</v>
      </c>
      <c r="AA67">
        <v>310575</v>
      </c>
      <c r="AB67">
        <v>566475</v>
      </c>
      <c r="AC67">
        <v>450</v>
      </c>
      <c r="AD67">
        <v>51.7</v>
      </c>
      <c r="AE67">
        <v>225</v>
      </c>
      <c r="AF67">
        <v>51.95</v>
      </c>
      <c r="AG67">
        <v>15115.2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 x14ac:dyDescent="0.25">
      <c r="A6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8">
        <v>15050</v>
      </c>
      <c r="C68" s="5" t="s">
        <v>2</v>
      </c>
      <c r="D68">
        <v>3112</v>
      </c>
      <c r="E68">
        <v>945</v>
      </c>
      <c r="F68">
        <v>43.608675588371021</v>
      </c>
      <c r="G68">
        <v>8187</v>
      </c>
      <c r="H68">
        <v>27.59</v>
      </c>
      <c r="I68">
        <v>129.30000000000001</v>
      </c>
      <c r="J68">
        <v>-4.5499999999999829</v>
      </c>
      <c r="K68">
        <v>-3.3993276055285642</v>
      </c>
      <c r="L68">
        <v>93900</v>
      </c>
      <c r="M68">
        <v>92775</v>
      </c>
      <c r="N68">
        <v>150</v>
      </c>
      <c r="O68">
        <v>128.85</v>
      </c>
      <c r="P68">
        <v>225</v>
      </c>
      <c r="Q68">
        <v>129.25</v>
      </c>
      <c r="R6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8">
        <v>6861</v>
      </c>
      <c r="T68">
        <v>1375</v>
      </c>
      <c r="U68">
        <v>25.063798760481227</v>
      </c>
      <c r="V68">
        <v>25274</v>
      </c>
      <c r="W68">
        <v>33.53</v>
      </c>
      <c r="X68">
        <v>66.5</v>
      </c>
      <c r="Y68">
        <v>-21</v>
      </c>
      <c r="Z68">
        <v>-24</v>
      </c>
      <c r="AA68">
        <v>118950</v>
      </c>
      <c r="AB68">
        <v>146475</v>
      </c>
      <c r="AC68">
        <v>225</v>
      </c>
      <c r="AD68">
        <v>66.150000000000006</v>
      </c>
      <c r="AE68">
        <v>75</v>
      </c>
      <c r="AF68">
        <v>66.45</v>
      </c>
      <c r="AG68">
        <v>15115.2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 spans="1:74" s="3" customFormat="1" x14ac:dyDescent="0.25">
      <c r="A6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69" s="6">
        <v>15100</v>
      </c>
      <c r="C69" s="7" t="s">
        <v>2</v>
      </c>
      <c r="D69">
        <v>31261</v>
      </c>
      <c r="E69">
        <v>6541</v>
      </c>
      <c r="F69">
        <v>26.460355987055017</v>
      </c>
      <c r="G69">
        <v>77619</v>
      </c>
      <c r="H69">
        <v>27.14</v>
      </c>
      <c r="I69">
        <v>98.8</v>
      </c>
      <c r="J69">
        <v>-5.8500000000000085</v>
      </c>
      <c r="K69">
        <v>-5.5900621118012497</v>
      </c>
      <c r="L69">
        <v>351075</v>
      </c>
      <c r="M69">
        <v>419400</v>
      </c>
      <c r="N69">
        <v>75</v>
      </c>
      <c r="O69">
        <v>99.15</v>
      </c>
      <c r="P69">
        <v>75</v>
      </c>
      <c r="Q69">
        <v>99.25</v>
      </c>
      <c r="R6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69">
        <v>25906</v>
      </c>
      <c r="T69">
        <v>5930</v>
      </c>
      <c r="U69">
        <v>29.685622747296755</v>
      </c>
      <c r="V69">
        <v>93039</v>
      </c>
      <c r="W69">
        <v>33.11</v>
      </c>
      <c r="X69">
        <v>85</v>
      </c>
      <c r="Y69">
        <v>-21.400000000000009</v>
      </c>
      <c r="Z69">
        <v>-20.112781954887222</v>
      </c>
      <c r="AA69">
        <v>502575</v>
      </c>
      <c r="AB69">
        <v>350850</v>
      </c>
      <c r="AC69">
        <v>2100</v>
      </c>
      <c r="AD69">
        <v>85</v>
      </c>
      <c r="AE69">
        <v>300</v>
      </c>
      <c r="AF69">
        <v>85.25</v>
      </c>
      <c r="AG69">
        <v>15115.2</v>
      </c>
    </row>
    <row r="70" spans="1:74" x14ac:dyDescent="0.25">
      <c r="A7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0">
        <v>15150</v>
      </c>
      <c r="C70" s="5" t="s">
        <v>2</v>
      </c>
      <c r="D70">
        <v>14794</v>
      </c>
      <c r="E70">
        <v>5969</v>
      </c>
      <c r="F70">
        <v>67.637393767705376</v>
      </c>
      <c r="G70">
        <v>47734</v>
      </c>
      <c r="H70">
        <v>26.8</v>
      </c>
      <c r="I70">
        <v>72.55</v>
      </c>
      <c r="J70">
        <v>-7.9500000000000028</v>
      </c>
      <c r="K70">
        <v>-9.8757763975155317</v>
      </c>
      <c r="L70">
        <v>211125</v>
      </c>
      <c r="M70">
        <v>297975</v>
      </c>
      <c r="N70">
        <v>75</v>
      </c>
      <c r="O70">
        <v>72.650000000000006</v>
      </c>
      <c r="P70">
        <v>150</v>
      </c>
      <c r="Q70">
        <v>72.95</v>
      </c>
      <c r="R7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0">
        <v>6188</v>
      </c>
      <c r="T70">
        <v>2285</v>
      </c>
      <c r="U70">
        <v>58.544709198052779</v>
      </c>
      <c r="V70">
        <v>25683</v>
      </c>
      <c r="W70">
        <v>32.64</v>
      </c>
      <c r="X70">
        <v>108.7</v>
      </c>
      <c r="Y70">
        <v>-22.749999999999982</v>
      </c>
      <c r="Z70">
        <v>-17.306960821605163</v>
      </c>
      <c r="AA70">
        <v>117300</v>
      </c>
      <c r="AB70">
        <v>132825</v>
      </c>
      <c r="AC70">
        <v>75</v>
      </c>
      <c r="AD70">
        <v>108.25</v>
      </c>
      <c r="AE70">
        <v>300</v>
      </c>
      <c r="AF70">
        <v>108.7</v>
      </c>
      <c r="AG70">
        <v>15115.2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1:74" x14ac:dyDescent="0.25">
      <c r="A7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1">
        <v>15200</v>
      </c>
      <c r="C71" s="5" t="s">
        <v>2</v>
      </c>
      <c r="D71">
        <v>46019</v>
      </c>
      <c r="E71">
        <v>11721</v>
      </c>
      <c r="F71">
        <v>34.174004315120413</v>
      </c>
      <c r="G71">
        <v>98554</v>
      </c>
      <c r="H71">
        <v>26.12</v>
      </c>
      <c r="I71">
        <v>50.5</v>
      </c>
      <c r="J71">
        <v>-7.8999999999999986</v>
      </c>
      <c r="K71">
        <v>-13.527397260273972</v>
      </c>
      <c r="L71">
        <v>552600</v>
      </c>
      <c r="M71">
        <v>824325</v>
      </c>
      <c r="N71">
        <v>150</v>
      </c>
      <c r="O71">
        <v>50.4</v>
      </c>
      <c r="P71">
        <v>75</v>
      </c>
      <c r="Q71">
        <v>50.5</v>
      </c>
      <c r="R7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1">
        <v>11711</v>
      </c>
      <c r="T71">
        <v>1495</v>
      </c>
      <c r="U71">
        <v>14.633907595927957</v>
      </c>
      <c r="V71">
        <v>34972</v>
      </c>
      <c r="W71">
        <v>32.43</v>
      </c>
      <c r="X71">
        <v>136.65</v>
      </c>
      <c r="Y71">
        <v>-22.949999999999989</v>
      </c>
      <c r="Z71">
        <v>-14.379699248120296</v>
      </c>
      <c r="AA71">
        <v>276900</v>
      </c>
      <c r="AB71">
        <v>162300</v>
      </c>
      <c r="AC71">
        <v>150</v>
      </c>
      <c r="AD71">
        <v>136.5</v>
      </c>
      <c r="AE71">
        <v>75</v>
      </c>
      <c r="AF71">
        <v>137</v>
      </c>
      <c r="AG71">
        <v>15115.2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 spans="1:74" x14ac:dyDescent="0.25">
      <c r="A7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2">
        <v>15250</v>
      </c>
      <c r="C72" s="5" t="s">
        <v>2</v>
      </c>
      <c r="D72">
        <v>18219</v>
      </c>
      <c r="E72">
        <v>4147</v>
      </c>
      <c r="F72">
        <v>29.469869243888574</v>
      </c>
      <c r="G72">
        <v>44264</v>
      </c>
      <c r="H72">
        <v>25.36</v>
      </c>
      <c r="I72">
        <v>32.4</v>
      </c>
      <c r="J72">
        <v>-8.25</v>
      </c>
      <c r="K72">
        <v>-20.29520295202952</v>
      </c>
      <c r="L72">
        <v>207000</v>
      </c>
      <c r="M72">
        <v>287025</v>
      </c>
      <c r="N72">
        <v>525</v>
      </c>
      <c r="O72">
        <v>32.4</v>
      </c>
      <c r="P72">
        <v>375</v>
      </c>
      <c r="Q72">
        <v>32.549999999999997</v>
      </c>
      <c r="R7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2">
        <v>1923</v>
      </c>
      <c r="T72">
        <v>519</v>
      </c>
      <c r="U72">
        <v>36.965811965811966</v>
      </c>
      <c r="V72">
        <v>5962</v>
      </c>
      <c r="W72">
        <v>32.22</v>
      </c>
      <c r="X72">
        <v>169.45</v>
      </c>
      <c r="Y72">
        <v>-22.300000000000011</v>
      </c>
      <c r="Z72">
        <v>-11.629726205997398</v>
      </c>
      <c r="AA72">
        <v>63675</v>
      </c>
      <c r="AB72">
        <v>67050</v>
      </c>
      <c r="AC72">
        <v>75</v>
      </c>
      <c r="AD72">
        <v>168.25</v>
      </c>
      <c r="AE72">
        <v>150</v>
      </c>
      <c r="AF72">
        <v>169.1</v>
      </c>
      <c r="AG72">
        <v>15115.2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 spans="1:74" x14ac:dyDescent="0.25">
      <c r="A7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3">
        <v>15300</v>
      </c>
      <c r="C73" s="5" t="s">
        <v>2</v>
      </c>
      <c r="D73">
        <v>44673</v>
      </c>
      <c r="E73">
        <v>5284</v>
      </c>
      <c r="F73">
        <v>13.414912792911728</v>
      </c>
      <c r="G73">
        <v>83843</v>
      </c>
      <c r="H73">
        <v>24.91</v>
      </c>
      <c r="I73">
        <v>19.600000000000001</v>
      </c>
      <c r="J73">
        <v>-7.2999999999999972</v>
      </c>
      <c r="K73">
        <v>-27.137546468401482</v>
      </c>
      <c r="L73">
        <v>442650</v>
      </c>
      <c r="M73">
        <v>458550</v>
      </c>
      <c r="N73">
        <v>300</v>
      </c>
      <c r="O73">
        <v>19.600000000000001</v>
      </c>
      <c r="P73">
        <v>75</v>
      </c>
      <c r="Q73">
        <v>19.649999999999999</v>
      </c>
      <c r="R7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3">
        <v>4166</v>
      </c>
      <c r="T73">
        <v>640</v>
      </c>
      <c r="U73">
        <v>18.150879183210435</v>
      </c>
      <c r="V73">
        <v>6389</v>
      </c>
      <c r="W73">
        <v>33.17</v>
      </c>
      <c r="X73">
        <v>207.8</v>
      </c>
      <c r="Y73">
        <v>-19.449999999999989</v>
      </c>
      <c r="Z73">
        <v>-8.558855885588553</v>
      </c>
      <c r="AA73">
        <v>86850</v>
      </c>
      <c r="AB73">
        <v>85875</v>
      </c>
      <c r="AC73">
        <v>75</v>
      </c>
      <c r="AD73">
        <v>204.95</v>
      </c>
      <c r="AE73">
        <v>75</v>
      </c>
      <c r="AF73">
        <v>205.8</v>
      </c>
      <c r="AG73">
        <v>15115.2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 spans="1:74" x14ac:dyDescent="0.25">
      <c r="A7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4">
        <v>15350</v>
      </c>
      <c r="C74" s="5" t="s">
        <v>2</v>
      </c>
      <c r="D74">
        <v>15287</v>
      </c>
      <c r="E74">
        <v>2162</v>
      </c>
      <c r="F74">
        <v>16.472380952380952</v>
      </c>
      <c r="G74">
        <v>29011</v>
      </c>
      <c r="H74">
        <v>24.27</v>
      </c>
      <c r="I74">
        <v>10.95</v>
      </c>
      <c r="J74">
        <v>-6.3500000000000014</v>
      </c>
      <c r="K74">
        <v>-36.705202312138738</v>
      </c>
      <c r="L74">
        <v>191925</v>
      </c>
      <c r="M74">
        <v>244500</v>
      </c>
      <c r="N74">
        <v>4500</v>
      </c>
      <c r="O74">
        <v>10.85</v>
      </c>
      <c r="P74">
        <v>1950</v>
      </c>
      <c r="Q74">
        <v>11</v>
      </c>
      <c r="R7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4">
        <v>771</v>
      </c>
      <c r="T74">
        <v>48</v>
      </c>
      <c r="U74">
        <v>6.6390041493775938</v>
      </c>
      <c r="V74">
        <v>378</v>
      </c>
      <c r="W74">
        <v>34.6</v>
      </c>
      <c r="X74">
        <v>247</v>
      </c>
      <c r="Y74">
        <v>-24.699999999999989</v>
      </c>
      <c r="Z74">
        <v>-9.0909090909090864</v>
      </c>
      <c r="AA74">
        <v>45825</v>
      </c>
      <c r="AB74">
        <v>29325</v>
      </c>
      <c r="AC74">
        <v>225</v>
      </c>
      <c r="AD74">
        <v>248.95</v>
      </c>
      <c r="AE74">
        <v>75</v>
      </c>
      <c r="AF74">
        <v>250.2</v>
      </c>
      <c r="AG74">
        <v>15115.2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 spans="1:74" x14ac:dyDescent="0.25">
      <c r="A7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5">
        <v>15400</v>
      </c>
      <c r="C75" s="5" t="s">
        <v>2</v>
      </c>
      <c r="D75">
        <v>32631</v>
      </c>
      <c r="E75">
        <v>3840</v>
      </c>
      <c r="F75">
        <v>13.337501302490359</v>
      </c>
      <c r="G75">
        <v>58919</v>
      </c>
      <c r="H75">
        <v>24.4</v>
      </c>
      <c r="I75">
        <v>6.2</v>
      </c>
      <c r="J75">
        <v>-4.8500000000000005</v>
      </c>
      <c r="K75">
        <v>-43.891402714932127</v>
      </c>
      <c r="L75">
        <v>460725</v>
      </c>
      <c r="M75">
        <v>365775</v>
      </c>
      <c r="N75">
        <v>8850</v>
      </c>
      <c r="O75">
        <v>6.15</v>
      </c>
      <c r="P75">
        <v>8475</v>
      </c>
      <c r="Q75">
        <v>6.25</v>
      </c>
      <c r="R7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5">
        <v>1084</v>
      </c>
      <c r="T75">
        <v>120</v>
      </c>
      <c r="U75">
        <v>12.448132780082988</v>
      </c>
      <c r="V75">
        <v>1537</v>
      </c>
      <c r="W75">
        <v>35.979999999999997</v>
      </c>
      <c r="X75">
        <v>293.39999999999998</v>
      </c>
      <c r="Y75">
        <v>-19.400000000000031</v>
      </c>
      <c r="Z75">
        <v>-6.2020460358056377</v>
      </c>
      <c r="AA75">
        <v>64350</v>
      </c>
      <c r="AB75">
        <v>56250</v>
      </c>
      <c r="AC75">
        <v>75</v>
      </c>
      <c r="AD75">
        <v>293</v>
      </c>
      <c r="AE75">
        <v>150</v>
      </c>
      <c r="AF75">
        <v>294.95</v>
      </c>
      <c r="AG75">
        <v>15115.2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 spans="1:74" x14ac:dyDescent="0.25">
      <c r="A7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6">
        <v>15450</v>
      </c>
      <c r="C76" s="5" t="s">
        <v>2</v>
      </c>
      <c r="D76">
        <v>13609</v>
      </c>
      <c r="E76">
        <v>1090</v>
      </c>
      <c r="F76">
        <v>8.7067657161115104</v>
      </c>
      <c r="G76">
        <v>21044</v>
      </c>
      <c r="H76">
        <v>25.25</v>
      </c>
      <c r="I76">
        <v>4.05</v>
      </c>
      <c r="J76">
        <v>-3.25</v>
      </c>
      <c r="K76">
        <v>-44.520547945205479</v>
      </c>
      <c r="L76">
        <v>182250</v>
      </c>
      <c r="M76">
        <v>172725</v>
      </c>
      <c r="N76">
        <v>600</v>
      </c>
      <c r="O76">
        <v>4.05</v>
      </c>
      <c r="P76">
        <v>4125</v>
      </c>
      <c r="Q76">
        <v>4.0999999999999996</v>
      </c>
      <c r="R7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6">
        <v>187</v>
      </c>
      <c r="T76">
        <v>15</v>
      </c>
      <c r="U76">
        <v>8.720930232558139</v>
      </c>
      <c r="V76">
        <v>35</v>
      </c>
      <c r="W76">
        <v>33.94</v>
      </c>
      <c r="X76">
        <v>356.3</v>
      </c>
      <c r="Y76">
        <v>-3.1999999999999886</v>
      </c>
      <c r="Z76">
        <v>-0.89012517385256973</v>
      </c>
      <c r="AA76">
        <v>41025</v>
      </c>
      <c r="AB76">
        <v>26175</v>
      </c>
      <c r="AC76">
        <v>75</v>
      </c>
      <c r="AD76">
        <v>341.7</v>
      </c>
      <c r="AE76">
        <v>75</v>
      </c>
      <c r="AF76">
        <v>344.3</v>
      </c>
      <c r="AG76">
        <v>15115.2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 spans="1:74" x14ac:dyDescent="0.25">
      <c r="A7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7">
        <v>15500</v>
      </c>
      <c r="C77" s="5" t="s">
        <v>2</v>
      </c>
      <c r="D77">
        <v>59173</v>
      </c>
      <c r="E77">
        <v>2968</v>
      </c>
      <c r="F77">
        <v>5.280668979628147</v>
      </c>
      <c r="G77">
        <v>74002</v>
      </c>
      <c r="H77">
        <v>26.91</v>
      </c>
      <c r="I77">
        <v>3.2</v>
      </c>
      <c r="J77">
        <v>-1.8999999999999997</v>
      </c>
      <c r="K77">
        <v>-37.254901960784302</v>
      </c>
      <c r="L77">
        <v>1021800</v>
      </c>
      <c r="M77">
        <v>589350</v>
      </c>
      <c r="N77">
        <v>3900</v>
      </c>
      <c r="O77">
        <v>3.15</v>
      </c>
      <c r="P77">
        <v>12450</v>
      </c>
      <c r="Q77">
        <v>3.2</v>
      </c>
      <c r="R7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7">
        <v>1446</v>
      </c>
      <c r="T77">
        <v>-39</v>
      </c>
      <c r="U77">
        <v>-2.6262626262626263</v>
      </c>
      <c r="V77">
        <v>663</v>
      </c>
      <c r="W77">
        <v>41.45</v>
      </c>
      <c r="X77">
        <v>389.05</v>
      </c>
      <c r="Y77">
        <v>-8.9499999999999886</v>
      </c>
      <c r="Z77">
        <v>-2.2487437185929622</v>
      </c>
      <c r="AA77">
        <v>57000</v>
      </c>
      <c r="AB77">
        <v>44625</v>
      </c>
      <c r="AC77">
        <v>150</v>
      </c>
      <c r="AD77">
        <v>391.35</v>
      </c>
      <c r="AE77">
        <v>150</v>
      </c>
      <c r="AF77">
        <v>393.1</v>
      </c>
      <c r="AG77">
        <v>15115.2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 spans="1:74" x14ac:dyDescent="0.25">
      <c r="A7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78">
        <v>15550</v>
      </c>
      <c r="C78" s="5" t="s">
        <v>2</v>
      </c>
      <c r="D78">
        <v>10119</v>
      </c>
      <c r="E78">
        <v>-429</v>
      </c>
      <c r="F78">
        <v>-4.0671217292377699</v>
      </c>
      <c r="G78">
        <v>14097</v>
      </c>
      <c r="H78">
        <v>29.01</v>
      </c>
      <c r="I78">
        <v>2.75</v>
      </c>
      <c r="J78">
        <v>-1.0499999999999998</v>
      </c>
      <c r="K78">
        <v>-27.631578947368418</v>
      </c>
      <c r="L78">
        <v>247275</v>
      </c>
      <c r="M78">
        <v>102825</v>
      </c>
      <c r="N78">
        <v>4500</v>
      </c>
      <c r="O78">
        <v>2.7</v>
      </c>
      <c r="P78">
        <v>900</v>
      </c>
      <c r="Q78">
        <v>2.75</v>
      </c>
      <c r="R7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S78">
        <v>125</v>
      </c>
      <c r="T78">
        <v>0</v>
      </c>
      <c r="U78">
        <v>0</v>
      </c>
      <c r="V78">
        <v>16</v>
      </c>
      <c r="W78">
        <v>44.58</v>
      </c>
      <c r="X78">
        <v>443.55</v>
      </c>
      <c r="Y78">
        <v>-7.6499999999999773</v>
      </c>
      <c r="Z78">
        <v>-1.6954787234042503</v>
      </c>
      <c r="AA78">
        <v>21300</v>
      </c>
      <c r="AB78">
        <v>16200</v>
      </c>
      <c r="AC78">
        <v>150</v>
      </c>
      <c r="AD78">
        <v>440</v>
      </c>
      <c r="AE78">
        <v>825</v>
      </c>
      <c r="AF78">
        <v>443.95</v>
      </c>
      <c r="AG78">
        <v>15115.2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</row>
    <row r="79" spans="1:74" x14ac:dyDescent="0.25">
      <c r="A7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79">
        <v>15600</v>
      </c>
      <c r="C79" s="5" t="s">
        <v>2</v>
      </c>
      <c r="D79">
        <v>22453</v>
      </c>
      <c r="E79">
        <v>461</v>
      </c>
      <c r="F79">
        <v>2.0962168061113133</v>
      </c>
      <c r="G79">
        <v>27474</v>
      </c>
      <c r="H79">
        <v>31.03</v>
      </c>
      <c r="I79">
        <v>2.35</v>
      </c>
      <c r="J79">
        <v>-0.75</v>
      </c>
      <c r="K79">
        <v>-24.193548387096772</v>
      </c>
      <c r="L79">
        <v>891450</v>
      </c>
      <c r="M79">
        <v>180000</v>
      </c>
      <c r="N79">
        <v>4200</v>
      </c>
      <c r="O79">
        <v>2.35</v>
      </c>
      <c r="P79">
        <v>24000</v>
      </c>
      <c r="Q79">
        <v>2.4</v>
      </c>
      <c r="R7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79">
        <v>156</v>
      </c>
      <c r="T79">
        <v>-4</v>
      </c>
      <c r="U79">
        <v>-2.5</v>
      </c>
      <c r="V79">
        <v>88</v>
      </c>
      <c r="W79">
        <v>48.07</v>
      </c>
      <c r="X79">
        <v>491</v>
      </c>
      <c r="Y79">
        <v>-15.300000000000011</v>
      </c>
      <c r="Z79">
        <v>-3.0219237606162377</v>
      </c>
      <c r="AA79">
        <v>28575</v>
      </c>
      <c r="AB79">
        <v>24450</v>
      </c>
      <c r="AC79">
        <v>75</v>
      </c>
      <c r="AD79">
        <v>486.6</v>
      </c>
      <c r="AE79">
        <v>75</v>
      </c>
      <c r="AF79">
        <v>490.25</v>
      </c>
      <c r="AG79">
        <v>15115.2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 spans="1:74" x14ac:dyDescent="0.25">
      <c r="A8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0">
        <v>15650</v>
      </c>
      <c r="C80" s="5" t="s">
        <v>2</v>
      </c>
      <c r="D80">
        <v>4495</v>
      </c>
      <c r="E80">
        <v>295</v>
      </c>
      <c r="F80">
        <v>7.0238095238095237</v>
      </c>
      <c r="G80">
        <v>4901</v>
      </c>
      <c r="H80">
        <v>33</v>
      </c>
      <c r="I80">
        <v>2.2000000000000002</v>
      </c>
      <c r="J80">
        <v>-0.5</v>
      </c>
      <c r="K80">
        <v>-18.518518518518519</v>
      </c>
      <c r="L80">
        <v>193275</v>
      </c>
      <c r="M80">
        <v>43950</v>
      </c>
      <c r="N80">
        <v>3000</v>
      </c>
      <c r="O80">
        <v>2.15</v>
      </c>
      <c r="P80">
        <v>5400</v>
      </c>
      <c r="Q80">
        <v>2.2000000000000002</v>
      </c>
      <c r="R8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0">
        <v>27</v>
      </c>
      <c r="T80">
        <v>2</v>
      </c>
      <c r="U80">
        <v>8</v>
      </c>
      <c r="V80">
        <v>3</v>
      </c>
      <c r="W80">
        <v>55.62</v>
      </c>
      <c r="X80">
        <v>567.35</v>
      </c>
      <c r="Y80">
        <v>18.200000000000045</v>
      </c>
      <c r="Z80">
        <v>3.3142128744423287</v>
      </c>
      <c r="AA80">
        <v>18750</v>
      </c>
      <c r="AB80">
        <v>12075</v>
      </c>
      <c r="AC80">
        <v>375</v>
      </c>
      <c r="AD80">
        <v>531.75</v>
      </c>
      <c r="AE80">
        <v>375</v>
      </c>
      <c r="AF80">
        <v>542</v>
      </c>
      <c r="AG80">
        <v>15115.2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 spans="1:74" x14ac:dyDescent="0.25">
      <c r="A8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1">
        <v>15700</v>
      </c>
      <c r="C81" s="5" t="s">
        <v>2</v>
      </c>
      <c r="D81">
        <v>25995</v>
      </c>
      <c r="E81">
        <v>610</v>
      </c>
      <c r="F81">
        <v>2.4029938940319084</v>
      </c>
      <c r="G81">
        <v>20507</v>
      </c>
      <c r="H81">
        <v>35.24</v>
      </c>
      <c r="I81">
        <v>1.95</v>
      </c>
      <c r="J81">
        <v>-0.45</v>
      </c>
      <c r="K81">
        <v>-18.75</v>
      </c>
      <c r="L81">
        <v>1222725</v>
      </c>
      <c r="M81">
        <v>102300</v>
      </c>
      <c r="N81">
        <v>45525</v>
      </c>
      <c r="O81">
        <v>1.9</v>
      </c>
      <c r="P81">
        <v>22575</v>
      </c>
      <c r="Q81">
        <v>1.95</v>
      </c>
      <c r="R8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1">
        <v>85</v>
      </c>
      <c r="T81">
        <v>4</v>
      </c>
      <c r="U81">
        <v>4.9382716049382713</v>
      </c>
      <c r="V81">
        <v>61</v>
      </c>
      <c r="W81">
        <v>48.38</v>
      </c>
      <c r="X81">
        <v>600</v>
      </c>
      <c r="Y81">
        <v>1.2999999999999543</v>
      </c>
      <c r="Z81">
        <v>0.21713713044929919</v>
      </c>
      <c r="AA81">
        <v>22200</v>
      </c>
      <c r="AB81">
        <v>16200</v>
      </c>
      <c r="AC81">
        <v>375</v>
      </c>
      <c r="AD81">
        <v>587.1</v>
      </c>
      <c r="AE81">
        <v>375</v>
      </c>
      <c r="AF81">
        <v>598.04999999999995</v>
      </c>
      <c r="AG81">
        <v>15115.2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 spans="1:74" x14ac:dyDescent="0.25">
      <c r="A8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2">
        <v>15750</v>
      </c>
      <c r="C82" s="5" t="s">
        <v>2</v>
      </c>
      <c r="D82">
        <v>2232</v>
      </c>
      <c r="E82">
        <v>-54</v>
      </c>
      <c r="F82">
        <v>-2.3622047244094486</v>
      </c>
      <c r="G82">
        <v>1408</v>
      </c>
      <c r="H82">
        <v>37.25</v>
      </c>
      <c r="I82">
        <v>1.75</v>
      </c>
      <c r="J82">
        <v>-0.45000000000000018</v>
      </c>
      <c r="K82">
        <v>-20.45454545454546</v>
      </c>
      <c r="L82">
        <v>58650</v>
      </c>
      <c r="M82">
        <v>18825</v>
      </c>
      <c r="N82">
        <v>1725</v>
      </c>
      <c r="O82">
        <v>1.75</v>
      </c>
      <c r="P82">
        <v>2700</v>
      </c>
      <c r="Q82">
        <v>1.85</v>
      </c>
      <c r="R8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16650</v>
      </c>
      <c r="AB82">
        <v>12000</v>
      </c>
      <c r="AC82">
        <v>75</v>
      </c>
      <c r="AD82">
        <v>625.45000000000005</v>
      </c>
      <c r="AE82">
        <v>75</v>
      </c>
      <c r="AF82">
        <v>674.7</v>
      </c>
      <c r="AG82">
        <v>15115.2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 spans="1:74" x14ac:dyDescent="0.25">
      <c r="A8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3">
        <v>15800</v>
      </c>
      <c r="C83" s="5" t="s">
        <v>2</v>
      </c>
      <c r="D83">
        <v>18854</v>
      </c>
      <c r="E83">
        <v>912</v>
      </c>
      <c r="F83">
        <v>5.0830453684093193</v>
      </c>
      <c r="G83">
        <v>8531</v>
      </c>
      <c r="H83">
        <v>39.5</v>
      </c>
      <c r="I83">
        <v>1.75</v>
      </c>
      <c r="J83">
        <v>-0.25</v>
      </c>
      <c r="K83">
        <v>-12.5</v>
      </c>
      <c r="L83">
        <v>712125</v>
      </c>
      <c r="M83">
        <v>67575</v>
      </c>
      <c r="N83">
        <v>24525</v>
      </c>
      <c r="O83">
        <v>1.7</v>
      </c>
      <c r="P83">
        <v>19800</v>
      </c>
      <c r="Q83">
        <v>1.75</v>
      </c>
      <c r="R8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3">
        <v>15</v>
      </c>
      <c r="T83">
        <v>0</v>
      </c>
      <c r="U83">
        <v>0</v>
      </c>
      <c r="V83">
        <v>2</v>
      </c>
      <c r="W83">
        <v>0</v>
      </c>
      <c r="X83">
        <v>671.4</v>
      </c>
      <c r="Y83">
        <v>-32.100000000000023</v>
      </c>
      <c r="Z83">
        <v>-4.5628997867803864</v>
      </c>
      <c r="AA83">
        <v>17025</v>
      </c>
      <c r="AB83">
        <v>12600</v>
      </c>
      <c r="AC83">
        <v>75</v>
      </c>
      <c r="AD83">
        <v>679.8</v>
      </c>
      <c r="AE83">
        <v>75</v>
      </c>
      <c r="AF83">
        <v>721.7</v>
      </c>
      <c r="AG83">
        <v>15115.2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 spans="1:74" x14ac:dyDescent="0.25">
      <c r="A8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4">
        <v>15850</v>
      </c>
      <c r="C84" s="5" t="s">
        <v>2</v>
      </c>
      <c r="D84">
        <v>616</v>
      </c>
      <c r="E84">
        <v>-5</v>
      </c>
      <c r="F84">
        <v>-0.80515297906602257</v>
      </c>
      <c r="G84">
        <v>534</v>
      </c>
      <c r="H84">
        <v>41.87</v>
      </c>
      <c r="I84">
        <v>1.6</v>
      </c>
      <c r="J84">
        <v>-0.25</v>
      </c>
      <c r="K84">
        <v>-13.513513513513512</v>
      </c>
      <c r="L84">
        <v>51075</v>
      </c>
      <c r="M84">
        <v>9900</v>
      </c>
      <c r="N84">
        <v>1950</v>
      </c>
      <c r="O84">
        <v>1.6</v>
      </c>
      <c r="P84">
        <v>150</v>
      </c>
      <c r="Q84">
        <v>1.65</v>
      </c>
      <c r="R8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16350</v>
      </c>
      <c r="AB84">
        <v>14550</v>
      </c>
      <c r="AC84">
        <v>450</v>
      </c>
      <c r="AD84">
        <v>725.6</v>
      </c>
      <c r="AE84">
        <v>2850</v>
      </c>
      <c r="AF84">
        <v>785.1</v>
      </c>
      <c r="AG84">
        <v>15115.2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 spans="1:74" x14ac:dyDescent="0.25">
      <c r="A8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5">
        <v>15900</v>
      </c>
      <c r="C85" s="5" t="s">
        <v>2</v>
      </c>
      <c r="D85">
        <v>9765</v>
      </c>
      <c r="E85">
        <v>554</v>
      </c>
      <c r="F85">
        <v>6.0145478232548042</v>
      </c>
      <c r="G85">
        <v>3624</v>
      </c>
      <c r="H85">
        <v>43.85</v>
      </c>
      <c r="I85">
        <v>1.6</v>
      </c>
      <c r="J85">
        <v>-0.19999999999999996</v>
      </c>
      <c r="K85">
        <v>-11.111111111111107</v>
      </c>
      <c r="L85">
        <v>650250</v>
      </c>
      <c r="M85">
        <v>33525</v>
      </c>
      <c r="N85">
        <v>43800</v>
      </c>
      <c r="O85">
        <v>1.55</v>
      </c>
      <c r="P85">
        <v>5175</v>
      </c>
      <c r="Q85">
        <v>1.6</v>
      </c>
      <c r="R8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5">
        <v>5</v>
      </c>
      <c r="T85">
        <v>0</v>
      </c>
      <c r="U85">
        <v>0</v>
      </c>
      <c r="V85">
        <v>3</v>
      </c>
      <c r="W85">
        <v>69.94</v>
      </c>
      <c r="X85">
        <v>813.75</v>
      </c>
      <c r="Y85">
        <v>27.5</v>
      </c>
      <c r="Z85">
        <v>3.4976152623211445</v>
      </c>
      <c r="AA85">
        <v>18450</v>
      </c>
      <c r="AB85">
        <v>12675</v>
      </c>
      <c r="AC85">
        <v>150</v>
      </c>
      <c r="AD85">
        <v>783.5</v>
      </c>
      <c r="AE85">
        <v>900</v>
      </c>
      <c r="AF85">
        <v>810.5</v>
      </c>
      <c r="AG85">
        <v>15115.2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</row>
    <row r="86" spans="1:74" x14ac:dyDescent="0.25">
      <c r="A8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6">
        <v>15950</v>
      </c>
      <c r="C86" s="5" t="s">
        <v>2</v>
      </c>
      <c r="D86">
        <v>446</v>
      </c>
      <c r="E86">
        <v>58</v>
      </c>
      <c r="F86">
        <v>14.948453608247425</v>
      </c>
      <c r="G86">
        <v>407</v>
      </c>
      <c r="H86">
        <v>45.77</v>
      </c>
      <c r="I86">
        <v>1.5</v>
      </c>
      <c r="J86">
        <v>-0.30000000000000004</v>
      </c>
      <c r="K86">
        <v>-16.666666666666668</v>
      </c>
      <c r="L86">
        <v>59550</v>
      </c>
      <c r="M86">
        <v>16050</v>
      </c>
      <c r="N86">
        <v>600</v>
      </c>
      <c r="O86">
        <v>1.5</v>
      </c>
      <c r="P86">
        <v>300</v>
      </c>
      <c r="Q86">
        <v>1.55</v>
      </c>
      <c r="R8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6">
        <v>2</v>
      </c>
      <c r="T86">
        <v>0</v>
      </c>
      <c r="U86">
        <v>0</v>
      </c>
      <c r="V86">
        <v>2</v>
      </c>
      <c r="W86">
        <v>0</v>
      </c>
      <c r="X86">
        <v>771</v>
      </c>
      <c r="Y86">
        <v>-108.20000000000005</v>
      </c>
      <c r="Z86">
        <v>-12.306642402183808</v>
      </c>
      <c r="AA86">
        <v>15975</v>
      </c>
      <c r="AB86">
        <v>11250</v>
      </c>
      <c r="AC86">
        <v>4875</v>
      </c>
      <c r="AD86">
        <v>808.25</v>
      </c>
      <c r="AE86">
        <v>4875</v>
      </c>
      <c r="AF86">
        <v>867.95</v>
      </c>
      <c r="AG86">
        <v>15115.2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 spans="1:74" x14ac:dyDescent="0.25">
      <c r="A8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7">
        <v>16000</v>
      </c>
      <c r="C87" s="5" t="s">
        <v>2</v>
      </c>
      <c r="D87">
        <v>37633</v>
      </c>
      <c r="E87">
        <v>1041</v>
      </c>
      <c r="F87">
        <v>2.8448841276781809</v>
      </c>
      <c r="G87">
        <v>13296</v>
      </c>
      <c r="H87">
        <v>48.25</v>
      </c>
      <c r="I87">
        <v>1.55</v>
      </c>
      <c r="J87">
        <v>-0.19999999999999996</v>
      </c>
      <c r="K87">
        <v>-11.428571428571423</v>
      </c>
      <c r="L87">
        <v>2040600</v>
      </c>
      <c r="M87">
        <v>124575</v>
      </c>
      <c r="N87">
        <v>48300</v>
      </c>
      <c r="O87">
        <v>1.5</v>
      </c>
      <c r="P87">
        <v>42975</v>
      </c>
      <c r="Q87">
        <v>1.55</v>
      </c>
      <c r="R8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7">
        <v>38</v>
      </c>
      <c r="T87">
        <v>-1</v>
      </c>
      <c r="U87">
        <v>-2.5641025641025643</v>
      </c>
      <c r="V87">
        <v>3</v>
      </c>
      <c r="W87">
        <v>0</v>
      </c>
      <c r="X87">
        <v>847.7</v>
      </c>
      <c r="Y87">
        <v>-58.899999999999977</v>
      </c>
      <c r="Z87">
        <v>-6.496801235384952</v>
      </c>
      <c r="AA87">
        <v>18600</v>
      </c>
      <c r="AB87">
        <v>13950</v>
      </c>
      <c r="AC87">
        <v>375</v>
      </c>
      <c r="AD87">
        <v>885</v>
      </c>
      <c r="AE87">
        <v>375</v>
      </c>
      <c r="AF87">
        <v>892.3</v>
      </c>
      <c r="AG87">
        <v>15115.2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 spans="1:74" x14ac:dyDescent="0.25">
      <c r="A8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8">
        <v>16050</v>
      </c>
      <c r="C88" s="5" t="s">
        <v>2</v>
      </c>
      <c r="D88">
        <v>124</v>
      </c>
      <c r="E88">
        <v>12</v>
      </c>
      <c r="F88">
        <v>10.714285714285714</v>
      </c>
      <c r="G88">
        <v>24</v>
      </c>
      <c r="H88">
        <v>49.85</v>
      </c>
      <c r="I88">
        <v>1.5</v>
      </c>
      <c r="J88">
        <v>-0.14999999999999991</v>
      </c>
      <c r="K88">
        <v>-9.0909090909090864</v>
      </c>
      <c r="L88">
        <v>38325</v>
      </c>
      <c r="M88">
        <v>15750</v>
      </c>
      <c r="N88">
        <v>1275</v>
      </c>
      <c r="O88">
        <v>1.4</v>
      </c>
      <c r="P88">
        <v>1200</v>
      </c>
      <c r="Q88">
        <v>1.55</v>
      </c>
      <c r="R8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15900</v>
      </c>
      <c r="AB88">
        <v>14100</v>
      </c>
      <c r="AC88">
        <v>4875</v>
      </c>
      <c r="AD88">
        <v>925.35</v>
      </c>
      <c r="AE88">
        <v>2850</v>
      </c>
      <c r="AF88">
        <v>985.15</v>
      </c>
      <c r="AG88">
        <v>15115.2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</row>
    <row r="89" spans="1:74" x14ac:dyDescent="0.25">
      <c r="A8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89">
        <v>16100</v>
      </c>
      <c r="C89" s="5" t="s">
        <v>2</v>
      </c>
      <c r="D89">
        <v>8192</v>
      </c>
      <c r="E89">
        <v>326</v>
      </c>
      <c r="F89">
        <v>4.1444190185608951</v>
      </c>
      <c r="G89">
        <v>1511</v>
      </c>
      <c r="H89">
        <v>52.53</v>
      </c>
      <c r="I89">
        <v>1.4</v>
      </c>
      <c r="J89">
        <v>-0.15000000000000013</v>
      </c>
      <c r="K89">
        <v>-9.6774193548387153</v>
      </c>
      <c r="L89">
        <v>568950</v>
      </c>
      <c r="M89">
        <v>27150</v>
      </c>
      <c r="N89">
        <v>975</v>
      </c>
      <c r="O89">
        <v>1.4</v>
      </c>
      <c r="P89">
        <v>2700</v>
      </c>
      <c r="Q89">
        <v>1.45</v>
      </c>
      <c r="R8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89">
        <v>2</v>
      </c>
      <c r="T89">
        <v>0</v>
      </c>
      <c r="U89">
        <v>0</v>
      </c>
      <c r="V89">
        <v>8</v>
      </c>
      <c r="W89">
        <v>89.25</v>
      </c>
      <c r="X89">
        <v>1021.75</v>
      </c>
      <c r="Y89">
        <v>31</v>
      </c>
      <c r="Z89">
        <v>3.1289427201614943</v>
      </c>
      <c r="AA89">
        <v>19275</v>
      </c>
      <c r="AB89">
        <v>13350</v>
      </c>
      <c r="AC89">
        <v>75</v>
      </c>
      <c r="AD89">
        <v>982.65</v>
      </c>
      <c r="AE89">
        <v>375</v>
      </c>
      <c r="AF89">
        <v>990.85</v>
      </c>
      <c r="AG89">
        <v>15115.2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 spans="1:74" x14ac:dyDescent="0.25">
      <c r="A9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90">
        <v>16150</v>
      </c>
      <c r="C90" s="5" t="s">
        <v>2</v>
      </c>
      <c r="D90">
        <v>281</v>
      </c>
      <c r="E90">
        <v>0</v>
      </c>
      <c r="F90">
        <v>0</v>
      </c>
      <c r="G90">
        <v>30</v>
      </c>
      <c r="H90">
        <v>53.77</v>
      </c>
      <c r="I90">
        <v>1.45</v>
      </c>
      <c r="J90">
        <v>-0.15000000000000013</v>
      </c>
      <c r="K90">
        <v>-9.3750000000000089</v>
      </c>
      <c r="L90">
        <v>55575</v>
      </c>
      <c r="M90">
        <v>20850</v>
      </c>
      <c r="N90">
        <v>1200</v>
      </c>
      <c r="O90">
        <v>1.3</v>
      </c>
      <c r="P90">
        <v>1200</v>
      </c>
      <c r="Q90">
        <v>1.45</v>
      </c>
      <c r="R90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15900</v>
      </c>
      <c r="AB90">
        <v>11250</v>
      </c>
      <c r="AC90">
        <v>4875</v>
      </c>
      <c r="AD90">
        <v>1021.05</v>
      </c>
      <c r="AE90">
        <v>4875</v>
      </c>
      <c r="AF90">
        <v>1068.95</v>
      </c>
      <c r="AG90">
        <v>15115.2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 spans="1:74" x14ac:dyDescent="0.25">
      <c r="A9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1">
        <v>16200</v>
      </c>
      <c r="C91" s="5" t="s">
        <v>2</v>
      </c>
      <c r="D91">
        <v>10673</v>
      </c>
      <c r="E91">
        <v>372</v>
      </c>
      <c r="F91">
        <v>3.6112998737986608</v>
      </c>
      <c r="G91">
        <v>1382</v>
      </c>
      <c r="H91">
        <v>55.94</v>
      </c>
      <c r="I91">
        <v>1.3</v>
      </c>
      <c r="J91">
        <v>-0.25</v>
      </c>
      <c r="K91">
        <v>-16.129032258064516</v>
      </c>
      <c r="L91">
        <v>415875</v>
      </c>
      <c r="M91">
        <v>52575</v>
      </c>
      <c r="N91">
        <v>11025</v>
      </c>
      <c r="O91">
        <v>1.25</v>
      </c>
      <c r="P91">
        <v>1800</v>
      </c>
      <c r="Q91">
        <v>1.3</v>
      </c>
      <c r="R91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25275</v>
      </c>
      <c r="AB91">
        <v>14475</v>
      </c>
      <c r="AC91">
        <v>375</v>
      </c>
      <c r="AD91">
        <v>1073.95</v>
      </c>
      <c r="AE91">
        <v>375</v>
      </c>
      <c r="AF91">
        <v>1128.3499999999999</v>
      </c>
      <c r="AG91">
        <v>15115.2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 spans="1:74" x14ac:dyDescent="0.25">
      <c r="A9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2">
        <v>16250</v>
      </c>
      <c r="C92" s="5" t="s">
        <v>2</v>
      </c>
      <c r="D92">
        <v>94</v>
      </c>
      <c r="E92">
        <v>5</v>
      </c>
      <c r="F92">
        <v>5.617977528089888</v>
      </c>
      <c r="G92">
        <v>39</v>
      </c>
      <c r="H92">
        <v>57.82</v>
      </c>
      <c r="I92">
        <v>1.25</v>
      </c>
      <c r="J92">
        <v>-0.30000000000000004</v>
      </c>
      <c r="K92">
        <v>-19.35483870967742</v>
      </c>
      <c r="L92">
        <v>54600</v>
      </c>
      <c r="M92">
        <v>33150</v>
      </c>
      <c r="N92">
        <v>750</v>
      </c>
      <c r="O92">
        <v>1.2</v>
      </c>
      <c r="P92">
        <v>6300</v>
      </c>
      <c r="Q92">
        <v>1.3</v>
      </c>
      <c r="R92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15900</v>
      </c>
      <c r="AB92">
        <v>14100</v>
      </c>
      <c r="AC92">
        <v>4875</v>
      </c>
      <c r="AD92">
        <v>1120.5999999999999</v>
      </c>
      <c r="AE92">
        <v>2850</v>
      </c>
      <c r="AF92">
        <v>1185.3499999999999</v>
      </c>
      <c r="AG92">
        <v>15115.2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 spans="1:74" x14ac:dyDescent="0.25">
      <c r="A9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3">
        <v>16300</v>
      </c>
      <c r="C93" s="5" t="s">
        <v>2</v>
      </c>
      <c r="D93">
        <v>6388</v>
      </c>
      <c r="E93">
        <v>109</v>
      </c>
      <c r="F93">
        <v>1.7359452142060838</v>
      </c>
      <c r="G93">
        <v>1023</v>
      </c>
      <c r="H93">
        <v>59.94</v>
      </c>
      <c r="I93">
        <v>1.25</v>
      </c>
      <c r="J93">
        <v>-0.19999999999999996</v>
      </c>
      <c r="K93">
        <v>-13.793103448275859</v>
      </c>
      <c r="L93">
        <v>365850</v>
      </c>
      <c r="M93">
        <v>82500</v>
      </c>
      <c r="N93">
        <v>1950</v>
      </c>
      <c r="O93">
        <v>1.2</v>
      </c>
      <c r="P93">
        <v>3975</v>
      </c>
      <c r="Q93">
        <v>1.25</v>
      </c>
      <c r="R93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11250</v>
      </c>
      <c r="AB93">
        <v>14100</v>
      </c>
      <c r="AC93">
        <v>4875</v>
      </c>
      <c r="AD93">
        <v>1170.5</v>
      </c>
      <c r="AE93">
        <v>2850</v>
      </c>
      <c r="AF93">
        <v>1234.1500000000001</v>
      </c>
      <c r="AG93">
        <v>15115.2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spans="1:74" x14ac:dyDescent="0.25">
      <c r="A9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94">
        <v>16350</v>
      </c>
      <c r="C94" s="5" t="s">
        <v>2</v>
      </c>
      <c r="D94">
        <v>64</v>
      </c>
      <c r="E94">
        <v>0</v>
      </c>
      <c r="F94">
        <v>0</v>
      </c>
      <c r="G94">
        <v>8</v>
      </c>
      <c r="H94">
        <v>62.05</v>
      </c>
      <c r="I94">
        <v>1.25</v>
      </c>
      <c r="J94">
        <v>-0.14999999999999991</v>
      </c>
      <c r="K94">
        <v>-10.714285714285708</v>
      </c>
      <c r="L94">
        <v>54300</v>
      </c>
      <c r="M94">
        <v>25725</v>
      </c>
      <c r="N94">
        <v>75</v>
      </c>
      <c r="O94">
        <v>1.1000000000000001</v>
      </c>
      <c r="P94">
        <v>1275</v>
      </c>
      <c r="Q94">
        <v>1.2</v>
      </c>
      <c r="R94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11250</v>
      </c>
      <c r="AB94">
        <v>11250</v>
      </c>
      <c r="AC94">
        <v>4875</v>
      </c>
      <c r="AD94">
        <v>1217.8499999999999</v>
      </c>
      <c r="AE94">
        <v>4875</v>
      </c>
      <c r="AF94">
        <v>1269.75</v>
      </c>
      <c r="AG94">
        <v>15115.2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 spans="1:74" x14ac:dyDescent="0.25">
      <c r="A9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5">
        <v>16400</v>
      </c>
      <c r="C95" s="5" t="s">
        <v>2</v>
      </c>
      <c r="D95">
        <v>10332</v>
      </c>
      <c r="E95">
        <v>535</v>
      </c>
      <c r="F95">
        <v>5.4608553638869042</v>
      </c>
      <c r="G95">
        <v>2375</v>
      </c>
      <c r="H95">
        <v>63.2</v>
      </c>
      <c r="I95">
        <v>1.1000000000000001</v>
      </c>
      <c r="J95">
        <v>-0.25</v>
      </c>
      <c r="K95">
        <v>-18.518518518518519</v>
      </c>
      <c r="L95">
        <v>513975</v>
      </c>
      <c r="M95">
        <v>58125</v>
      </c>
      <c r="N95">
        <v>3000</v>
      </c>
      <c r="O95">
        <v>1.1000000000000001</v>
      </c>
      <c r="P95">
        <v>4425</v>
      </c>
      <c r="Q95">
        <v>1.1499999999999999</v>
      </c>
      <c r="R95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11250</v>
      </c>
      <c r="AB95">
        <v>14100</v>
      </c>
      <c r="AC95">
        <v>4875</v>
      </c>
      <c r="AD95">
        <v>1270.0999999999999</v>
      </c>
      <c r="AE95">
        <v>2850</v>
      </c>
      <c r="AF95">
        <v>1335.55</v>
      </c>
      <c r="AG95">
        <v>15115.2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 spans="1:74" x14ac:dyDescent="0.25">
      <c r="A9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6">
        <v>16450</v>
      </c>
      <c r="C96" s="5" t="s">
        <v>2</v>
      </c>
      <c r="D96">
        <v>27</v>
      </c>
      <c r="E96">
        <v>4</v>
      </c>
      <c r="F96">
        <v>17.391304347826086</v>
      </c>
      <c r="G96">
        <v>31</v>
      </c>
      <c r="H96">
        <v>65.91</v>
      </c>
      <c r="I96">
        <v>1.2</v>
      </c>
      <c r="J96">
        <v>-5.0000000000000051E-2</v>
      </c>
      <c r="K96">
        <v>-4.0000000000000036</v>
      </c>
      <c r="L96">
        <v>31725</v>
      </c>
      <c r="M96">
        <v>22725</v>
      </c>
      <c r="N96">
        <v>4500</v>
      </c>
      <c r="O96">
        <v>0.65</v>
      </c>
      <c r="P96">
        <v>450</v>
      </c>
      <c r="Q96">
        <v>1.25</v>
      </c>
      <c r="R96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11250</v>
      </c>
      <c r="AB96">
        <v>11250</v>
      </c>
      <c r="AC96">
        <v>4875</v>
      </c>
      <c r="AD96">
        <v>1317.9</v>
      </c>
      <c r="AE96">
        <v>4875</v>
      </c>
      <c r="AF96">
        <v>1368.55</v>
      </c>
      <c r="AG96">
        <v>15115.2</v>
      </c>
      <c r="AV96" s="1"/>
      <c r="BV96"/>
    </row>
    <row r="97" spans="1:74" x14ac:dyDescent="0.25">
      <c r="A9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7">
        <v>16500</v>
      </c>
      <c r="C97" s="5" t="s">
        <v>2</v>
      </c>
      <c r="D97">
        <v>3822</v>
      </c>
      <c r="E97">
        <v>1237</v>
      </c>
      <c r="F97">
        <v>47.852998065764027</v>
      </c>
      <c r="G97">
        <v>2691</v>
      </c>
      <c r="H97">
        <v>66.2</v>
      </c>
      <c r="I97">
        <v>0.9</v>
      </c>
      <c r="J97">
        <v>-0.45000000000000007</v>
      </c>
      <c r="K97">
        <v>-33.333333333333336</v>
      </c>
      <c r="L97">
        <v>464175</v>
      </c>
      <c r="M97">
        <v>91725</v>
      </c>
      <c r="N97">
        <v>16200</v>
      </c>
      <c r="O97">
        <v>0.85</v>
      </c>
      <c r="P97">
        <v>3825</v>
      </c>
      <c r="Q97">
        <v>0.9</v>
      </c>
      <c r="R97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11250</v>
      </c>
      <c r="AB97">
        <v>14025</v>
      </c>
      <c r="AC97">
        <v>4875</v>
      </c>
      <c r="AD97">
        <v>1368</v>
      </c>
      <c r="AE97">
        <v>2775</v>
      </c>
      <c r="AF97">
        <v>1436.2</v>
      </c>
      <c r="AG97">
        <v>15115.2</v>
      </c>
      <c r="AV97" s="1"/>
      <c r="BV97"/>
    </row>
    <row r="98" spans="1:74" x14ac:dyDescent="0.25">
      <c r="A9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8">
        <v>16550</v>
      </c>
      <c r="C98" s="5" t="s">
        <v>2</v>
      </c>
      <c r="D98">
        <v>45</v>
      </c>
      <c r="E98">
        <v>20</v>
      </c>
      <c r="F98">
        <v>80</v>
      </c>
      <c r="G98">
        <v>42</v>
      </c>
      <c r="H98">
        <v>68.59</v>
      </c>
      <c r="I98">
        <v>1</v>
      </c>
      <c r="J98">
        <v>-5.0000000000000051E-2</v>
      </c>
      <c r="K98">
        <v>-4.7619047619047654</v>
      </c>
      <c r="L98">
        <v>74100</v>
      </c>
      <c r="M98">
        <v>31950</v>
      </c>
      <c r="N98">
        <v>4800</v>
      </c>
      <c r="O98">
        <v>0.4</v>
      </c>
      <c r="P98">
        <v>75</v>
      </c>
      <c r="Q98">
        <v>1.1000000000000001</v>
      </c>
      <c r="R98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11250</v>
      </c>
      <c r="AB98">
        <v>11250</v>
      </c>
      <c r="AC98">
        <v>4875</v>
      </c>
      <c r="AD98">
        <v>1414.1</v>
      </c>
      <c r="AE98">
        <v>4875</v>
      </c>
      <c r="AF98">
        <v>1470.2</v>
      </c>
      <c r="AG98">
        <v>15115.2</v>
      </c>
      <c r="AV98" s="1"/>
      <c r="BV98"/>
    </row>
    <row r="99" spans="1:74" x14ac:dyDescent="0.25">
      <c r="A9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B99">
        <v>16600</v>
      </c>
      <c r="C99" s="5" t="s">
        <v>2</v>
      </c>
      <c r="D99">
        <v>920</v>
      </c>
      <c r="E99">
        <v>269</v>
      </c>
      <c r="F99">
        <v>41.321044546850999</v>
      </c>
      <c r="G99">
        <v>485</v>
      </c>
      <c r="H99">
        <v>70.59</v>
      </c>
      <c r="I99">
        <v>0.9</v>
      </c>
      <c r="J99">
        <v>-0.35</v>
      </c>
      <c r="K99">
        <v>-27.999999999999996</v>
      </c>
      <c r="L99">
        <v>267000</v>
      </c>
      <c r="M99">
        <v>55725</v>
      </c>
      <c r="N99">
        <v>675</v>
      </c>
      <c r="O99">
        <v>0.85</v>
      </c>
      <c r="P99">
        <v>1425</v>
      </c>
      <c r="Q99">
        <v>0.9</v>
      </c>
      <c r="R99" s="9" t="str">
        <f>IF(AND(option_chain_indices_symbol_NIFTY[[#This Row],[CALL.changeinOpenInterest]]&gt;0,option_chain_indices_symbol_NIFTY[[#This Row],[CALL.pChange]]&gt;0),"Fresh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New Short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11250</v>
      </c>
      <c r="AB99">
        <v>11250</v>
      </c>
      <c r="AC99">
        <v>4875</v>
      </c>
      <c r="AD99">
        <v>1462.4</v>
      </c>
      <c r="AE99">
        <v>4875</v>
      </c>
      <c r="AF99">
        <v>1520.45</v>
      </c>
      <c r="AG99">
        <v>15115.2</v>
      </c>
      <c r="AV99" s="1"/>
      <c r="BV99"/>
    </row>
    <row r="100" spans="1:74" x14ac:dyDescent="0.25">
      <c r="D100">
        <f>SUBTOTAL(109,option_chain_indices_symbol_NIFTY[CALL.openInterest])</f>
        <v>492696</v>
      </c>
      <c r="S100">
        <f>SUBTOTAL(109,option_chain_indices_symbol_NIFTY[PUT.openInterest])</f>
        <v>463870</v>
      </c>
      <c r="AV100" s="1"/>
      <c r="BV100"/>
    </row>
  </sheetData>
  <phoneticPr fontId="1" type="noConversion"/>
  <conditionalFormatting sqref="D4:D9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{3B6C9E3E-1111-4029-B01F-BABBDD0E830E}</x14:id>
        </ext>
      </extLst>
    </cfRule>
  </conditionalFormatting>
  <conditionalFormatting sqref="S4:S9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{5FA71D1F-F8B5-4EA1-A94C-C92D226CB276}</x14:id>
        </ext>
      </extLst>
    </cfRule>
  </conditionalFormatting>
  <conditionalFormatting sqref="J4:J9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{9EB531DB-1DB5-45F6-8E09-BCEB541194D3}</x14:id>
        </ext>
      </extLst>
    </cfRule>
  </conditionalFormatting>
  <conditionalFormatting sqref="Z4:Z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{445E2015-A8B5-40C1-A84E-A70991330683}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6C9E3E-1111-4029-B01F-BABBDD0E83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D4:D99</xm:sqref>
        </x14:conditionalFormatting>
        <x14:conditionalFormatting xmlns:xm="http://schemas.microsoft.com/office/excel/2006/main">
          <x14:cfRule type="dataBar" id="{5FA71D1F-F8B5-4EA1-A94C-C92D226CB2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S4:S99</xm:sqref>
        </x14:conditionalFormatting>
        <x14:conditionalFormatting xmlns:xm="http://schemas.microsoft.com/office/excel/2006/main">
          <x14:cfRule type="dataBar" id="{9EB531DB-1DB5-45F6-8E09-BCEB541194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J4:J99</xm:sqref>
        </x14:conditionalFormatting>
        <x14:conditionalFormatting xmlns:xm="http://schemas.microsoft.com/office/excel/2006/main">
          <x14:cfRule type="dataBar" id="{445E2015-A8B5-40C1-A84E-A709913306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Z4:Z99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ED27-9B1F-43EA-8D1E-6EA5B4425E13}">
  <dimension ref="A1:R14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  <col min="2" max="2" width="9" bestFit="1" customWidth="1"/>
    <col min="3" max="3" width="9.140625" bestFit="1" customWidth="1"/>
    <col min="4" max="4" width="9.5703125" bestFit="1" customWidth="1"/>
    <col min="5" max="5" width="12.85546875" bestFit="1" customWidth="1"/>
    <col min="6" max="6" width="13.7109375" bestFit="1" customWidth="1"/>
    <col min="7" max="7" width="10.7109375" bestFit="1" customWidth="1"/>
    <col min="8" max="8" width="12.7109375" bestFit="1" customWidth="1"/>
    <col min="9" max="9" width="16.7109375" bestFit="1" customWidth="1"/>
    <col min="10" max="10" width="19.85546875" bestFit="1" customWidth="1"/>
    <col min="11" max="11" width="19.28515625" bestFit="1" customWidth="1"/>
    <col min="12" max="12" width="14.28515625" bestFit="1" customWidth="1"/>
    <col min="13" max="13" width="16.5703125" bestFit="1" customWidth="1"/>
    <col min="14" max="14" width="19.5703125" bestFit="1" customWidth="1"/>
    <col min="15" max="15" width="20.28515625" bestFit="1" customWidth="1"/>
    <col min="16" max="16" width="19.85546875" bestFit="1" customWidth="1"/>
    <col min="17" max="17" width="25.85546875" bestFit="1" customWidth="1"/>
    <col min="18" max="18" width="24.85546875" bestFit="1" customWidth="1"/>
    <col min="19" max="19" width="19.7109375" bestFit="1" customWidth="1"/>
    <col min="20" max="20" width="16.7109375" bestFit="1" customWidth="1"/>
    <col min="21" max="21" width="19.85546875" bestFit="1" customWidth="1"/>
    <col min="22" max="22" width="19.28515625" bestFit="1" customWidth="1"/>
    <col min="23" max="23" width="29.5703125" bestFit="1" customWidth="1"/>
    <col min="24" max="24" width="27.5703125" bestFit="1" customWidth="1"/>
    <col min="25" max="25" width="26.28515625" bestFit="1" customWidth="1"/>
    <col min="26" max="26" width="20.42578125" bestFit="1" customWidth="1"/>
    <col min="27" max="27" width="20" bestFit="1" customWidth="1"/>
    <col min="28" max="28" width="25.85546875" bestFit="1" customWidth="1"/>
    <col min="29" max="30" width="24.85546875" bestFit="1" customWidth="1"/>
  </cols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32</v>
      </c>
      <c r="J1" t="s">
        <v>33</v>
      </c>
      <c r="K1" t="s">
        <v>34</v>
      </c>
      <c r="L1" t="s">
        <v>59</v>
      </c>
      <c r="M1" t="s">
        <v>60</v>
      </c>
      <c r="N1" t="s">
        <v>61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 t="s">
        <v>62</v>
      </c>
      <c r="B2">
        <v>36042.35</v>
      </c>
      <c r="C2">
        <v>36227.199999999997</v>
      </c>
      <c r="D2">
        <v>35824.9</v>
      </c>
      <c r="E2">
        <v>36020.199999999997</v>
      </c>
      <c r="F2">
        <v>36056.5</v>
      </c>
      <c r="G2">
        <v>-36.30000000000291</v>
      </c>
      <c r="H2">
        <v>-0.1</v>
      </c>
      <c r="I2" s="8">
        <v>189731037.40000001</v>
      </c>
      <c r="J2">
        <v>36615.199999999997</v>
      </c>
      <c r="K2">
        <v>16116.25</v>
      </c>
      <c r="L2">
        <v>66414058</v>
      </c>
      <c r="M2">
        <v>13212404432.66</v>
      </c>
      <c r="N2" t="s">
        <v>66</v>
      </c>
      <c r="O2">
        <v>1.625008193318622</v>
      </c>
      <c r="P2">
        <v>-123.5023656247576</v>
      </c>
      <c r="Q2">
        <v>16.09</v>
      </c>
      <c r="R2">
        <v>12.38</v>
      </c>
    </row>
    <row r="3" spans="1:18" x14ac:dyDescent="0.25">
      <c r="A3" t="s">
        <v>43</v>
      </c>
      <c r="B3">
        <v>50.45</v>
      </c>
      <c r="C3">
        <v>50.75</v>
      </c>
      <c r="D3">
        <v>49.85</v>
      </c>
      <c r="E3">
        <v>50.65</v>
      </c>
      <c r="F3">
        <v>50</v>
      </c>
      <c r="G3">
        <v>0.65</v>
      </c>
      <c r="H3">
        <v>1.3</v>
      </c>
      <c r="I3" s="8">
        <v>104939577600</v>
      </c>
      <c r="J3">
        <v>52.45</v>
      </c>
      <c r="K3">
        <v>17.649999999999999</v>
      </c>
      <c r="L3">
        <v>6012254</v>
      </c>
      <c r="M3">
        <v>302536621.28000003</v>
      </c>
      <c r="N3" t="s">
        <v>67</v>
      </c>
      <c r="O3">
        <v>3.431839847473793</v>
      </c>
      <c r="P3">
        <v>-186.96883852691221</v>
      </c>
      <c r="Q3">
        <v>21.21</v>
      </c>
      <c r="R3">
        <v>12.61</v>
      </c>
    </row>
    <row r="4" spans="1:18" x14ac:dyDescent="0.25">
      <c r="A4" t="s">
        <v>50</v>
      </c>
      <c r="B4">
        <v>38.799999999999997</v>
      </c>
      <c r="C4">
        <v>39.700000000000003</v>
      </c>
      <c r="D4">
        <v>38.65</v>
      </c>
      <c r="E4">
        <v>39.549999999999997</v>
      </c>
      <c r="F4">
        <v>39.049999999999997</v>
      </c>
      <c r="G4">
        <v>0.5</v>
      </c>
      <c r="H4">
        <v>1.28</v>
      </c>
      <c r="I4" s="8">
        <v>94105302903.839996</v>
      </c>
      <c r="J4">
        <v>58.9</v>
      </c>
      <c r="K4">
        <v>26.3</v>
      </c>
      <c r="L4">
        <v>32436320</v>
      </c>
      <c r="M4">
        <v>1272801196.8</v>
      </c>
      <c r="N4" t="s">
        <v>66</v>
      </c>
      <c r="O4">
        <v>32.852292020373518</v>
      </c>
      <c r="P4">
        <v>-50.38022813688211</v>
      </c>
      <c r="Q4">
        <v>-31.79</v>
      </c>
      <c r="R4">
        <v>10.31</v>
      </c>
    </row>
    <row r="5" spans="1:18" x14ac:dyDescent="0.25">
      <c r="A5" t="s">
        <v>42</v>
      </c>
      <c r="B5">
        <v>330</v>
      </c>
      <c r="C5">
        <v>333.8</v>
      </c>
      <c r="D5">
        <v>328.5</v>
      </c>
      <c r="E5">
        <v>331</v>
      </c>
      <c r="F5">
        <v>328.3</v>
      </c>
      <c r="G5">
        <v>2.7</v>
      </c>
      <c r="H5">
        <v>0.82</v>
      </c>
      <c r="I5" s="8">
        <v>222047736494.14001</v>
      </c>
      <c r="J5">
        <v>481.2</v>
      </c>
      <c r="K5">
        <v>152.19999999999999</v>
      </c>
      <c r="L5">
        <v>1225677</v>
      </c>
      <c r="M5">
        <v>405760370.85000002</v>
      </c>
      <c r="N5" t="s">
        <v>66</v>
      </c>
      <c r="O5">
        <v>31.213632585203655</v>
      </c>
      <c r="P5">
        <v>-117.47700394218136</v>
      </c>
      <c r="Q5">
        <v>-28.23</v>
      </c>
      <c r="R5">
        <v>-21.72</v>
      </c>
    </row>
    <row r="6" spans="1:18" x14ac:dyDescent="0.25">
      <c r="A6" t="s">
        <v>48</v>
      </c>
      <c r="B6">
        <v>83</v>
      </c>
      <c r="C6">
        <v>83.5</v>
      </c>
      <c r="D6">
        <v>82.35</v>
      </c>
      <c r="E6">
        <v>83.25</v>
      </c>
      <c r="F6">
        <v>82.95</v>
      </c>
      <c r="G6">
        <v>0.3</v>
      </c>
      <c r="H6">
        <v>0.36</v>
      </c>
      <c r="I6" s="8">
        <v>165624444164.54999</v>
      </c>
      <c r="J6">
        <v>91.55</v>
      </c>
      <c r="K6">
        <v>35.700000000000003</v>
      </c>
      <c r="L6">
        <v>2747617</v>
      </c>
      <c r="M6">
        <v>227749973.13</v>
      </c>
      <c r="N6" t="s">
        <v>68</v>
      </c>
      <c r="O6">
        <v>9.0660841070453273</v>
      </c>
      <c r="P6">
        <v>-133.19327731092437</v>
      </c>
      <c r="Q6">
        <v>-7.88</v>
      </c>
      <c r="R6">
        <v>9.5</v>
      </c>
    </row>
    <row r="7" spans="1:18" x14ac:dyDescent="0.25">
      <c r="A7" t="s">
        <v>47</v>
      </c>
      <c r="B7">
        <v>80.099999999999994</v>
      </c>
      <c r="C7">
        <v>81.05</v>
      </c>
      <c r="D7">
        <v>79.25</v>
      </c>
      <c r="E7">
        <v>80.400000000000006</v>
      </c>
      <c r="F7">
        <v>80.2</v>
      </c>
      <c r="G7">
        <v>0.2</v>
      </c>
      <c r="H7">
        <v>0.25</v>
      </c>
      <c r="I7" s="8">
        <v>96348054451.270004</v>
      </c>
      <c r="J7">
        <v>92.3</v>
      </c>
      <c r="K7">
        <v>36</v>
      </c>
      <c r="L7">
        <v>6788603</v>
      </c>
      <c r="M7">
        <v>543631328.24000001</v>
      </c>
      <c r="N7" t="s">
        <v>68</v>
      </c>
      <c r="O7">
        <v>12.892741061755135</v>
      </c>
      <c r="P7">
        <v>-123.33333333333336</v>
      </c>
      <c r="Q7">
        <v>-10.99</v>
      </c>
      <c r="R7">
        <v>22.35</v>
      </c>
    </row>
    <row r="8" spans="1:18" x14ac:dyDescent="0.25">
      <c r="A8" t="s">
        <v>41</v>
      </c>
      <c r="B8">
        <v>1035</v>
      </c>
      <c r="C8">
        <v>1038.45</v>
      </c>
      <c r="D8">
        <v>1018</v>
      </c>
      <c r="E8">
        <v>1027.5999999999999</v>
      </c>
      <c r="F8">
        <v>1025.8</v>
      </c>
      <c r="G8">
        <v>1.8</v>
      </c>
      <c r="H8">
        <v>0.18</v>
      </c>
      <c r="I8" s="8">
        <v>582400871991.30005</v>
      </c>
      <c r="J8">
        <v>1309.9000000000001</v>
      </c>
      <c r="K8">
        <v>235.55</v>
      </c>
      <c r="L8">
        <v>1027883</v>
      </c>
      <c r="M8">
        <v>1054926601.73</v>
      </c>
      <c r="N8" t="s">
        <v>66</v>
      </c>
      <c r="O8">
        <v>21.551263455225602</v>
      </c>
      <c r="P8">
        <v>-336.25557206537889</v>
      </c>
      <c r="Q8">
        <v>-19.54</v>
      </c>
      <c r="R8">
        <v>9.15</v>
      </c>
    </row>
    <row r="9" spans="1:18" x14ac:dyDescent="0.25">
      <c r="A9" t="s">
        <v>49</v>
      </c>
      <c r="B9">
        <v>1950</v>
      </c>
      <c r="C9">
        <v>1962.9</v>
      </c>
      <c r="D9">
        <v>1942.4</v>
      </c>
      <c r="E9">
        <v>1952.3</v>
      </c>
      <c r="F9">
        <v>1949.15</v>
      </c>
      <c r="G9">
        <v>3.15</v>
      </c>
      <c r="H9">
        <v>0.16</v>
      </c>
      <c r="I9" s="8">
        <v>2855584631780.5498</v>
      </c>
      <c r="J9">
        <v>2030</v>
      </c>
      <c r="K9">
        <v>1001</v>
      </c>
      <c r="L9">
        <v>263198</v>
      </c>
      <c r="M9">
        <v>513967790.44</v>
      </c>
      <c r="N9" t="s">
        <v>66</v>
      </c>
      <c r="O9">
        <v>3.8275862068965538</v>
      </c>
      <c r="P9">
        <v>-95.03496503496504</v>
      </c>
      <c r="Q9">
        <v>16.760000000000002</v>
      </c>
      <c r="R9">
        <v>-1.0900000000000001</v>
      </c>
    </row>
    <row r="10" spans="1:18" x14ac:dyDescent="0.25">
      <c r="A10" t="s">
        <v>44</v>
      </c>
      <c r="B10">
        <v>394.05</v>
      </c>
      <c r="C10">
        <v>397.9</v>
      </c>
      <c r="D10">
        <v>392.4</v>
      </c>
      <c r="E10">
        <v>395.1</v>
      </c>
      <c r="F10">
        <v>394.8</v>
      </c>
      <c r="G10">
        <v>0.3</v>
      </c>
      <c r="H10">
        <v>0.08</v>
      </c>
      <c r="I10" s="8">
        <v>1515077752457.98</v>
      </c>
      <c r="J10">
        <v>408.35</v>
      </c>
      <c r="K10">
        <v>149.44999999999999</v>
      </c>
      <c r="L10">
        <v>7159962</v>
      </c>
      <c r="M10">
        <v>2826180200.6400003</v>
      </c>
      <c r="N10" t="s">
        <v>66</v>
      </c>
      <c r="O10">
        <v>3.244765519774703</v>
      </c>
      <c r="P10">
        <v>-164.36935429909673</v>
      </c>
      <c r="Q10">
        <v>23.96</v>
      </c>
      <c r="R10">
        <v>38.04</v>
      </c>
    </row>
    <row r="11" spans="1:18" x14ac:dyDescent="0.25">
      <c r="A11" t="s">
        <v>46</v>
      </c>
      <c r="B11">
        <v>246.35</v>
      </c>
      <c r="C11">
        <v>248.8</v>
      </c>
      <c r="D11">
        <v>243.15</v>
      </c>
      <c r="E11">
        <v>246.5</v>
      </c>
      <c r="F11">
        <v>246.35</v>
      </c>
      <c r="G11">
        <v>0.15</v>
      </c>
      <c r="H11">
        <v>0.06</v>
      </c>
      <c r="I11" s="8">
        <v>110442485733.45</v>
      </c>
      <c r="J11">
        <v>346.95</v>
      </c>
      <c r="K11">
        <v>101.55</v>
      </c>
      <c r="L11">
        <v>2042467</v>
      </c>
      <c r="M11">
        <v>501813717.23000002</v>
      </c>
      <c r="N11" t="s">
        <v>66</v>
      </c>
      <c r="O11">
        <v>28.952298602104044</v>
      </c>
      <c r="P11">
        <v>-142.73756770064006</v>
      </c>
      <c r="Q11">
        <v>-25.74</v>
      </c>
      <c r="R11">
        <v>-7.06</v>
      </c>
    </row>
    <row r="12" spans="1:18" x14ac:dyDescent="0.25">
      <c r="A12" t="s">
        <v>40</v>
      </c>
      <c r="B12">
        <v>633.35</v>
      </c>
      <c r="C12">
        <v>638.20000000000005</v>
      </c>
      <c r="D12">
        <v>631.5</v>
      </c>
      <c r="E12">
        <v>633.5</v>
      </c>
      <c r="F12">
        <v>633.35</v>
      </c>
      <c r="G12">
        <v>0.15</v>
      </c>
      <c r="H12">
        <v>0.02</v>
      </c>
      <c r="I12" s="8">
        <v>4372230888713.1499</v>
      </c>
      <c r="J12">
        <v>643.20000000000005</v>
      </c>
      <c r="K12">
        <v>268.3</v>
      </c>
      <c r="L12">
        <v>3337814</v>
      </c>
      <c r="M12">
        <v>2119011217.9000001</v>
      </c>
      <c r="N12" t="s">
        <v>66</v>
      </c>
      <c r="O12">
        <v>1.5080845771144349</v>
      </c>
      <c r="P12">
        <v>-136.11628773760714</v>
      </c>
      <c r="Q12">
        <v>18.62</v>
      </c>
      <c r="R12">
        <v>16.84</v>
      </c>
    </row>
    <row r="13" spans="1:18" x14ac:dyDescent="0.25">
      <c r="A13" t="s">
        <v>45</v>
      </c>
      <c r="B13">
        <v>1608.35</v>
      </c>
      <c r="C13">
        <v>1614.85</v>
      </c>
      <c r="D13">
        <v>1596.25</v>
      </c>
      <c r="E13">
        <v>1606.5</v>
      </c>
      <c r="F13">
        <v>1611.85</v>
      </c>
      <c r="G13">
        <v>-5.35</v>
      </c>
      <c r="H13">
        <v>-0.33</v>
      </c>
      <c r="I13" s="8">
        <v>7013238292416.9199</v>
      </c>
      <c r="J13">
        <v>1631.65</v>
      </c>
      <c r="K13">
        <v>738.75</v>
      </c>
      <c r="L13">
        <v>1095265</v>
      </c>
      <c r="M13">
        <v>1758272715.0999999</v>
      </c>
      <c r="N13" t="s">
        <v>68</v>
      </c>
      <c r="O13">
        <v>1.5413844880948788</v>
      </c>
      <c r="P13">
        <v>-117.46192893401016</v>
      </c>
      <c r="Q13">
        <v>29.96</v>
      </c>
      <c r="R13">
        <v>12.59</v>
      </c>
    </row>
    <row r="14" spans="1:18" x14ac:dyDescent="0.25">
      <c r="A14" t="s">
        <v>39</v>
      </c>
      <c r="B14">
        <v>741.55</v>
      </c>
      <c r="C14">
        <v>746.4</v>
      </c>
      <c r="D14">
        <v>733.7</v>
      </c>
      <c r="E14">
        <v>737.35</v>
      </c>
      <c r="F14">
        <v>742.5</v>
      </c>
      <c r="G14">
        <v>-5.15</v>
      </c>
      <c r="H14">
        <v>-0.69</v>
      </c>
      <c r="I14" s="8">
        <v>1841063701145.6299</v>
      </c>
      <c r="J14">
        <v>766.3</v>
      </c>
      <c r="K14">
        <v>286</v>
      </c>
      <c r="L14">
        <v>2276998</v>
      </c>
      <c r="M14">
        <v>1685752699.3200002</v>
      </c>
      <c r="N14" t="s">
        <v>66</v>
      </c>
      <c r="O14">
        <v>3.7778937752838222</v>
      </c>
      <c r="P14">
        <v>-157.81468531468531</v>
      </c>
      <c r="Q14">
        <v>0.19</v>
      </c>
      <c r="R14">
        <v>10.38</v>
      </c>
    </row>
  </sheetData>
  <phoneticPr fontId="1" type="noConversion"/>
  <conditionalFormatting sqref="G2:G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{33CDC046-14A6-4AFE-9701-6CB6E779577C}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CDC046-14A6-4AFE-9701-6CB6E77957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FB41-F70A-4212-B0A2-B6DC499D191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C1CE1-A665-43C7-908E-66671BB5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NIFTY-OPTION</vt:lpstr>
      <vt:lpstr>EQUITY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KRISH KHATIKAR</cp:lastModifiedBy>
  <cp:lastPrinted>2021-02-08T04:11:26Z</cp:lastPrinted>
  <dcterms:created xsi:type="dcterms:W3CDTF">2021-02-08T04:10:50Z</dcterms:created>
  <dcterms:modified xsi:type="dcterms:W3CDTF">2021-02-10T04:07:29Z</dcterms:modified>
</cp:coreProperties>
</file>