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0"/>
  <bookViews>
    <workbookView activeTab="0" showHorizontalScroll="1" showVerticalScroll="1" showSheetTabs="1"/>
  </bookViews>
  <sheets>
    <sheet name="Лист1" sheetId="1" r:id="rId1"/>
  </sheets>
  <calcPr refMode="A1"/>
</workbook>
</file>

<file path=xl/sharedStrings.xml><?xml version="1.0" encoding="utf-8"?>
<sst xmlns="http://schemas.openxmlformats.org/spreadsheetml/2006/main" count="63" uniqueCount="63">
  <si>
    <t>ASKED</t>
  </si>
  <si>
    <t>YOUR OFFERED SET WITH DISCRIPTION</t>
  </si>
  <si>
    <t>PRICE</t>
  </si>
  <si>
    <t>LEAD TIME</t>
  </si>
  <si>
    <t>NOTE</t>
  </si>
  <si>
    <r>
      <rPr>
        <color rgb="FF000000"/>
        <sz val="8"/>
        <rFont val="Verdana"/>
        <charset val="204"/>
      </rPr>
      <t xml:space="preserve">HPE ProLiant DL380 Gen10 server (2x Intel Xeon Gold 6226 Processor (19.25M Cache, 2.70 GHz) included power cable IEC Schuko/C13: 19" version (HPE ProLiant Rail Kit 2U, depth up to 600 mm); interfaces: audio, 5x RJ-45/Ethernet, VGA, 1x DVI-D, 2x DisplayPort/826708-B21 Universal Media Kit, PCI Express, 2x PCI, 2x USB 2.0;2xHPE 881457-B21 2.4TB SAS 12G 10K (RAID 836260-002 P408I-A SR 12G) HDD 2.5 SATA, 32 GB DDR4 2666Mhz SDRAM, </t>
    </r>
    <r>
      <rPr>
        <color rgb="FFFF0000"/>
        <sz val="8"/>
        <rFont val="Verdana"/>
        <charset val="204"/>
      </rPr>
      <t>Windows Server 2019 Standard Edition for 5 clients</t>
    </r>
    <r>
      <rPr>
        <color rgb="FF000000"/>
        <sz val="8"/>
        <rFont val="Verdana"/>
        <charset val="204"/>
      </rPr>
      <t>; power supply 2xHPE 800W Flex Slot Platinum Hot Plug Gen10 (P19720-B21)</t>
    </r>
  </si>
  <si>
    <t xml:space="preserve"> HP</t>
  </si>
  <si>
    <t xml:space="preserve"> P19720-B21</t>
  </si>
  <si>
    <t xml:space="preserve"> set</t>
  </si>
  <si>
    <t>7days</t>
  </si>
  <si>
    <t>System unit HP Elite Tower 600 G9 TWR 400W RCTO / Intel Core i5-12500 3.00G/ RAM - 32GB/ 2x1TB 2280 PCIe NVMe Value SSD, RAID 1/ W11 Pro DGR/ Microsoft Office 2020\ NVIDIA RTX 3060 /HP 125 Wired Keyboard/ HP 125 Wired Mouse (includes power cable IECSchuko/C13)</t>
  </si>
  <si>
    <t>Elite Tower 680G9/NewCoreI5-12500(3.0G/6 core)/32G(2*16GDDR5 4800)/1TB*2(M.2 Value NVMeSSD)/NOCD/Windows11Home64-bit/HP 125 AntiMic KBD/Mouse HP AntiM 125 WRD/ 3-3-3 Full Protection/400W80Plus Platinum Power Supply/NVIDIA GeForce RTX3060 12GB FH PCIe x16 3*DP+HDMI GFX/3-3-3 Full Protection/2*DP+1*HDMI</t>
  </si>
  <si>
    <t xml:space="preserve"> HP Elite Tower 600 G9</t>
  </si>
  <si>
    <t>US 1300/pcs</t>
  </si>
  <si>
    <t>45days</t>
  </si>
  <si>
    <t>HP system unit (Elite Tower 600 G9 TWR 400W RCTO / Intel Core i5-12500 3.00G/2x512GB HDD RAID1, RAM - 8GB (includes IECSchuko/C13 power cable), network card 10/100/1000 Mbit/s 2xRJ- 45, video output HDMIx1 and Displayportx1/VGAx1, Windows 10 Pro license</t>
  </si>
  <si>
    <t>Elite Tower 680G9/NewCoreI5-12500(3.0G/6 core)/8G(1*8GDDR5 4800)/512GB*2(M.2 Value NVMeSSD)/NOCD/Windows11Home64-bit/HP 125 AntiMic KBD/Mouse HP AntiM 125 WRD/ 3-3-3 fully guaranteed/400W80Plus Platinum power supply/IntelEthernet I225-T1PCIex1GbNIC/3-3-3 fully guaranteed/2*DP+1*HDMI/optional interface choose VGA interface</t>
  </si>
  <si>
    <t>US 625/pcs</t>
  </si>
  <si>
    <t xml:space="preserve"> LCD Monitor (32 inches) P32u G5 USB-C QHD Monitor, VESA 100x100. (includes power cable IECSchuko/C13 and HDMI/DP cable - 2 pcs.)</t>
  </si>
  <si>
    <t xml:space="preserve"> P32u G5</t>
  </si>
  <si>
    <t>US 325/pcs</t>
  </si>
  <si>
    <t>5days</t>
  </si>
  <si>
    <t xml:space="preserve"> LCD Monitor (27 inches), FHD (1920x1080) (includes power cable and HDMI/DP cable - 2 pcs.)</t>
  </si>
  <si>
    <r>
      <rPr>
        <color rgb="FF000000"/>
        <sz val="8"/>
        <rFont val="Verdana"/>
        <charset val="204"/>
      </rPr>
      <t xml:space="preserve">P27 G5 (27" widescreen 16:9 IPS LED backlit LCD monitor, VGA, HDMI 1.4 interface, DP 1.2, HDMI cable, 250nits, 1000:1, 75Hz, 5ms, 1920x1080, viewing angle is 178 degrees horizontally/178 vertically Degree, 100x100 wall-mounted standard EPEAT/TCO/Energy Star/low blue light
</t>
    </r>
    <r>
      <rPr>
        <color rgb="FF000000"/>
        <sz val="8"/>
        <rFont val="Verdana"/>
        <charset val="204"/>
      </rPr>
      <t xml:space="preserve"> 
</t>
    </r>
    <r>
      <rPr>
        <color rgb="FF000000"/>
        <sz val="8"/>
        <rFont val="Verdana"/>
        <charset val="204"/>
      </rPr>
      <t>US 128/PCS</t>
    </r>
  </si>
  <si>
    <t xml:space="preserve"> Dell/HP</t>
  </si>
  <si>
    <t xml:space="preserve"> any</t>
  </si>
  <si>
    <t>Have price?</t>
  </si>
  <si>
    <t xml:space="preserve"> HP TFT 8500 1U console, 18.5" LCD monitor with keyboard and touchpad, power cables, video, USB included (AF643A)</t>
  </si>
  <si>
    <t xml:space="preserve"> AF643A</t>
  </si>
  <si>
    <t xml:space="preserve"> KVM switch cable 2-port, USB, VGA, audio, 1.8 m (CS62U)</t>
  </si>
  <si>
    <t xml:space="preserve"> ATEN</t>
  </si>
  <si>
    <t xml:space="preserve"> CS62U</t>
  </si>
  <si>
    <t>PC.</t>
  </si>
  <si>
    <t>P19720-B21</t>
  </si>
  <si>
    <t>HPE DL380 Gen10 8SFF NC CTO Svr</t>
  </si>
  <si>
    <t>US 1950/pcs</t>
  </si>
  <si>
    <t>CPU</t>
  </si>
  <si>
    <t>Intel Xeon-Gold 6226 (2.7GHz/12-core/125W)</t>
  </si>
  <si>
    <t>US 1100/pcs</t>
  </si>
  <si>
    <t>733660-B21</t>
  </si>
  <si>
    <t>HP 2U SFF Easy Install Rail Kit</t>
  </si>
  <si>
    <t>Price?</t>
  </si>
  <si>
    <t>665240-B21</t>
  </si>
  <si>
    <t>HP Ethernet 1Gb 4-port 366FLR Adapter</t>
  </si>
  <si>
    <t>826708-B21</t>
  </si>
  <si>
    <t>HPE DL38X Gen10 Universal Media Bay</t>
  </si>
  <si>
    <t>US 50/pcs</t>
  </si>
  <si>
    <t>881457-B21</t>
  </si>
  <si>
    <t>HPE 2.4TB SAS 12G 10K SFF SC 512e DS HDD</t>
  </si>
  <si>
    <t>US 265/pcs</t>
  </si>
  <si>
    <t>804331-B21</t>
  </si>
  <si>
    <t>HPE Smart Array P408i-a SR Gen10 Ctrlr</t>
  </si>
  <si>
    <t>P01366-B21</t>
  </si>
  <si>
    <t>HPE 96W Smart Storage Battery 145mm Cbl</t>
  </si>
  <si>
    <t>P00922-B21</t>
  </si>
  <si>
    <t>HPE 16GB 2Rx8 PC4-2933Y-R Smart Kit</t>
  </si>
  <si>
    <t>US 100/pcs</t>
  </si>
  <si>
    <t>865414-B21</t>
  </si>
  <si>
    <t>HPE 800W FS Plat Ht Plg LH Pwr Sply Kit</t>
  </si>
  <si>
    <t>AF644A</t>
  </si>
  <si>
    <r>
      <rPr>
        <sz val="10"/>
        <rFont val="Arial"/>
        <charset val="1"/>
      </rPr>
      <t xml:space="preserve">HPE LCD8500 1U INTL Rackmount Console Kit The HPE LCD8500 1U Rackmount Console Kit is an ultra-high-density, high-performance KVM console that combines a full 18.5-inch LCD display with a 1U-sized keyboard and touchpad. The 1U rack-mount form factor allows the KVM console switch to be mounted directly behind it. WXGA TFT LCD BrightView monitors support the most common video resolutions from 800 x 600 to 1600 x 1200 with refresh rates of 60 to 75 Hz.
</t>
    </r>
    <r>
      <rPr>
        <sz val="10"/>
        <rFont val="Arial"/>
        <charset val="1"/>
      </rPr>
      <t>The LCD8500 1U rack-mount console kit comes with a new silver housing to make identification in the rack easier. The rack-mount keyboard includes a three-button touchpad with four (4) scroll keys and Windows shortcut keys. The LCD8500 1U rackmount console kit also includes a new lid switch display management feature that turns off the display backlight when the console is turned off and returns to its current state when turned on again, helping to extend the life of the display panel.</t>
    </r>
  </si>
  <si>
    <t>US 875/Pcs</t>
  </si>
  <si>
    <t>AF644A have?</t>
  </si>
</sst>
</file>

<file path=xl/styles.xml><?xml version="1.0" encoding="utf-8"?>
<styleSheet xmlns="http://schemas.openxmlformats.org/spreadsheetml/2006/main">
  <numFmts count="0"/>
  <fonts count="8">
    <font>
      <sz val="10"/>
      <name val="Arial"/>
      <charset val="1"/>
    </font>
    <font>
      <sz val="10"/>
      <name val="Arial"/>
      <charset val="1"/>
    </font>
    <font>
      <color rgb="FF000000"/>
      <sz val="16"/>
      <name val="Arial"/>
      <charset val="1"/>
    </font>
    <font>
      <color rgb="FF000000"/>
      <sz val="8"/>
      <name val="Verdana"/>
      <charset val="204"/>
    </font>
    <font>
      <color rgb="FFFF0000"/>
      <sz val="10"/>
      <name val="Arial"/>
      <charset val="1"/>
    </font>
    <font>
      <color rgb="FF000000"/>
      <sz val="11"/>
      <name val="宋体"/>
      <charset val="134"/>
    </font>
    <font>
      <color rgb="FFFF0000"/>
      <sz val="11"/>
      <name val="宋体"/>
      <charset val="134"/>
    </font>
    <font>
      <color rgb="FF000000"/>
      <sz val="10"/>
      <name val="Arial"/>
      <charset val="1"/>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s>
  <borders count="2">
    <border>
      <left/>
      <right/>
      <top/>
      <bottom/>
      <diagonal/>
    </border>
    <border>
      <left style="thin"/>
      <right style="thin"/>
      <top style="thin"/>
      <bottom style="thin"/>
      <diagonal/>
    </border>
  </borders>
  <cellStyleXfs count="1">
    <xf borderId="0" fillId="0" fontId="0" numFmtId="0"/>
  </cellStyleXfs>
  <cellXfs count="14">
    <xf applyAlignment="true" applyBorder="true" applyFill="true" applyNumberFormat="true" applyFont="true" applyProtection="true" borderId="0" fillId="0" fontId="0" numFmtId="0" xfId="0">
      <alignment horizontal="general" vertical="bottom" textRotation="0" shrinkToFit="false" wrapText="false"/>
      <protection hidden="false" locked="true"/>
    </xf>
    <xf applyAlignment="true" applyBorder="true" applyFill="true" applyNumberFormat="true" applyFont="true" applyProtection="true" borderId="0" fillId="0" fontId="1" numFmtId="0" xfId="0">
      <alignment horizontal="general" vertical="center" textRotation="0" shrinkToFit="false" wrapText="false"/>
      <protection hidden="false" locked="true"/>
    </xf>
    <xf applyAlignment="true" applyBorder="true" applyFill="true" applyNumberFormat="true" applyFont="true" applyProtection="true" borderId="0" fillId="2" fontId="2" numFmtId="0" xfId="0">
      <alignment horizontal="general" vertical="center" textRotation="0" shrinkToFit="false" wrapText="false"/>
      <protection hidden="false" locked="true"/>
    </xf>
    <xf applyAlignment="true" applyBorder="true" applyFill="true" applyNumberFormat="true" applyFont="true" applyProtection="true" borderId="1" fillId="2" fontId="2" numFmtId="0" xfId="0">
      <alignment horizontal="general" vertical="center" textRotation="0" shrinkToFit="false" wrapText="false"/>
      <protection hidden="false" locked="true"/>
    </xf>
    <xf applyAlignment="true" applyBorder="true" applyFill="true" applyNumberFormat="true" applyFont="true" applyProtection="true" borderId="1" fillId="3" fontId="3" numFmtId="0" xfId="0">
      <alignment horizontal="center" vertical="center" textRotation="0" shrinkToFit="false" wrapText="false"/>
      <protection hidden="false" locked="true"/>
    </xf>
    <xf applyAlignment="true" applyBorder="true" applyFill="true" applyNumberFormat="true" applyFont="true" applyProtection="true" borderId="1" fillId="3" fontId="3" numFmtId="0" xfId="0">
      <alignment horizontal="left" vertical="center" textRotation="0" shrinkToFit="false" wrapText="true"/>
      <protection hidden="false" locked="true"/>
    </xf>
    <xf applyAlignment="true" applyBorder="true" applyFill="true" applyNumberFormat="true" applyFont="true" applyProtection="true" borderId="1" fillId="0" fontId="1" numFmtId="0" xfId="0">
      <alignment horizontal="general" vertical="center" textRotation="0" shrinkToFit="false" wrapText="false"/>
      <protection hidden="false" locked="true"/>
    </xf>
    <xf applyAlignment="true" applyBorder="true" applyFill="true" applyNumberFormat="true" applyFont="true" applyProtection="true" borderId="1" fillId="0" fontId="4" numFmtId="0" xfId="0">
      <alignment horizontal="general" vertical="center" textRotation="0" shrinkToFit="false" wrapText="false"/>
      <protection hidden="false" locked="true"/>
    </xf>
    <xf applyAlignment="true" applyBorder="true" applyFill="true" applyNumberFormat="true" applyFont="true" applyProtection="true" borderId="0" fillId="0" fontId="5" numFmtId="0" xfId="0">
      <alignment horizontal="general" vertical="center" textRotation="0" shrinkToFit="false" wrapText="false"/>
      <protection hidden="false" locked="true"/>
    </xf>
    <xf applyAlignment="true" applyBorder="true" applyFill="true" applyNumberFormat="true" applyFont="true" applyProtection="true" borderId="0" fillId="0" fontId="5" numFmtId="0" xfId="0">
      <alignment horizontal="general" vertical="center" textRotation="0" shrinkToFit="false" wrapText="true"/>
      <protection hidden="false" locked="true"/>
    </xf>
    <xf applyAlignment="true" applyBorder="true" applyFill="true" applyNumberFormat="true" applyFont="true" applyProtection="true" borderId="0" fillId="0" fontId="0" numFmtId="0" xfId="0">
      <alignment horizontal="general" vertical="center" textRotation="0" shrinkToFit="false" wrapText="false"/>
      <protection hidden="false" locked="true"/>
    </xf>
    <xf applyAlignment="true" applyBorder="true" applyFill="true" applyNumberFormat="true" applyFont="true" applyProtection="true" borderId="0" fillId="4" fontId="6" numFmtId="0" xfId="0">
      <alignment horizontal="general" vertical="center" textRotation="0" shrinkToFit="false" wrapText="false"/>
      <protection hidden="false" locked="true"/>
    </xf>
    <xf applyAlignment="true" applyBorder="true" applyFill="true" applyNumberFormat="true" applyFont="true" applyProtection="true" borderId="0" fillId="0" fontId="4" numFmtId="0" xfId="0">
      <alignment horizontal="general" vertical="center" textRotation="0" shrinkToFit="false" wrapText="false"/>
      <protection hidden="false" locked="true"/>
    </xf>
    <xf applyAlignment="true" applyBorder="true" applyFill="true" applyNumberFormat="true" applyFont="true" applyProtection="true" borderId="0" fillId="0" fontId="7" numFmtId="0" xfId="0">
      <alignment horizontal="left" vertical="center" textRotation="0" shrinkToFit="false" wrapText="true"/>
      <protection hidden="false" locked="true"/>
    </xf>
  </cellXfs>
  <dxfs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sharedStrings" Target="sharedStrings.xml"/><Relationship Id="rId3" Type="http://schemas.openxmlformats.org/officeDocument/2006/relationships/styles" Target="styles.xml"/></Relationships>
</file>

<file path=xl/worksheets/_rels/sheet1.xml.rels><?xml version="1.0" encoding="UTF-8" standalone="yes"?>
<Relationships xmlns="http://schemas.openxmlformats.org/package/2006/relationships"/>
</file>

<file path=xl/worksheets/sheet1.xml><?xml version="1.0" encoding="utf-8"?>
<worksheet xmlns:r="http://schemas.openxmlformats.org/officeDocument/2006/relationships" xmlns="http://schemas.openxmlformats.org/spreadsheetml/2006/main">
  <sheetPr>
    <outlinePr summaryBelow="true" summaryRight="true"/>
    <pageSetUpPr fitToPage="false"/>
  </sheetPr>
  <dimension ref="A1:L25"/>
  <sheetViews>
    <sheetView workbookViewId="0" tabSelected="true" showZeros="true" showFormulas="false" showGridLines="true" showRowColHeaders="true">
      <selection sqref="C10" activeCell="C10"/>
    </sheetView>
  </sheetViews>
  <sheetFormatPr defaultColWidth="12.140625" customHeight="true" defaultRowHeight="15"/>
  <cols>
    <col max="1" min="1" style="1" width="2.99609375" customWidth="true"/>
    <col max="2" min="2" style="1" width="87.28515625" customWidth="true"/>
    <col max="3" min="3" style="1" width="52.85546875" customWidth="true"/>
    <col max="4" min="4" style="1" width="7.5703125" customWidth="true"/>
    <col max="5" min="5" style="1" width="19.7109375" customWidth="true"/>
    <col max="6" min="6" style="1" width="3.99609375" customWidth="true"/>
    <col max="7" min="7" style="1" width="14" customWidth="true"/>
    <col max="8" min="8" style="1" width="15.5703125" customWidth="true"/>
    <col max="9" min="9" style="1" width="16.5703125" customWidth="true"/>
    <col max="10" min="10" style="1" width="9" customWidth="true"/>
    <col max="12" min="11" style="1" width="12.140625" customWidth="true"/>
  </cols>
  <sheetData>
    <row r="4" customHeight="true" ht="28.5" customFormat="true" s="2">
      <c r="A4" s="3"/>
      <c r="B4" s="3" t="s">
        <v>0</v>
      </c>
      <c r="C4" s="3" t="s">
        <v>1</v>
      </c>
      <c r="D4" s="3"/>
      <c r="E4" s="3"/>
      <c r="F4" s="3"/>
      <c r="G4" s="3"/>
      <c r="H4" s="3" t="s">
        <v>2</v>
      </c>
      <c r="I4" s="3" t="s">
        <v>3</v>
      </c>
      <c r="J4" s="3" t="s">
        <v>4</v>
      </c>
      <c r="K4" s="3"/>
      <c r="L4" s="3"/>
    </row>
    <row r="5" customHeight="true" ht="104.25">
      <c r="A5" s="4" t="n">
        <v>16</v>
      </c>
      <c r="B5" s="5" t="s">
        <v>5</v>
      </c>
      <c r="C5" s="5"/>
      <c r="D5" s="4" t="s">
        <v>6</v>
      </c>
      <c r="E5" s="4" t="s">
        <v>7</v>
      </c>
      <c r="F5" s="4" t="s">
        <v>8</v>
      </c>
      <c r="G5" s="4" t="n">
        <v>2</v>
      </c>
      <c r="H5" s="6"/>
      <c r="I5" s="6" t="s">
        <v>9</v>
      </c>
      <c r="J5" s="6"/>
      <c r="K5" s="6"/>
      <c r="L5" s="6"/>
    </row>
    <row r="6" ht="69">
      <c r="A6" s="4" t="n">
        <v>17</v>
      </c>
      <c r="B6" s="5" t="s">
        <v>10</v>
      </c>
      <c r="C6" s="5" t="s">
        <v>11</v>
      </c>
      <c r="D6" s="4" t="s">
        <v>6</v>
      </c>
      <c r="E6" s="4" t="s">
        <v>12</v>
      </c>
      <c r="F6" s="4" t="s">
        <v>8</v>
      </c>
      <c r="G6" s="4" t="n">
        <v>5</v>
      </c>
      <c r="H6" s="6" t="s">
        <v>13</v>
      </c>
      <c r="I6" s="6" t="s">
        <v>14</v>
      </c>
      <c r="J6" s="6"/>
      <c r="K6" s="6"/>
      <c r="L6" s="6"/>
    </row>
    <row r="7" ht="78.75">
      <c r="A7" s="4" t="n">
        <v>18</v>
      </c>
      <c r="B7" s="5" t="s">
        <v>15</v>
      </c>
      <c r="C7" s="5" t="s">
        <v>16</v>
      </c>
      <c r="D7" s="4" t="s">
        <v>6</v>
      </c>
      <c r="E7" s="4" t="s">
        <v>12</v>
      </c>
      <c r="F7" s="4" t="s">
        <v>8</v>
      </c>
      <c r="G7" s="4" t="n">
        <v>5</v>
      </c>
      <c r="H7" s="6" t="s">
        <v>17</v>
      </c>
      <c r="I7" s="6" t="s">
        <v>14</v>
      </c>
      <c r="J7" s="6"/>
      <c r="K7" s="6"/>
      <c r="L7" s="6"/>
    </row>
    <row r="8" ht="20.25">
      <c r="A8" s="4" t="n">
        <v>19</v>
      </c>
      <c r="B8" s="5" t="s">
        <v>18</v>
      </c>
      <c r="C8" s="5"/>
      <c r="D8" s="4" t="s">
        <v>6</v>
      </c>
      <c r="E8" s="4" t="s">
        <v>19</v>
      </c>
      <c r="F8" s="4" t="s">
        <v>8</v>
      </c>
      <c r="G8" s="4" t="n">
        <v>5</v>
      </c>
      <c r="H8" s="6" t="s">
        <v>20</v>
      </c>
      <c r="I8" s="6" t="s">
        <v>21</v>
      </c>
      <c r="J8" s="6"/>
      <c r="K8" s="6"/>
      <c r="L8" s="6"/>
    </row>
    <row r="9" ht="70.5">
      <c r="A9" s="4" t="n">
        <v>20</v>
      </c>
      <c r="B9" s="5" t="s">
        <v>22</v>
      </c>
      <c r="C9" s="5" t="s">
        <v>23</v>
      </c>
      <c r="D9" s="4" t="s">
        <v>24</v>
      </c>
      <c r="E9" s="4" t="s">
        <v>25</v>
      </c>
      <c r="F9" s="4" t="s">
        <v>8</v>
      </c>
      <c r="G9" s="4" t="n">
        <v>1</v>
      </c>
      <c r="H9" s="7" t="s">
        <v>26</v>
      </c>
      <c r="I9" s="6" t="s">
        <v>21</v>
      </c>
      <c r="J9" s="6"/>
      <c r="K9" s="6"/>
      <c r="L9" s="6"/>
    </row>
    <row r="10" ht="20.25">
      <c r="A10" s="4" t="n">
        <v>21</v>
      </c>
      <c r="B10" s="5" t="s">
        <v>27</v>
      </c>
      <c r="C10" s="5"/>
      <c r="D10" s="4" t="s">
        <v>6</v>
      </c>
      <c r="E10" s="4" t="s">
        <v>28</v>
      </c>
      <c r="F10" s="4" t="s">
        <v>8</v>
      </c>
      <c r="G10" s="4" t="n">
        <v>1</v>
      </c>
      <c r="H10" s="7" t="s">
        <v>26</v>
      </c>
      <c r="I10" s="6" t="s">
        <v>21</v>
      </c>
      <c r="J10" s="6"/>
      <c r="K10" s="6"/>
      <c r="L10" s="6"/>
    </row>
    <row r="11">
      <c r="A11" s="4" t="n">
        <v>22</v>
      </c>
      <c r="B11" s="5" t="s">
        <v>29</v>
      </c>
      <c r="C11" s="5"/>
      <c r="D11" s="4" t="s">
        <v>30</v>
      </c>
      <c r="E11" s="4" t="s">
        <v>31</v>
      </c>
      <c r="F11" s="4" t="s">
        <v>32</v>
      </c>
      <c r="G11" s="4" t="n">
        <v>1</v>
      </c>
      <c r="H11" s="7" t="s">
        <v>26</v>
      </c>
      <c r="I11" s="6" t="s">
        <v>21</v>
      </c>
      <c r="J11" s="6"/>
      <c r="K11" s="6"/>
      <c r="L11" s="6"/>
    </row>
    <row r="12">
      <c r="A12" s="6"/>
      <c r="B12" s="6"/>
      <c r="C12" s="6"/>
      <c r="D12" s="6"/>
      <c r="E12" s="6"/>
      <c r="F12" s="6"/>
      <c r="G12" s="6"/>
      <c r="H12" s="6"/>
      <c r="I12" s="6"/>
      <c r="J12" s="6"/>
      <c r="K12" s="6"/>
      <c r="L12" s="6"/>
    </row>
    <row r="14">
      <c r="B14" s="8" t="s">
        <v>33</v>
      </c>
      <c r="C14" s="9" t="s">
        <v>34</v>
      </c>
      <c r="D14" s="8" t="n">
        <v>2</v>
      </c>
      <c r="E14" s="8" t="s">
        <v>35</v>
      </c>
      <c r="H14" s="10" t="n">
        <v>1950</v>
      </c>
      <c r="I14" s="10" t="str">
        <f>H14*D14</f>
      </c>
    </row>
    <row r="15">
      <c r="B15" s="8" t="s">
        <v>36</v>
      </c>
      <c r="C15" s="9" t="s">
        <v>37</v>
      </c>
      <c r="D15" s="8" t="n">
        <v>4</v>
      </c>
      <c r="E15" s="8" t="s">
        <v>38</v>
      </c>
      <c r="H15" s="10" t="n">
        <v>1100</v>
      </c>
      <c r="I15" s="10" t="str">
        <f>H15*D15</f>
      </c>
    </row>
    <row r="16">
      <c r="B16" s="8" t="s">
        <v>39</v>
      </c>
      <c r="C16" s="9" t="s">
        <v>40</v>
      </c>
      <c r="D16" s="8" t="n">
        <v>2</v>
      </c>
      <c r="E16" s="11" t="n">
        <v>0</v>
      </c>
      <c r="G16" s="12" t="s">
        <v>41</v>
      </c>
      <c r="I16" s="10" t="str">
        <f>H16*D16</f>
      </c>
    </row>
    <row r="17">
      <c r="B17" s="8" t="s">
        <v>42</v>
      </c>
      <c r="C17" s="9" t="s">
        <v>43</v>
      </c>
      <c r="D17" s="8" t="n">
        <v>2</v>
      </c>
      <c r="E17" s="11" t="n">
        <v>0</v>
      </c>
      <c r="G17" s="12" t="s">
        <v>41</v>
      </c>
      <c r="I17" s="10" t="str">
        <f>H17*D17</f>
      </c>
    </row>
    <row r="18">
      <c r="B18" s="8" t="s">
        <v>44</v>
      </c>
      <c r="C18" s="9" t="s">
        <v>45</v>
      </c>
      <c r="D18" s="8" t="n">
        <v>2</v>
      </c>
      <c r="E18" s="8" t="s">
        <v>46</v>
      </c>
      <c r="G18" s="12"/>
      <c r="H18" s="10" t="n">
        <v>50</v>
      </c>
      <c r="I18" s="10" t="str">
        <f>H18*D18</f>
      </c>
    </row>
    <row r="19">
      <c r="B19" s="8" t="s">
        <v>47</v>
      </c>
      <c r="C19" s="9" t="s">
        <v>48</v>
      </c>
      <c r="D19" s="8" t="n">
        <v>4</v>
      </c>
      <c r="E19" s="8" t="s">
        <v>49</v>
      </c>
      <c r="G19" s="12"/>
      <c r="H19" s="10" t="n">
        <v>265</v>
      </c>
      <c r="I19" s="10" t="str">
        <f>H19*D19</f>
      </c>
    </row>
    <row r="20">
      <c r="B20" s="8" t="s">
        <v>50</v>
      </c>
      <c r="C20" s="9" t="s">
        <v>51</v>
      </c>
      <c r="D20" s="8" t="n">
        <v>2</v>
      </c>
      <c r="E20" s="11" t="n">
        <v>0</v>
      </c>
      <c r="G20" s="12" t="s">
        <v>41</v>
      </c>
      <c r="I20" s="10" t="str">
        <f>H20*D20</f>
      </c>
    </row>
    <row r="21">
      <c r="B21" s="8" t="s">
        <v>52</v>
      </c>
      <c r="C21" s="9" t="s">
        <v>53</v>
      </c>
      <c r="D21" s="8" t="n">
        <v>2</v>
      </c>
      <c r="E21" s="11" t="n">
        <v>0</v>
      </c>
      <c r="G21" s="12" t="s">
        <v>41</v>
      </c>
      <c r="I21" s="10" t="str">
        <f>H21*D21</f>
      </c>
    </row>
    <row r="22">
      <c r="B22" s="8" t="s">
        <v>54</v>
      </c>
      <c r="C22" s="9" t="s">
        <v>55</v>
      </c>
      <c r="D22" s="8" t="n">
        <v>4</v>
      </c>
      <c r="E22" s="8" t="s">
        <v>56</v>
      </c>
      <c r="H22" s="10" t="n">
        <v>100</v>
      </c>
      <c r="I22" s="10" t="str">
        <f>H22*D22</f>
      </c>
    </row>
    <row r="23">
      <c r="B23" s="8" t="s">
        <v>57</v>
      </c>
      <c r="C23" s="9" t="s">
        <v>58</v>
      </c>
      <c r="D23" s="8" t="n">
        <v>4</v>
      </c>
      <c r="E23" s="8" t="s">
        <v>56</v>
      </c>
      <c r="H23" s="10" t="n">
        <v>100</v>
      </c>
      <c r="I23" s="10" t="str">
        <f>H23*D23</f>
      </c>
    </row>
    <row r="24">
      <c r="E24" s="10"/>
      <c r="I24" s="10" t="str">
        <f>SUM(I14:I23)</f>
      </c>
      <c r="J24" s="10" t="n">
        <v>2</v>
      </c>
      <c r="K24" s="10" t="str">
        <f>I24/J24</f>
      </c>
    </row>
    <row r="25" customHeight="true" ht="227.25">
      <c r="B25" s="12" t="s">
        <v>59</v>
      </c>
      <c r="C25" s="13" t="s">
        <v>60</v>
      </c>
      <c r="D25" s="1" t="n">
        <v>1</v>
      </c>
      <c r="E25" s="1" t="s">
        <v>61</v>
      </c>
      <c r="G25" s="12" t="s">
        <v>62</v>
      </c>
    </row>
  </sheetData>
  <pageMargins left="0.75" top="1" right="0.75" bottom="1" header="0.5" footer="0.5"/>
  <pageSetup orientation="portrait" fitToHeight="0" fitToWidth="0" paperSize="1" cellComments="none"/>
</worksheet>
</file>