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175" tabRatio="0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<sst xmlns="http://schemas.openxmlformats.org/spreadsheetml/2006/main" count="56" uniqueCount="39">
  <si>
    <t>Quotation</t>
  </si>
  <si>
    <t>KingCCTV's proposals with quotation</t>
  </si>
  <si>
    <t>No</t>
  </si>
  <si>
    <t>Заявка</t>
  </si>
  <si>
    <t>Номенклатура</t>
  </si>
  <si>
    <t>Техническое описание</t>
  </si>
  <si>
    <t>Ед. изм.</t>
  </si>
  <si>
    <t>Кол-во по заявке</t>
  </si>
  <si>
    <t>Model</t>
  </si>
  <si>
    <t>Picture</t>
  </si>
  <si>
    <t>Specifications</t>
  </si>
  <si>
    <t>Price</t>
  </si>
  <si>
    <t>Quantity</t>
  </si>
  <si>
    <t>Total</t>
  </si>
  <si>
    <t>Заявка MOF3-PR-IT-PROJECT-0001 от 30.08.2023 16:01:41</t>
  </si>
  <si>
    <t>Аккумлятор 12 В 7А*Ч</t>
  </si>
  <si>
    <t>шт</t>
  </si>
  <si>
    <t>Датчик магнитоконтактный DS-PD1-MC-MS</t>
  </si>
  <si>
    <t>комп</t>
  </si>
  <si>
    <t>DS-PD1-MC-MS</t>
  </si>
  <si>
    <r>
      <rPr>
        <sz val="10"/>
        <rFont val="Times New Roman"/>
        <charset val="134"/>
      </rPr>
      <t xml:space="preserve">DS-PD1-MC-MS                                                                                            </t>
    </r>
    <r>
      <rPr>
        <b/>
        <sz val="10"/>
        <color rgb="FF0000D2"/>
        <rFont val="Times New Roman"/>
        <charset val="134"/>
      </rPr>
      <t>Surface mounted magnetic contact</t>
    </r>
    <r>
      <rPr>
        <sz val="10"/>
        <rFont val="Times New Roman"/>
        <charset val="134"/>
      </rPr>
      <t xml:space="preserve">
Metal shell
Connection type: NC
Designed for doors or windows
Active gap: 40 mm</t>
    </r>
  </si>
  <si>
    <t>Извещатель оптический DS-PDP18-EG2</t>
  </si>
  <si>
    <t>DS-PDP18-EG2</t>
  </si>
  <si>
    <r>
      <rPr>
        <sz val="10"/>
        <rFont val="Times New Roman"/>
        <charset val="134"/>
      </rPr>
      <t xml:space="preserve">DS-PDP18-EG2
</t>
    </r>
    <r>
      <rPr>
        <b/>
        <sz val="10"/>
        <color rgb="FF0000D2"/>
        <rFont val="Times New Roman"/>
        <charset val="134"/>
      </rPr>
      <t>Wired internal 18m PIR detector</t>
    </r>
    <r>
      <rPr>
        <sz val="10"/>
        <rFont val="Times New Roman"/>
        <charset val="134"/>
      </rPr>
      <t xml:space="preserve">
Modern design - Delivers a small and sleek detection solution; providing a modern yet unobtrusive finish to complement any room.
Detection range - Up to 18m volumetric detection coverage, the Ellipse is the ideal solution for any small to large indoor rooms and spaces.
Digital temperature compensation – Digitally adjusts its sensitivity to maintain its specified range when the background temperature is close to body temperature.
Automatic sensitivity - self-adapts to changing environmental conditions to maintain stability and intruder catch performance.
3D optics - Improves the detection of moving targets; ensuring more precise signals can be received from the PIR by enabling the perfect focusing of the infra-red signal onto the pyro-electric sensor.
Creep-zone protection - covers the blind spot area directly below it, where an intruder may have otherwise avoided detection.
Selectable EOL resistors - incorporates selectable alarm resistor values of 1K, 2K2, 4K7, 5K6 and 8K2, as well as tamper resistance values of 1K, 2K2, 4K7 and 5K6; catering for most control panels on the market.
Wall and ceiling mount options - can be fitted at a mounting height of 1.8m to 2.4m . There is also a ceiling mount option available if required.
Anti-insect interference - Protects the detector from possible insect infestation, as well as shielding air movement in front of its pyro-electric sensor and protecting against adverse reflections from inside the detector housing.
Wide voltage - 9 to 16 V wide voltage adaptation with polarity reverse connection protection
IFT technology - automatically adjust the upper and lower alarm trip thresholds when exposed to electromagnetic or electrical interference and shift the thresholds before the detector goes into false alarm.</t>
    </r>
  </si>
  <si>
    <t>Клавиатура проводная DS-PK00-LCD</t>
  </si>
  <si>
    <t>DS-PK00-LCD</t>
  </si>
  <si>
    <t>80 × 25 mm LCD screen display                                Supports arming and disarming by swiping cards (DS-PK-LRT)
Supports remote arming and disarming via keyfob (DS-PK-LRT)
One-push to arm
Supports displaying zone name on the LCD screen
Supports displaying the real-time system status by LED indicator
Supports displaying the real-time zones status and events by LCD screen
Detachable wiring terminal for easy wiring and installation
Temper proof: cover and wall</t>
  </si>
  <si>
    <t>Коробка соединительная , КС-4</t>
  </si>
  <si>
    <t>Кронштейн для датчиков DS-PDB-IN 38х51х31.5ММ</t>
  </si>
  <si>
    <t>DS-PDB-IN</t>
  </si>
  <si>
    <r>
      <rPr>
        <sz val="10"/>
        <rFont val="Times New Roman"/>
        <charset val="134"/>
      </rPr>
      <t xml:space="preserve">DS-PDB-IN-Wallbracket
</t>
    </r>
    <r>
      <rPr>
        <b/>
        <sz val="10"/>
        <color rgb="FF0000D2"/>
        <rFont val="Times New Roman"/>
        <charset val="134"/>
      </rPr>
      <t>Internal wall mounted bracket</t>
    </r>
    <r>
      <rPr>
        <sz val="10"/>
        <rFont val="Times New Roman"/>
        <charset val="134"/>
      </rPr>
      <t xml:space="preserve">
Supports hidden wiring &amp; back tamper
Anti-torque design
Used with Indoor detectors</t>
    </r>
  </si>
  <si>
    <t>Оповещатель светозвуковой DS-PS1-R</t>
  </si>
  <si>
    <t>DS-PS1-R</t>
  </si>
  <si>
    <r>
      <rPr>
        <sz val="10"/>
        <rFont val="Times New Roman"/>
        <charset val="134"/>
      </rPr>
      <t xml:space="preserve">DS-PS1-R
</t>
    </r>
    <r>
      <rPr>
        <b/>
        <sz val="10"/>
        <color rgb="FF0000D2"/>
        <rFont val="Times New Roman"/>
        <charset val="134"/>
      </rPr>
      <t>Wired Sounder</t>
    </r>
    <r>
      <rPr>
        <sz val="10"/>
        <rFont val="Times New Roman"/>
        <charset val="134"/>
      </rPr>
      <t xml:space="preserve">
Sound Decibel: 105dB at 30cm
IP54 protective level
Sound and LED flash indication separately
Easy installation with new designed structure</t>
    </r>
  </si>
  <si>
    <t>Панель управления на 16/48 зон 4 выхода PSTN+LAN+GPRS Ethernet 10-100МБИТ/СЕК</t>
  </si>
  <si>
    <t>https://tinko-sb.ru/products/wdr-16420-st-50772/</t>
  </si>
  <si>
    <t>Шнур коммутационный U/UTP cat 5e 4-х парный 3М SNR-UU4-5E-030-PST-GY</t>
  </si>
  <si>
    <t>3 meter patch cables</t>
  </si>
  <si>
    <t xml:space="preserve">Примечание
1.Заявка ПТО 1935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</si>
</sst>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US$&quot;#,##0.00;\-&quot;US$&quot;#,##0.00"/>
    <numFmt numFmtId="177" formatCode="[$$-86B]\ #,##0.00;[$$-86B]\ \-#,##0.00"/>
  </numFmts>
  <fonts count="30">
    <font>
      <sz val="8"/>
      <name val="Arial"/>
      <charset val="134"/>
    </font>
    <font>
      <b/>
      <sz val="16"/>
      <color theme="1"/>
      <name val="Times New Roman"/>
      <charset val="204"/>
    </font>
    <font>
      <b/>
      <sz val="16"/>
      <color theme="1"/>
      <name val="Times New Roman"/>
      <charset val="134"/>
    </font>
    <font>
      <b/>
      <sz val="9"/>
      <color rgb="FF4D4D4D"/>
      <name val="Times New Roman"/>
      <charset val="204"/>
    </font>
    <font>
      <b/>
      <sz val="11"/>
      <color theme="1"/>
      <name val="Times New Roman"/>
      <charset val="134"/>
    </font>
    <font>
      <sz val="10"/>
      <color rgb="FF333333"/>
      <name val="Times New Roman"/>
      <charset val="134"/>
    </font>
    <font>
      <sz val="10"/>
      <name val="Times New Roman"/>
      <charset val="134"/>
    </font>
    <font>
      <u/>
      <sz val="10"/>
      <color rgb="FF800080"/>
      <name val="Times New Roman"/>
      <charset val="204"/>
    </font>
    <font>
      <sz val="9"/>
      <name val="Times New Roman"/>
      <charset val="134"/>
    </font>
    <font>
      <sz val="11"/>
      <color theme="1"/>
      <name val="宋体"/>
      <charset val="134"/>
      <scheme val="minor"/>
    </font>
    <font>
      <u/>
      <sz val="8"/>
      <color theme="10"/>
      <name val="Arial"/>
      <charset val="20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D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9" fillId="4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24" applyNumberFormat="0" applyAlignment="0" applyProtection="0">
      <alignment vertical="center"/>
    </xf>
    <xf numFmtId="0" fontId="19" fillId="6" borderId="25" applyNumberFormat="0" applyAlignment="0" applyProtection="0">
      <alignment vertical="center"/>
    </xf>
    <xf numFmtId="0" fontId="20" fillId="6" borderId="24" applyNumberFormat="0" applyAlignment="0" applyProtection="0">
      <alignment vertical="center"/>
    </xf>
    <xf numFmtId="0" fontId="21" fillId="7" borderId="26" applyNumberFormat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176" fontId="0" fillId="0" borderId="0" xfId="0" applyNumberFormat="1"/>
    <xf numFmtId="17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7" fillId="0" borderId="9" xfId="6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76" fontId="6" fillId="0" borderId="15" xfId="0" applyNumberFormat="1" applyFont="1" applyFill="1" applyBorder="1" applyAlignment="1">
      <alignment horizontal="center"/>
    </xf>
    <xf numFmtId="176" fontId="6" fillId="0" borderId="16" xfId="0" applyNumberFormat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177" fontId="2" fillId="3" borderId="4" xfId="0" applyNumberFormat="1" applyFont="1" applyFill="1" applyBorder="1" applyAlignment="1">
      <alignment horizontal="center" vertical="center" wrapText="1"/>
    </xf>
    <xf numFmtId="177" fontId="2" fillId="3" borderId="18" xfId="0" applyNumberFormat="1" applyFont="1" applyFill="1" applyBorder="1" applyAlignment="1">
      <alignment horizontal="center" vertical="center" wrapText="1"/>
    </xf>
    <xf numFmtId="177" fontId="2" fillId="3" borderId="8" xfId="0" applyNumberFormat="1" applyFont="1" applyFill="1" applyBorder="1" applyAlignment="1">
      <alignment horizontal="center" vertical="center" wrapText="1"/>
    </xf>
    <xf numFmtId="177" fontId="2" fillId="3" borderId="19" xfId="0" applyNumberFormat="1" applyFont="1" applyFill="1" applyBorder="1" applyAlignment="1">
      <alignment horizontal="center" vertical="center" wrapText="1"/>
    </xf>
    <xf numFmtId="177" fontId="4" fillId="3" borderId="12" xfId="0" applyNumberFormat="1" applyFont="1" applyFill="1" applyBorder="1" applyAlignment="1">
      <alignment horizontal="center" vertical="center" wrapText="1"/>
    </xf>
    <xf numFmtId="177" fontId="4" fillId="3" borderId="20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/>
    </xf>
    <xf numFmtId="177" fontId="6" fillId="0" borderId="16" xfId="0" applyNumberFormat="1" applyFont="1" applyFill="1" applyBorder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100330</xdr:colOff>
      <xdr:row>4</xdr:row>
      <xdr:rowOff>314325</xdr:rowOff>
    </xdr:from>
    <xdr:to>
      <xdr:col>9</xdr:col>
      <xdr:colOff>500380</xdr:colOff>
      <xdr:row>4</xdr:row>
      <xdr:rowOff>923290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0" y="1361440"/>
          <a:ext cx="1000125" cy="608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76200</xdr:colOff>
      <xdr:row>5</xdr:row>
      <xdr:rowOff>2108200</xdr:rowOff>
    </xdr:from>
    <xdr:to>
      <xdr:col>9</xdr:col>
      <xdr:colOff>502920</xdr:colOff>
      <xdr:row>5</xdr:row>
      <xdr:rowOff>3115310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43470" y="4425315"/>
          <a:ext cx="1026795" cy="1007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99695</xdr:colOff>
      <xdr:row>6</xdr:row>
      <xdr:rowOff>779780</xdr:rowOff>
    </xdr:from>
    <xdr:to>
      <xdr:col>9</xdr:col>
      <xdr:colOff>441960</xdr:colOff>
      <xdr:row>6</xdr:row>
      <xdr:rowOff>1664970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66965" y="8291195"/>
          <a:ext cx="942340" cy="885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204470</xdr:colOff>
      <xdr:row>8</xdr:row>
      <xdr:rowOff>180975</xdr:rowOff>
    </xdr:from>
    <xdr:to>
      <xdr:col>9</xdr:col>
      <xdr:colOff>390525</xdr:colOff>
      <xdr:row>8</xdr:row>
      <xdr:rowOff>1012190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71740" y="10511790"/>
          <a:ext cx="786130" cy="831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205105</xdr:colOff>
      <xdr:row>9</xdr:row>
      <xdr:rowOff>247650</xdr:rowOff>
    </xdr:from>
    <xdr:to>
      <xdr:col>9</xdr:col>
      <xdr:colOff>443865</xdr:colOff>
      <xdr:row>9</xdr:row>
      <xdr:rowOff>1143635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72375" y="11683365"/>
          <a:ext cx="838835" cy="895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69850</xdr:colOff>
      <xdr:row>11</xdr:row>
      <xdr:rowOff>40005</xdr:rowOff>
    </xdr:from>
    <xdr:to>
      <xdr:col>9</xdr:col>
      <xdr:colOff>471805</xdr:colOff>
      <xdr:row>11</xdr:row>
      <xdr:rowOff>848360</xdr:rowOff>
    </xdr:to>
    <xdr:pic>
      <xdr:nvPicPr>
        <xdr:cNvPr id="7" name="Picture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37120" y="14307820"/>
          <a:ext cx="1002030" cy="8083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inko-sb.ru/products/wdr-16420-st-50772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autoPageBreaks="0"/>
  </sheetPr>
  <dimension ref="A1:U18"/>
  <sheetViews>
    <sheetView tabSelected="1" zoomScale="85" zoomScaleNormal="85" topLeftCell="D9" workbookViewId="0">
      <selection activeCell="V11" sqref="V11"/>
    </sheetView>
  </sheetViews>
  <sheetFormatPr defaultColWidth="10.5" defaultRowHeight="11.45" customHeight="1"/>
  <cols>
    <col min="1" max="1" width="6.5" style="2" customWidth="1"/>
    <col min="2" max="2" width="32.9222222222222" style="2" customWidth="1"/>
    <col min="3" max="3" width="21.8333333333333" style="2" customWidth="1"/>
    <col min="4" max="4" width="15.1555555555556" style="2" customWidth="1"/>
    <col min="5" max="5" width="11.6666666666667" style="2" customWidth="1"/>
    <col min="6" max="6" width="19.8333333333333" style="2" customWidth="1"/>
    <col min="13" max="13" width="28.9222222222222" customWidth="1"/>
    <col min="14" max="15" width="10.5" style="3"/>
    <col min="18" max="19" width="10.5" style="4"/>
  </cols>
  <sheetData>
    <row r="1" customHeight="1" spans="1:19">
      <c r="A1" s="5" t="s">
        <v>0</v>
      </c>
      <c r="B1" s="6"/>
      <c r="C1" s="6"/>
      <c r="D1" s="6"/>
      <c r="E1" s="6"/>
      <c r="F1" s="6"/>
      <c r="G1" s="7" t="s">
        <v>1</v>
      </c>
      <c r="H1" s="8"/>
      <c r="I1" s="8"/>
      <c r="J1" s="8"/>
      <c r="K1" s="8"/>
      <c r="L1" s="8"/>
      <c r="M1" s="8"/>
      <c r="N1" s="28"/>
      <c r="O1" s="28"/>
      <c r="P1" s="8"/>
      <c r="Q1" s="8"/>
      <c r="R1" s="40"/>
      <c r="S1" s="41"/>
    </row>
    <row r="2" ht="11" customHeight="1" spans="1:19">
      <c r="A2" s="9"/>
      <c r="B2" s="10"/>
      <c r="C2" s="10"/>
      <c r="D2" s="10"/>
      <c r="E2" s="10"/>
      <c r="F2" s="10"/>
      <c r="G2" s="11"/>
      <c r="H2" s="12"/>
      <c r="I2" s="12"/>
      <c r="J2" s="12"/>
      <c r="K2" s="12"/>
      <c r="L2" s="12"/>
      <c r="M2" s="12"/>
      <c r="N2" s="29"/>
      <c r="O2" s="29"/>
      <c r="P2" s="12"/>
      <c r="Q2" s="12"/>
      <c r="R2" s="42"/>
      <c r="S2" s="43"/>
    </row>
    <row r="3" ht="30" customHeight="1" spans="1:19">
      <c r="A3" s="13" t="s">
        <v>2</v>
      </c>
      <c r="B3" s="13" t="s">
        <v>3</v>
      </c>
      <c r="C3" s="13" t="s">
        <v>4</v>
      </c>
      <c r="D3" s="13" t="s">
        <v>5</v>
      </c>
      <c r="E3" s="13" t="s">
        <v>6</v>
      </c>
      <c r="F3" s="14" t="s">
        <v>7</v>
      </c>
      <c r="G3" s="15" t="s">
        <v>8</v>
      </c>
      <c r="H3" s="16"/>
      <c r="I3" s="16" t="s">
        <v>9</v>
      </c>
      <c r="J3" s="16"/>
      <c r="K3" s="16" t="s">
        <v>10</v>
      </c>
      <c r="L3" s="16"/>
      <c r="M3" s="16"/>
      <c r="N3" s="30" t="s">
        <v>11</v>
      </c>
      <c r="O3" s="30"/>
      <c r="P3" s="16" t="s">
        <v>12</v>
      </c>
      <c r="Q3" s="16"/>
      <c r="R3" s="44" t="s">
        <v>13</v>
      </c>
      <c r="S3" s="45"/>
    </row>
    <row r="4" s="1" customFormat="1" ht="30" customHeight="1" spans="1:19">
      <c r="A4" s="17">
        <v>1</v>
      </c>
      <c r="B4" s="17" t="s">
        <v>14</v>
      </c>
      <c r="C4" s="17" t="s">
        <v>15</v>
      </c>
      <c r="D4" s="17"/>
      <c r="E4" s="18" t="s">
        <v>16</v>
      </c>
      <c r="F4" s="19">
        <v>1</v>
      </c>
      <c r="G4" s="20"/>
      <c r="H4" s="20"/>
      <c r="I4" s="31"/>
      <c r="J4" s="32"/>
      <c r="K4" s="31"/>
      <c r="L4" s="33"/>
      <c r="M4" s="32"/>
      <c r="N4" s="34"/>
      <c r="O4" s="35"/>
      <c r="P4" s="36"/>
      <c r="Q4" s="46"/>
      <c r="R4" s="47"/>
      <c r="S4" s="48"/>
    </row>
    <row r="5" s="1" customFormat="1" ht="100" customHeight="1" spans="1:19">
      <c r="A5" s="17">
        <v>2</v>
      </c>
      <c r="B5" s="17" t="s">
        <v>14</v>
      </c>
      <c r="C5" s="17" t="s">
        <v>17</v>
      </c>
      <c r="D5" s="17"/>
      <c r="E5" s="18" t="s">
        <v>18</v>
      </c>
      <c r="F5" s="19">
        <v>10</v>
      </c>
      <c r="G5" s="20" t="s">
        <v>19</v>
      </c>
      <c r="H5" s="20"/>
      <c r="I5" s="31"/>
      <c r="J5" s="32"/>
      <c r="K5" s="37" t="s">
        <v>20</v>
      </c>
      <c r="L5" s="38"/>
      <c r="M5" s="39"/>
      <c r="N5" s="26">
        <v>7.25</v>
      </c>
      <c r="O5" s="27"/>
      <c r="P5" s="36">
        <v>10</v>
      </c>
      <c r="Q5" s="46"/>
      <c r="R5" s="26">
        <f>ROUND(N5*P5,2)</f>
        <v>72.5</v>
      </c>
      <c r="S5" s="27"/>
    </row>
    <row r="6" s="1" customFormat="1" ht="409" customHeight="1" spans="1:21">
      <c r="A6" s="17">
        <v>3</v>
      </c>
      <c r="B6" s="17" t="s">
        <v>14</v>
      </c>
      <c r="C6" s="17" t="s">
        <v>21</v>
      </c>
      <c r="D6" s="17" t="s">
        <v>22</v>
      </c>
      <c r="E6" s="18" t="s">
        <v>16</v>
      </c>
      <c r="F6" s="19">
        <v>23</v>
      </c>
      <c r="G6" s="20" t="s">
        <v>22</v>
      </c>
      <c r="H6" s="20"/>
      <c r="I6" s="31"/>
      <c r="J6" s="32"/>
      <c r="K6" s="37" t="s">
        <v>23</v>
      </c>
      <c r="L6" s="38"/>
      <c r="M6" s="39"/>
      <c r="N6" s="26">
        <v>6.67</v>
      </c>
      <c r="O6" s="27"/>
      <c r="P6" s="36">
        <v>23</v>
      </c>
      <c r="Q6" s="46"/>
      <c r="R6" s="26">
        <f>ROUND(N6*P6,2)</f>
        <v>153.41</v>
      </c>
      <c r="S6" s="27"/>
      <c r="U6" s="49"/>
    </row>
    <row r="7" s="1" customFormat="1" ht="192" customHeight="1" spans="1:19">
      <c r="A7" s="17">
        <v>4</v>
      </c>
      <c r="B7" s="17" t="s">
        <v>14</v>
      </c>
      <c r="C7" s="17" t="s">
        <v>24</v>
      </c>
      <c r="D7" s="17"/>
      <c r="E7" s="18" t="s">
        <v>16</v>
      </c>
      <c r="F7" s="19">
        <v>1</v>
      </c>
      <c r="G7" s="20" t="s">
        <v>25</v>
      </c>
      <c r="H7" s="20"/>
      <c r="I7" s="31"/>
      <c r="J7" s="32"/>
      <c r="K7" s="37" t="s">
        <v>26</v>
      </c>
      <c r="L7" s="38"/>
      <c r="M7" s="39"/>
      <c r="N7" s="34"/>
      <c r="O7" s="35"/>
      <c r="P7" s="36">
        <v>1</v>
      </c>
      <c r="Q7" s="46"/>
      <c r="R7" s="26">
        <f t="shared" ref="R7:R12" si="0">ROUND(N7*P7,2)</f>
        <v>0</v>
      </c>
      <c r="S7" s="27"/>
    </row>
    <row r="8" s="1" customFormat="1" ht="30" customHeight="1" spans="1:19">
      <c r="A8" s="17">
        <v>5</v>
      </c>
      <c r="B8" s="17" t="s">
        <v>14</v>
      </c>
      <c r="C8" s="17" t="s">
        <v>27</v>
      </c>
      <c r="D8" s="17"/>
      <c r="E8" s="18" t="s">
        <v>16</v>
      </c>
      <c r="F8" s="19">
        <v>10</v>
      </c>
      <c r="G8" s="20"/>
      <c r="H8" s="20"/>
      <c r="I8" s="31"/>
      <c r="J8" s="32"/>
      <c r="K8" s="37"/>
      <c r="L8" s="38"/>
      <c r="M8" s="39"/>
      <c r="N8" s="34"/>
      <c r="O8" s="35"/>
      <c r="P8" s="36">
        <v>10</v>
      </c>
      <c r="Q8" s="46"/>
      <c r="R8" s="26">
        <f t="shared" si="0"/>
        <v>0</v>
      </c>
      <c r="S8" s="27"/>
    </row>
    <row r="9" s="1" customFormat="1" ht="87" customHeight="1" spans="1:20">
      <c r="A9" s="17">
        <v>6</v>
      </c>
      <c r="B9" s="17" t="s">
        <v>14</v>
      </c>
      <c r="C9" s="17" t="s">
        <v>28</v>
      </c>
      <c r="D9" s="17"/>
      <c r="E9" s="18" t="s">
        <v>16</v>
      </c>
      <c r="F9" s="19">
        <v>23</v>
      </c>
      <c r="G9" s="20" t="s">
        <v>29</v>
      </c>
      <c r="H9" s="20"/>
      <c r="I9" s="31"/>
      <c r="J9" s="32"/>
      <c r="K9" s="37" t="s">
        <v>30</v>
      </c>
      <c r="L9" s="38"/>
      <c r="M9" s="39"/>
      <c r="N9" s="26">
        <v>3.34</v>
      </c>
      <c r="O9" s="27"/>
      <c r="P9" s="36">
        <v>23</v>
      </c>
      <c r="Q9" s="46"/>
      <c r="R9" s="26">
        <f t="shared" si="0"/>
        <v>76.82</v>
      </c>
      <c r="S9" s="27"/>
      <c r="T9" s="50"/>
    </row>
    <row r="10" s="1" customFormat="1" ht="111" customHeight="1" spans="1:21">
      <c r="A10" s="17">
        <v>7</v>
      </c>
      <c r="B10" s="17" t="s">
        <v>14</v>
      </c>
      <c r="C10" s="17" t="s">
        <v>31</v>
      </c>
      <c r="D10" s="17"/>
      <c r="E10" s="18" t="s">
        <v>16</v>
      </c>
      <c r="F10" s="19">
        <v>1</v>
      </c>
      <c r="G10" s="20" t="s">
        <v>32</v>
      </c>
      <c r="H10" s="20"/>
      <c r="I10" s="31"/>
      <c r="J10" s="32"/>
      <c r="K10" s="37" t="s">
        <v>33</v>
      </c>
      <c r="L10" s="38"/>
      <c r="M10" s="39"/>
      <c r="N10" s="26">
        <v>11.39</v>
      </c>
      <c r="O10" s="27"/>
      <c r="P10" s="36">
        <v>1</v>
      </c>
      <c r="Q10" s="46"/>
      <c r="R10" s="26">
        <f t="shared" si="0"/>
        <v>11.39</v>
      </c>
      <c r="S10" s="27"/>
      <c r="T10" s="51"/>
      <c r="U10" s="52"/>
    </row>
    <row r="11" s="1" customFormat="1" ht="112" customHeight="1" spans="1:19">
      <c r="A11" s="17">
        <v>8</v>
      </c>
      <c r="B11" s="17" t="s">
        <v>14</v>
      </c>
      <c r="C11" s="17" t="s">
        <v>34</v>
      </c>
      <c r="D11" s="21" t="s">
        <v>35</v>
      </c>
      <c r="E11" s="18" t="s">
        <v>16</v>
      </c>
      <c r="F11" s="19">
        <v>1</v>
      </c>
      <c r="G11" s="20"/>
      <c r="H11" s="20"/>
      <c r="I11" s="31"/>
      <c r="J11" s="32"/>
      <c r="K11" s="37"/>
      <c r="L11" s="38"/>
      <c r="M11" s="39"/>
      <c r="N11" s="34"/>
      <c r="O11" s="35"/>
      <c r="P11" s="36">
        <v>1</v>
      </c>
      <c r="Q11" s="46"/>
      <c r="R11" s="26">
        <f t="shared" si="0"/>
        <v>0</v>
      </c>
      <c r="S11" s="27"/>
    </row>
    <row r="12" s="1" customFormat="1" ht="77" customHeight="1" spans="1:19">
      <c r="A12" s="17">
        <v>9</v>
      </c>
      <c r="B12" s="17" t="s">
        <v>14</v>
      </c>
      <c r="C12" s="17" t="s">
        <v>36</v>
      </c>
      <c r="D12" s="17"/>
      <c r="E12" s="18" t="s">
        <v>16</v>
      </c>
      <c r="F12" s="19">
        <v>1</v>
      </c>
      <c r="G12" s="20" t="s">
        <v>37</v>
      </c>
      <c r="H12" s="20"/>
      <c r="I12" s="31"/>
      <c r="J12" s="32"/>
      <c r="K12" s="37" t="s">
        <v>37</v>
      </c>
      <c r="L12" s="38"/>
      <c r="M12" s="39"/>
      <c r="N12" s="26">
        <v>0.84</v>
      </c>
      <c r="O12" s="27"/>
      <c r="P12" s="36">
        <v>1</v>
      </c>
      <c r="Q12" s="46"/>
      <c r="R12" s="26">
        <f t="shared" si="0"/>
        <v>0.84</v>
      </c>
      <c r="S12" s="27"/>
    </row>
    <row r="13" customHeight="1" spans="1:6">
      <c r="A13" s="22" t="s">
        <v>38</v>
      </c>
      <c r="B13" s="23"/>
      <c r="C13" s="23"/>
      <c r="D13" s="23"/>
      <c r="E13" s="23"/>
      <c r="F13" s="24"/>
    </row>
    <row r="14" customHeight="1" spans="1:6">
      <c r="A14" s="25"/>
      <c r="B14" s="25"/>
      <c r="C14" s="25"/>
      <c r="D14" s="25"/>
      <c r="E14" s="25"/>
      <c r="F14" s="25"/>
    </row>
    <row r="15" customHeight="1" spans="1:6">
      <c r="A15" s="25"/>
      <c r="B15" s="25"/>
      <c r="C15" s="25"/>
      <c r="D15" s="25"/>
      <c r="E15" s="25"/>
      <c r="F15" s="25"/>
    </row>
    <row r="17" customHeight="1" spans="14:15">
      <c r="N17" s="26"/>
      <c r="O17" s="27"/>
    </row>
    <row r="18" customHeight="1" spans="6:7">
      <c r="F18" s="26"/>
      <c r="G18" s="27"/>
    </row>
  </sheetData>
  <sortState ref="C2:F10">
    <sortCondition ref="C2"/>
  </sortState>
  <mergeCells count="65">
    <mergeCell ref="G3:H3"/>
    <mergeCell ref="I3:J3"/>
    <mergeCell ref="K3:M3"/>
    <mergeCell ref="N3:O3"/>
    <mergeCell ref="P3:Q3"/>
    <mergeCell ref="R3:S3"/>
    <mergeCell ref="G4:H4"/>
    <mergeCell ref="I4:J4"/>
    <mergeCell ref="K4:M4"/>
    <mergeCell ref="N4:O4"/>
    <mergeCell ref="P4:Q4"/>
    <mergeCell ref="R4:S4"/>
    <mergeCell ref="G5:H5"/>
    <mergeCell ref="I5:J5"/>
    <mergeCell ref="K5:M5"/>
    <mergeCell ref="N5:O5"/>
    <mergeCell ref="P5:Q5"/>
    <mergeCell ref="R5:S5"/>
    <mergeCell ref="G6:H6"/>
    <mergeCell ref="I6:J6"/>
    <mergeCell ref="K6:M6"/>
    <mergeCell ref="N6:O6"/>
    <mergeCell ref="P6:Q6"/>
    <mergeCell ref="R6:S6"/>
    <mergeCell ref="G7:H7"/>
    <mergeCell ref="I7:J7"/>
    <mergeCell ref="K7:M7"/>
    <mergeCell ref="N7:O7"/>
    <mergeCell ref="P7:Q7"/>
    <mergeCell ref="R7:S7"/>
    <mergeCell ref="G8:H8"/>
    <mergeCell ref="I8:J8"/>
    <mergeCell ref="K8:M8"/>
    <mergeCell ref="N8:O8"/>
    <mergeCell ref="P8:Q8"/>
    <mergeCell ref="R8:S8"/>
    <mergeCell ref="G9:H9"/>
    <mergeCell ref="I9:J9"/>
    <mergeCell ref="K9:M9"/>
    <mergeCell ref="N9:O9"/>
    <mergeCell ref="P9:Q9"/>
    <mergeCell ref="R9:S9"/>
    <mergeCell ref="G10:H10"/>
    <mergeCell ref="I10:J10"/>
    <mergeCell ref="K10:M10"/>
    <mergeCell ref="N10:O10"/>
    <mergeCell ref="P10:Q10"/>
    <mergeCell ref="R10:S10"/>
    <mergeCell ref="G11:H11"/>
    <mergeCell ref="I11:J11"/>
    <mergeCell ref="K11:M11"/>
    <mergeCell ref="N11:O11"/>
    <mergeCell ref="P11:Q11"/>
    <mergeCell ref="R11:S11"/>
    <mergeCell ref="G12:H12"/>
    <mergeCell ref="I12:J12"/>
    <mergeCell ref="K12:M12"/>
    <mergeCell ref="N12:O12"/>
    <mergeCell ref="P12:Q12"/>
    <mergeCell ref="R12:S12"/>
    <mergeCell ref="N17:O17"/>
    <mergeCell ref="F18:G18"/>
    <mergeCell ref="A13:F15"/>
    <mergeCell ref="A1:F2"/>
    <mergeCell ref="G1:S2"/>
  </mergeCells>
  <hyperlinks>
    <hyperlink ref="D11" r:id="rId2" display="https://tinko-sb.ru/products/wdr-16420-st-50772/" tooltip="https://tinko-sb.ru/products/wdr-16420-st-50772/"/>
  </hyperlinks>
  <pageMargins left="0.393700787401575" right="0.393700787401575" top="0.393700787401575" bottom="0.393700787401575" header="0" footer="0"/>
  <pageSetup paperSize="1" pageOrder="overThenDown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TDSheet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Кодиров Мухаммадхужа Шукурхужа угли</dc:creator>
  <cp:lastModifiedBy>windy</cp:lastModifiedBy>
  <dcterms:created xsi:type="dcterms:W3CDTF">2023-10-04T05:31:00Z</dcterms:created>
  <dcterms:modified xsi:type="dcterms:W3CDTF">2023-11-28T12:45:18Z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DC14CBCD609F481BBBC21BDCD9377E57_12</vt:lpwstr>
  </property>
  <property fmtid="{D5CDD505-2E9C-101B-9397-08002B2CF9AE}" pid="3" name="KSOProductBuildVer">
    <vt:lpwstr>2052-12.1.0.15990</vt:lpwstr>
  </property>
</Properties>
</file>