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JGuzarov\Desktop\"/>
    </mc:Choice>
  </mc:AlternateContent>
  <xr:revisionPtr revIDLastSave="0" documentId="13_ncr:1_{C97B4B10-7787-45A2-AF3B-4C27E0BD35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calcPr calcId="181029" refMode="R1C1"/>
</workbook>
</file>

<file path=xl/calcChain.xml><?xml version="1.0" encoding="utf-8"?>
<calcChain xmlns="http://schemas.openxmlformats.org/spreadsheetml/2006/main">
  <c r="P5" i="1" l="1"/>
  <c r="P4" i="1"/>
  <c r="P3" i="1"/>
  <c r="O4" i="1"/>
  <c r="O3" i="1"/>
  <c r="N5" i="1"/>
  <c r="N4" i="1"/>
  <c r="N3" i="1"/>
  <c r="M4" i="1"/>
  <c r="M3" i="1"/>
  <c r="K4" i="1"/>
  <c r="K3" i="1"/>
  <c r="K5" i="1" s="1"/>
</calcChain>
</file>

<file path=xl/sharedStrings.xml><?xml version="1.0" encoding="utf-8"?>
<sst xmlns="http://schemas.openxmlformats.org/spreadsheetml/2006/main" count="37" uniqueCount="33">
  <si>
    <t>№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</si>
  <si>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</si>
  <si>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</si>
  <si>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</si>
  <si>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</si>
  <si>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</si>
  <si>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NKPS-PR-IT-ALL-0001 от 11.03.2024 16:04:25</t>
  </si>
  <si>
    <t>Ретранслятор цифровой всепогодный SLR1000 Motorola</t>
  </si>
  <si>
    <t>комп</t>
  </si>
  <si>
    <t>Радиостанция портативная цифровая DP4801E</t>
  </si>
  <si>
    <t>в составе: -DP 4801e, АКБ IMPRES Li-Ion 2100mAh, ЗУ IMPRES, IP68 -Выносной микрофон  IP57 (PMMN4040A) -Дополнительный АКБ IMPRES Li-Ion 2100mAh</t>
  </si>
  <si>
    <t>UHF or VHF?</t>
  </si>
  <si>
    <t>UHF</t>
  </si>
  <si>
    <t>VHF</t>
  </si>
  <si>
    <r>
      <rPr>
        <sz val="16"/>
        <color rgb="FF000000"/>
        <rFont val="Arial"/>
      </rPr>
      <t>136-174</t>
    </r>
    <r>
      <rPr>
        <sz val="16"/>
        <color rgb="FF000000"/>
        <rFont val="Arial CYR"/>
      </rPr>
      <t xml:space="preserve"> МГц</t>
    </r>
  </si>
  <si>
    <t>DP4801E how much?</t>
  </si>
  <si>
    <t>UHF, $397</t>
  </si>
  <si>
    <t>VHF, USD 420</t>
  </si>
  <si>
    <t>UHF,320 USD 1pcs, with Bluetooth and GPS</t>
  </si>
  <si>
    <t>Length: 24cm, width: 16cm, height: 12cm</t>
  </si>
  <si>
    <r>
      <rPr>
        <sz val="12"/>
        <color rgb="FF0D0D0D"/>
        <rFont val="XO Oriel Condensed"/>
        <family val="2"/>
      </rPr>
      <t>Цена</t>
    </r>
    <r>
      <rPr>
        <sz val="12"/>
        <color rgb="FF0D0D0D"/>
        <rFont val="BankGothic Lt BT"/>
        <family val="2"/>
      </rPr>
      <t xml:space="preserve"> </t>
    </r>
    <r>
      <rPr>
        <sz val="12"/>
        <color rgb="FF0D0D0D"/>
        <rFont val="XO Oriel Condensed"/>
        <family val="2"/>
      </rPr>
      <t>за</t>
    </r>
    <r>
      <rPr>
        <sz val="12"/>
        <color rgb="FF0D0D0D"/>
        <rFont val="BankGothic Lt BT"/>
        <family val="2"/>
      </rPr>
      <t xml:space="preserve"> </t>
    </r>
    <r>
      <rPr>
        <sz val="12"/>
        <color rgb="FF0D0D0D"/>
        <rFont val="XO Oriel Condensed"/>
        <family val="2"/>
      </rPr>
      <t>шт</t>
    </r>
    <r>
      <rPr>
        <sz val="12"/>
        <color rgb="FF0D0D0D"/>
        <rFont val="BankGothic Lt BT"/>
        <family val="2"/>
      </rPr>
      <t xml:space="preserve"> </t>
    </r>
    <r>
      <rPr>
        <sz val="12"/>
        <color rgb="FF0D0D0D"/>
        <rFont val="XO Oriel Condensed"/>
        <family val="2"/>
      </rPr>
      <t>без</t>
    </r>
    <r>
      <rPr>
        <sz val="12"/>
        <color rgb="FF0D0D0D"/>
        <rFont val="BankGothic Lt BT"/>
        <family val="2"/>
      </rPr>
      <t xml:space="preserve"> </t>
    </r>
    <r>
      <rPr>
        <sz val="12"/>
        <color rgb="FF0D0D0D"/>
        <rFont val="XO Oriel Condensed"/>
        <family val="2"/>
      </rPr>
      <t>НДС</t>
    </r>
    <r>
      <rPr>
        <sz val="12"/>
        <color rgb="FF0D0D0D"/>
        <rFont val="BankGothic Lt BT"/>
        <family val="2"/>
      </rPr>
      <t xml:space="preserve">, </t>
    </r>
    <r>
      <rPr>
        <sz val="12"/>
        <color rgb="FF0D0D0D"/>
        <rFont val="XO Oriel Condensed"/>
        <family val="2"/>
      </rPr>
      <t>сум</t>
    </r>
    <r>
      <rPr>
        <sz val="12"/>
        <color rgb="FF0D0D0D"/>
        <rFont val="BankGothic Lt BT"/>
        <family val="2"/>
      </rPr>
      <t xml:space="preserve"> </t>
    </r>
  </si>
  <si>
    <t>Цена за сумм без НДС,сум</t>
  </si>
  <si>
    <t>NOTE</t>
  </si>
  <si>
    <t>Исх. №20/0524-1 от 20.05.2024г [97 082]</t>
  </si>
  <si>
    <t xml:space="preserve"> SLR1000 Motorola</t>
  </si>
  <si>
    <r>
      <t>460-520</t>
    </r>
    <r>
      <rPr>
        <sz val="16"/>
        <color rgb="FF000000"/>
        <rFont val="Arial CYR"/>
      </rPr>
      <t xml:space="preserve"> МГц</t>
    </r>
  </si>
  <si>
    <t xml:space="preserve"> DP4801E Motorola UHF 460-520 МГц</t>
  </si>
  <si>
    <t>USD 1590 1pcs</t>
  </si>
  <si>
    <t>CF</t>
  </si>
  <si>
    <t>35-60 дней</t>
  </si>
  <si>
    <r>
      <t xml:space="preserve">OFFERED
</t>
    </r>
    <r>
      <rPr>
        <sz val="12"/>
        <color rgb="FF4D4D4D"/>
        <rFont val="BankGothic Md BT"/>
        <family val="2"/>
      </rPr>
      <t>ПРЕДЛАГАЕМЫЙ Товар</t>
    </r>
  </si>
  <si>
    <r>
      <rPr>
        <sz val="12"/>
        <color rgb="FF0D0D0D"/>
        <rFont val="BankGothic Lt BT"/>
        <family val="2"/>
      </rPr>
      <t>LEAD TIME
Время поставки</t>
    </r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</si>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</sst>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_-* #,##0\ _₽_-;\-* #,##0\ _₽_-;_-* &quot;-&quot;\ _₽_-;_-@_-"/>
  </numFmts>
  <fonts count="20">
    <font>
      <sz val="11"/>
      <name val="Calibri"/>
    </font>
    <font>
      <sz val="8"/>
      <name val="Arial"/>
    </font>
    <font>
      <sz val="8"/>
      <color rgb="FF333333"/>
      <name val="Arial"/>
    </font>
    <font>
      <sz val="8"/>
      <color rgb="FF333333"/>
      <name val="Arial CYR"/>
    </font>
    <font>
      <sz val="18"/>
      <name val="Arial"/>
    </font>
    <font>
      <sz val="16"/>
      <color rgb="FF000000"/>
      <name val="Arial"/>
    </font>
    <font>
      <sz val="16"/>
      <color rgb="FF000000"/>
      <name val="Arial CYR"/>
    </font>
    <font>
      <sz val="12"/>
      <color rgb="FF4D4D4D"/>
      <name val="BankGothic Md BT"/>
      <family val="2"/>
    </font>
    <font>
      <sz val="12"/>
      <color rgb="FF0D0D0D"/>
      <name val="XO Oriel Condensed"/>
      <family val="2"/>
    </font>
    <font>
      <sz val="12"/>
      <color rgb="FF0D0D0D"/>
      <name val="BankGothic Lt BT"/>
      <family val="2"/>
    </font>
    <font>
      <sz val="16"/>
      <name val="Arial"/>
      <family val="2"/>
    </font>
    <font>
      <sz val="16"/>
      <color rgb="FF000000"/>
      <name val="Arial"/>
      <family val="2"/>
    </font>
    <font>
      <sz val="18"/>
      <name val="Arial"/>
      <family val="2"/>
    </font>
    <font>
      <sz val="8"/>
      <name val="Arial"/>
      <family val="2"/>
    </font>
    <font>
      <sz val="8"/>
      <color rgb="FF333333"/>
      <name val="Arial"/>
      <family val="2"/>
    </font>
    <font>
      <sz val="12"/>
      <name val="Arial"/>
      <family val="2"/>
    </font>
    <font>
      <b/>
      <sz val="12"/>
      <color rgb="FF4D4D4D"/>
      <name val="BankGothic Md BT"/>
      <family val="2"/>
      <charset val="204"/>
    </font>
    <font>
      <sz val="12"/>
      <color rgb="FF4D4D4D"/>
      <name val="BankGothic Md BT"/>
      <family val="2"/>
      <charset val="204"/>
    </font>
    <font>
      <sz val="12"/>
      <color rgb="FF0D0D0D"/>
      <name val="BankGothic Lt BT"/>
      <family val="2"/>
      <charset val="204"/>
    </font>
    <font>
      <b/>
      <sz val="12"/>
      <name val="BankGothic Md BT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FFC000"/>
      </patternFill>
    </fill>
    <fill>
      <patternFill patternType="solid">
        <fgColor rgb="FFE6E6E6"/>
        <bgColor rgb="FFE6E6E6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left" vertical="center" wrapText="1"/>
    </xf>
    <xf numFmtId="1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164" fontId="2" fillId="3" borderId="6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center" vertical="center" wrapText="1"/>
    </xf>
    <xf numFmtId="0" fontId="12" fillId="4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0" fontId="13" fillId="0" borderId="0" xfId="0" applyNumberFormat="1" applyFont="1" applyAlignment="1">
      <alignment horizontal="center" vertical="center" wrapText="1"/>
    </xf>
    <xf numFmtId="0" fontId="13" fillId="0" borderId="2" xfId="0" applyNumberFormat="1" applyFont="1" applyBorder="1" applyAlignment="1">
      <alignment horizontal="left" vertical="center" wrapText="1"/>
    </xf>
    <xf numFmtId="164" fontId="14" fillId="3" borderId="2" xfId="0" applyNumberFormat="1" applyFont="1" applyFill="1" applyBorder="1" applyAlignment="1">
      <alignment horizontal="left" vertical="center" wrapText="1"/>
    </xf>
    <xf numFmtId="166" fontId="2" fillId="3" borderId="2" xfId="0" applyNumberFormat="1" applyFont="1" applyFill="1" applyBorder="1" applyAlignment="1">
      <alignment horizontal="right" vertical="center" wrapText="1"/>
    </xf>
    <xf numFmtId="0" fontId="15" fillId="0" borderId="0" xfId="0" applyNumberFormat="1" applyFont="1" applyAlignment="1">
      <alignment horizontal="left" vertical="center"/>
    </xf>
    <xf numFmtId="0" fontId="16" fillId="2" borderId="1" xfId="0" applyNumberFormat="1" applyFont="1" applyFill="1" applyBorder="1" applyAlignment="1">
      <alignment horizontal="left" vertical="center" wrapText="1"/>
    </xf>
    <xf numFmtId="0" fontId="16" fillId="2" borderId="3" xfId="0" applyNumberFormat="1" applyFont="1" applyFill="1" applyBorder="1" applyAlignment="1">
      <alignment horizontal="left" vertical="center" wrapText="1"/>
    </xf>
    <xf numFmtId="0" fontId="16" fillId="2" borderId="2" xfId="0" applyNumberFormat="1" applyFont="1" applyFill="1" applyBorder="1" applyAlignment="1">
      <alignment horizontal="left" vertical="center" wrapText="1"/>
    </xf>
    <xf numFmtId="0" fontId="18" fillId="5" borderId="2" xfId="0" applyFont="1" applyFill="1" applyBorder="1" applyAlignment="1">
      <alignment horizontal="left" vertical="center" wrapText="1"/>
    </xf>
    <xf numFmtId="0" fontId="18" fillId="5" borderId="2" xfId="0" applyFont="1" applyFill="1" applyBorder="1" applyAlignment="1">
      <alignment horizontal="left" vertical="center"/>
    </xf>
    <xf numFmtId="0" fontId="19" fillId="0" borderId="0" xfId="0" applyNumberFormat="1" applyFont="1" applyAlignment="1">
      <alignment horizontal="center" vertical="center" wrapText="1"/>
    </xf>
    <xf numFmtId="0" fontId="17" fillId="6" borderId="1" xfId="0" applyNumberFormat="1" applyFont="1" applyFill="1" applyBorder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left" vertical="center" wrapText="1"/>
    </xf>
    <xf numFmtId="0" fontId="3" fillId="6" borderId="4" xfId="0" applyNumberFormat="1" applyFont="1" applyFill="1" applyBorder="1" applyAlignment="1">
      <alignment horizontal="left" vertical="center" wrapText="1"/>
    </xf>
    <xf numFmtId="0" fontId="1" fillId="6" borderId="2" xfId="0" applyNumberFormat="1" applyFont="1" applyFill="1" applyBorder="1" applyAlignment="1">
      <alignment horizontal="left" vertical="center" wrapText="1"/>
    </xf>
    <xf numFmtId="0" fontId="1" fillId="6" borderId="7" xfId="0" applyNumberFormat="1" applyFont="1" applyFill="1" applyBorder="1" applyAlignment="1">
      <alignment horizontal="left" vertical="center" wrapText="1"/>
    </xf>
    <xf numFmtId="164" fontId="13" fillId="6" borderId="2" xfId="0" applyNumberFormat="1" applyFont="1" applyFill="1" applyBorder="1" applyAlignment="1">
      <alignment horizontal="left" vertical="center" wrapText="1"/>
    </xf>
    <xf numFmtId="166" fontId="13" fillId="6" borderId="2" xfId="0" applyNumberFormat="1" applyFont="1" applyFill="1" applyBorder="1" applyAlignment="1">
      <alignment horizontal="right" vertical="center" wrapText="1"/>
    </xf>
    <xf numFmtId="166" fontId="1" fillId="6" borderId="2" xfId="0" applyNumberFormat="1" applyFont="1" applyFill="1" applyBorder="1" applyAlignment="1">
      <alignment horizontal="right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0" fontId="19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"/>
  <sheetViews>
    <sheetView tabSelected="1" zoomScale="115" zoomScaleNormal="115" workbookViewId="0">
      <selection activeCell="D12" sqref="D12"/>
    </sheetView>
  </sheetViews>
  <sheetFormatPr defaultColWidth="8.28515625" defaultRowHeight="41.25" customHeight="1"/>
  <cols>
    <col min="1" max="1" width="5.5703125" style="17" customWidth="1"/>
    <col min="2" max="2" width="20.28515625" style="17" customWidth="1"/>
    <col min="3" max="3" width="17.7109375" style="17" customWidth="1"/>
    <col min="4" max="4" width="21.140625" style="17" customWidth="1"/>
    <col min="5" max="5" width="28.7109375" style="17" customWidth="1"/>
    <col min="6" max="6" width="21.42578125" style="17" customWidth="1"/>
    <col min="7" max="8" width="7.42578125" style="17" customWidth="1"/>
    <col min="9" max="16" width="12.85546875" style="17" customWidth="1"/>
    <col min="17" max="17" width="16.42578125" style="17" customWidth="1"/>
    <col min="18" max="18" width="12.85546875" style="17" customWidth="1"/>
    <col min="19" max="19" width="8.28515625" style="1" customWidth="1"/>
    <col min="20" max="20" width="13.85546875" style="1" customWidth="1"/>
    <col min="21" max="21" width="8.28515625" style="1" customWidth="1"/>
    <col min="22" max="23" width="17.42578125" style="1" customWidth="1"/>
    <col min="24" max="24" width="8.28515625" style="1" customWidth="1"/>
    <col min="25" max="16384" width="8.28515625" style="1"/>
  </cols>
  <sheetData>
    <row r="1" spans="1:23" ht="51.75" customHeight="1">
      <c r="B1" s="27" t="s">
        <v>23</v>
      </c>
      <c r="C1" s="19"/>
    </row>
    <row r="2" spans="1:23" s="33" customFormat="1" ht="55.5" customHeight="1">
      <c r="A2" s="28" t="s">
        <v>0</v>
      </c>
      <c r="B2" s="28" t="s">
        <v>1</v>
      </c>
      <c r="C2" s="28" t="s">
        <v>2</v>
      </c>
      <c r="D2" s="28" t="s">
        <v>3</v>
      </c>
      <c r="E2" s="34" t="s">
        <v>30</v>
      </c>
      <c r="F2" s="28"/>
      <c r="G2" s="28"/>
      <c r="H2" s="28" t="s">
        <v>4</v>
      </c>
      <c r="I2" s="29" t="s">
        <v>5</v>
      </c>
      <c r="J2" s="30"/>
      <c r="K2" s="30"/>
      <c r="L2" s="30" t="s">
        <v>28</v>
      </c>
      <c r="M2" s="30"/>
      <c r="N2" s="30"/>
      <c r="O2" s="31" t="s">
        <v>20</v>
      </c>
      <c r="P2" s="18" t="s">
        <v>21</v>
      </c>
      <c r="Q2" s="31" t="s">
        <v>31</v>
      </c>
      <c r="R2" s="32" t="s">
        <v>22</v>
      </c>
      <c r="S2" s="43"/>
    </row>
    <row r="3" spans="1:23" ht="45">
      <c r="A3" s="6">
        <v>1</v>
      </c>
      <c r="B3" s="7" t="s">
        <v>6</v>
      </c>
      <c r="C3" s="8" t="s">
        <v>7</v>
      </c>
      <c r="D3" s="7"/>
      <c r="E3" s="35" t="s">
        <v>24</v>
      </c>
      <c r="F3" s="7"/>
      <c r="G3" s="7"/>
      <c r="H3" s="7" t="s">
        <v>8</v>
      </c>
      <c r="I3" s="9">
        <v>1</v>
      </c>
      <c r="J3" s="10">
        <v>1590</v>
      </c>
      <c r="K3" s="10">
        <f>J3*I3</f>
        <v>1590</v>
      </c>
      <c r="L3" s="10">
        <v>2</v>
      </c>
      <c r="M3" s="26">
        <f>L3*J3</f>
        <v>3180</v>
      </c>
      <c r="N3" s="26">
        <f>M3*I3</f>
        <v>3180</v>
      </c>
      <c r="O3" s="26">
        <f>12800*M3</f>
        <v>40704000</v>
      </c>
      <c r="P3" s="26">
        <f>O3*I3</f>
        <v>40704000</v>
      </c>
      <c r="Q3" s="25" t="s">
        <v>29</v>
      </c>
      <c r="R3" s="10"/>
      <c r="S3" s="4"/>
    </row>
    <row r="4" spans="1:23" ht="64.5" customHeight="1">
      <c r="A4" s="11">
        <v>2</v>
      </c>
      <c r="B4" s="12" t="s">
        <v>6</v>
      </c>
      <c r="C4" s="13" t="s">
        <v>9</v>
      </c>
      <c r="D4" s="13" t="s">
        <v>10</v>
      </c>
      <c r="E4" s="36" t="s">
        <v>26</v>
      </c>
      <c r="F4" s="12"/>
      <c r="G4" s="12"/>
      <c r="H4" s="12" t="s">
        <v>8</v>
      </c>
      <c r="I4" s="14">
        <v>30</v>
      </c>
      <c r="J4" s="10">
        <v>320</v>
      </c>
      <c r="K4" s="10">
        <f>J4*I4</f>
        <v>9600</v>
      </c>
      <c r="L4" s="10">
        <v>2</v>
      </c>
      <c r="M4" s="26">
        <f>L4*J4</f>
        <v>640</v>
      </c>
      <c r="N4" s="26">
        <f>M4*I4</f>
        <v>19200</v>
      </c>
      <c r="O4" s="26">
        <f>12800*M4</f>
        <v>8192000</v>
      </c>
      <c r="P4" s="26">
        <f>O4*I4</f>
        <v>245760000</v>
      </c>
      <c r="Q4" s="25" t="s">
        <v>29</v>
      </c>
      <c r="R4" s="15"/>
      <c r="S4" s="5"/>
      <c r="T4" s="21" t="s">
        <v>11</v>
      </c>
      <c r="V4" s="22" t="s">
        <v>12</v>
      </c>
      <c r="W4" s="2" t="s">
        <v>13</v>
      </c>
    </row>
    <row r="5" spans="1:23" ht="40.5">
      <c r="A5" s="16"/>
      <c r="B5" s="24" t="s">
        <v>32</v>
      </c>
      <c r="C5" s="16"/>
      <c r="D5" s="16"/>
      <c r="E5" s="37"/>
      <c r="F5" s="37"/>
      <c r="G5" s="37"/>
      <c r="H5" s="37"/>
      <c r="I5" s="38"/>
      <c r="J5" s="37"/>
      <c r="K5" s="39">
        <f>SUM(K3:K4)</f>
        <v>11190</v>
      </c>
      <c r="L5" s="39"/>
      <c r="M5" s="40"/>
      <c r="N5" s="40">
        <f>SUM(N3:N4)</f>
        <v>22380</v>
      </c>
      <c r="O5" s="41"/>
      <c r="P5" s="40">
        <f>SUM(P3:P4)</f>
        <v>286464000</v>
      </c>
      <c r="Q5" s="37"/>
      <c r="R5" s="37"/>
      <c r="S5" s="42"/>
      <c r="V5" s="20" t="s">
        <v>25</v>
      </c>
      <c r="W5" s="3" t="s">
        <v>14</v>
      </c>
    </row>
    <row r="6" spans="1:23" ht="11.25"/>
    <row r="7" spans="1:23" ht="11.25">
      <c r="V7" s="1" t="s">
        <v>15</v>
      </c>
    </row>
    <row r="8" spans="1:23" ht="11.25">
      <c r="V8" s="1" t="s">
        <v>16</v>
      </c>
      <c r="W8" s="1" t="s">
        <v>17</v>
      </c>
    </row>
    <row r="9" spans="1:23" ht="22.5">
      <c r="V9" s="1" t="s">
        <v>18</v>
      </c>
    </row>
    <row r="10" spans="1:23" ht="33.75">
      <c r="T10" s="1" t="s">
        <v>19</v>
      </c>
    </row>
    <row r="12" spans="1:23" ht="41.25" customHeight="1">
      <c r="S12" s="23" t="s">
        <v>24</v>
      </c>
      <c r="T12" s="23" t="s">
        <v>27</v>
      </c>
    </row>
  </sheetData>
  <pageMargins left="0.39370077848434398" right="0.39370077848434398" top="0.39370077848434398" bottom="0.39370077848434398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JGuzarov</cp:lastModifiedBy>
  <dcterms:modified xsi:type="dcterms:W3CDTF">2024-05-20T13:49:49Z</dcterms:modified>
</cp:coreProperties>
</file>