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mundi_Milan\Investment\SPECIALISTS\QUANT_RESEARCH\ASSET_ALLOCATION\crossasset\Jung\cbr\"/>
    </mc:Choice>
  </mc:AlternateContent>
  <xr:revisionPtr revIDLastSave="0" documentId="13_ncr:1_{031A7EBD-AF4D-4EA9-A7DF-28E8FEAF64D5}" xr6:coauthVersionLast="47" xr6:coauthVersionMax="47" xr10:uidLastSave="{00000000-0000-0000-0000-000000000000}"/>
  <bookViews>
    <workbookView xWindow="30165" yWindow="3150" windowWidth="20820" windowHeight="11835" activeTab="1" xr2:uid="{86437A43-B834-41F3-9929-6A5DA320B0B9}"/>
  </bookViews>
  <sheets>
    <sheet name="input-assets" sheetId="8" r:id="rId1"/>
    <sheet name="input-macro" sheetId="7" r:id="rId2"/>
    <sheet name="assets" sheetId="1" r:id="rId3"/>
    <sheet name="mwi-lvl0" sheetId="2" r:id="rId4"/>
    <sheet name="bs-lvl1" sheetId="3" r:id="rId5"/>
    <sheet name="cost-lvl1" sheetId="4" r:id="rId6"/>
    <sheet name="rev-lvl1" sheetId="5" r:id="rId7"/>
    <sheet name="econ-lvl1" sheetId="6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8" i="8" l="1"/>
  <c r="A279" i="8" s="1"/>
  <c r="A259" i="8"/>
  <c r="A260" i="8" s="1"/>
  <c r="A230" i="8"/>
  <c r="A231" i="8" s="1"/>
  <c r="A162" i="8"/>
  <c r="A163" i="8" s="1"/>
  <c r="A130" i="8"/>
  <c r="A131" i="8" s="1"/>
  <c r="A4" i="8"/>
  <c r="A5" i="8" s="1"/>
  <c r="B3" i="8"/>
  <c r="B2" i="8"/>
  <c r="A3" i="8"/>
  <c r="D3" i="7"/>
  <c r="E3" i="7"/>
  <c r="F3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101" i="7"/>
  <c r="E101" i="7"/>
  <c r="F101" i="7"/>
  <c r="D102" i="7"/>
  <c r="E102" i="7"/>
  <c r="F102" i="7"/>
  <c r="D103" i="7"/>
  <c r="E103" i="7"/>
  <c r="F103" i="7"/>
  <c r="D104" i="7"/>
  <c r="E104" i="7"/>
  <c r="F104" i="7"/>
  <c r="D105" i="7"/>
  <c r="E105" i="7"/>
  <c r="F105" i="7"/>
  <c r="D106" i="7"/>
  <c r="E106" i="7"/>
  <c r="F106" i="7"/>
  <c r="D107" i="7"/>
  <c r="E107" i="7"/>
  <c r="F107" i="7"/>
  <c r="D108" i="7"/>
  <c r="E108" i="7"/>
  <c r="F108" i="7"/>
  <c r="D109" i="7"/>
  <c r="E109" i="7"/>
  <c r="F109" i="7"/>
  <c r="D110" i="7"/>
  <c r="E110" i="7"/>
  <c r="F110" i="7"/>
  <c r="D111" i="7"/>
  <c r="E111" i="7"/>
  <c r="F111" i="7"/>
  <c r="D112" i="7"/>
  <c r="E112" i="7"/>
  <c r="F112" i="7"/>
  <c r="D113" i="7"/>
  <c r="E113" i="7"/>
  <c r="F113" i="7"/>
  <c r="D114" i="7"/>
  <c r="E114" i="7"/>
  <c r="F114" i="7"/>
  <c r="D115" i="7"/>
  <c r="E115" i="7"/>
  <c r="F115" i="7"/>
  <c r="D116" i="7"/>
  <c r="E116" i="7"/>
  <c r="F116" i="7"/>
  <c r="D117" i="7"/>
  <c r="E117" i="7"/>
  <c r="F117" i="7"/>
  <c r="D118" i="7"/>
  <c r="E118" i="7"/>
  <c r="F118" i="7"/>
  <c r="D119" i="7"/>
  <c r="E119" i="7"/>
  <c r="F119" i="7"/>
  <c r="D120" i="7"/>
  <c r="E120" i="7"/>
  <c r="F120" i="7"/>
  <c r="D121" i="7"/>
  <c r="E121" i="7"/>
  <c r="F121" i="7"/>
  <c r="D122" i="7"/>
  <c r="E122" i="7"/>
  <c r="F122" i="7"/>
  <c r="D123" i="7"/>
  <c r="E123" i="7"/>
  <c r="F123" i="7"/>
  <c r="D124" i="7"/>
  <c r="E124" i="7"/>
  <c r="F124" i="7"/>
  <c r="D125" i="7"/>
  <c r="E125" i="7"/>
  <c r="F125" i="7"/>
  <c r="D126" i="7"/>
  <c r="E126" i="7"/>
  <c r="F126" i="7"/>
  <c r="D127" i="7"/>
  <c r="E127" i="7"/>
  <c r="F127" i="7"/>
  <c r="D128" i="7"/>
  <c r="E128" i="7"/>
  <c r="F128" i="7"/>
  <c r="D129" i="7"/>
  <c r="E129" i="7"/>
  <c r="F129" i="7"/>
  <c r="D130" i="7"/>
  <c r="E130" i="7"/>
  <c r="F130" i="7"/>
  <c r="D131" i="7"/>
  <c r="E131" i="7"/>
  <c r="F131" i="7"/>
  <c r="D132" i="7"/>
  <c r="E132" i="7"/>
  <c r="F132" i="7"/>
  <c r="D133" i="7"/>
  <c r="E133" i="7"/>
  <c r="F133" i="7"/>
  <c r="D134" i="7"/>
  <c r="E134" i="7"/>
  <c r="F134" i="7"/>
  <c r="D135" i="7"/>
  <c r="E135" i="7"/>
  <c r="F135" i="7"/>
  <c r="D136" i="7"/>
  <c r="E136" i="7"/>
  <c r="F136" i="7"/>
  <c r="D137" i="7"/>
  <c r="E137" i="7"/>
  <c r="F137" i="7"/>
  <c r="D138" i="7"/>
  <c r="E138" i="7"/>
  <c r="F138" i="7"/>
  <c r="D139" i="7"/>
  <c r="E139" i="7"/>
  <c r="F139" i="7"/>
  <c r="D140" i="7"/>
  <c r="E140" i="7"/>
  <c r="F140" i="7"/>
  <c r="D141" i="7"/>
  <c r="E141" i="7"/>
  <c r="F141" i="7"/>
  <c r="D142" i="7"/>
  <c r="E142" i="7"/>
  <c r="F142" i="7"/>
  <c r="D143" i="7"/>
  <c r="E143" i="7"/>
  <c r="F143" i="7"/>
  <c r="D144" i="7"/>
  <c r="E144" i="7"/>
  <c r="F144" i="7"/>
  <c r="D145" i="7"/>
  <c r="E145" i="7"/>
  <c r="F145" i="7"/>
  <c r="D146" i="7"/>
  <c r="E146" i="7"/>
  <c r="F146" i="7"/>
  <c r="D147" i="7"/>
  <c r="E147" i="7"/>
  <c r="F147" i="7"/>
  <c r="D148" i="7"/>
  <c r="E148" i="7"/>
  <c r="F148" i="7"/>
  <c r="D149" i="7"/>
  <c r="E149" i="7"/>
  <c r="F149" i="7"/>
  <c r="D150" i="7"/>
  <c r="E150" i="7"/>
  <c r="F150" i="7"/>
  <c r="D151" i="7"/>
  <c r="E151" i="7"/>
  <c r="F151" i="7"/>
  <c r="D152" i="7"/>
  <c r="E152" i="7"/>
  <c r="F152" i="7"/>
  <c r="D153" i="7"/>
  <c r="E153" i="7"/>
  <c r="F153" i="7"/>
  <c r="D154" i="7"/>
  <c r="E154" i="7"/>
  <c r="F154" i="7"/>
  <c r="D155" i="7"/>
  <c r="E155" i="7"/>
  <c r="F155" i="7"/>
  <c r="D156" i="7"/>
  <c r="E156" i="7"/>
  <c r="F156" i="7"/>
  <c r="D157" i="7"/>
  <c r="E157" i="7"/>
  <c r="F157" i="7"/>
  <c r="D158" i="7"/>
  <c r="E158" i="7"/>
  <c r="F158" i="7"/>
  <c r="D159" i="7"/>
  <c r="E159" i="7"/>
  <c r="F159" i="7"/>
  <c r="D160" i="7"/>
  <c r="E160" i="7"/>
  <c r="F160" i="7"/>
  <c r="D161" i="7"/>
  <c r="E161" i="7"/>
  <c r="F161" i="7"/>
  <c r="D162" i="7"/>
  <c r="E162" i="7"/>
  <c r="F162" i="7"/>
  <c r="D163" i="7"/>
  <c r="E163" i="7"/>
  <c r="F163" i="7"/>
  <c r="D164" i="7"/>
  <c r="E164" i="7"/>
  <c r="F164" i="7"/>
  <c r="D165" i="7"/>
  <c r="E165" i="7"/>
  <c r="F165" i="7"/>
  <c r="D166" i="7"/>
  <c r="E166" i="7"/>
  <c r="F166" i="7"/>
  <c r="D167" i="7"/>
  <c r="E167" i="7"/>
  <c r="F167" i="7"/>
  <c r="D168" i="7"/>
  <c r="E168" i="7"/>
  <c r="F168" i="7"/>
  <c r="D169" i="7"/>
  <c r="E169" i="7"/>
  <c r="F169" i="7"/>
  <c r="D170" i="7"/>
  <c r="E170" i="7"/>
  <c r="F170" i="7"/>
  <c r="D171" i="7"/>
  <c r="E171" i="7"/>
  <c r="F171" i="7"/>
  <c r="D172" i="7"/>
  <c r="E172" i="7"/>
  <c r="F172" i="7"/>
  <c r="D173" i="7"/>
  <c r="E173" i="7"/>
  <c r="F173" i="7"/>
  <c r="D174" i="7"/>
  <c r="E174" i="7"/>
  <c r="F174" i="7"/>
  <c r="D175" i="7"/>
  <c r="E175" i="7"/>
  <c r="F175" i="7"/>
  <c r="D176" i="7"/>
  <c r="E176" i="7"/>
  <c r="F176" i="7"/>
  <c r="D177" i="7"/>
  <c r="E177" i="7"/>
  <c r="F177" i="7"/>
  <c r="D178" i="7"/>
  <c r="E178" i="7"/>
  <c r="F178" i="7"/>
  <c r="D179" i="7"/>
  <c r="E179" i="7"/>
  <c r="F179" i="7"/>
  <c r="D180" i="7"/>
  <c r="E180" i="7"/>
  <c r="F180" i="7"/>
  <c r="D181" i="7"/>
  <c r="E181" i="7"/>
  <c r="F181" i="7"/>
  <c r="D182" i="7"/>
  <c r="E182" i="7"/>
  <c r="F182" i="7"/>
  <c r="D183" i="7"/>
  <c r="E183" i="7"/>
  <c r="F183" i="7"/>
  <c r="D184" i="7"/>
  <c r="E184" i="7"/>
  <c r="F184" i="7"/>
  <c r="D185" i="7"/>
  <c r="E185" i="7"/>
  <c r="F185" i="7"/>
  <c r="D186" i="7"/>
  <c r="E186" i="7"/>
  <c r="F186" i="7"/>
  <c r="D187" i="7"/>
  <c r="E187" i="7"/>
  <c r="F187" i="7"/>
  <c r="D188" i="7"/>
  <c r="E188" i="7"/>
  <c r="F188" i="7"/>
  <c r="D189" i="7"/>
  <c r="E189" i="7"/>
  <c r="F189" i="7"/>
  <c r="D190" i="7"/>
  <c r="E190" i="7"/>
  <c r="F190" i="7"/>
  <c r="D191" i="7"/>
  <c r="E191" i="7"/>
  <c r="F191" i="7"/>
  <c r="D192" i="7"/>
  <c r="E192" i="7"/>
  <c r="F192" i="7"/>
  <c r="D193" i="7"/>
  <c r="E193" i="7"/>
  <c r="F193" i="7"/>
  <c r="D194" i="7"/>
  <c r="E194" i="7"/>
  <c r="F194" i="7"/>
  <c r="D195" i="7"/>
  <c r="E195" i="7"/>
  <c r="F195" i="7"/>
  <c r="D196" i="7"/>
  <c r="E196" i="7"/>
  <c r="F196" i="7"/>
  <c r="D197" i="7"/>
  <c r="E197" i="7"/>
  <c r="F197" i="7"/>
  <c r="D198" i="7"/>
  <c r="E198" i="7"/>
  <c r="F198" i="7"/>
  <c r="D199" i="7"/>
  <c r="E199" i="7"/>
  <c r="F199" i="7"/>
  <c r="D200" i="7"/>
  <c r="E200" i="7"/>
  <c r="F200" i="7"/>
  <c r="D201" i="7"/>
  <c r="E201" i="7"/>
  <c r="F201" i="7"/>
  <c r="D202" i="7"/>
  <c r="E202" i="7"/>
  <c r="F202" i="7"/>
  <c r="D203" i="7"/>
  <c r="E203" i="7"/>
  <c r="F203" i="7"/>
  <c r="D204" i="7"/>
  <c r="E204" i="7"/>
  <c r="F204" i="7"/>
  <c r="D205" i="7"/>
  <c r="E205" i="7"/>
  <c r="F205" i="7"/>
  <c r="D206" i="7"/>
  <c r="E206" i="7"/>
  <c r="F206" i="7"/>
  <c r="D207" i="7"/>
  <c r="E207" i="7"/>
  <c r="F207" i="7"/>
  <c r="D208" i="7"/>
  <c r="E208" i="7"/>
  <c r="F208" i="7"/>
  <c r="D209" i="7"/>
  <c r="E209" i="7"/>
  <c r="F209" i="7"/>
  <c r="D210" i="7"/>
  <c r="E210" i="7"/>
  <c r="F210" i="7"/>
  <c r="D211" i="7"/>
  <c r="E211" i="7"/>
  <c r="F211" i="7"/>
  <c r="D212" i="7"/>
  <c r="E212" i="7"/>
  <c r="F212" i="7"/>
  <c r="D213" i="7"/>
  <c r="E213" i="7"/>
  <c r="F213" i="7"/>
  <c r="D214" i="7"/>
  <c r="E214" i="7"/>
  <c r="F214" i="7"/>
  <c r="D215" i="7"/>
  <c r="E215" i="7"/>
  <c r="F215" i="7"/>
  <c r="D216" i="7"/>
  <c r="E216" i="7"/>
  <c r="F216" i="7"/>
  <c r="D217" i="7"/>
  <c r="E217" i="7"/>
  <c r="F217" i="7"/>
  <c r="D218" i="7"/>
  <c r="E218" i="7"/>
  <c r="F218" i="7"/>
  <c r="D219" i="7"/>
  <c r="E219" i="7"/>
  <c r="F219" i="7"/>
  <c r="D220" i="7"/>
  <c r="E220" i="7"/>
  <c r="F220" i="7"/>
  <c r="D221" i="7"/>
  <c r="E221" i="7"/>
  <c r="F221" i="7"/>
  <c r="D222" i="7"/>
  <c r="E222" i="7"/>
  <c r="F222" i="7"/>
  <c r="D223" i="7"/>
  <c r="E223" i="7"/>
  <c r="F223" i="7"/>
  <c r="D224" i="7"/>
  <c r="E224" i="7"/>
  <c r="F224" i="7"/>
  <c r="D225" i="7"/>
  <c r="E225" i="7"/>
  <c r="F225" i="7"/>
  <c r="D226" i="7"/>
  <c r="E226" i="7"/>
  <c r="F226" i="7"/>
  <c r="D227" i="7"/>
  <c r="E227" i="7"/>
  <c r="F227" i="7"/>
  <c r="D228" i="7"/>
  <c r="E228" i="7"/>
  <c r="F228" i="7"/>
  <c r="D229" i="7"/>
  <c r="E229" i="7"/>
  <c r="F229" i="7"/>
  <c r="D230" i="7"/>
  <c r="E230" i="7"/>
  <c r="F230" i="7"/>
  <c r="D231" i="7"/>
  <c r="E231" i="7"/>
  <c r="F231" i="7"/>
  <c r="D232" i="7"/>
  <c r="E232" i="7"/>
  <c r="F232" i="7"/>
  <c r="D233" i="7"/>
  <c r="E233" i="7"/>
  <c r="F233" i="7"/>
  <c r="D234" i="7"/>
  <c r="E234" i="7"/>
  <c r="F234" i="7"/>
  <c r="D235" i="7"/>
  <c r="E235" i="7"/>
  <c r="F235" i="7"/>
  <c r="D236" i="7"/>
  <c r="E236" i="7"/>
  <c r="F236" i="7"/>
  <c r="D237" i="7"/>
  <c r="E237" i="7"/>
  <c r="F237" i="7"/>
  <c r="D238" i="7"/>
  <c r="E238" i="7"/>
  <c r="F238" i="7"/>
  <c r="D239" i="7"/>
  <c r="E239" i="7"/>
  <c r="F239" i="7"/>
  <c r="D240" i="7"/>
  <c r="E240" i="7"/>
  <c r="F240" i="7"/>
  <c r="D241" i="7"/>
  <c r="E241" i="7"/>
  <c r="F241" i="7"/>
  <c r="D242" i="7"/>
  <c r="E242" i="7"/>
  <c r="F242" i="7"/>
  <c r="D243" i="7"/>
  <c r="E243" i="7"/>
  <c r="F243" i="7"/>
  <c r="D244" i="7"/>
  <c r="E244" i="7"/>
  <c r="F244" i="7"/>
  <c r="D245" i="7"/>
  <c r="E245" i="7"/>
  <c r="F245" i="7"/>
  <c r="D246" i="7"/>
  <c r="E246" i="7"/>
  <c r="F246" i="7"/>
  <c r="D247" i="7"/>
  <c r="E247" i="7"/>
  <c r="F247" i="7"/>
  <c r="D248" i="7"/>
  <c r="E248" i="7"/>
  <c r="F248" i="7"/>
  <c r="D249" i="7"/>
  <c r="E249" i="7"/>
  <c r="F249" i="7"/>
  <c r="D250" i="7"/>
  <c r="E250" i="7"/>
  <c r="F250" i="7"/>
  <c r="D251" i="7"/>
  <c r="E251" i="7"/>
  <c r="F251" i="7"/>
  <c r="D252" i="7"/>
  <c r="E252" i="7"/>
  <c r="F252" i="7"/>
  <c r="D253" i="7"/>
  <c r="E253" i="7"/>
  <c r="F253" i="7"/>
  <c r="D254" i="7"/>
  <c r="E254" i="7"/>
  <c r="F254" i="7"/>
  <c r="D255" i="7"/>
  <c r="E255" i="7"/>
  <c r="F255" i="7"/>
  <c r="D256" i="7"/>
  <c r="E256" i="7"/>
  <c r="F256" i="7"/>
  <c r="D257" i="7"/>
  <c r="E257" i="7"/>
  <c r="F257" i="7"/>
  <c r="D258" i="7"/>
  <c r="E258" i="7"/>
  <c r="F258" i="7"/>
  <c r="D259" i="7"/>
  <c r="E259" i="7"/>
  <c r="F259" i="7"/>
  <c r="D260" i="7"/>
  <c r="E260" i="7"/>
  <c r="F260" i="7"/>
  <c r="D261" i="7"/>
  <c r="E261" i="7"/>
  <c r="F261" i="7"/>
  <c r="D262" i="7"/>
  <c r="E262" i="7"/>
  <c r="F262" i="7"/>
  <c r="D263" i="7"/>
  <c r="E263" i="7"/>
  <c r="F263" i="7"/>
  <c r="D264" i="7"/>
  <c r="E264" i="7"/>
  <c r="F264" i="7"/>
  <c r="D265" i="7"/>
  <c r="E265" i="7"/>
  <c r="F265" i="7"/>
  <c r="D266" i="7"/>
  <c r="E266" i="7"/>
  <c r="F266" i="7"/>
  <c r="D267" i="7"/>
  <c r="E267" i="7"/>
  <c r="F267" i="7"/>
  <c r="D268" i="7"/>
  <c r="E268" i="7"/>
  <c r="F268" i="7"/>
  <c r="D269" i="7"/>
  <c r="E269" i="7"/>
  <c r="F269" i="7"/>
  <c r="D270" i="7"/>
  <c r="E270" i="7"/>
  <c r="F270" i="7"/>
  <c r="D271" i="7"/>
  <c r="E271" i="7"/>
  <c r="F271" i="7"/>
  <c r="D272" i="7"/>
  <c r="E272" i="7"/>
  <c r="F272" i="7"/>
  <c r="D273" i="7"/>
  <c r="E273" i="7"/>
  <c r="F273" i="7"/>
  <c r="D274" i="7"/>
  <c r="E274" i="7"/>
  <c r="F274" i="7"/>
  <c r="D275" i="7"/>
  <c r="E275" i="7"/>
  <c r="F275" i="7"/>
  <c r="D276" i="7"/>
  <c r="E276" i="7"/>
  <c r="F276" i="7"/>
  <c r="D277" i="7"/>
  <c r="E277" i="7"/>
  <c r="F277" i="7"/>
  <c r="D278" i="7"/>
  <c r="E278" i="7"/>
  <c r="F278" i="7"/>
  <c r="D279" i="7"/>
  <c r="E279" i="7"/>
  <c r="F279" i="7"/>
  <c r="D280" i="7"/>
  <c r="E280" i="7"/>
  <c r="F280" i="7"/>
  <c r="D281" i="7"/>
  <c r="E281" i="7"/>
  <c r="F281" i="7"/>
  <c r="F2" i="7"/>
  <c r="E2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" i="7"/>
  <c r="A210" i="7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02" i="7"/>
  <c r="A203" i="7" s="1"/>
  <c r="A204" i="7" s="1"/>
  <c r="A205" i="7" s="1"/>
  <c r="A206" i="7" s="1"/>
  <c r="A207" i="7" s="1"/>
  <c r="A208" i="7" s="1"/>
  <c r="A209" i="7" s="1"/>
  <c r="A189" i="7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3" i="7"/>
  <c r="A2" i="1"/>
  <c r="A282" i="5"/>
  <c r="D282" i="5" s="1"/>
  <c r="E281" i="5"/>
  <c r="D281" i="5"/>
  <c r="C281" i="5"/>
  <c r="B281" i="5"/>
  <c r="E280" i="5"/>
  <c r="D280" i="5"/>
  <c r="C280" i="5"/>
  <c r="B280" i="5"/>
  <c r="F280" i="5" s="1"/>
  <c r="E279" i="5"/>
  <c r="D279" i="5"/>
  <c r="C279" i="5"/>
  <c r="B279" i="5"/>
  <c r="F279" i="5" s="1"/>
  <c r="E278" i="5"/>
  <c r="D278" i="5"/>
  <c r="C278" i="5"/>
  <c r="B278" i="5"/>
  <c r="F278" i="5" s="1"/>
  <c r="E277" i="5"/>
  <c r="D277" i="5"/>
  <c r="C277" i="5"/>
  <c r="B277" i="5"/>
  <c r="E276" i="5"/>
  <c r="D276" i="5"/>
  <c r="C276" i="5"/>
  <c r="B276" i="5"/>
  <c r="E275" i="5"/>
  <c r="D275" i="5"/>
  <c r="C275" i="5"/>
  <c r="B275" i="5"/>
  <c r="F275" i="5" s="1"/>
  <c r="E274" i="5"/>
  <c r="D274" i="5"/>
  <c r="C274" i="5"/>
  <c r="B274" i="5"/>
  <c r="F274" i="5" s="1"/>
  <c r="E273" i="5"/>
  <c r="D273" i="5"/>
  <c r="C273" i="5"/>
  <c r="B273" i="5"/>
  <c r="E272" i="5"/>
  <c r="D272" i="5"/>
  <c r="C272" i="5"/>
  <c r="B272" i="5"/>
  <c r="F272" i="5" s="1"/>
  <c r="E271" i="5"/>
  <c r="D271" i="5"/>
  <c r="C271" i="5"/>
  <c r="B271" i="5"/>
  <c r="E270" i="5"/>
  <c r="D270" i="5"/>
  <c r="C270" i="5"/>
  <c r="B270" i="5"/>
  <c r="F270" i="5" s="1"/>
  <c r="E269" i="5"/>
  <c r="D269" i="5"/>
  <c r="C269" i="5"/>
  <c r="B269" i="5"/>
  <c r="E268" i="5"/>
  <c r="D268" i="5"/>
  <c r="C268" i="5"/>
  <c r="B268" i="5"/>
  <c r="E267" i="5"/>
  <c r="D267" i="5"/>
  <c r="C267" i="5"/>
  <c r="B267" i="5"/>
  <c r="F267" i="5" s="1"/>
  <c r="E266" i="5"/>
  <c r="D266" i="5"/>
  <c r="C266" i="5"/>
  <c r="B266" i="5"/>
  <c r="F266" i="5" s="1"/>
  <c r="E265" i="5"/>
  <c r="D265" i="5"/>
  <c r="C265" i="5"/>
  <c r="B265" i="5"/>
  <c r="E264" i="5"/>
  <c r="D264" i="5"/>
  <c r="C264" i="5"/>
  <c r="B264" i="5"/>
  <c r="F264" i="5" s="1"/>
  <c r="E263" i="5"/>
  <c r="D263" i="5"/>
  <c r="C263" i="5"/>
  <c r="B263" i="5"/>
  <c r="E262" i="5"/>
  <c r="D262" i="5"/>
  <c r="F262" i="5" s="1"/>
  <c r="C262" i="5"/>
  <c r="B262" i="5"/>
  <c r="E261" i="5"/>
  <c r="D261" i="5"/>
  <c r="C261" i="5"/>
  <c r="B261" i="5"/>
  <c r="E260" i="5"/>
  <c r="D260" i="5"/>
  <c r="C260" i="5"/>
  <c r="B260" i="5"/>
  <c r="F260" i="5" s="1"/>
  <c r="E259" i="5"/>
  <c r="D259" i="5"/>
  <c r="C259" i="5"/>
  <c r="B259" i="5"/>
  <c r="F259" i="5" s="1"/>
  <c r="E258" i="5"/>
  <c r="D258" i="5"/>
  <c r="C258" i="5"/>
  <c r="B258" i="5"/>
  <c r="F258" i="5" s="1"/>
  <c r="E257" i="5"/>
  <c r="F257" i="5" s="1"/>
  <c r="D257" i="5"/>
  <c r="C257" i="5"/>
  <c r="B257" i="5"/>
  <c r="E256" i="5"/>
  <c r="D256" i="5"/>
  <c r="C256" i="5"/>
  <c r="B256" i="5"/>
  <c r="F256" i="5" s="1"/>
  <c r="E255" i="5"/>
  <c r="D255" i="5"/>
  <c r="C255" i="5"/>
  <c r="B255" i="5"/>
  <c r="F255" i="5" s="1"/>
  <c r="E254" i="5"/>
  <c r="D254" i="5"/>
  <c r="F254" i="5" s="1"/>
  <c r="C254" i="5"/>
  <c r="B254" i="5"/>
  <c r="E253" i="5"/>
  <c r="D253" i="5"/>
  <c r="C253" i="5"/>
  <c r="B253" i="5"/>
  <c r="E252" i="5"/>
  <c r="D252" i="5"/>
  <c r="C252" i="5"/>
  <c r="B252" i="5"/>
  <c r="E251" i="5"/>
  <c r="D251" i="5"/>
  <c r="C251" i="5"/>
  <c r="B251" i="5"/>
  <c r="F251" i="5" s="1"/>
  <c r="E250" i="5"/>
  <c r="D250" i="5"/>
  <c r="C250" i="5"/>
  <c r="B250" i="5"/>
  <c r="F250" i="5" s="1"/>
  <c r="E249" i="5"/>
  <c r="F249" i="5" s="1"/>
  <c r="D249" i="5"/>
  <c r="C249" i="5"/>
  <c r="B249" i="5"/>
  <c r="E248" i="5"/>
  <c r="D248" i="5"/>
  <c r="C248" i="5"/>
  <c r="B248" i="5"/>
  <c r="E247" i="5"/>
  <c r="D247" i="5"/>
  <c r="C247" i="5"/>
  <c r="B247" i="5"/>
  <c r="F247" i="5" s="1"/>
  <c r="E246" i="5"/>
  <c r="D246" i="5"/>
  <c r="C246" i="5"/>
  <c r="B246" i="5"/>
  <c r="F246" i="5" s="1"/>
  <c r="E245" i="5"/>
  <c r="D245" i="5"/>
  <c r="C245" i="5"/>
  <c r="B245" i="5"/>
  <c r="E244" i="5"/>
  <c r="D244" i="5"/>
  <c r="C244" i="5"/>
  <c r="B244" i="5"/>
  <c r="F244" i="5" s="1"/>
  <c r="E243" i="5"/>
  <c r="D243" i="5"/>
  <c r="C243" i="5"/>
  <c r="B243" i="5"/>
  <c r="E242" i="5"/>
  <c r="D242" i="5"/>
  <c r="C242" i="5"/>
  <c r="B242" i="5"/>
  <c r="F242" i="5" s="1"/>
  <c r="E241" i="5"/>
  <c r="D241" i="5"/>
  <c r="C241" i="5"/>
  <c r="B241" i="5"/>
  <c r="E240" i="5"/>
  <c r="D240" i="5"/>
  <c r="C240" i="5"/>
  <c r="B240" i="5"/>
  <c r="E239" i="5"/>
  <c r="D239" i="5"/>
  <c r="C239" i="5"/>
  <c r="B239" i="5"/>
  <c r="F239" i="5" s="1"/>
  <c r="F238" i="5"/>
  <c r="E238" i="5"/>
  <c r="D238" i="5"/>
  <c r="C238" i="5"/>
  <c r="B238" i="5"/>
  <c r="E237" i="5"/>
  <c r="D237" i="5"/>
  <c r="C237" i="5"/>
  <c r="B237" i="5"/>
  <c r="E236" i="5"/>
  <c r="D236" i="5"/>
  <c r="C236" i="5"/>
  <c r="B236" i="5"/>
  <c r="F236" i="5" s="1"/>
  <c r="E235" i="5"/>
  <c r="D235" i="5"/>
  <c r="C235" i="5"/>
  <c r="B235" i="5"/>
  <c r="E234" i="5"/>
  <c r="D234" i="5"/>
  <c r="C234" i="5"/>
  <c r="F234" i="5" s="1"/>
  <c r="B234" i="5"/>
  <c r="E233" i="5"/>
  <c r="D233" i="5"/>
  <c r="C233" i="5"/>
  <c r="B233" i="5"/>
  <c r="E232" i="5"/>
  <c r="D232" i="5"/>
  <c r="C232" i="5"/>
  <c r="B232" i="5"/>
  <c r="F232" i="5" s="1"/>
  <c r="E231" i="5"/>
  <c r="D231" i="5"/>
  <c r="C231" i="5"/>
  <c r="B231" i="5"/>
  <c r="F231" i="5" s="1"/>
  <c r="F230" i="5"/>
  <c r="E230" i="5"/>
  <c r="D230" i="5"/>
  <c r="C230" i="5"/>
  <c r="B230" i="5"/>
  <c r="E229" i="5"/>
  <c r="D229" i="5"/>
  <c r="C229" i="5"/>
  <c r="B229" i="5"/>
  <c r="E228" i="5"/>
  <c r="D228" i="5"/>
  <c r="C228" i="5"/>
  <c r="B228" i="5"/>
  <c r="F228" i="5" s="1"/>
  <c r="E227" i="5"/>
  <c r="D227" i="5"/>
  <c r="C227" i="5"/>
  <c r="B227" i="5"/>
  <c r="F227" i="5" s="1"/>
  <c r="E226" i="5"/>
  <c r="D226" i="5"/>
  <c r="C226" i="5"/>
  <c r="F226" i="5" s="1"/>
  <c r="B226" i="5"/>
  <c r="E225" i="5"/>
  <c r="D225" i="5"/>
  <c r="C225" i="5"/>
  <c r="B225" i="5"/>
  <c r="E224" i="5"/>
  <c r="D224" i="5"/>
  <c r="C224" i="5"/>
  <c r="B224" i="5"/>
  <c r="E223" i="5"/>
  <c r="D223" i="5"/>
  <c r="C223" i="5"/>
  <c r="B223" i="5"/>
  <c r="F223" i="5" s="1"/>
  <c r="E222" i="5"/>
  <c r="D222" i="5"/>
  <c r="C222" i="5"/>
  <c r="B222" i="5"/>
  <c r="F222" i="5" s="1"/>
  <c r="E221" i="5"/>
  <c r="D221" i="5"/>
  <c r="C221" i="5"/>
  <c r="B221" i="5"/>
  <c r="E220" i="5"/>
  <c r="D220" i="5"/>
  <c r="C220" i="5"/>
  <c r="B220" i="5"/>
  <c r="F220" i="5" s="1"/>
  <c r="E219" i="5"/>
  <c r="D219" i="5"/>
  <c r="C219" i="5"/>
  <c r="B219" i="5"/>
  <c r="E218" i="5"/>
  <c r="D218" i="5"/>
  <c r="C218" i="5"/>
  <c r="B218" i="5"/>
  <c r="F218" i="5" s="1"/>
  <c r="E217" i="5"/>
  <c r="D217" i="5"/>
  <c r="C217" i="5"/>
  <c r="B217" i="5"/>
  <c r="E216" i="5"/>
  <c r="D216" i="5"/>
  <c r="C216" i="5"/>
  <c r="B216" i="5"/>
  <c r="E215" i="5"/>
  <c r="D215" i="5"/>
  <c r="C215" i="5"/>
  <c r="B215" i="5"/>
  <c r="E214" i="5"/>
  <c r="D214" i="5"/>
  <c r="C214" i="5"/>
  <c r="B214" i="5"/>
  <c r="F214" i="5" s="1"/>
  <c r="E213" i="5"/>
  <c r="D213" i="5"/>
  <c r="C213" i="5"/>
  <c r="B213" i="5"/>
  <c r="E212" i="5"/>
  <c r="D212" i="5"/>
  <c r="C212" i="5"/>
  <c r="B212" i="5"/>
  <c r="F212" i="5" s="1"/>
  <c r="E211" i="5"/>
  <c r="D211" i="5"/>
  <c r="C211" i="5"/>
  <c r="B211" i="5"/>
  <c r="F211" i="5" s="1"/>
  <c r="E210" i="5"/>
  <c r="F210" i="5" s="1"/>
  <c r="D210" i="5"/>
  <c r="C210" i="5"/>
  <c r="B210" i="5"/>
  <c r="E209" i="5"/>
  <c r="D209" i="5"/>
  <c r="C209" i="5"/>
  <c r="B209" i="5"/>
  <c r="E208" i="5"/>
  <c r="D208" i="5"/>
  <c r="C208" i="5"/>
  <c r="B208" i="5"/>
  <c r="F208" i="5" s="1"/>
  <c r="E207" i="5"/>
  <c r="D207" i="5"/>
  <c r="C207" i="5"/>
  <c r="B207" i="5"/>
  <c r="E206" i="5"/>
  <c r="D206" i="5"/>
  <c r="C206" i="5"/>
  <c r="B206" i="5"/>
  <c r="F206" i="5" s="1"/>
  <c r="E205" i="5"/>
  <c r="D205" i="5"/>
  <c r="C205" i="5"/>
  <c r="B205" i="5"/>
  <c r="E204" i="5"/>
  <c r="D204" i="5"/>
  <c r="C204" i="5"/>
  <c r="B204" i="5"/>
  <c r="F204" i="5" s="1"/>
  <c r="E203" i="5"/>
  <c r="D203" i="5"/>
  <c r="C203" i="5"/>
  <c r="B203" i="5"/>
  <c r="F203" i="5" s="1"/>
  <c r="E202" i="5"/>
  <c r="F202" i="5" s="1"/>
  <c r="D202" i="5"/>
  <c r="C202" i="5"/>
  <c r="B202" i="5"/>
  <c r="E201" i="5"/>
  <c r="D201" i="5"/>
  <c r="C201" i="5"/>
  <c r="B201" i="5"/>
  <c r="E200" i="5"/>
  <c r="D200" i="5"/>
  <c r="C200" i="5"/>
  <c r="B200" i="5"/>
  <c r="F200" i="5" s="1"/>
  <c r="E199" i="5"/>
  <c r="D199" i="5"/>
  <c r="C199" i="5"/>
  <c r="B199" i="5"/>
  <c r="F199" i="5" s="1"/>
  <c r="E198" i="5"/>
  <c r="D198" i="5"/>
  <c r="C198" i="5"/>
  <c r="B198" i="5"/>
  <c r="F198" i="5" s="1"/>
  <c r="E197" i="5"/>
  <c r="D197" i="5"/>
  <c r="C197" i="5"/>
  <c r="B197" i="5"/>
  <c r="E196" i="5"/>
  <c r="D196" i="5"/>
  <c r="C196" i="5"/>
  <c r="B196" i="5"/>
  <c r="E195" i="5"/>
  <c r="D195" i="5"/>
  <c r="C195" i="5"/>
  <c r="B195" i="5"/>
  <c r="F195" i="5" s="1"/>
  <c r="E194" i="5"/>
  <c r="D194" i="5"/>
  <c r="C194" i="5"/>
  <c r="B194" i="5"/>
  <c r="F194" i="5" s="1"/>
  <c r="E193" i="5"/>
  <c r="D193" i="5"/>
  <c r="C193" i="5"/>
  <c r="B193" i="5"/>
  <c r="E192" i="5"/>
  <c r="D192" i="5"/>
  <c r="C192" i="5"/>
  <c r="B192" i="5"/>
  <c r="F192" i="5" s="1"/>
  <c r="E191" i="5"/>
  <c r="D191" i="5"/>
  <c r="C191" i="5"/>
  <c r="B191" i="5"/>
  <c r="E190" i="5"/>
  <c r="D190" i="5"/>
  <c r="C190" i="5"/>
  <c r="B190" i="5"/>
  <c r="F190" i="5" s="1"/>
  <c r="E189" i="5"/>
  <c r="D189" i="5"/>
  <c r="C189" i="5"/>
  <c r="B189" i="5"/>
  <c r="E188" i="5"/>
  <c r="D188" i="5"/>
  <c r="C188" i="5"/>
  <c r="B188" i="5"/>
  <c r="E187" i="5"/>
  <c r="D187" i="5"/>
  <c r="C187" i="5"/>
  <c r="B187" i="5"/>
  <c r="F187" i="5" s="1"/>
  <c r="E186" i="5"/>
  <c r="D186" i="5"/>
  <c r="C186" i="5"/>
  <c r="B186" i="5"/>
  <c r="F186" i="5" s="1"/>
  <c r="E185" i="5"/>
  <c r="D185" i="5"/>
  <c r="C185" i="5"/>
  <c r="B185" i="5"/>
  <c r="E184" i="5"/>
  <c r="D184" i="5"/>
  <c r="C184" i="5"/>
  <c r="B184" i="5"/>
  <c r="F184" i="5" s="1"/>
  <c r="E183" i="5"/>
  <c r="D183" i="5"/>
  <c r="C183" i="5"/>
  <c r="B183" i="5"/>
  <c r="E182" i="5"/>
  <c r="D182" i="5"/>
  <c r="F182" i="5" s="1"/>
  <c r="C182" i="5"/>
  <c r="B182" i="5"/>
  <c r="E181" i="5"/>
  <c r="D181" i="5"/>
  <c r="C181" i="5"/>
  <c r="B181" i="5"/>
  <c r="E180" i="5"/>
  <c r="D180" i="5"/>
  <c r="C180" i="5"/>
  <c r="B180" i="5"/>
  <c r="F180" i="5" s="1"/>
  <c r="E179" i="5"/>
  <c r="D179" i="5"/>
  <c r="C179" i="5"/>
  <c r="B179" i="5"/>
  <c r="F179" i="5" s="1"/>
  <c r="E178" i="5"/>
  <c r="D178" i="5"/>
  <c r="C178" i="5"/>
  <c r="B178" i="5"/>
  <c r="F178" i="5" s="1"/>
  <c r="E177" i="5"/>
  <c r="F177" i="5" s="1"/>
  <c r="D177" i="5"/>
  <c r="C177" i="5"/>
  <c r="B177" i="5"/>
  <c r="E176" i="5"/>
  <c r="D176" i="5"/>
  <c r="C176" i="5"/>
  <c r="B176" i="5"/>
  <c r="F176" i="5" s="1"/>
  <c r="E175" i="5"/>
  <c r="D175" i="5"/>
  <c r="C175" i="5"/>
  <c r="B175" i="5"/>
  <c r="F175" i="5" s="1"/>
  <c r="E174" i="5"/>
  <c r="D174" i="5"/>
  <c r="F174" i="5" s="1"/>
  <c r="C174" i="5"/>
  <c r="B174" i="5"/>
  <c r="E173" i="5"/>
  <c r="D173" i="5"/>
  <c r="C173" i="5"/>
  <c r="B173" i="5"/>
  <c r="E172" i="5"/>
  <c r="D172" i="5"/>
  <c r="C172" i="5"/>
  <c r="B172" i="5"/>
  <c r="E171" i="5"/>
  <c r="D171" i="5"/>
  <c r="C171" i="5"/>
  <c r="B171" i="5"/>
  <c r="F171" i="5" s="1"/>
  <c r="E170" i="5"/>
  <c r="D170" i="5"/>
  <c r="C170" i="5"/>
  <c r="B170" i="5"/>
  <c r="F170" i="5" s="1"/>
  <c r="E169" i="5"/>
  <c r="F169" i="5" s="1"/>
  <c r="D169" i="5"/>
  <c r="C169" i="5"/>
  <c r="B169" i="5"/>
  <c r="E168" i="5"/>
  <c r="D168" i="5"/>
  <c r="C168" i="5"/>
  <c r="B168" i="5"/>
  <c r="E167" i="5"/>
  <c r="D167" i="5"/>
  <c r="C167" i="5"/>
  <c r="B167" i="5"/>
  <c r="F167" i="5" s="1"/>
  <c r="E166" i="5"/>
  <c r="D166" i="5"/>
  <c r="C166" i="5"/>
  <c r="B166" i="5"/>
  <c r="F166" i="5" s="1"/>
  <c r="E165" i="5"/>
  <c r="D165" i="5"/>
  <c r="C165" i="5"/>
  <c r="B165" i="5"/>
  <c r="E164" i="5"/>
  <c r="D164" i="5"/>
  <c r="C164" i="5"/>
  <c r="B164" i="5"/>
  <c r="F164" i="5" s="1"/>
  <c r="E163" i="5"/>
  <c r="D163" i="5"/>
  <c r="C163" i="5"/>
  <c r="B163" i="5"/>
  <c r="E162" i="5"/>
  <c r="D162" i="5"/>
  <c r="C162" i="5"/>
  <c r="B162" i="5"/>
  <c r="F162" i="5" s="1"/>
  <c r="E161" i="5"/>
  <c r="D161" i="5"/>
  <c r="C161" i="5"/>
  <c r="B161" i="5"/>
  <c r="E160" i="5"/>
  <c r="D160" i="5"/>
  <c r="C160" i="5"/>
  <c r="B160" i="5"/>
  <c r="E159" i="5"/>
  <c r="D159" i="5"/>
  <c r="C159" i="5"/>
  <c r="B159" i="5"/>
  <c r="F159" i="5" s="1"/>
  <c r="F158" i="5"/>
  <c r="E158" i="5"/>
  <c r="D158" i="5"/>
  <c r="C158" i="5"/>
  <c r="B158" i="5"/>
  <c r="E157" i="5"/>
  <c r="D157" i="5"/>
  <c r="C157" i="5"/>
  <c r="B157" i="5"/>
  <c r="E156" i="5"/>
  <c r="D156" i="5"/>
  <c r="C156" i="5"/>
  <c r="B156" i="5"/>
  <c r="F156" i="5" s="1"/>
  <c r="E155" i="5"/>
  <c r="D155" i="5"/>
  <c r="C155" i="5"/>
  <c r="B155" i="5"/>
  <c r="E154" i="5"/>
  <c r="D154" i="5"/>
  <c r="C154" i="5"/>
  <c r="F154" i="5" s="1"/>
  <c r="B154" i="5"/>
  <c r="E153" i="5"/>
  <c r="D153" i="5"/>
  <c r="C153" i="5"/>
  <c r="B153" i="5"/>
  <c r="E152" i="5"/>
  <c r="D152" i="5"/>
  <c r="C152" i="5"/>
  <c r="B152" i="5"/>
  <c r="F152" i="5" s="1"/>
  <c r="E151" i="5"/>
  <c r="D151" i="5"/>
  <c r="C151" i="5"/>
  <c r="B151" i="5"/>
  <c r="F151" i="5" s="1"/>
  <c r="F150" i="5"/>
  <c r="E150" i="5"/>
  <c r="D150" i="5"/>
  <c r="C150" i="5"/>
  <c r="B150" i="5"/>
  <c r="E149" i="5"/>
  <c r="D149" i="5"/>
  <c r="C149" i="5"/>
  <c r="B149" i="5"/>
  <c r="E148" i="5"/>
  <c r="D148" i="5"/>
  <c r="C148" i="5"/>
  <c r="B148" i="5"/>
  <c r="F148" i="5" s="1"/>
  <c r="E147" i="5"/>
  <c r="D147" i="5"/>
  <c r="C147" i="5"/>
  <c r="B147" i="5"/>
  <c r="F147" i="5" s="1"/>
  <c r="E146" i="5"/>
  <c r="D146" i="5"/>
  <c r="C146" i="5"/>
  <c r="F146" i="5" s="1"/>
  <c r="B146" i="5"/>
  <c r="E145" i="5"/>
  <c r="D145" i="5"/>
  <c r="C145" i="5"/>
  <c r="B145" i="5"/>
  <c r="E144" i="5"/>
  <c r="D144" i="5"/>
  <c r="C144" i="5"/>
  <c r="B144" i="5"/>
  <c r="E143" i="5"/>
  <c r="D143" i="5"/>
  <c r="C143" i="5"/>
  <c r="B143" i="5"/>
  <c r="F143" i="5" s="1"/>
  <c r="E142" i="5"/>
  <c r="D142" i="5"/>
  <c r="C142" i="5"/>
  <c r="B142" i="5"/>
  <c r="F142" i="5" s="1"/>
  <c r="E141" i="5"/>
  <c r="D141" i="5"/>
  <c r="C141" i="5"/>
  <c r="B141" i="5"/>
  <c r="E140" i="5"/>
  <c r="D140" i="5"/>
  <c r="C140" i="5"/>
  <c r="B140" i="5"/>
  <c r="F140" i="5" s="1"/>
  <c r="E139" i="5"/>
  <c r="D139" i="5"/>
  <c r="C139" i="5"/>
  <c r="B139" i="5"/>
  <c r="E138" i="5"/>
  <c r="D138" i="5"/>
  <c r="C138" i="5"/>
  <c r="B138" i="5"/>
  <c r="F138" i="5" s="1"/>
  <c r="E137" i="5"/>
  <c r="D137" i="5"/>
  <c r="C137" i="5"/>
  <c r="B137" i="5"/>
  <c r="E136" i="5"/>
  <c r="D136" i="5"/>
  <c r="C136" i="5"/>
  <c r="B136" i="5"/>
  <c r="E135" i="5"/>
  <c r="D135" i="5"/>
  <c r="C135" i="5"/>
  <c r="B135" i="5"/>
  <c r="E134" i="5"/>
  <c r="D134" i="5"/>
  <c r="C134" i="5"/>
  <c r="B134" i="5"/>
  <c r="F134" i="5" s="1"/>
  <c r="E133" i="5"/>
  <c r="D133" i="5"/>
  <c r="C133" i="5"/>
  <c r="B133" i="5"/>
  <c r="E132" i="5"/>
  <c r="D132" i="5"/>
  <c r="C132" i="5"/>
  <c r="B132" i="5"/>
  <c r="F132" i="5" s="1"/>
  <c r="E131" i="5"/>
  <c r="D131" i="5"/>
  <c r="C131" i="5"/>
  <c r="B131" i="5"/>
  <c r="F131" i="5" s="1"/>
  <c r="E130" i="5"/>
  <c r="F130" i="5" s="1"/>
  <c r="D130" i="5"/>
  <c r="C130" i="5"/>
  <c r="B130" i="5"/>
  <c r="E129" i="5"/>
  <c r="D129" i="5"/>
  <c r="C129" i="5"/>
  <c r="B129" i="5"/>
  <c r="E128" i="5"/>
  <c r="D128" i="5"/>
  <c r="C128" i="5"/>
  <c r="B128" i="5"/>
  <c r="F128" i="5" s="1"/>
  <c r="E127" i="5"/>
  <c r="D127" i="5"/>
  <c r="C127" i="5"/>
  <c r="B127" i="5"/>
  <c r="E126" i="5"/>
  <c r="D126" i="5"/>
  <c r="C126" i="5"/>
  <c r="B126" i="5"/>
  <c r="F126" i="5" s="1"/>
  <c r="E125" i="5"/>
  <c r="D125" i="5"/>
  <c r="C125" i="5"/>
  <c r="B125" i="5"/>
  <c r="E124" i="5"/>
  <c r="D124" i="5"/>
  <c r="C124" i="5"/>
  <c r="B124" i="5"/>
  <c r="F124" i="5" s="1"/>
  <c r="E123" i="5"/>
  <c r="D123" i="5"/>
  <c r="C123" i="5"/>
  <c r="B123" i="5"/>
  <c r="F123" i="5" s="1"/>
  <c r="E122" i="5"/>
  <c r="F122" i="5" s="1"/>
  <c r="D122" i="5"/>
  <c r="C122" i="5"/>
  <c r="B122" i="5"/>
  <c r="E121" i="5"/>
  <c r="D121" i="5"/>
  <c r="C121" i="5"/>
  <c r="B121" i="5"/>
  <c r="E120" i="5"/>
  <c r="D120" i="5"/>
  <c r="C120" i="5"/>
  <c r="B120" i="5"/>
  <c r="F120" i="5" s="1"/>
  <c r="E119" i="5"/>
  <c r="D119" i="5"/>
  <c r="C119" i="5"/>
  <c r="B119" i="5"/>
  <c r="F119" i="5" s="1"/>
  <c r="E118" i="5"/>
  <c r="D118" i="5"/>
  <c r="C118" i="5"/>
  <c r="B118" i="5"/>
  <c r="F118" i="5" s="1"/>
  <c r="E117" i="5"/>
  <c r="D117" i="5"/>
  <c r="C117" i="5"/>
  <c r="B117" i="5"/>
  <c r="E116" i="5"/>
  <c r="D116" i="5"/>
  <c r="C116" i="5"/>
  <c r="B116" i="5"/>
  <c r="E115" i="5"/>
  <c r="D115" i="5"/>
  <c r="C115" i="5"/>
  <c r="B115" i="5"/>
  <c r="F115" i="5" s="1"/>
  <c r="E114" i="5"/>
  <c r="D114" i="5"/>
  <c r="C114" i="5"/>
  <c r="B114" i="5"/>
  <c r="F114" i="5" s="1"/>
  <c r="E113" i="5"/>
  <c r="D113" i="5"/>
  <c r="C113" i="5"/>
  <c r="B113" i="5"/>
  <c r="E112" i="5"/>
  <c r="D112" i="5"/>
  <c r="C112" i="5"/>
  <c r="B112" i="5"/>
  <c r="F112" i="5" s="1"/>
  <c r="E111" i="5"/>
  <c r="D111" i="5"/>
  <c r="C111" i="5"/>
  <c r="B111" i="5"/>
  <c r="E110" i="5"/>
  <c r="D110" i="5"/>
  <c r="C110" i="5"/>
  <c r="B110" i="5"/>
  <c r="F110" i="5" s="1"/>
  <c r="E109" i="5"/>
  <c r="D109" i="5"/>
  <c r="C109" i="5"/>
  <c r="B109" i="5"/>
  <c r="E108" i="5"/>
  <c r="D108" i="5"/>
  <c r="C108" i="5"/>
  <c r="B108" i="5"/>
  <c r="E107" i="5"/>
  <c r="D107" i="5"/>
  <c r="C107" i="5"/>
  <c r="B107" i="5"/>
  <c r="F107" i="5" s="1"/>
  <c r="E106" i="5"/>
  <c r="D106" i="5"/>
  <c r="C106" i="5"/>
  <c r="B106" i="5"/>
  <c r="F106" i="5" s="1"/>
  <c r="E105" i="5"/>
  <c r="D105" i="5"/>
  <c r="C105" i="5"/>
  <c r="B105" i="5"/>
  <c r="E104" i="5"/>
  <c r="D104" i="5"/>
  <c r="C104" i="5"/>
  <c r="B104" i="5"/>
  <c r="F104" i="5" s="1"/>
  <c r="E103" i="5"/>
  <c r="D103" i="5"/>
  <c r="C103" i="5"/>
  <c r="B103" i="5"/>
  <c r="E102" i="5"/>
  <c r="D102" i="5"/>
  <c r="F102" i="5" s="1"/>
  <c r="C102" i="5"/>
  <c r="B102" i="5"/>
  <c r="E101" i="5"/>
  <c r="D101" i="5"/>
  <c r="C101" i="5"/>
  <c r="B101" i="5"/>
  <c r="E100" i="5"/>
  <c r="D100" i="5"/>
  <c r="C100" i="5"/>
  <c r="B100" i="5"/>
  <c r="F100" i="5" s="1"/>
  <c r="E99" i="5"/>
  <c r="D99" i="5"/>
  <c r="C99" i="5"/>
  <c r="B99" i="5"/>
  <c r="F99" i="5" s="1"/>
  <c r="E98" i="5"/>
  <c r="D98" i="5"/>
  <c r="C98" i="5"/>
  <c r="B98" i="5"/>
  <c r="F98" i="5" s="1"/>
  <c r="E97" i="5"/>
  <c r="F97" i="5" s="1"/>
  <c r="D97" i="5"/>
  <c r="C97" i="5"/>
  <c r="B97" i="5"/>
  <c r="E96" i="5"/>
  <c r="D96" i="5"/>
  <c r="C96" i="5"/>
  <c r="B96" i="5"/>
  <c r="F96" i="5" s="1"/>
  <c r="E95" i="5"/>
  <c r="D95" i="5"/>
  <c r="C95" i="5"/>
  <c r="B95" i="5"/>
  <c r="F95" i="5" s="1"/>
  <c r="E94" i="5"/>
  <c r="D94" i="5"/>
  <c r="F94" i="5" s="1"/>
  <c r="C94" i="5"/>
  <c r="B94" i="5"/>
  <c r="E93" i="5"/>
  <c r="D93" i="5"/>
  <c r="C93" i="5"/>
  <c r="B93" i="5"/>
  <c r="E92" i="5"/>
  <c r="D92" i="5"/>
  <c r="C92" i="5"/>
  <c r="B92" i="5"/>
  <c r="E91" i="5"/>
  <c r="D91" i="5"/>
  <c r="C91" i="5"/>
  <c r="B91" i="5"/>
  <c r="F91" i="5" s="1"/>
  <c r="E90" i="5"/>
  <c r="D90" i="5"/>
  <c r="C90" i="5"/>
  <c r="B90" i="5"/>
  <c r="F90" i="5" s="1"/>
  <c r="E89" i="5"/>
  <c r="D89" i="5"/>
  <c r="C89" i="5"/>
  <c r="B89" i="5"/>
  <c r="E88" i="5"/>
  <c r="C88" i="5"/>
  <c r="B88" i="5"/>
  <c r="F88" i="5" s="1"/>
  <c r="E87" i="5"/>
  <c r="C87" i="5"/>
  <c r="B87" i="5"/>
  <c r="E86" i="5"/>
  <c r="C86" i="5"/>
  <c r="B86" i="5"/>
  <c r="E85" i="5"/>
  <c r="C85" i="5"/>
  <c r="B85" i="5"/>
  <c r="F85" i="5" s="1"/>
  <c r="E84" i="5"/>
  <c r="C84" i="5"/>
  <c r="B84" i="5"/>
  <c r="F84" i="5" s="1"/>
  <c r="E83" i="5"/>
  <c r="C83" i="5"/>
  <c r="B83" i="5"/>
  <c r="E82" i="5"/>
  <c r="C82" i="5"/>
  <c r="B82" i="5"/>
  <c r="F82" i="5" s="1"/>
  <c r="E81" i="5"/>
  <c r="C81" i="5"/>
  <c r="B81" i="5"/>
  <c r="E80" i="5"/>
  <c r="C80" i="5"/>
  <c r="B80" i="5"/>
  <c r="F80" i="5" s="1"/>
  <c r="E79" i="5"/>
  <c r="C79" i="5"/>
  <c r="B79" i="5"/>
  <c r="E78" i="5"/>
  <c r="C78" i="5"/>
  <c r="B78" i="5"/>
  <c r="F78" i="5" s="1"/>
  <c r="E77" i="5"/>
  <c r="C77" i="5"/>
  <c r="B77" i="5"/>
  <c r="F77" i="5" s="1"/>
  <c r="E76" i="5"/>
  <c r="C76" i="5"/>
  <c r="B76" i="5"/>
  <c r="E75" i="5"/>
  <c r="C75" i="5"/>
  <c r="B75" i="5"/>
  <c r="F75" i="5" s="1"/>
  <c r="E74" i="5"/>
  <c r="C74" i="5"/>
  <c r="F74" i="5" s="1"/>
  <c r="B74" i="5"/>
  <c r="E73" i="5"/>
  <c r="C73" i="5"/>
  <c r="B73" i="5"/>
  <c r="F73" i="5" s="1"/>
  <c r="E72" i="5"/>
  <c r="C72" i="5"/>
  <c r="B72" i="5"/>
  <c r="F72" i="5" s="1"/>
  <c r="E71" i="5"/>
  <c r="C71" i="5"/>
  <c r="B71" i="5"/>
  <c r="E70" i="5"/>
  <c r="C70" i="5"/>
  <c r="B70" i="5"/>
  <c r="E69" i="5"/>
  <c r="C69" i="5"/>
  <c r="B69" i="5"/>
  <c r="E68" i="5"/>
  <c r="C68" i="5"/>
  <c r="B68" i="5"/>
  <c r="E67" i="5"/>
  <c r="C67" i="5"/>
  <c r="B67" i="5"/>
  <c r="E66" i="5"/>
  <c r="C66" i="5"/>
  <c r="B66" i="5"/>
  <c r="E65" i="5"/>
  <c r="C65" i="5"/>
  <c r="B65" i="5"/>
  <c r="F65" i="5" s="1"/>
  <c r="E64" i="5"/>
  <c r="C64" i="5"/>
  <c r="B64" i="5"/>
  <c r="E63" i="5"/>
  <c r="C63" i="5"/>
  <c r="B63" i="5"/>
  <c r="E62" i="5"/>
  <c r="C62" i="5"/>
  <c r="B62" i="5"/>
  <c r="F62" i="5" s="1"/>
  <c r="E61" i="5"/>
  <c r="C61" i="5"/>
  <c r="B61" i="5"/>
  <c r="E60" i="5"/>
  <c r="C60" i="5"/>
  <c r="B60" i="5"/>
  <c r="F60" i="5" s="1"/>
  <c r="E59" i="5"/>
  <c r="C59" i="5"/>
  <c r="B59" i="5"/>
  <c r="E58" i="5"/>
  <c r="C58" i="5"/>
  <c r="B58" i="5"/>
  <c r="F58" i="5" s="1"/>
  <c r="E57" i="5"/>
  <c r="C57" i="5"/>
  <c r="B57" i="5"/>
  <c r="F57" i="5" s="1"/>
  <c r="E56" i="5"/>
  <c r="C56" i="5"/>
  <c r="B56" i="5"/>
  <c r="E55" i="5"/>
  <c r="C55" i="5"/>
  <c r="B55" i="5"/>
  <c r="F55" i="5" s="1"/>
  <c r="E54" i="5"/>
  <c r="C54" i="5"/>
  <c r="F54" i="5" s="1"/>
  <c r="B54" i="5"/>
  <c r="E53" i="5"/>
  <c r="C53" i="5"/>
  <c r="B53" i="5"/>
  <c r="F53" i="5" s="1"/>
  <c r="E52" i="5"/>
  <c r="C52" i="5"/>
  <c r="B52" i="5"/>
  <c r="F52" i="5" s="1"/>
  <c r="E51" i="5"/>
  <c r="C51" i="5"/>
  <c r="B51" i="5"/>
  <c r="E50" i="5"/>
  <c r="C50" i="5"/>
  <c r="B50" i="5"/>
  <c r="E49" i="5"/>
  <c r="C49" i="5"/>
  <c r="B49" i="5"/>
  <c r="E48" i="5"/>
  <c r="C48" i="5"/>
  <c r="B48" i="5"/>
  <c r="E47" i="5"/>
  <c r="C47" i="5"/>
  <c r="B47" i="5"/>
  <c r="E46" i="5"/>
  <c r="C46" i="5"/>
  <c r="B46" i="5"/>
  <c r="E45" i="5"/>
  <c r="C45" i="5"/>
  <c r="B45" i="5"/>
  <c r="F45" i="5" s="1"/>
  <c r="E44" i="5"/>
  <c r="C44" i="5"/>
  <c r="B44" i="5"/>
  <c r="E43" i="5"/>
  <c r="C43" i="5"/>
  <c r="B43" i="5"/>
  <c r="E42" i="5"/>
  <c r="C42" i="5"/>
  <c r="B42" i="5"/>
  <c r="F42" i="5" s="1"/>
  <c r="E41" i="5"/>
  <c r="C41" i="5"/>
  <c r="B41" i="5"/>
  <c r="E40" i="5"/>
  <c r="C40" i="5"/>
  <c r="B40" i="5"/>
  <c r="F40" i="5" s="1"/>
  <c r="E39" i="5"/>
  <c r="C39" i="5"/>
  <c r="B39" i="5"/>
  <c r="E38" i="5"/>
  <c r="C38" i="5"/>
  <c r="B38" i="5"/>
  <c r="F38" i="5" s="1"/>
  <c r="E37" i="5"/>
  <c r="C37" i="5"/>
  <c r="B37" i="5"/>
  <c r="F37" i="5" s="1"/>
  <c r="E36" i="5"/>
  <c r="C36" i="5"/>
  <c r="B36" i="5"/>
  <c r="E35" i="5"/>
  <c r="C35" i="5"/>
  <c r="B35" i="5"/>
  <c r="F35" i="5" s="1"/>
  <c r="E34" i="5"/>
  <c r="C34" i="5"/>
  <c r="F34" i="5" s="1"/>
  <c r="B34" i="5"/>
  <c r="E33" i="5"/>
  <c r="C33" i="5"/>
  <c r="B33" i="5"/>
  <c r="F33" i="5" s="1"/>
  <c r="E32" i="5"/>
  <c r="C32" i="5"/>
  <c r="B32" i="5"/>
  <c r="F32" i="5" s="1"/>
  <c r="E31" i="5"/>
  <c r="C31" i="5"/>
  <c r="B31" i="5"/>
  <c r="E30" i="5"/>
  <c r="C30" i="5"/>
  <c r="B30" i="5"/>
  <c r="E29" i="5"/>
  <c r="C29" i="5"/>
  <c r="B29" i="5"/>
  <c r="E28" i="5"/>
  <c r="C28" i="5"/>
  <c r="B28" i="5"/>
  <c r="E27" i="5"/>
  <c r="C27" i="5"/>
  <c r="B27" i="5"/>
  <c r="E26" i="5"/>
  <c r="C26" i="5"/>
  <c r="B26" i="5"/>
  <c r="E25" i="5"/>
  <c r="C25" i="5"/>
  <c r="B25" i="5"/>
  <c r="F25" i="5" s="1"/>
  <c r="E24" i="5"/>
  <c r="C24" i="5"/>
  <c r="B24" i="5"/>
  <c r="E23" i="5"/>
  <c r="C23" i="5"/>
  <c r="B23" i="5"/>
  <c r="E22" i="5"/>
  <c r="C22" i="5"/>
  <c r="B22" i="5"/>
  <c r="F22" i="5" s="1"/>
  <c r="E21" i="5"/>
  <c r="C21" i="5"/>
  <c r="B21" i="5"/>
  <c r="E20" i="5"/>
  <c r="C20" i="5"/>
  <c r="B20" i="5"/>
  <c r="F20" i="5" s="1"/>
  <c r="E19" i="5"/>
  <c r="C19" i="5"/>
  <c r="B19" i="5"/>
  <c r="E18" i="5"/>
  <c r="C18" i="5"/>
  <c r="B18" i="5"/>
  <c r="F18" i="5" s="1"/>
  <c r="E17" i="5"/>
  <c r="C17" i="5"/>
  <c r="B17" i="5"/>
  <c r="F17" i="5" s="1"/>
  <c r="E16" i="5"/>
  <c r="C16" i="5"/>
  <c r="B16" i="5"/>
  <c r="E15" i="5"/>
  <c r="C15" i="5"/>
  <c r="B15" i="5"/>
  <c r="F15" i="5" s="1"/>
  <c r="E14" i="5"/>
  <c r="C14" i="5"/>
  <c r="F14" i="5" s="1"/>
  <c r="B14" i="5"/>
  <c r="E13" i="5"/>
  <c r="C13" i="5"/>
  <c r="B13" i="5"/>
  <c r="F13" i="5" s="1"/>
  <c r="E12" i="5"/>
  <c r="C12" i="5"/>
  <c r="B12" i="5"/>
  <c r="F12" i="5" s="1"/>
  <c r="E11" i="5"/>
  <c r="C11" i="5"/>
  <c r="B11" i="5"/>
  <c r="E10" i="5"/>
  <c r="C10" i="5"/>
  <c r="B10" i="5"/>
  <c r="E9" i="5"/>
  <c r="C9" i="5"/>
  <c r="B9" i="5"/>
  <c r="E8" i="5"/>
  <c r="C8" i="5"/>
  <c r="B8" i="5"/>
  <c r="E7" i="5"/>
  <c r="C7" i="5"/>
  <c r="B7" i="5"/>
  <c r="E6" i="5"/>
  <c r="C6" i="5"/>
  <c r="B6" i="5"/>
  <c r="C5" i="5"/>
  <c r="F5" i="5" s="1"/>
  <c r="L9" i="2"/>
  <c r="A280" i="8" l="1"/>
  <c r="B279" i="8"/>
  <c r="B278" i="8"/>
  <c r="A261" i="8"/>
  <c r="B260" i="8"/>
  <c r="B259" i="8"/>
  <c r="A232" i="8"/>
  <c r="B231" i="8"/>
  <c r="B230" i="8"/>
  <c r="A164" i="8"/>
  <c r="B163" i="8"/>
  <c r="B162" i="8"/>
  <c r="B131" i="8"/>
  <c r="A132" i="8"/>
  <c r="B130" i="8"/>
  <c r="A6" i="8"/>
  <c r="B5" i="8"/>
  <c r="B4" i="8"/>
  <c r="F24" i="5"/>
  <c r="F31" i="5"/>
  <c r="F165" i="5"/>
  <c r="F217" i="5"/>
  <c r="F109" i="5"/>
  <c r="F189" i="5"/>
  <c r="F161" i="5"/>
  <c r="F241" i="5"/>
  <c r="F59" i="5"/>
  <c r="F79" i="5"/>
  <c r="F213" i="5"/>
  <c r="F6" i="5"/>
  <c r="F46" i="5"/>
  <c r="F105" i="5"/>
  <c r="F185" i="5"/>
  <c r="F265" i="5"/>
  <c r="F86" i="5"/>
  <c r="F157" i="5"/>
  <c r="F237" i="5"/>
  <c r="F7" i="5"/>
  <c r="F27" i="5"/>
  <c r="F47" i="5"/>
  <c r="F67" i="5"/>
  <c r="F92" i="5"/>
  <c r="F129" i="5"/>
  <c r="F139" i="5"/>
  <c r="F172" i="5"/>
  <c r="F209" i="5"/>
  <c r="F219" i="5"/>
  <c r="F252" i="5"/>
  <c r="F87" i="5"/>
  <c r="F101" i="5"/>
  <c r="F111" i="5"/>
  <c r="F144" i="5"/>
  <c r="F181" i="5"/>
  <c r="F191" i="5"/>
  <c r="F224" i="5"/>
  <c r="F261" i="5"/>
  <c r="F271" i="5"/>
  <c r="F141" i="5"/>
  <c r="F113" i="5"/>
  <c r="F11" i="5"/>
  <c r="F71" i="5"/>
  <c r="F245" i="5"/>
  <c r="F137" i="5"/>
  <c r="F19" i="5"/>
  <c r="F39" i="5"/>
  <c r="F133" i="5"/>
  <c r="F26" i="5"/>
  <c r="F66" i="5"/>
  <c r="F116" i="5"/>
  <c r="F153" i="5"/>
  <c r="F163" i="5"/>
  <c r="F196" i="5"/>
  <c r="F233" i="5"/>
  <c r="F243" i="5"/>
  <c r="F276" i="5"/>
  <c r="F8" i="5"/>
  <c r="F21" i="5"/>
  <c r="F28" i="5"/>
  <c r="F41" i="5"/>
  <c r="F48" i="5"/>
  <c r="F61" i="5"/>
  <c r="F68" i="5"/>
  <c r="F81" i="5"/>
  <c r="F125" i="5"/>
  <c r="F135" i="5"/>
  <c r="F168" i="5"/>
  <c r="F205" i="5"/>
  <c r="F215" i="5"/>
  <c r="F248" i="5"/>
  <c r="F221" i="5"/>
  <c r="F273" i="5"/>
  <c r="F149" i="5"/>
  <c r="F229" i="5"/>
  <c r="F64" i="5"/>
  <c r="F269" i="5"/>
  <c r="F93" i="5"/>
  <c r="F9" i="5"/>
  <c r="F69" i="5"/>
  <c r="F136" i="5"/>
  <c r="F173" i="5"/>
  <c r="F183" i="5"/>
  <c r="F216" i="5"/>
  <c r="F253" i="5"/>
  <c r="F263" i="5"/>
  <c r="F44" i="5"/>
  <c r="F193" i="5"/>
  <c r="F29" i="5"/>
  <c r="F49" i="5"/>
  <c r="F103" i="5"/>
  <c r="F16" i="5"/>
  <c r="F23" i="5"/>
  <c r="F36" i="5"/>
  <c r="F43" i="5"/>
  <c r="F56" i="5"/>
  <c r="F63" i="5"/>
  <c r="F76" i="5"/>
  <c r="F83" i="5"/>
  <c r="F89" i="5"/>
  <c r="F108" i="5"/>
  <c r="F145" i="5"/>
  <c r="F155" i="5"/>
  <c r="F188" i="5"/>
  <c r="F225" i="5"/>
  <c r="F235" i="5"/>
  <c r="F268" i="5"/>
  <c r="E282" i="5"/>
  <c r="F51" i="5"/>
  <c r="F121" i="5"/>
  <c r="F201" i="5"/>
  <c r="F281" i="5"/>
  <c r="F10" i="5"/>
  <c r="F30" i="5"/>
  <c r="F50" i="5"/>
  <c r="F70" i="5"/>
  <c r="F117" i="5"/>
  <c r="F127" i="5"/>
  <c r="F160" i="5"/>
  <c r="F197" i="5"/>
  <c r="F207" i="5"/>
  <c r="F240" i="5"/>
  <c r="F277" i="5"/>
  <c r="A283" i="5"/>
  <c r="D283" i="5" s="1"/>
  <c r="E283" i="5"/>
  <c r="A284" i="5"/>
  <c r="B283" i="5"/>
  <c r="B282" i="5"/>
  <c r="C282" i="5"/>
  <c r="A281" i="8" l="1"/>
  <c r="B280" i="8"/>
  <c r="A262" i="8"/>
  <c r="B261" i="8"/>
  <c r="A233" i="8"/>
  <c r="B232" i="8"/>
  <c r="A165" i="8"/>
  <c r="B164" i="8"/>
  <c r="A133" i="8"/>
  <c r="B132" i="8"/>
  <c r="A7" i="8"/>
  <c r="B6" i="8"/>
  <c r="C283" i="5"/>
  <c r="F283" i="5" s="1"/>
  <c r="F282" i="5"/>
  <c r="A285" i="5"/>
  <c r="E284" i="5"/>
  <c r="D284" i="5"/>
  <c r="C284" i="5"/>
  <c r="B284" i="5"/>
  <c r="B281" i="8" l="1"/>
  <c r="A263" i="8"/>
  <c r="B262" i="8"/>
  <c r="B233" i="8"/>
  <c r="A234" i="8"/>
  <c r="A166" i="8"/>
  <c r="B165" i="8"/>
  <c r="B133" i="8"/>
  <c r="A134" i="8"/>
  <c r="B7" i="8"/>
  <c r="A8" i="8"/>
  <c r="E285" i="5"/>
  <c r="D285" i="5"/>
  <c r="C285" i="5"/>
  <c r="B285" i="5"/>
  <c r="F284" i="5"/>
  <c r="A264" i="8" l="1"/>
  <c r="B263" i="8"/>
  <c r="A235" i="8"/>
  <c r="B234" i="8"/>
  <c r="A167" i="8"/>
  <c r="B166" i="8"/>
  <c r="B134" i="8"/>
  <c r="A135" i="8"/>
  <c r="A9" i="8"/>
  <c r="B8" i="8"/>
  <c r="F285" i="5"/>
  <c r="A265" i="8" l="1"/>
  <c r="B264" i="8"/>
  <c r="A236" i="8"/>
  <c r="B235" i="8"/>
  <c r="A168" i="8"/>
  <c r="B167" i="8"/>
  <c r="A136" i="8"/>
  <c r="B135" i="8"/>
  <c r="B9" i="8"/>
  <c r="A10" i="8"/>
  <c r="A266" i="8" l="1"/>
  <c r="B265" i="8"/>
  <c r="A237" i="8"/>
  <c r="B236" i="8"/>
  <c r="A169" i="8"/>
  <c r="B168" i="8"/>
  <c r="A137" i="8"/>
  <c r="B136" i="8"/>
  <c r="A11" i="8"/>
  <c r="B10" i="8"/>
  <c r="A267" i="8" l="1"/>
  <c r="B266" i="8"/>
  <c r="A238" i="8"/>
  <c r="B237" i="8"/>
  <c r="B169" i="8"/>
  <c r="A170" i="8"/>
  <c r="A138" i="8"/>
  <c r="B137" i="8"/>
  <c r="A12" i="8"/>
  <c r="B11" i="8"/>
  <c r="B267" i="8" l="1"/>
  <c r="A268" i="8"/>
  <c r="B238" i="8"/>
  <c r="A239" i="8"/>
  <c r="A171" i="8"/>
  <c r="B170" i="8"/>
  <c r="A139" i="8"/>
  <c r="B138" i="8"/>
  <c r="A13" i="8"/>
  <c r="B12" i="8"/>
  <c r="A269" i="8" l="1"/>
  <c r="B268" i="8"/>
  <c r="A240" i="8"/>
  <c r="B239" i="8"/>
  <c r="A172" i="8"/>
  <c r="B171" i="8"/>
  <c r="A140" i="8"/>
  <c r="B139" i="8"/>
  <c r="A14" i="8"/>
  <c r="B13" i="8"/>
  <c r="A270" i="8" l="1"/>
  <c r="B269" i="8"/>
  <c r="A241" i="8"/>
  <c r="B240" i="8"/>
  <c r="A173" i="8"/>
  <c r="B172" i="8"/>
  <c r="A141" i="8"/>
  <c r="B140" i="8"/>
  <c r="A15" i="8"/>
  <c r="B14" i="8"/>
  <c r="A271" i="8" l="1"/>
  <c r="B270" i="8"/>
  <c r="A242" i="8"/>
  <c r="B241" i="8"/>
  <c r="A174" i="8"/>
  <c r="B173" i="8"/>
  <c r="B141" i="8"/>
  <c r="A142" i="8"/>
  <c r="A16" i="8"/>
  <c r="B15" i="8"/>
  <c r="A272" i="8" l="1"/>
  <c r="B271" i="8"/>
  <c r="B242" i="8"/>
  <c r="A243" i="8"/>
  <c r="A175" i="8"/>
  <c r="B174" i="8"/>
  <c r="A143" i="8"/>
  <c r="B142" i="8"/>
  <c r="A17" i="8"/>
  <c r="B16" i="8"/>
  <c r="A273" i="8" l="1"/>
  <c r="B272" i="8"/>
  <c r="A244" i="8"/>
  <c r="B243" i="8"/>
  <c r="B175" i="8"/>
  <c r="A176" i="8"/>
  <c r="A144" i="8"/>
  <c r="B143" i="8"/>
  <c r="A18" i="8"/>
  <c r="B17" i="8"/>
  <c r="A274" i="8" l="1"/>
  <c r="B273" i="8"/>
  <c r="A245" i="8"/>
  <c r="B244" i="8"/>
  <c r="A177" i="8"/>
  <c r="B176" i="8"/>
  <c r="A145" i="8"/>
  <c r="B144" i="8"/>
  <c r="A19" i="8"/>
  <c r="B18" i="8"/>
  <c r="A275" i="8" l="1"/>
  <c r="B274" i="8"/>
  <c r="A246" i="8"/>
  <c r="B245" i="8"/>
  <c r="A178" i="8"/>
  <c r="B177" i="8"/>
  <c r="A146" i="8"/>
  <c r="B145" i="8"/>
  <c r="B19" i="8"/>
  <c r="A20" i="8"/>
  <c r="B275" i="8" l="1"/>
  <c r="A276" i="8"/>
  <c r="A247" i="8"/>
  <c r="B246" i="8"/>
  <c r="A179" i="8"/>
  <c r="B178" i="8"/>
  <c r="A147" i="8"/>
  <c r="B146" i="8"/>
  <c r="A21" i="8"/>
  <c r="B20" i="8"/>
  <c r="A277" i="8" l="1"/>
  <c r="B277" i="8" s="1"/>
  <c r="B276" i="8"/>
  <c r="A248" i="8"/>
  <c r="B247" i="8"/>
  <c r="B179" i="8"/>
  <c r="A180" i="8"/>
  <c r="A148" i="8"/>
  <c r="B147" i="8"/>
  <c r="A22" i="8"/>
  <c r="B21" i="8"/>
  <c r="B248" i="8" l="1"/>
  <c r="A249" i="8"/>
  <c r="B180" i="8"/>
  <c r="A181" i="8"/>
  <c r="A149" i="8"/>
  <c r="B148" i="8"/>
  <c r="A23" i="8"/>
  <c r="B22" i="8"/>
  <c r="A250" i="8" l="1"/>
  <c r="B249" i="8"/>
  <c r="A182" i="8"/>
  <c r="B181" i="8"/>
  <c r="A150" i="8"/>
  <c r="B149" i="8"/>
  <c r="A24" i="8"/>
  <c r="B23" i="8"/>
  <c r="A251" i="8" l="1"/>
  <c r="B250" i="8"/>
  <c r="A183" i="8"/>
  <c r="B182" i="8"/>
  <c r="A151" i="8"/>
  <c r="B150" i="8"/>
  <c r="A25" i="8"/>
  <c r="B24" i="8"/>
  <c r="A252" i="8" l="1"/>
  <c r="B251" i="8"/>
  <c r="A184" i="8"/>
  <c r="B183" i="8"/>
  <c r="B151" i="8"/>
  <c r="A152" i="8"/>
  <c r="A26" i="8"/>
  <c r="B25" i="8"/>
  <c r="A253" i="8" l="1"/>
  <c r="B252" i="8"/>
  <c r="A185" i="8"/>
  <c r="B184" i="8"/>
  <c r="B152" i="8"/>
  <c r="A153" i="8"/>
  <c r="A27" i="8"/>
  <c r="B26" i="8"/>
  <c r="B253" i="8" l="1"/>
  <c r="A254" i="8"/>
  <c r="B185" i="8"/>
  <c r="A186" i="8"/>
  <c r="A154" i="8"/>
  <c r="B153" i="8"/>
  <c r="A28" i="8"/>
  <c r="B27" i="8"/>
  <c r="A255" i="8" l="1"/>
  <c r="B254" i="8"/>
  <c r="A187" i="8"/>
  <c r="B186" i="8"/>
  <c r="B154" i="8"/>
  <c r="A155" i="8"/>
  <c r="A29" i="8"/>
  <c r="B28" i="8"/>
  <c r="A256" i="8" l="1"/>
  <c r="B255" i="8"/>
  <c r="A188" i="8"/>
  <c r="B187" i="8"/>
  <c r="A156" i="8"/>
  <c r="B155" i="8"/>
  <c r="B29" i="8"/>
  <c r="A30" i="8"/>
  <c r="A257" i="8" l="1"/>
  <c r="B256" i="8"/>
  <c r="A189" i="8"/>
  <c r="B188" i="8"/>
  <c r="A157" i="8"/>
  <c r="B156" i="8"/>
  <c r="A31" i="8"/>
  <c r="B30" i="8"/>
  <c r="A258" i="8" l="1"/>
  <c r="B258" i="8" s="1"/>
  <c r="B257" i="8"/>
  <c r="B189" i="8"/>
  <c r="A190" i="8"/>
  <c r="A158" i="8"/>
  <c r="B157" i="8"/>
  <c r="A32" i="8"/>
  <c r="B31" i="8"/>
  <c r="A191" i="8" l="1"/>
  <c r="B190" i="8"/>
  <c r="A159" i="8"/>
  <c r="B158" i="8"/>
  <c r="A33" i="8"/>
  <c r="B32" i="8"/>
  <c r="A192" i="8" l="1"/>
  <c r="B191" i="8"/>
  <c r="A160" i="8"/>
  <c r="B159" i="8"/>
  <c r="A34" i="8"/>
  <c r="B33" i="8"/>
  <c r="A193" i="8" l="1"/>
  <c r="B192" i="8"/>
  <c r="A161" i="8"/>
  <c r="B161" i="8" s="1"/>
  <c r="B160" i="8"/>
  <c r="A35" i="8"/>
  <c r="B34" i="8"/>
  <c r="A194" i="8" l="1"/>
  <c r="B193" i="8"/>
  <c r="A36" i="8"/>
  <c r="B35" i="8"/>
  <c r="A195" i="8" l="1"/>
  <c r="B194" i="8"/>
  <c r="A37" i="8"/>
  <c r="B36" i="8"/>
  <c r="A196" i="8" l="1"/>
  <c r="B195" i="8"/>
  <c r="B37" i="8"/>
  <c r="A38" i="8"/>
  <c r="A197" i="8" l="1"/>
  <c r="B196" i="8"/>
  <c r="A39" i="8"/>
  <c r="B38" i="8"/>
  <c r="B197" i="8" l="1"/>
  <c r="A198" i="8"/>
  <c r="B39" i="8"/>
  <c r="A40" i="8"/>
  <c r="A199" i="8" l="1"/>
  <c r="B198" i="8"/>
  <c r="B40" i="8"/>
  <c r="A41" i="8"/>
  <c r="B199" i="8" l="1"/>
  <c r="A200" i="8"/>
  <c r="A42" i="8"/>
  <c r="B41" i="8"/>
  <c r="A201" i="8" l="1"/>
  <c r="B200" i="8"/>
  <c r="A43" i="8"/>
  <c r="B42" i="8"/>
  <c r="B201" i="8" l="1"/>
  <c r="A202" i="8"/>
  <c r="A44" i="8"/>
  <c r="B43" i="8"/>
  <c r="A203" i="8" l="1"/>
  <c r="B202" i="8"/>
  <c r="A45" i="8"/>
  <c r="B44" i="8"/>
  <c r="A204" i="8" l="1"/>
  <c r="B203" i="8"/>
  <c r="A46" i="8"/>
  <c r="B45" i="8"/>
  <c r="A205" i="8" l="1"/>
  <c r="B204" i="8"/>
  <c r="A47" i="8"/>
  <c r="B46" i="8"/>
  <c r="B205" i="8" l="1"/>
  <c r="A206" i="8"/>
  <c r="A48" i="8"/>
  <c r="B47" i="8"/>
  <c r="A207" i="8" l="1"/>
  <c r="B206" i="8"/>
  <c r="A49" i="8"/>
  <c r="B48" i="8"/>
  <c r="B207" i="8" l="1"/>
  <c r="A208" i="8"/>
  <c r="B49" i="8"/>
  <c r="A50" i="8"/>
  <c r="A209" i="8" l="1"/>
  <c r="B208" i="8"/>
  <c r="A51" i="8"/>
  <c r="B50" i="8"/>
  <c r="B209" i="8" l="1"/>
  <c r="A210" i="8"/>
  <c r="A52" i="8"/>
  <c r="B51" i="8"/>
  <c r="A211" i="8" l="1"/>
  <c r="B210" i="8"/>
  <c r="A53" i="8"/>
  <c r="B52" i="8"/>
  <c r="A212" i="8" l="1"/>
  <c r="B211" i="8"/>
  <c r="A54" i="8"/>
  <c r="B53" i="8"/>
  <c r="A213" i="8" l="1"/>
  <c r="B212" i="8"/>
  <c r="A55" i="8"/>
  <c r="B54" i="8"/>
  <c r="A214" i="8" l="1"/>
  <c r="B213" i="8"/>
  <c r="A56" i="8"/>
  <c r="B55" i="8"/>
  <c r="A215" i="8" l="1"/>
  <c r="B214" i="8"/>
  <c r="A57" i="8"/>
  <c r="B56" i="8"/>
  <c r="A216" i="8" l="1"/>
  <c r="B215" i="8"/>
  <c r="B57" i="8"/>
  <c r="A58" i="8"/>
  <c r="A217" i="8" l="1"/>
  <c r="B216" i="8"/>
  <c r="A59" i="8"/>
  <c r="B58" i="8"/>
  <c r="B217" i="8" l="1"/>
  <c r="A218" i="8"/>
  <c r="B59" i="8"/>
  <c r="A60" i="8"/>
  <c r="A219" i="8" l="1"/>
  <c r="B218" i="8"/>
  <c r="A61" i="8"/>
  <c r="B60" i="8"/>
  <c r="B219" i="8" l="1"/>
  <c r="A220" i="8"/>
  <c r="A62" i="8"/>
  <c r="B61" i="8"/>
  <c r="A221" i="8" l="1"/>
  <c r="B220" i="8"/>
  <c r="A63" i="8"/>
  <c r="B62" i="8"/>
  <c r="A222" i="8" l="1"/>
  <c r="B221" i="8"/>
  <c r="A64" i="8"/>
  <c r="B63" i="8"/>
  <c r="B222" i="8" l="1"/>
  <c r="A223" i="8"/>
  <c r="A65" i="8"/>
  <c r="B64" i="8"/>
  <c r="A224" i="8" l="1"/>
  <c r="B223" i="8"/>
  <c r="A66" i="8"/>
  <c r="B65" i="8"/>
  <c r="A225" i="8" l="1"/>
  <c r="B224" i="8"/>
  <c r="A67" i="8"/>
  <c r="B66" i="8"/>
  <c r="B225" i="8" l="1"/>
  <c r="A226" i="8"/>
  <c r="A68" i="8"/>
  <c r="B67" i="8"/>
  <c r="A227" i="8" l="1"/>
  <c r="B226" i="8"/>
  <c r="A69" i="8"/>
  <c r="B68" i="8"/>
  <c r="A228" i="8" l="1"/>
  <c r="B227" i="8"/>
  <c r="B69" i="8"/>
  <c r="A70" i="8"/>
  <c r="A229" i="8" l="1"/>
  <c r="B229" i="8" s="1"/>
  <c r="B228" i="8"/>
  <c r="A71" i="8"/>
  <c r="B70" i="8"/>
  <c r="A72" i="8" l="1"/>
  <c r="B71" i="8"/>
  <c r="A73" i="8" l="1"/>
  <c r="B72" i="8"/>
  <c r="A74" i="8" l="1"/>
  <c r="B73" i="8"/>
  <c r="A75" i="8" l="1"/>
  <c r="B74" i="8"/>
  <c r="A76" i="8" l="1"/>
  <c r="B75" i="8"/>
  <c r="A77" i="8" l="1"/>
  <c r="B76" i="8"/>
  <c r="A78" i="8" l="1"/>
  <c r="B77" i="8"/>
  <c r="A79" i="8" l="1"/>
  <c r="B78" i="8"/>
  <c r="B79" i="8" l="1"/>
  <c r="A80" i="8"/>
  <c r="A81" i="8" l="1"/>
  <c r="B80" i="8"/>
  <c r="B81" i="8" l="1"/>
  <c r="A82" i="8"/>
  <c r="A83" i="8" l="1"/>
  <c r="B82" i="8"/>
  <c r="A84" i="8" l="1"/>
  <c r="B83" i="8"/>
  <c r="A85" i="8" l="1"/>
  <c r="B84" i="8"/>
  <c r="A86" i="8" l="1"/>
  <c r="B85" i="8"/>
  <c r="A87" i="8" l="1"/>
  <c r="B86" i="8"/>
  <c r="B87" i="8" l="1"/>
  <c r="A88" i="8"/>
  <c r="A89" i="8" l="1"/>
  <c r="B88" i="8"/>
  <c r="B89" i="8" l="1"/>
  <c r="A90" i="8"/>
  <c r="A91" i="8" l="1"/>
  <c r="B90" i="8"/>
  <c r="B91" i="8" l="1"/>
  <c r="A92" i="8"/>
  <c r="B92" i="8" l="1"/>
  <c r="A93" i="8"/>
  <c r="A94" i="8" l="1"/>
  <c r="B93" i="8"/>
  <c r="A95" i="8" l="1"/>
  <c r="B94" i="8"/>
  <c r="A96" i="8" l="1"/>
  <c r="B95" i="8"/>
  <c r="A97" i="8" l="1"/>
  <c r="B96" i="8"/>
  <c r="A98" i="8" l="1"/>
  <c r="B97" i="8"/>
  <c r="A99" i="8" l="1"/>
  <c r="B98" i="8"/>
  <c r="B99" i="8" l="1"/>
  <c r="A100" i="8"/>
  <c r="A101" i="8" l="1"/>
  <c r="B100" i="8"/>
  <c r="B101" i="8" l="1"/>
  <c r="A102" i="8"/>
  <c r="B102" i="8" l="1"/>
  <c r="A103" i="8"/>
  <c r="A104" i="8" l="1"/>
  <c r="B103" i="8"/>
  <c r="A105" i="8" l="1"/>
  <c r="B104" i="8"/>
  <c r="A106" i="8" l="1"/>
  <c r="B105" i="8"/>
  <c r="A107" i="8" l="1"/>
  <c r="B106" i="8"/>
  <c r="A108" i="8" l="1"/>
  <c r="B107" i="8"/>
  <c r="A109" i="8" l="1"/>
  <c r="B108" i="8"/>
  <c r="B109" i="8" l="1"/>
  <c r="A110" i="8"/>
  <c r="B110" i="8" l="1"/>
  <c r="A111" i="8"/>
  <c r="B111" i="8" l="1"/>
  <c r="A112" i="8"/>
  <c r="B112" i="8" l="1"/>
  <c r="A113" i="8"/>
  <c r="A114" i="8" l="1"/>
  <c r="B113" i="8"/>
  <c r="B114" i="8" l="1"/>
  <c r="A115" i="8"/>
  <c r="A116" i="8" l="1"/>
  <c r="B115" i="8"/>
  <c r="A117" i="8" l="1"/>
  <c r="B116" i="8"/>
  <c r="A118" i="8" l="1"/>
  <c r="B117" i="8"/>
  <c r="A119" i="8" l="1"/>
  <c r="B118" i="8"/>
  <c r="B119" i="8" l="1"/>
  <c r="A120" i="8"/>
  <c r="A121" i="8" l="1"/>
  <c r="B120" i="8"/>
  <c r="A122" i="8" l="1"/>
  <c r="B121" i="8"/>
  <c r="A123" i="8" l="1"/>
  <c r="B122" i="8"/>
  <c r="A124" i="8" l="1"/>
  <c r="B123" i="8"/>
  <c r="A125" i="8" l="1"/>
  <c r="B124" i="8"/>
  <c r="A126" i="8" l="1"/>
  <c r="B125" i="8"/>
  <c r="A127" i="8" l="1"/>
  <c r="B126" i="8"/>
  <c r="A128" i="8" l="1"/>
  <c r="B127" i="8"/>
  <c r="A129" i="8" l="1"/>
  <c r="B129" i="8" s="1"/>
  <c r="B128" i="8"/>
</calcChain>
</file>

<file path=xl/sharedStrings.xml><?xml version="1.0" encoding="utf-8"?>
<sst xmlns="http://schemas.openxmlformats.org/spreadsheetml/2006/main" count="59" uniqueCount="48">
  <si>
    <t>Ec cycle</t>
  </si>
  <si>
    <t>Revenues</t>
  </si>
  <si>
    <t>Costs</t>
  </si>
  <si>
    <t xml:space="preserve">BF protection </t>
  </si>
  <si>
    <t>Liquidity</t>
  </si>
  <si>
    <t>MWI</t>
  </si>
  <si>
    <t>laged 3M</t>
  </si>
  <si>
    <t>BS_housing wealth</t>
  </si>
  <si>
    <t>BS_housing refinancing</t>
  </si>
  <si>
    <t>BS_current asset / liabilities</t>
  </si>
  <si>
    <t>BS FoF Corporate A/L</t>
  </si>
  <si>
    <t>BS FoF Households A/L</t>
  </si>
  <si>
    <t xml:space="preserve">Savings rate </t>
  </si>
  <si>
    <t>Final Balance sheet index</t>
  </si>
  <si>
    <t>1M Lag</t>
  </si>
  <si>
    <t>Interest rates</t>
  </si>
  <si>
    <t>Rates sentiment</t>
  </si>
  <si>
    <t>CPI</t>
  </si>
  <si>
    <t>CPI sentiment</t>
  </si>
  <si>
    <t>PPI finished goods</t>
  </si>
  <si>
    <t>PPI final demand</t>
  </si>
  <si>
    <t>PPI intermediate demand</t>
  </si>
  <si>
    <t>Final costs index (Avg)</t>
  </si>
  <si>
    <t>1M lag</t>
  </si>
  <si>
    <t>Retail sales</t>
  </si>
  <si>
    <t>corporate sales &amp; margins</t>
  </si>
  <si>
    <t>Wages</t>
  </si>
  <si>
    <t>Income, savings</t>
  </si>
  <si>
    <t>Final revenues Index</t>
  </si>
  <si>
    <t>Broad business</t>
  </si>
  <si>
    <t>Recession alerts</t>
  </si>
  <si>
    <t>Industrial Production</t>
  </si>
  <si>
    <t>Manufacturing</t>
  </si>
  <si>
    <t>Services</t>
  </si>
  <si>
    <t>Small Business sentix</t>
  </si>
  <si>
    <t>Consumption</t>
  </si>
  <si>
    <t>Consumers sentiment</t>
  </si>
  <si>
    <t>Labour general</t>
  </si>
  <si>
    <t>Labour HH survey</t>
  </si>
  <si>
    <t>Labour estabilishment survey</t>
  </si>
  <si>
    <t>Housing activity</t>
  </si>
  <si>
    <t>Final Cycle index</t>
  </si>
  <si>
    <t>SPX Index</t>
  </si>
  <si>
    <t>mwi-lvl0</t>
  </si>
  <si>
    <t>liquidity-lvl0</t>
  </si>
  <si>
    <t>cost-lvl0</t>
  </si>
  <si>
    <t>rev-lvl0</t>
  </si>
  <si>
    <t>econ-lvl0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</si>
</sst>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/>
    </xf>
    <xf numFmtId="14" fontId="1" fillId="0" borderId="0" xfId="0" applyNumberFormat="1" applyFont="1"/>
    <xf numFmtId="2" fontId="1" fillId="0" borderId="0" xfId="0" applyNumberFormat="1" applyFont="1"/>
    <xf numFmtId="2" fontId="1" fillId="4" borderId="3" xfId="0" applyNumberFormat="1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9" fontId="1" fillId="0" borderId="0" xfId="0" applyNumberFormat="1" applyFont="1"/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0" fillId="0" borderId="0" xfId="0" applyNumberForma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mundi_Milan/Investment/SPECIALISTS/QUANT_RESEARCH/ASSET_ALLOCATION/crossasset/multiasset/Risk%20Assessment%20-%20WEEKLY/OCIO_ad%20hoc/New%20signals_WIP/Macro_wip/Bernanke_mac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Details"/>
      <sheetName val="Broad business"/>
      <sheetName val="Recession alerts"/>
      <sheetName val="Industrial production"/>
      <sheetName val="Manufacturing"/>
      <sheetName val="Services"/>
      <sheetName val="Small business"/>
      <sheetName val="Consumption"/>
      <sheetName val="Consumers sentiment"/>
      <sheetName val="Labour_general"/>
      <sheetName val="Labour_HHS"/>
      <sheetName val="labour ES"/>
      <sheetName val="Housing_activity"/>
      <sheetName val="Retail sales"/>
      <sheetName val="Corporate_sales,margins"/>
      <sheetName val="Wages"/>
      <sheetName val="Income_Savings"/>
      <sheetName val="rates"/>
      <sheetName val="rates_sentiment"/>
      <sheetName val="CPI_prices"/>
      <sheetName val="CPI_sentiment"/>
      <sheetName val="PPI_pricesFG"/>
      <sheetName val="PPI_prices_FD"/>
      <sheetName val="PPI_prices_ID"/>
      <sheetName val="BS_housing_wealth"/>
      <sheetName val="BS_housing_refi"/>
      <sheetName val="BS_Corp_curr_A&amp;L"/>
      <sheetName val="BS_Corp_A&amp;L"/>
      <sheetName val="BS_HH_A&amp;L"/>
      <sheetName val="BS_savings_rate"/>
      <sheetName val="Liquidity"/>
      <sheetName val="data_tr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>
            <v>36250</v>
          </cell>
          <cell r="B1" t="str">
            <v>PX_LAST</v>
          </cell>
        </row>
        <row r="2">
          <cell r="B2">
            <v>1</v>
          </cell>
          <cell r="C2">
            <v>1</v>
          </cell>
          <cell r="D2">
            <v>1</v>
          </cell>
        </row>
        <row r="3">
          <cell r="B3" t="str">
            <v>Retail sales ex auto &amp; gas station</v>
          </cell>
          <cell r="C3" t="str">
            <v>Retail sales less auto MoM</v>
          </cell>
          <cell r="D3" t="str">
            <v>Retail sales less food services &amp; auto dealers &amp; gast station &amp; bulding materials</v>
          </cell>
          <cell r="E3" t="str">
            <v xml:space="preserve">Score Retail sales index </v>
          </cell>
          <cell r="H3" t="str">
            <v>AVG Score</v>
          </cell>
        </row>
        <row r="4">
          <cell r="B4" t="str">
            <v>RSTAXAG% Index</v>
          </cell>
          <cell r="C4" t="str">
            <v>RSTAXMOM Index</v>
          </cell>
          <cell r="D4" t="str">
            <v>RSTAXAGM Index</v>
          </cell>
          <cell r="E4" t="str">
            <v>3M</v>
          </cell>
          <cell r="F4" t="str">
            <v>6M</v>
          </cell>
          <cell r="G4" t="str">
            <v>YoY</v>
          </cell>
          <cell r="H4" t="str">
            <v>AVG</v>
          </cell>
        </row>
        <row r="5">
          <cell r="A5" t="e">
            <v>#NAME?</v>
          </cell>
          <cell r="B5">
            <v>0.3</v>
          </cell>
          <cell r="C5" t="e">
            <v>#NAME?</v>
          </cell>
          <cell r="D5" t="e">
            <v>#NAME?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</row>
        <row r="6">
          <cell r="A6">
            <v>36280</v>
          </cell>
          <cell r="B6">
            <v>0.4</v>
          </cell>
          <cell r="C6">
            <v>0.7</v>
          </cell>
          <cell r="D6">
            <v>0.4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</row>
        <row r="7">
          <cell r="A7">
            <v>36311</v>
          </cell>
          <cell r="B7">
            <v>0.7</v>
          </cell>
          <cell r="C7">
            <v>0.6</v>
          </cell>
          <cell r="D7">
            <v>0.7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</row>
        <row r="8">
          <cell r="A8">
            <v>36341</v>
          </cell>
          <cell r="B8">
            <v>0.3</v>
          </cell>
          <cell r="C8">
            <v>0.2</v>
          </cell>
          <cell r="D8">
            <v>0.4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A9">
            <v>36372</v>
          </cell>
          <cell r="B9">
            <v>0.2</v>
          </cell>
          <cell r="C9">
            <v>0.5</v>
          </cell>
          <cell r="D9">
            <v>0.1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A10">
            <v>36403</v>
          </cell>
          <cell r="B10">
            <v>0.6</v>
          </cell>
          <cell r="C10">
            <v>0.8</v>
          </cell>
          <cell r="D10">
            <v>0.6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A11">
            <v>36433</v>
          </cell>
          <cell r="B11">
            <v>0.8</v>
          </cell>
          <cell r="C11">
            <v>0.8</v>
          </cell>
          <cell r="D11">
            <v>1.2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A12">
            <v>36464</v>
          </cell>
          <cell r="B12">
            <v>0.5</v>
          </cell>
          <cell r="C12">
            <v>0.6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A13">
            <v>36494</v>
          </cell>
          <cell r="B13">
            <v>0.6</v>
          </cell>
          <cell r="C13">
            <v>0.7</v>
          </cell>
          <cell r="D13">
            <v>0.4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36525</v>
          </cell>
          <cell r="B14">
            <v>2.2999999999999998</v>
          </cell>
          <cell r="C14">
            <v>2.6</v>
          </cell>
          <cell r="D14">
            <v>2.8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36556</v>
          </cell>
          <cell r="B15">
            <v>-1.6</v>
          </cell>
          <cell r="C15">
            <v>-1.8</v>
          </cell>
          <cell r="D15">
            <v>-2.4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36585</v>
          </cell>
          <cell r="B16">
            <v>0.9</v>
          </cell>
          <cell r="C16">
            <v>1.3</v>
          </cell>
          <cell r="D16">
            <v>1.2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>
            <v>36616</v>
          </cell>
          <cell r="B17">
            <v>1.8</v>
          </cell>
          <cell r="C17">
            <v>1.9</v>
          </cell>
          <cell r="D17">
            <v>1.3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>
            <v>36646</v>
          </cell>
          <cell r="B18">
            <v>-0.3</v>
          </cell>
          <cell r="C18">
            <v>-0.7</v>
          </cell>
          <cell r="D18">
            <v>0.4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A19">
            <v>36677</v>
          </cell>
          <cell r="B19">
            <v>0</v>
          </cell>
          <cell r="C19">
            <v>0.2</v>
          </cell>
          <cell r="D19">
            <v>0.1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>
            <v>36707</v>
          </cell>
          <cell r="B20">
            <v>0.3</v>
          </cell>
          <cell r="C20">
            <v>0.6</v>
          </cell>
          <cell r="D20">
            <v>0.4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36738</v>
          </cell>
          <cell r="B21">
            <v>0.3</v>
          </cell>
          <cell r="C21">
            <v>0.3</v>
          </cell>
          <cell r="D21">
            <v>0.2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36769</v>
          </cell>
          <cell r="B22">
            <v>0.3</v>
          </cell>
          <cell r="C22">
            <v>0.1</v>
          </cell>
          <cell r="D22">
            <v>0.5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>
            <v>36799</v>
          </cell>
          <cell r="B23">
            <v>1.3</v>
          </cell>
          <cell r="C23">
            <v>1.5</v>
          </cell>
          <cell r="D23">
            <v>1.5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A24">
            <v>36830</v>
          </cell>
          <cell r="B24">
            <v>0</v>
          </cell>
          <cell r="C24">
            <v>0</v>
          </cell>
          <cell r="D24">
            <v>-0.3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36860</v>
          </cell>
          <cell r="B25">
            <v>0.1</v>
          </cell>
          <cell r="C25">
            <v>0.3</v>
          </cell>
          <cell r="D25">
            <v>0.3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>
            <v>36891</v>
          </cell>
          <cell r="B26">
            <v>0.4</v>
          </cell>
          <cell r="C26">
            <v>0.4</v>
          </cell>
          <cell r="D26">
            <v>0.5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A27">
            <v>36922</v>
          </cell>
          <cell r="B27">
            <v>0.4</v>
          </cell>
          <cell r="C27">
            <v>0.3</v>
          </cell>
          <cell r="D27">
            <v>-0.3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>
            <v>36950</v>
          </cell>
          <cell r="B28">
            <v>0</v>
          </cell>
          <cell r="C28">
            <v>-0.2</v>
          </cell>
          <cell r="D28">
            <v>-0.2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>
            <v>36981</v>
          </cell>
          <cell r="B29">
            <v>-0.4</v>
          </cell>
          <cell r="C29">
            <v>-0.8</v>
          </cell>
          <cell r="D29">
            <v>-0.5</v>
          </cell>
          <cell r="E29">
            <v>5.9523809523809526</v>
          </cell>
          <cell r="F29">
            <v>5.9523809523809526</v>
          </cell>
          <cell r="G29">
            <v>15.476190476190476</v>
          </cell>
          <cell r="H29">
            <v>9.1269841269841265</v>
          </cell>
        </row>
        <row r="30">
          <cell r="A30">
            <v>37011</v>
          </cell>
          <cell r="B30">
            <v>1.1000000000000001</v>
          </cell>
          <cell r="C30">
            <v>1.5</v>
          </cell>
          <cell r="D30">
            <v>1</v>
          </cell>
          <cell r="E30">
            <v>25.555555555555554</v>
          </cell>
          <cell r="F30">
            <v>7.7777777777777768</v>
          </cell>
          <cell r="G30">
            <v>12.222222222222221</v>
          </cell>
          <cell r="H30">
            <v>15.185185185185183</v>
          </cell>
        </row>
        <row r="31">
          <cell r="A31">
            <v>37042</v>
          </cell>
          <cell r="B31">
            <v>-0.2</v>
          </cell>
          <cell r="C31">
            <v>0.3</v>
          </cell>
          <cell r="D31">
            <v>-0.3</v>
          </cell>
          <cell r="E31">
            <v>20.833333333333332</v>
          </cell>
          <cell r="F31">
            <v>10.416666666666664</v>
          </cell>
          <cell r="G31">
            <v>17.708333333333332</v>
          </cell>
          <cell r="H31">
            <v>16.319444444444443</v>
          </cell>
        </row>
        <row r="32">
          <cell r="A32">
            <v>37072</v>
          </cell>
          <cell r="B32">
            <v>0</v>
          </cell>
          <cell r="C32">
            <v>-0.4</v>
          </cell>
          <cell r="D32">
            <v>0.1</v>
          </cell>
          <cell r="E32">
            <v>21.568627450980394</v>
          </cell>
          <cell r="F32">
            <v>2.9411764705882355</v>
          </cell>
          <cell r="G32">
            <v>14.705882352941178</v>
          </cell>
          <cell r="H32">
            <v>13.071895424836603</v>
          </cell>
        </row>
        <row r="33">
          <cell r="A33">
            <v>37103</v>
          </cell>
          <cell r="B33">
            <v>0.5</v>
          </cell>
          <cell r="C33">
            <v>-0.1</v>
          </cell>
          <cell r="D33">
            <v>0.6</v>
          </cell>
          <cell r="E33">
            <v>52.777777777777771</v>
          </cell>
          <cell r="F33">
            <v>8.3333333333333321</v>
          </cell>
          <cell r="G33">
            <v>17.592592592592592</v>
          </cell>
          <cell r="H33">
            <v>26.234567901234566</v>
          </cell>
        </row>
        <row r="34">
          <cell r="A34">
            <v>37134</v>
          </cell>
          <cell r="B34">
            <v>0.7</v>
          </cell>
          <cell r="C34">
            <v>0.8</v>
          </cell>
          <cell r="D34">
            <v>0.7</v>
          </cell>
          <cell r="E34">
            <v>34.210526315789473</v>
          </cell>
          <cell r="F34">
            <v>24.561403508771928</v>
          </cell>
          <cell r="G34">
            <v>29.824561403508774</v>
          </cell>
          <cell r="H34">
            <v>29.532163742690056</v>
          </cell>
        </row>
        <row r="35">
          <cell r="A35">
            <v>37164</v>
          </cell>
          <cell r="B35">
            <v>-1.7</v>
          </cell>
          <cell r="C35">
            <v>-1.4</v>
          </cell>
          <cell r="D35">
            <v>-1.7</v>
          </cell>
          <cell r="E35">
            <v>4.1666666666666661</v>
          </cell>
          <cell r="F35">
            <v>2.5</v>
          </cell>
          <cell r="G35">
            <v>7.5</v>
          </cell>
          <cell r="H35">
            <v>4.7222222222222223</v>
          </cell>
        </row>
        <row r="36">
          <cell r="A36">
            <v>37195</v>
          </cell>
          <cell r="B36">
            <v>1.7</v>
          </cell>
          <cell r="C36">
            <v>0.9</v>
          </cell>
          <cell r="D36">
            <v>1.7</v>
          </cell>
          <cell r="E36">
            <v>40.476190476190474</v>
          </cell>
          <cell r="F36">
            <v>40.476190476190474</v>
          </cell>
          <cell r="G36">
            <v>10.317460317460318</v>
          </cell>
          <cell r="H36">
            <v>30.423280423280421</v>
          </cell>
        </row>
        <row r="37">
          <cell r="A37">
            <v>37225</v>
          </cell>
          <cell r="B37">
            <v>0.7</v>
          </cell>
          <cell r="C37">
            <v>0.3</v>
          </cell>
          <cell r="D37">
            <v>0.9</v>
          </cell>
          <cell r="E37">
            <v>49.242424242424235</v>
          </cell>
          <cell r="F37">
            <v>26.515151515151516</v>
          </cell>
          <cell r="G37">
            <v>14.393939393939393</v>
          </cell>
          <cell r="H37">
            <v>30.050505050505048</v>
          </cell>
        </row>
        <row r="38">
          <cell r="A38">
            <v>37256</v>
          </cell>
          <cell r="B38">
            <v>0.6</v>
          </cell>
          <cell r="C38">
            <v>0.4</v>
          </cell>
          <cell r="D38">
            <v>0.3</v>
          </cell>
          <cell r="E38">
            <v>37.681159420289859</v>
          </cell>
          <cell r="F38">
            <v>40.579710144927532</v>
          </cell>
          <cell r="G38">
            <v>23.188405797101446</v>
          </cell>
          <cell r="H38">
            <v>33.816425120772948</v>
          </cell>
        </row>
        <row r="39">
          <cell r="A39">
            <v>37287</v>
          </cell>
          <cell r="B39">
            <v>0.1</v>
          </cell>
          <cell r="C39">
            <v>0.2</v>
          </cell>
          <cell r="D39">
            <v>0</v>
          </cell>
          <cell r="E39">
            <v>83.333333333333329</v>
          </cell>
          <cell r="F39">
            <v>46.527777777777771</v>
          </cell>
          <cell r="G39">
            <v>15.277777777777777</v>
          </cell>
          <cell r="H39">
            <v>48.379629629629619</v>
          </cell>
        </row>
        <row r="40">
          <cell r="A40">
            <v>37315</v>
          </cell>
          <cell r="B40">
            <v>0.6</v>
          </cell>
          <cell r="C40">
            <v>0.5</v>
          </cell>
          <cell r="D40">
            <v>0.5</v>
          </cell>
          <cell r="E40">
            <v>67.333333333333329</v>
          </cell>
          <cell r="F40">
            <v>51.333333333333329</v>
          </cell>
          <cell r="G40">
            <v>28.666666666666664</v>
          </cell>
          <cell r="H40">
            <v>49.111111111111107</v>
          </cell>
        </row>
        <row r="41">
          <cell r="A41">
            <v>37346</v>
          </cell>
          <cell r="B41">
            <v>0</v>
          </cell>
          <cell r="C41">
            <v>0.4</v>
          </cell>
          <cell r="D41">
            <v>0.2</v>
          </cell>
          <cell r="E41">
            <v>48.717948717948715</v>
          </cell>
          <cell r="F41">
            <v>33.974358974358978</v>
          </cell>
          <cell r="G41">
            <v>35.897435897435898</v>
          </cell>
          <cell r="H41">
            <v>39.529914529914528</v>
          </cell>
        </row>
        <row r="42">
          <cell r="A42">
            <v>37376</v>
          </cell>
          <cell r="B42">
            <v>0.9</v>
          </cell>
          <cell r="C42">
            <v>1.3</v>
          </cell>
          <cell r="D42">
            <v>0.5</v>
          </cell>
          <cell r="E42">
            <v>63.58024691358024</v>
          </cell>
          <cell r="F42">
            <v>87.654320987654316</v>
          </cell>
          <cell r="G42">
            <v>57.407407407407405</v>
          </cell>
          <cell r="H42">
            <v>69.547325102880663</v>
          </cell>
        </row>
        <row r="43">
          <cell r="A43">
            <v>37407</v>
          </cell>
          <cell r="B43">
            <v>-0.4</v>
          </cell>
          <cell r="C43">
            <v>-0.3</v>
          </cell>
          <cell r="D43">
            <v>-0.2</v>
          </cell>
          <cell r="E43">
            <v>47.61904761904762</v>
          </cell>
          <cell r="F43">
            <v>51.785714285714278</v>
          </cell>
          <cell r="G43">
            <v>29.166666666666664</v>
          </cell>
          <cell r="H43">
            <v>42.857142857142854</v>
          </cell>
        </row>
        <row r="44">
          <cell r="A44">
            <v>37437</v>
          </cell>
          <cell r="B44">
            <v>0.2</v>
          </cell>
          <cell r="C44">
            <v>0.1</v>
          </cell>
          <cell r="D44">
            <v>0.2</v>
          </cell>
          <cell r="E44">
            <v>36.206896551724135</v>
          </cell>
          <cell r="F44">
            <v>40.804597701149419</v>
          </cell>
          <cell r="G44">
            <v>44.252873563218387</v>
          </cell>
          <cell r="H44">
            <v>40.421455938697314</v>
          </cell>
        </row>
        <row r="45">
          <cell r="A45">
            <v>37468</v>
          </cell>
          <cell r="B45">
            <v>-0.1</v>
          </cell>
          <cell r="C45">
            <v>0.2</v>
          </cell>
          <cell r="D45">
            <v>-0.1</v>
          </cell>
          <cell r="E45">
            <v>31.666666666666664</v>
          </cell>
          <cell r="F45">
            <v>27.777777777777775</v>
          </cell>
          <cell r="G45">
            <v>42.777777777777779</v>
          </cell>
          <cell r="H45">
            <v>34.074074074074076</v>
          </cell>
        </row>
        <row r="46">
          <cell r="A46">
            <v>37499</v>
          </cell>
          <cell r="B46">
            <v>0.1</v>
          </cell>
          <cell r="C46">
            <v>0</v>
          </cell>
          <cell r="D46">
            <v>0.2</v>
          </cell>
          <cell r="E46">
            <v>9.1397849462365581</v>
          </cell>
          <cell r="F46">
            <v>28.494623655913976</v>
          </cell>
          <cell r="G46">
            <v>29.569892473118276</v>
          </cell>
          <cell r="H46">
            <v>22.401433691756271</v>
          </cell>
        </row>
        <row r="47">
          <cell r="A47">
            <v>37529</v>
          </cell>
          <cell r="B47">
            <v>-0.1</v>
          </cell>
          <cell r="C47">
            <v>0</v>
          </cell>
          <cell r="D47">
            <v>-0.3</v>
          </cell>
          <cell r="E47">
            <v>12.499999999999998</v>
          </cell>
          <cell r="F47">
            <v>19.270833333333332</v>
          </cell>
          <cell r="G47">
            <v>15.625</v>
          </cell>
          <cell r="H47">
            <v>15.798611111111109</v>
          </cell>
        </row>
        <row r="48">
          <cell r="A48">
            <v>37560</v>
          </cell>
          <cell r="B48">
            <v>0.6</v>
          </cell>
          <cell r="C48">
            <v>0.8</v>
          </cell>
          <cell r="D48">
            <v>1</v>
          </cell>
          <cell r="E48">
            <v>34.343434343434339</v>
          </cell>
          <cell r="F48">
            <v>29.797979797979796</v>
          </cell>
          <cell r="G48">
            <v>64.141414141414145</v>
          </cell>
          <cell r="H48">
            <v>42.760942760942761</v>
          </cell>
        </row>
        <row r="49">
          <cell r="A49">
            <v>37590</v>
          </cell>
          <cell r="B49">
            <v>0.6</v>
          </cell>
          <cell r="C49">
            <v>0.7</v>
          </cell>
          <cell r="D49">
            <v>0.3</v>
          </cell>
          <cell r="E49">
            <v>56.862745098039213</v>
          </cell>
          <cell r="F49">
            <v>20.588235294117645</v>
          </cell>
          <cell r="G49">
            <v>49.509803921568626</v>
          </cell>
          <cell r="H49">
            <v>42.320261437908492</v>
          </cell>
        </row>
        <row r="50">
          <cell r="A50">
            <v>37621</v>
          </cell>
          <cell r="B50">
            <v>0.1</v>
          </cell>
          <cell r="C50">
            <v>0.3</v>
          </cell>
          <cell r="D50">
            <v>0.3</v>
          </cell>
          <cell r="E50">
            <v>62.857142857142854</v>
          </cell>
          <cell r="F50">
            <v>38.095238095238095</v>
          </cell>
          <cell r="G50">
            <v>31.428571428571427</v>
          </cell>
          <cell r="H50">
            <v>44.126984126984127</v>
          </cell>
        </row>
        <row r="51">
          <cell r="A51">
            <v>37652</v>
          </cell>
          <cell r="B51">
            <v>0.4</v>
          </cell>
          <cell r="C51">
            <v>0.6</v>
          </cell>
          <cell r="D51">
            <v>0</v>
          </cell>
          <cell r="E51">
            <v>75.462962962962962</v>
          </cell>
          <cell r="F51">
            <v>44.907407407407405</v>
          </cell>
          <cell r="G51">
            <v>31.944444444444439</v>
          </cell>
          <cell r="H51">
            <v>50.771604938271601</v>
          </cell>
        </row>
        <row r="52">
          <cell r="A52">
            <v>37680</v>
          </cell>
          <cell r="B52">
            <v>-0.9</v>
          </cell>
          <cell r="C52">
            <v>-0.4</v>
          </cell>
          <cell r="D52">
            <v>-0.3</v>
          </cell>
          <cell r="E52">
            <v>25.67567567567567</v>
          </cell>
          <cell r="F52">
            <v>26.576576576576574</v>
          </cell>
          <cell r="G52">
            <v>22.522522522522522</v>
          </cell>
          <cell r="H52">
            <v>24.924924924924923</v>
          </cell>
        </row>
        <row r="53">
          <cell r="A53">
            <v>37711</v>
          </cell>
          <cell r="B53">
            <v>1.5</v>
          </cell>
          <cell r="C53">
            <v>1.4</v>
          </cell>
          <cell r="D53">
            <v>0.8</v>
          </cell>
          <cell r="E53">
            <v>51.315789473684212</v>
          </cell>
          <cell r="F53">
            <v>60.087719298245617</v>
          </cell>
          <cell r="G53">
            <v>34.649122807017541</v>
          </cell>
          <cell r="H53">
            <v>48.684210526315788</v>
          </cell>
        </row>
        <row r="54">
          <cell r="A54">
            <v>37741</v>
          </cell>
          <cell r="B54">
            <v>-0.1</v>
          </cell>
          <cell r="C54">
            <v>-0.7</v>
          </cell>
          <cell r="D54">
            <v>0</v>
          </cell>
          <cell r="E54">
            <v>34.615384615384613</v>
          </cell>
          <cell r="F54">
            <v>59.82905982905983</v>
          </cell>
          <cell r="G54">
            <v>26.068376068376068</v>
          </cell>
          <cell r="H54">
            <v>40.17094017094017</v>
          </cell>
        </row>
        <row r="55">
          <cell r="A55">
            <v>37772</v>
          </cell>
          <cell r="B55">
            <v>0.7</v>
          </cell>
          <cell r="C55">
            <v>0.3</v>
          </cell>
          <cell r="D55">
            <v>0.5</v>
          </cell>
          <cell r="E55">
            <v>38.75</v>
          </cell>
          <cell r="F55">
            <v>51.249999999999993</v>
          </cell>
          <cell r="G55">
            <v>18.333333333333332</v>
          </cell>
          <cell r="H55">
            <v>36.111111111111107</v>
          </cell>
        </row>
        <row r="56">
          <cell r="A56">
            <v>37802</v>
          </cell>
          <cell r="B56">
            <v>1.3</v>
          </cell>
          <cell r="C56">
            <v>1.1000000000000001</v>
          </cell>
          <cell r="D56">
            <v>1.1000000000000001</v>
          </cell>
          <cell r="E56">
            <v>89.430894308943081</v>
          </cell>
          <cell r="F56">
            <v>68.699186991869922</v>
          </cell>
          <cell r="G56">
            <v>60.975609756097555</v>
          </cell>
          <cell r="H56">
            <v>73.035230352303515</v>
          </cell>
        </row>
        <row r="57">
          <cell r="A57">
            <v>37833</v>
          </cell>
          <cell r="B57">
            <v>1</v>
          </cell>
          <cell r="C57">
            <v>1</v>
          </cell>
          <cell r="D57">
            <v>0.9</v>
          </cell>
          <cell r="E57">
            <v>81.349206349206355</v>
          </cell>
          <cell r="F57">
            <v>81.349206349206355</v>
          </cell>
          <cell r="G57">
            <v>71.031746031746025</v>
          </cell>
          <cell r="H57">
            <v>77.910052910052912</v>
          </cell>
        </row>
        <row r="58">
          <cell r="A58">
            <v>37864</v>
          </cell>
          <cell r="B58">
            <v>1.1000000000000001</v>
          </cell>
          <cell r="C58">
            <v>1.4</v>
          </cell>
          <cell r="D58">
            <v>1.1000000000000001</v>
          </cell>
          <cell r="E58">
            <v>98.062015503875969</v>
          </cell>
          <cell r="F58">
            <v>91.47286821705427</v>
          </cell>
          <cell r="G58">
            <v>76.744186046511629</v>
          </cell>
          <cell r="H58">
            <v>88.759689922480618</v>
          </cell>
        </row>
        <row r="59">
          <cell r="A59">
            <v>37894</v>
          </cell>
          <cell r="B59">
            <v>-0.1</v>
          </cell>
          <cell r="C59">
            <v>-0.1</v>
          </cell>
          <cell r="D59">
            <v>0</v>
          </cell>
          <cell r="E59">
            <v>94.318181818181813</v>
          </cell>
          <cell r="F59">
            <v>95.454545454545453</v>
          </cell>
          <cell r="G59">
            <v>74.62121212121211</v>
          </cell>
          <cell r="H59">
            <v>88.131313131313121</v>
          </cell>
        </row>
        <row r="60">
          <cell r="A60">
            <v>37925</v>
          </cell>
          <cell r="B60">
            <v>0.4</v>
          </cell>
          <cell r="C60">
            <v>0.1</v>
          </cell>
          <cell r="D60">
            <v>0</v>
          </cell>
          <cell r="E60">
            <v>80.740740740740733</v>
          </cell>
          <cell r="F60">
            <v>78.888888888888886</v>
          </cell>
          <cell r="G60">
            <v>80.740740740740733</v>
          </cell>
          <cell r="H60">
            <v>80.123456790123456</v>
          </cell>
        </row>
        <row r="61">
          <cell r="A61">
            <v>37955</v>
          </cell>
          <cell r="B61">
            <v>0.5</v>
          </cell>
          <cell r="C61">
            <v>0.8</v>
          </cell>
          <cell r="D61">
            <v>0.5</v>
          </cell>
          <cell r="E61">
            <v>72.101449275362313</v>
          </cell>
          <cell r="F61">
            <v>92.753623188405797</v>
          </cell>
          <cell r="G61">
            <v>77.898550724637673</v>
          </cell>
          <cell r="H61">
            <v>80.917874396135275</v>
          </cell>
        </row>
        <row r="62">
          <cell r="A62">
            <v>37986</v>
          </cell>
          <cell r="B62">
            <v>0</v>
          </cell>
          <cell r="C62">
            <v>0.2</v>
          </cell>
          <cell r="D62">
            <v>0.3</v>
          </cell>
          <cell r="E62">
            <v>31.914893617021274</v>
          </cell>
          <cell r="F62">
            <v>86.170212765957444</v>
          </cell>
          <cell r="G62">
            <v>69.14893617021275</v>
          </cell>
          <cell r="H62">
            <v>62.411347517730491</v>
          </cell>
        </row>
        <row r="63">
          <cell r="A63">
            <v>38017</v>
          </cell>
          <cell r="B63">
            <v>0.8</v>
          </cell>
          <cell r="C63">
            <v>1.1000000000000001</v>
          </cell>
          <cell r="D63">
            <v>0.8</v>
          </cell>
          <cell r="E63">
            <v>69.444444444444443</v>
          </cell>
          <cell r="F63">
            <v>79.166666666666657</v>
          </cell>
          <cell r="G63">
            <v>81.597222222222229</v>
          </cell>
          <cell r="H63">
            <v>76.7361111111111</v>
          </cell>
        </row>
        <row r="64">
          <cell r="A64">
            <v>38046</v>
          </cell>
          <cell r="B64">
            <v>0</v>
          </cell>
          <cell r="C64">
            <v>0.1</v>
          </cell>
          <cell r="D64">
            <v>-0.1</v>
          </cell>
          <cell r="E64">
            <v>64.625850340136054</v>
          </cell>
          <cell r="F64">
            <v>65.646258503401356</v>
          </cell>
          <cell r="G64">
            <v>71.768707482993193</v>
          </cell>
          <cell r="H64">
            <v>67.346938775510196</v>
          </cell>
        </row>
        <row r="65">
          <cell r="A65">
            <v>38077</v>
          </cell>
          <cell r="B65">
            <v>1.9</v>
          </cell>
          <cell r="C65">
            <v>1.9</v>
          </cell>
          <cell r="D65">
            <v>1</v>
          </cell>
          <cell r="E65">
            <v>86</v>
          </cell>
          <cell r="F65">
            <v>71</v>
          </cell>
          <cell r="G65">
            <v>96.333333333333329</v>
          </cell>
          <cell r="H65">
            <v>84.444444444444443</v>
          </cell>
        </row>
        <row r="66">
          <cell r="A66">
            <v>38107</v>
          </cell>
          <cell r="B66">
            <v>-0.5</v>
          </cell>
          <cell r="C66">
            <v>-0.5</v>
          </cell>
          <cell r="D66">
            <v>-0.3</v>
          </cell>
          <cell r="E66">
            <v>75.163398692810446</v>
          </cell>
          <cell r="F66">
            <v>63.398692810457511</v>
          </cell>
          <cell r="G66">
            <v>82.026143790849673</v>
          </cell>
          <cell r="H66">
            <v>73.52941176470587</v>
          </cell>
        </row>
        <row r="67">
          <cell r="A67">
            <v>38138</v>
          </cell>
          <cell r="B67">
            <v>0.5</v>
          </cell>
          <cell r="C67">
            <v>1.1000000000000001</v>
          </cell>
          <cell r="D67">
            <v>0.7</v>
          </cell>
          <cell r="E67">
            <v>70.833333333333329</v>
          </cell>
          <cell r="F67">
            <v>77.243589743589752</v>
          </cell>
          <cell r="G67">
            <v>91.987179487179489</v>
          </cell>
          <cell r="H67">
            <v>80.021367521367537</v>
          </cell>
        </row>
        <row r="68">
          <cell r="A68">
            <v>38168</v>
          </cell>
          <cell r="B68">
            <v>-0.1</v>
          </cell>
          <cell r="C68">
            <v>-0.1</v>
          </cell>
          <cell r="D68">
            <v>-0.4</v>
          </cell>
          <cell r="E68">
            <v>58.80503144654088</v>
          </cell>
          <cell r="F68">
            <v>55.974842767295598</v>
          </cell>
          <cell r="G68">
            <v>82.704402515723274</v>
          </cell>
          <cell r="H68">
            <v>65.828092243186589</v>
          </cell>
        </row>
        <row r="69">
          <cell r="A69">
            <v>38199</v>
          </cell>
          <cell r="B69">
            <v>0.8</v>
          </cell>
          <cell r="C69">
            <v>0.5</v>
          </cell>
          <cell r="D69">
            <v>0.8</v>
          </cell>
          <cell r="E69">
            <v>28.086419753086417</v>
          </cell>
          <cell r="F69">
            <v>70.679012345679013</v>
          </cell>
          <cell r="G69">
            <v>71.296296296296291</v>
          </cell>
          <cell r="H69">
            <v>56.687242798353907</v>
          </cell>
        </row>
        <row r="70">
          <cell r="A70">
            <v>38230</v>
          </cell>
          <cell r="B70">
            <v>0.2</v>
          </cell>
          <cell r="C70">
            <v>0.1</v>
          </cell>
          <cell r="D70">
            <v>0.3</v>
          </cell>
          <cell r="E70">
            <v>56.060606060606062</v>
          </cell>
          <cell r="F70">
            <v>53.333333333333329</v>
          </cell>
          <cell r="G70">
            <v>61.212121212121204</v>
          </cell>
          <cell r="H70">
            <v>56.868686868686865</v>
          </cell>
        </row>
        <row r="71">
          <cell r="A71">
            <v>38260</v>
          </cell>
          <cell r="B71">
            <v>0.7</v>
          </cell>
          <cell r="C71">
            <v>0.9</v>
          </cell>
          <cell r="D71">
            <v>0.5</v>
          </cell>
          <cell r="E71">
            <v>50.297619047619051</v>
          </cell>
          <cell r="F71">
            <v>70.238095238095227</v>
          </cell>
          <cell r="G71">
            <v>55.654761904761905</v>
          </cell>
          <cell r="H71">
            <v>58.730158730158728</v>
          </cell>
        </row>
        <row r="72">
          <cell r="A72">
            <v>38291</v>
          </cell>
          <cell r="B72">
            <v>0.7</v>
          </cell>
          <cell r="C72">
            <v>1.2</v>
          </cell>
          <cell r="D72">
            <v>1</v>
          </cell>
          <cell r="E72">
            <v>87.719298245614027</v>
          </cell>
          <cell r="F72">
            <v>55.847953216374265</v>
          </cell>
          <cell r="G72">
            <v>67.836257309941516</v>
          </cell>
          <cell r="H72">
            <v>70.467836257309941</v>
          </cell>
        </row>
        <row r="73">
          <cell r="A73">
            <v>38321</v>
          </cell>
          <cell r="B73">
            <v>0.4</v>
          </cell>
          <cell r="C73">
            <v>0.6</v>
          </cell>
          <cell r="D73">
            <v>0.4</v>
          </cell>
          <cell r="E73">
            <v>83.620689655172413</v>
          </cell>
          <cell r="F73">
            <v>75.574712643678154</v>
          </cell>
          <cell r="G73">
            <v>73.275862068965523</v>
          </cell>
          <cell r="H73">
            <v>77.490421455938701</v>
          </cell>
        </row>
        <row r="74">
          <cell r="A74">
            <v>38352</v>
          </cell>
          <cell r="B74">
            <v>1</v>
          </cell>
          <cell r="C74">
            <v>0.8</v>
          </cell>
          <cell r="D74">
            <v>0.8</v>
          </cell>
          <cell r="E74">
            <v>91.807909604519779</v>
          </cell>
          <cell r="F74">
            <v>75.706214689265536</v>
          </cell>
          <cell r="G74">
            <v>81.638418079096041</v>
          </cell>
          <cell r="H74">
            <v>83.050847457627114</v>
          </cell>
        </row>
        <row r="75">
          <cell r="A75">
            <v>38383</v>
          </cell>
          <cell r="B75">
            <v>0.4</v>
          </cell>
          <cell r="C75">
            <v>0</v>
          </cell>
          <cell r="D75">
            <v>0.4</v>
          </cell>
          <cell r="E75">
            <v>84.722222222222214</v>
          </cell>
          <cell r="F75">
            <v>88.333333333333329</v>
          </cell>
          <cell r="G75">
            <v>83.333333333333329</v>
          </cell>
          <cell r="H75">
            <v>85.462962962962948</v>
          </cell>
        </row>
        <row r="76">
          <cell r="A76">
            <v>38411</v>
          </cell>
          <cell r="B76">
            <v>0.9</v>
          </cell>
          <cell r="C76">
            <v>1</v>
          </cell>
          <cell r="D76">
            <v>1</v>
          </cell>
          <cell r="E76">
            <v>82.240437158469945</v>
          </cell>
          <cell r="F76">
            <v>93.169398907103812</v>
          </cell>
          <cell r="G76">
            <v>83.060109289617486</v>
          </cell>
          <cell r="H76">
            <v>86.156648451730419</v>
          </cell>
        </row>
        <row r="77">
          <cell r="A77">
            <v>38442</v>
          </cell>
          <cell r="B77">
            <v>-0.1</v>
          </cell>
          <cell r="C77">
            <v>0.1</v>
          </cell>
          <cell r="D77">
            <v>-0.4</v>
          </cell>
          <cell r="E77">
            <v>66.666666666666657</v>
          </cell>
          <cell r="F77">
            <v>83.333333333333329</v>
          </cell>
          <cell r="G77">
            <v>80.107526881720418</v>
          </cell>
          <cell r="H77">
            <v>76.702508960573468</v>
          </cell>
        </row>
        <row r="78">
          <cell r="A78">
            <v>38472</v>
          </cell>
          <cell r="B78">
            <v>1.3</v>
          </cell>
          <cell r="C78">
            <v>1.3</v>
          </cell>
          <cell r="D78">
            <v>1.3</v>
          </cell>
          <cell r="E78">
            <v>80.687830687830683</v>
          </cell>
          <cell r="F78">
            <v>95.767195767195773</v>
          </cell>
          <cell r="G78">
            <v>71.428571428571416</v>
          </cell>
          <cell r="H78">
            <v>82.627865961199291</v>
          </cell>
        </row>
        <row r="79">
          <cell r="A79">
            <v>38503</v>
          </cell>
          <cell r="B79">
            <v>-0.3</v>
          </cell>
          <cell r="C79">
            <v>-0.6</v>
          </cell>
          <cell r="D79">
            <v>-0.4</v>
          </cell>
          <cell r="E79">
            <v>56.510416666666664</v>
          </cell>
          <cell r="F79">
            <v>63.802083333333329</v>
          </cell>
          <cell r="G79">
            <v>72.916666666666657</v>
          </cell>
          <cell r="H79">
            <v>64.409722222222214</v>
          </cell>
        </row>
        <row r="80">
          <cell r="A80">
            <v>38533</v>
          </cell>
          <cell r="B80">
            <v>1</v>
          </cell>
          <cell r="C80">
            <v>1.2</v>
          </cell>
          <cell r="D80">
            <v>1.2</v>
          </cell>
          <cell r="E80">
            <v>64.102564102564102</v>
          </cell>
          <cell r="F80">
            <v>77.948717948717942</v>
          </cell>
          <cell r="G80">
            <v>82.307692307692307</v>
          </cell>
          <cell r="H80">
            <v>74.786324786324784</v>
          </cell>
        </row>
        <row r="81">
          <cell r="A81">
            <v>38564</v>
          </cell>
          <cell r="B81">
            <v>-0.2</v>
          </cell>
          <cell r="C81">
            <v>0.2</v>
          </cell>
          <cell r="D81">
            <v>-0.3</v>
          </cell>
          <cell r="E81">
            <v>63.131313131313128</v>
          </cell>
          <cell r="F81">
            <v>56.818181818181813</v>
          </cell>
          <cell r="G81">
            <v>82.323232323232318</v>
          </cell>
          <cell r="H81">
            <v>67.424242424242422</v>
          </cell>
        </row>
        <row r="82">
          <cell r="A82">
            <v>38595</v>
          </cell>
          <cell r="B82">
            <v>0.9</v>
          </cell>
          <cell r="C82">
            <v>1.7</v>
          </cell>
          <cell r="D82">
            <v>0.9</v>
          </cell>
          <cell r="E82">
            <v>58.208955223880594</v>
          </cell>
          <cell r="F82">
            <v>76.616915422885569</v>
          </cell>
          <cell r="G82">
            <v>91.542288557213936</v>
          </cell>
          <cell r="H82">
            <v>75.456053067993366</v>
          </cell>
        </row>
        <row r="83">
          <cell r="A83">
            <v>38625</v>
          </cell>
          <cell r="B83">
            <v>0.5</v>
          </cell>
          <cell r="C83">
            <v>1.4</v>
          </cell>
          <cell r="D83">
            <v>0.4</v>
          </cell>
          <cell r="E83">
            <v>84.558823529411768</v>
          </cell>
          <cell r="F83">
            <v>70.588235294117638</v>
          </cell>
          <cell r="G83">
            <v>95.343137254901961</v>
          </cell>
          <cell r="H83">
            <v>83.496732026143789</v>
          </cell>
        </row>
        <row r="84">
          <cell r="A84">
            <v>38656</v>
          </cell>
          <cell r="B84">
            <v>1.3</v>
          </cell>
          <cell r="C84">
            <v>1.1000000000000001</v>
          </cell>
          <cell r="D84">
            <v>1.2</v>
          </cell>
          <cell r="E84">
            <v>87.19806763285024</v>
          </cell>
          <cell r="F84">
            <v>93.961352657004824</v>
          </cell>
          <cell r="G84">
            <v>97.101449275362313</v>
          </cell>
          <cell r="H84">
            <v>92.753623188405797</v>
          </cell>
        </row>
        <row r="85">
          <cell r="A85">
            <v>38686</v>
          </cell>
          <cell r="B85">
            <v>0.2</v>
          </cell>
          <cell r="C85">
            <v>-0.8</v>
          </cell>
          <cell r="D85">
            <v>0.2</v>
          </cell>
          <cell r="E85">
            <v>91.428571428571416</v>
          </cell>
          <cell r="F85">
            <v>69.523809523809518</v>
          </cell>
          <cell r="G85">
            <v>89.761904761904759</v>
          </cell>
          <cell r="H85">
            <v>83.571428571428569</v>
          </cell>
        </row>
        <row r="86">
          <cell r="A86">
            <v>38717</v>
          </cell>
          <cell r="B86">
            <v>0</v>
          </cell>
          <cell r="C86">
            <v>0</v>
          </cell>
          <cell r="D86">
            <v>0.2</v>
          </cell>
          <cell r="E86">
            <v>60.798122065727696</v>
          </cell>
          <cell r="F86">
            <v>81.455399061032864</v>
          </cell>
          <cell r="G86">
            <v>79.342723004694818</v>
          </cell>
          <cell r="H86">
            <v>73.865414710485126</v>
          </cell>
        </row>
        <row r="87">
          <cell r="A87">
            <v>38748</v>
          </cell>
          <cell r="B87">
            <v>2.2000000000000002</v>
          </cell>
          <cell r="C87">
            <v>2.4</v>
          </cell>
          <cell r="D87">
            <v>1.1000000000000001</v>
          </cell>
          <cell r="E87">
            <v>90.972222222222214</v>
          </cell>
          <cell r="F87">
            <v>89.583333333333329</v>
          </cell>
          <cell r="G87">
            <v>94.907407407407405</v>
          </cell>
          <cell r="H87">
            <v>91.820987654320973</v>
          </cell>
        </row>
        <row r="88">
          <cell r="A88">
            <v>38776</v>
          </cell>
          <cell r="B88">
            <v>0.1</v>
          </cell>
          <cell r="C88">
            <v>0</v>
          </cell>
          <cell r="D88">
            <v>0.3</v>
          </cell>
          <cell r="E88">
            <v>62.100456621004561</v>
          </cell>
          <cell r="F88">
            <v>94.520547945205465</v>
          </cell>
          <cell r="G88">
            <v>91.780821917808211</v>
          </cell>
          <cell r="H88">
            <v>82.800608828006077</v>
          </cell>
        </row>
        <row r="89">
          <cell r="A89">
            <v>38807</v>
          </cell>
          <cell r="B89">
            <v>0.2</v>
          </cell>
          <cell r="C89">
            <v>0.2</v>
          </cell>
          <cell r="D89">
            <v>0.2</v>
          </cell>
          <cell r="E89">
            <v>75.225225225225216</v>
          </cell>
          <cell r="F89">
            <v>77.927927927927925</v>
          </cell>
          <cell r="G89">
            <v>79.729729729729712</v>
          </cell>
          <cell r="H89">
            <v>77.627627627627618</v>
          </cell>
        </row>
        <row r="90">
          <cell r="A90">
            <v>38837</v>
          </cell>
          <cell r="B90">
            <v>0</v>
          </cell>
          <cell r="C90">
            <v>0.5</v>
          </cell>
          <cell r="D90">
            <v>0.2</v>
          </cell>
          <cell r="E90">
            <v>77.777777777777771</v>
          </cell>
          <cell r="F90">
            <v>65.333333333333343</v>
          </cell>
          <cell r="G90">
            <v>87.1111111111111</v>
          </cell>
          <cell r="H90">
            <v>76.740740740740748</v>
          </cell>
        </row>
        <row r="91">
          <cell r="A91">
            <v>38868</v>
          </cell>
          <cell r="B91">
            <v>-0.2</v>
          </cell>
          <cell r="C91">
            <v>0</v>
          </cell>
          <cell r="D91">
            <v>0.3</v>
          </cell>
          <cell r="E91">
            <v>16.008771929824562</v>
          </cell>
          <cell r="F91">
            <v>37.5</v>
          </cell>
          <cell r="G91">
            <v>53.28947368421052</v>
          </cell>
          <cell r="H91">
            <v>35.599415204678358</v>
          </cell>
        </row>
        <row r="92">
          <cell r="A92">
            <v>38898</v>
          </cell>
          <cell r="B92">
            <v>-0.1</v>
          </cell>
          <cell r="C92">
            <v>0</v>
          </cell>
          <cell r="D92">
            <v>0.3</v>
          </cell>
          <cell r="E92">
            <v>15.800865800865799</v>
          </cell>
          <cell r="F92">
            <v>40.043290043290042</v>
          </cell>
          <cell r="G92">
            <v>66.883116883116884</v>
          </cell>
          <cell r="H92">
            <v>40.909090909090907</v>
          </cell>
        </row>
        <row r="93">
          <cell r="A93">
            <v>38929</v>
          </cell>
          <cell r="B93">
            <v>-0.1</v>
          </cell>
          <cell r="C93">
            <v>0.2</v>
          </cell>
          <cell r="D93">
            <v>-0.1</v>
          </cell>
          <cell r="E93">
            <v>12.393162393162392</v>
          </cell>
          <cell r="F93">
            <v>38.46153846153846</v>
          </cell>
          <cell r="G93">
            <v>45.512820512820511</v>
          </cell>
          <cell r="H93">
            <v>32.122507122507123</v>
          </cell>
        </row>
        <row r="94">
          <cell r="A94">
            <v>38960</v>
          </cell>
          <cell r="B94">
            <v>0.7</v>
          </cell>
          <cell r="C94">
            <v>0.9</v>
          </cell>
          <cell r="D94">
            <v>0.6</v>
          </cell>
          <cell r="E94">
            <v>24.261603375527422</v>
          </cell>
          <cell r="F94">
            <v>14.767932489451477</v>
          </cell>
          <cell r="G94">
            <v>60.12658227848101</v>
          </cell>
          <cell r="H94">
            <v>33.0520393811533</v>
          </cell>
        </row>
        <row r="95">
          <cell r="A95">
            <v>38990</v>
          </cell>
          <cell r="B95">
            <v>0.7</v>
          </cell>
          <cell r="C95">
            <v>-0.4</v>
          </cell>
          <cell r="D95">
            <v>0.9</v>
          </cell>
          <cell r="E95">
            <v>37.916666666666664</v>
          </cell>
          <cell r="F95">
            <v>18.75</v>
          </cell>
          <cell r="G95">
            <v>49.375</v>
          </cell>
          <cell r="H95">
            <v>35.347222222222221</v>
          </cell>
        </row>
        <row r="96">
          <cell r="A96">
            <v>39021</v>
          </cell>
          <cell r="B96">
            <v>0.3</v>
          </cell>
          <cell r="C96">
            <v>-0.5</v>
          </cell>
          <cell r="D96">
            <v>0.2</v>
          </cell>
          <cell r="E96">
            <v>34.773662551440324</v>
          </cell>
          <cell r="F96">
            <v>18.518518518518519</v>
          </cell>
          <cell r="G96">
            <v>39.094650205761319</v>
          </cell>
          <cell r="H96">
            <v>30.795610425240056</v>
          </cell>
        </row>
        <row r="97">
          <cell r="A97">
            <v>39051</v>
          </cell>
          <cell r="B97">
            <v>-0.1</v>
          </cell>
          <cell r="C97">
            <v>0.1</v>
          </cell>
          <cell r="D97">
            <v>0</v>
          </cell>
          <cell r="E97">
            <v>37.195121951219512</v>
          </cell>
          <cell r="F97">
            <v>14.634146341463415</v>
          </cell>
          <cell r="G97">
            <v>25.203252032520325</v>
          </cell>
          <cell r="H97">
            <v>25.677506775067751</v>
          </cell>
        </row>
        <row r="98">
          <cell r="A98">
            <v>39082</v>
          </cell>
          <cell r="B98">
            <v>1.4</v>
          </cell>
          <cell r="C98">
            <v>1.8</v>
          </cell>
          <cell r="D98">
            <v>1.1000000000000001</v>
          </cell>
          <cell r="E98">
            <v>61.44578313253011</v>
          </cell>
          <cell r="F98">
            <v>46.98795180722891</v>
          </cell>
          <cell r="G98">
            <v>41.767068273092363</v>
          </cell>
          <cell r="H98">
            <v>50.066934404283792</v>
          </cell>
        </row>
        <row r="99">
          <cell r="A99">
            <v>39113</v>
          </cell>
          <cell r="B99">
            <v>0.2</v>
          </cell>
          <cell r="C99">
            <v>0</v>
          </cell>
          <cell r="D99">
            <v>0.3</v>
          </cell>
          <cell r="E99">
            <v>49.603174603174594</v>
          </cell>
          <cell r="F99">
            <v>48.412698412698411</v>
          </cell>
          <cell r="G99">
            <v>43.452380952380949</v>
          </cell>
          <cell r="H99">
            <v>47.156084656084658</v>
          </cell>
        </row>
        <row r="100">
          <cell r="A100">
            <v>39141</v>
          </cell>
          <cell r="B100">
            <v>-0.3</v>
          </cell>
          <cell r="C100">
            <v>0</v>
          </cell>
          <cell r="D100">
            <v>0</v>
          </cell>
          <cell r="E100">
            <v>45.098039215686271</v>
          </cell>
          <cell r="F100">
            <v>46.470588235294116</v>
          </cell>
          <cell r="G100">
            <v>18.823529411764703</v>
          </cell>
          <cell r="H100">
            <v>36.79738562091503</v>
          </cell>
        </row>
        <row r="101">
          <cell r="A101">
            <v>39172</v>
          </cell>
          <cell r="B101">
            <v>1</v>
          </cell>
          <cell r="C101">
            <v>1.2</v>
          </cell>
          <cell r="D101">
            <v>0.9</v>
          </cell>
          <cell r="E101">
            <v>82.558139534883708</v>
          </cell>
          <cell r="F101">
            <v>54.263565891472865</v>
          </cell>
          <cell r="G101">
            <v>30.426356589147282</v>
          </cell>
          <cell r="H101">
            <v>55.749354005167952</v>
          </cell>
        </row>
        <row r="102">
          <cell r="A102">
            <v>39202</v>
          </cell>
          <cell r="B102">
            <v>-0.8</v>
          </cell>
          <cell r="C102">
            <v>-0.6</v>
          </cell>
          <cell r="D102">
            <v>-0.7</v>
          </cell>
          <cell r="E102">
            <v>10.727969348659004</v>
          </cell>
          <cell r="F102">
            <v>23.371647509578544</v>
          </cell>
          <cell r="G102">
            <v>19.348659003831418</v>
          </cell>
          <cell r="H102">
            <v>17.816091954022991</v>
          </cell>
        </row>
        <row r="103">
          <cell r="A103">
            <v>39233</v>
          </cell>
          <cell r="B103">
            <v>0.8</v>
          </cell>
          <cell r="C103">
            <v>1.3</v>
          </cell>
          <cell r="D103">
            <v>0.8</v>
          </cell>
          <cell r="E103">
            <v>33.143939393939391</v>
          </cell>
          <cell r="F103">
            <v>45.265151515151508</v>
          </cell>
          <cell r="G103">
            <v>28.598484848484844</v>
          </cell>
          <cell r="H103">
            <v>35.669191919191917</v>
          </cell>
        </row>
        <row r="104">
          <cell r="A104">
            <v>39263</v>
          </cell>
          <cell r="B104">
            <v>0.1</v>
          </cell>
          <cell r="C104">
            <v>-0.1</v>
          </cell>
          <cell r="D104">
            <v>0.2</v>
          </cell>
          <cell r="E104">
            <v>38.764044943820224</v>
          </cell>
          <cell r="F104">
            <v>50.374531835205985</v>
          </cell>
          <cell r="G104">
            <v>30.711610486891384</v>
          </cell>
          <cell r="H104">
            <v>39.950062421972532</v>
          </cell>
        </row>
        <row r="105">
          <cell r="A105">
            <v>39294</v>
          </cell>
          <cell r="B105">
            <v>0.7</v>
          </cell>
          <cell r="C105">
            <v>0.5</v>
          </cell>
          <cell r="D105">
            <v>0.6</v>
          </cell>
          <cell r="E105">
            <v>25.185185185185183</v>
          </cell>
          <cell r="F105">
            <v>29.62962962962963</v>
          </cell>
          <cell r="G105">
            <v>37.592592592592588</v>
          </cell>
          <cell r="H105">
            <v>30.802469135802465</v>
          </cell>
        </row>
        <row r="106">
          <cell r="A106">
            <v>39325</v>
          </cell>
          <cell r="B106">
            <v>-0.1</v>
          </cell>
          <cell r="C106">
            <v>0</v>
          </cell>
          <cell r="D106">
            <v>0.1</v>
          </cell>
          <cell r="E106">
            <v>52.747252747252745</v>
          </cell>
          <cell r="F106">
            <v>24.725274725274726</v>
          </cell>
          <cell r="G106">
            <v>38.46153846153846</v>
          </cell>
          <cell r="H106">
            <v>38.644688644688642</v>
          </cell>
        </row>
        <row r="107">
          <cell r="A107">
            <v>39355</v>
          </cell>
          <cell r="B107">
            <v>0</v>
          </cell>
          <cell r="C107">
            <v>0.3</v>
          </cell>
          <cell r="D107">
            <v>0</v>
          </cell>
          <cell r="E107">
            <v>19.384057971014492</v>
          </cell>
          <cell r="F107">
            <v>29.166666666666664</v>
          </cell>
          <cell r="G107">
            <v>29.166666666666664</v>
          </cell>
          <cell r="H107">
            <v>25.90579710144927</v>
          </cell>
        </row>
        <row r="108">
          <cell r="A108">
            <v>39386</v>
          </cell>
          <cell r="B108">
            <v>0.3</v>
          </cell>
          <cell r="C108">
            <v>0.7</v>
          </cell>
          <cell r="D108">
            <v>0.4</v>
          </cell>
          <cell r="E108">
            <v>33.512544802867382</v>
          </cell>
          <cell r="F108">
            <v>17.025089605734767</v>
          </cell>
          <cell r="G108">
            <v>28.31541218637993</v>
          </cell>
          <cell r="H108">
            <v>26.284348864994026</v>
          </cell>
        </row>
        <row r="109">
          <cell r="A109">
            <v>39416</v>
          </cell>
          <cell r="B109">
            <v>1</v>
          </cell>
          <cell r="C109">
            <v>1.8</v>
          </cell>
          <cell r="D109">
            <v>1.1000000000000001</v>
          </cell>
          <cell r="E109">
            <v>60.460992907801412</v>
          </cell>
          <cell r="F109">
            <v>68.262411347517727</v>
          </cell>
          <cell r="G109">
            <v>47.695035460992898</v>
          </cell>
          <cell r="H109">
            <v>58.806146572104012</v>
          </cell>
        </row>
        <row r="110">
          <cell r="A110">
            <v>39447</v>
          </cell>
          <cell r="B110">
            <v>-0.6</v>
          </cell>
          <cell r="C110">
            <v>-0.7</v>
          </cell>
          <cell r="D110">
            <v>-0.5</v>
          </cell>
          <cell r="E110">
            <v>37.192982456140349</v>
          </cell>
          <cell r="F110">
            <v>27.192982456140349</v>
          </cell>
          <cell r="G110">
            <v>35.964912280701753</v>
          </cell>
          <cell r="H110">
            <v>33.450292397660817</v>
          </cell>
        </row>
        <row r="111">
          <cell r="A111">
            <v>39478</v>
          </cell>
          <cell r="B111">
            <v>-0.1</v>
          </cell>
          <cell r="C111">
            <v>0.1</v>
          </cell>
          <cell r="D111">
            <v>-0.1</v>
          </cell>
          <cell r="E111">
            <v>32.291666666666664</v>
          </cell>
          <cell r="F111">
            <v>23.611111111111111</v>
          </cell>
          <cell r="G111">
            <v>18.402777777777775</v>
          </cell>
          <cell r="H111">
            <v>24.768518518518515</v>
          </cell>
        </row>
        <row r="112">
          <cell r="A112">
            <v>39507</v>
          </cell>
          <cell r="B112">
            <v>-0.7</v>
          </cell>
          <cell r="C112">
            <v>-0.6</v>
          </cell>
          <cell r="D112">
            <v>-0.6</v>
          </cell>
          <cell r="E112">
            <v>6.7010309278350526</v>
          </cell>
          <cell r="F112">
            <v>6.3573883161512024</v>
          </cell>
          <cell r="G112">
            <v>9.6219931271477659</v>
          </cell>
          <cell r="H112">
            <v>7.5601374570446724</v>
          </cell>
        </row>
        <row r="113">
          <cell r="A113">
            <v>39538</v>
          </cell>
          <cell r="B113">
            <v>0.3</v>
          </cell>
          <cell r="C113">
            <v>0.4</v>
          </cell>
          <cell r="D113">
            <v>0.4</v>
          </cell>
          <cell r="E113">
            <v>0.8503401360544216</v>
          </cell>
          <cell r="F113">
            <v>11.224489795918366</v>
          </cell>
          <cell r="G113">
            <v>14.965986394557824</v>
          </cell>
          <cell r="H113">
            <v>9.0136054421768694</v>
          </cell>
        </row>
        <row r="114">
          <cell r="A114">
            <v>39568</v>
          </cell>
          <cell r="B114">
            <v>0.6</v>
          </cell>
          <cell r="C114">
            <v>0.5</v>
          </cell>
          <cell r="D114">
            <v>0.8</v>
          </cell>
          <cell r="E114">
            <v>11.784511784511785</v>
          </cell>
          <cell r="F114">
            <v>19.360269360269356</v>
          </cell>
          <cell r="G114">
            <v>10.774410774410773</v>
          </cell>
          <cell r="H114">
            <v>13.973063973063972</v>
          </cell>
        </row>
        <row r="115">
          <cell r="A115">
            <v>39599</v>
          </cell>
          <cell r="B115">
            <v>1.1000000000000001</v>
          </cell>
          <cell r="C115">
            <v>1.4</v>
          </cell>
          <cell r="D115">
            <v>1.1000000000000001</v>
          </cell>
          <cell r="E115">
            <v>53.833333333333329</v>
          </cell>
          <cell r="F115">
            <v>37.833333333333329</v>
          </cell>
          <cell r="G115">
            <v>34.666666666666664</v>
          </cell>
          <cell r="H115">
            <v>42.111111111111107</v>
          </cell>
        </row>
        <row r="116">
          <cell r="A116">
            <v>39629</v>
          </cell>
          <cell r="B116">
            <v>0.1</v>
          </cell>
          <cell r="C116">
            <v>0.8</v>
          </cell>
          <cell r="D116">
            <v>0.1</v>
          </cell>
          <cell r="E116">
            <v>83.168316831683157</v>
          </cell>
          <cell r="F116">
            <v>13.53135313531353</v>
          </cell>
          <cell r="G116">
            <v>28.052805280528052</v>
          </cell>
          <cell r="H116">
            <v>41.584158415841578</v>
          </cell>
        </row>
        <row r="117">
          <cell r="A117">
            <v>39660</v>
          </cell>
          <cell r="B117">
            <v>0.4</v>
          </cell>
          <cell r="C117">
            <v>0.4</v>
          </cell>
          <cell r="D117">
            <v>0.4</v>
          </cell>
          <cell r="E117">
            <v>84.150326797385617</v>
          </cell>
          <cell r="F117">
            <v>39.705882352941174</v>
          </cell>
          <cell r="G117">
            <v>32.51633986928104</v>
          </cell>
          <cell r="H117">
            <v>52.124183006535951</v>
          </cell>
        </row>
        <row r="118">
          <cell r="A118">
            <v>39691</v>
          </cell>
          <cell r="B118">
            <v>-0.8</v>
          </cell>
          <cell r="C118">
            <v>-1.1000000000000001</v>
          </cell>
          <cell r="D118">
            <v>-0.8</v>
          </cell>
          <cell r="E118">
            <v>29.449838187702262</v>
          </cell>
          <cell r="F118">
            <v>15.372168284789643</v>
          </cell>
          <cell r="G118">
            <v>13.106796116504853</v>
          </cell>
          <cell r="H118">
            <v>19.30960086299892</v>
          </cell>
        </row>
        <row r="119">
          <cell r="A119">
            <v>39721</v>
          </cell>
          <cell r="B119">
            <v>-1.2</v>
          </cell>
          <cell r="C119">
            <v>-1</v>
          </cell>
          <cell r="D119">
            <v>-1.6</v>
          </cell>
          <cell r="E119">
            <v>0.80128205128205121</v>
          </cell>
          <cell r="F119">
            <v>5.2884615384615383</v>
          </cell>
          <cell r="G119">
            <v>5.2884615384615383</v>
          </cell>
          <cell r="H119">
            <v>3.7927350427350426</v>
          </cell>
        </row>
        <row r="120">
          <cell r="A120">
            <v>39752</v>
          </cell>
          <cell r="B120">
            <v>-1</v>
          </cell>
          <cell r="C120">
            <v>-2.6</v>
          </cell>
          <cell r="D120">
            <v>-0.9</v>
          </cell>
          <cell r="E120">
            <v>0.47619047619047616</v>
          </cell>
          <cell r="F120">
            <v>0.47619047619047616</v>
          </cell>
          <cell r="G120">
            <v>0.79365079365079361</v>
          </cell>
          <cell r="H120">
            <v>0.58201058201058198</v>
          </cell>
        </row>
        <row r="121">
          <cell r="A121">
            <v>39782</v>
          </cell>
          <cell r="B121">
            <v>-1.2</v>
          </cell>
          <cell r="C121">
            <v>-4</v>
          </cell>
          <cell r="D121">
            <v>-0.8</v>
          </cell>
          <cell r="E121">
            <v>0.47169811320754718</v>
          </cell>
          <cell r="F121">
            <v>0.47169811320754718</v>
          </cell>
          <cell r="G121">
            <v>0.47169811320754718</v>
          </cell>
          <cell r="H121">
            <v>0.47169811320754712</v>
          </cell>
        </row>
        <row r="122">
          <cell r="A122">
            <v>39813</v>
          </cell>
          <cell r="B122">
            <v>-1</v>
          </cell>
          <cell r="C122">
            <v>-2.2000000000000002</v>
          </cell>
          <cell r="D122">
            <v>-1.2</v>
          </cell>
          <cell r="E122">
            <v>0.46728971962616817</v>
          </cell>
          <cell r="F122">
            <v>0.46728971962616817</v>
          </cell>
          <cell r="G122">
            <v>0.46728971962616817</v>
          </cell>
          <cell r="H122">
            <v>0.46728971962616822</v>
          </cell>
        </row>
        <row r="123">
          <cell r="A123">
            <v>39844</v>
          </cell>
          <cell r="B123">
            <v>0.9</v>
          </cell>
          <cell r="C123">
            <v>1.1000000000000001</v>
          </cell>
          <cell r="D123">
            <v>1.2</v>
          </cell>
          <cell r="E123">
            <v>3.2407407407407405</v>
          </cell>
          <cell r="F123">
            <v>1.3888888888888888</v>
          </cell>
          <cell r="G123">
            <v>1.3888888888888888</v>
          </cell>
          <cell r="H123">
            <v>2.0061728395061729</v>
          </cell>
        </row>
        <row r="124">
          <cell r="A124">
            <v>39872</v>
          </cell>
          <cell r="B124">
            <v>-0.3</v>
          </cell>
          <cell r="C124">
            <v>0.1</v>
          </cell>
          <cell r="D124">
            <v>-0.1</v>
          </cell>
          <cell r="E124">
            <v>4.1284403669724767</v>
          </cell>
          <cell r="F124">
            <v>1.2232415902140672</v>
          </cell>
          <cell r="G124">
            <v>1.6819571865443423</v>
          </cell>
          <cell r="H124">
            <v>2.3445463812436289</v>
          </cell>
        </row>
        <row r="125">
          <cell r="A125">
            <v>39903</v>
          </cell>
          <cell r="B125">
            <v>-1.5</v>
          </cell>
          <cell r="C125">
            <v>-1.7</v>
          </cell>
          <cell r="D125">
            <v>-1.5</v>
          </cell>
          <cell r="E125">
            <v>4.6969696969696972</v>
          </cell>
          <cell r="F125">
            <v>0.45454545454545447</v>
          </cell>
          <cell r="G125">
            <v>1.3636363636363633</v>
          </cell>
          <cell r="H125">
            <v>2.1717171717171717</v>
          </cell>
        </row>
        <row r="126">
          <cell r="A126">
            <v>39933</v>
          </cell>
          <cell r="B126">
            <v>0.5</v>
          </cell>
          <cell r="C126">
            <v>0.4</v>
          </cell>
          <cell r="D126">
            <v>0.5</v>
          </cell>
          <cell r="E126">
            <v>10.810810810810811</v>
          </cell>
          <cell r="F126">
            <v>4.0540540540540544</v>
          </cell>
          <cell r="G126">
            <v>2.2522522522522523</v>
          </cell>
          <cell r="H126">
            <v>5.7057057057057063</v>
          </cell>
        </row>
        <row r="127">
          <cell r="A127">
            <v>39964</v>
          </cell>
          <cell r="B127">
            <v>0.3</v>
          </cell>
          <cell r="C127">
            <v>0.9</v>
          </cell>
          <cell r="D127">
            <v>0.2</v>
          </cell>
          <cell r="E127">
            <v>7.5892857142857144</v>
          </cell>
          <cell r="F127">
            <v>5.8035714285714288</v>
          </cell>
          <cell r="G127">
            <v>1.9345238095238093</v>
          </cell>
          <cell r="H127">
            <v>5.1091269841269842</v>
          </cell>
        </row>
        <row r="128">
          <cell r="A128">
            <v>39994</v>
          </cell>
          <cell r="B128">
            <v>0.1</v>
          </cell>
          <cell r="C128">
            <v>1.1000000000000001</v>
          </cell>
          <cell r="D128">
            <v>0.1</v>
          </cell>
          <cell r="E128">
            <v>15.19174041297935</v>
          </cell>
          <cell r="F128">
            <v>7.2271386430678453</v>
          </cell>
          <cell r="G128">
            <v>1.3274336283185841</v>
          </cell>
          <cell r="H128">
            <v>7.9154375614552599</v>
          </cell>
        </row>
        <row r="129">
          <cell r="A129">
            <v>40025</v>
          </cell>
          <cell r="B129">
            <v>-0.1</v>
          </cell>
          <cell r="C129">
            <v>-0.2</v>
          </cell>
          <cell r="D129">
            <v>0.1</v>
          </cell>
          <cell r="E129">
            <v>44.73684210526315</v>
          </cell>
          <cell r="F129">
            <v>15.643274853801168</v>
          </cell>
          <cell r="G129">
            <v>0.58479532163742687</v>
          </cell>
          <cell r="H129">
            <v>20.321637426900583</v>
          </cell>
        </row>
        <row r="130">
          <cell r="A130">
            <v>40056</v>
          </cell>
          <cell r="B130">
            <v>0</v>
          </cell>
          <cell r="C130">
            <v>0.6</v>
          </cell>
          <cell r="D130">
            <v>0.2</v>
          </cell>
          <cell r="E130">
            <v>39.855072463768117</v>
          </cell>
          <cell r="F130">
            <v>10.289855072463766</v>
          </cell>
          <cell r="G130">
            <v>1.0144927536231882</v>
          </cell>
          <cell r="H130">
            <v>17.053140096618357</v>
          </cell>
        </row>
        <row r="131">
          <cell r="A131">
            <v>40086</v>
          </cell>
          <cell r="B131">
            <v>0.2</v>
          </cell>
          <cell r="C131">
            <v>0.2</v>
          </cell>
          <cell r="D131">
            <v>0.3</v>
          </cell>
          <cell r="E131">
            <v>31.465517241379306</v>
          </cell>
          <cell r="F131">
            <v>11.637931034482758</v>
          </cell>
          <cell r="G131">
            <v>4.4540229885057467</v>
          </cell>
          <cell r="H131">
            <v>15.852490421455938</v>
          </cell>
        </row>
        <row r="132">
          <cell r="A132">
            <v>40117</v>
          </cell>
          <cell r="B132">
            <v>0.1</v>
          </cell>
          <cell r="C132">
            <v>0.1</v>
          </cell>
          <cell r="D132">
            <v>0.4</v>
          </cell>
          <cell r="E132">
            <v>27.065527065527064</v>
          </cell>
          <cell r="F132">
            <v>38.176638176638178</v>
          </cell>
          <cell r="G132">
            <v>8.4045584045584043</v>
          </cell>
          <cell r="H132">
            <v>24.548907882241213</v>
          </cell>
        </row>
        <row r="133">
          <cell r="A133">
            <v>40147</v>
          </cell>
          <cell r="B133">
            <v>0.1</v>
          </cell>
          <cell r="C133">
            <v>0.6</v>
          </cell>
          <cell r="D133">
            <v>-0.2</v>
          </cell>
          <cell r="E133">
            <v>31.35593220338983</v>
          </cell>
          <cell r="F133">
            <v>33.898305084745765</v>
          </cell>
          <cell r="G133">
            <v>10.59322033898305</v>
          </cell>
          <cell r="H133">
            <v>25.282485875706215</v>
          </cell>
        </row>
        <row r="134">
          <cell r="A134">
            <v>40178</v>
          </cell>
          <cell r="B134">
            <v>0.5</v>
          </cell>
          <cell r="C134">
            <v>0.7</v>
          </cell>
          <cell r="D134">
            <v>0.8</v>
          </cell>
          <cell r="E134">
            <v>47.47899159663865</v>
          </cell>
          <cell r="F134">
            <v>36.554621848739487</v>
          </cell>
          <cell r="G134">
            <v>13.30532212885154</v>
          </cell>
          <cell r="H134">
            <v>32.446311858076562</v>
          </cell>
        </row>
        <row r="135">
          <cell r="A135">
            <v>40209</v>
          </cell>
          <cell r="B135">
            <v>0</v>
          </cell>
          <cell r="C135">
            <v>0</v>
          </cell>
          <cell r="D135">
            <v>0.1</v>
          </cell>
          <cell r="E135">
            <v>38.472222222222214</v>
          </cell>
          <cell r="F135">
            <v>27.916666666666664</v>
          </cell>
          <cell r="G135">
            <v>22.222222222222221</v>
          </cell>
          <cell r="H135">
            <v>29.537037037037038</v>
          </cell>
        </row>
        <row r="136">
          <cell r="A136">
            <v>40237</v>
          </cell>
          <cell r="B136">
            <v>0.9</v>
          </cell>
          <cell r="C136">
            <v>0.6</v>
          </cell>
          <cell r="D136">
            <v>1</v>
          </cell>
          <cell r="E136">
            <v>62.947658402203849</v>
          </cell>
          <cell r="F136">
            <v>53.030303030303031</v>
          </cell>
          <cell r="G136">
            <v>19.421487603305785</v>
          </cell>
          <cell r="H136">
            <v>45.133149678604219</v>
          </cell>
        </row>
        <row r="137">
          <cell r="A137">
            <v>40268</v>
          </cell>
          <cell r="B137">
            <v>0.8</v>
          </cell>
          <cell r="C137">
            <v>0.8</v>
          </cell>
          <cell r="D137">
            <v>0.3</v>
          </cell>
          <cell r="E137">
            <v>76.366120218579226</v>
          </cell>
          <cell r="F137">
            <v>60.519125683060103</v>
          </cell>
          <cell r="G137">
            <v>26.639344262295083</v>
          </cell>
          <cell r="H137">
            <v>54.508196721311471</v>
          </cell>
        </row>
        <row r="138">
          <cell r="A138">
            <v>40298</v>
          </cell>
          <cell r="B138">
            <v>0.9</v>
          </cell>
          <cell r="C138">
            <v>0.8</v>
          </cell>
          <cell r="D138">
            <v>0.2</v>
          </cell>
          <cell r="E138">
            <v>75.06775067750678</v>
          </cell>
          <cell r="F138">
            <v>68.292682926829258</v>
          </cell>
          <cell r="G138">
            <v>55.149051490514907</v>
          </cell>
          <cell r="H138">
            <v>66.16982836495032</v>
          </cell>
        </row>
        <row r="139">
          <cell r="A139">
            <v>40329</v>
          </cell>
          <cell r="B139">
            <v>-1</v>
          </cell>
          <cell r="C139">
            <v>-1</v>
          </cell>
          <cell r="D139">
            <v>-0.4</v>
          </cell>
          <cell r="E139">
            <v>47.043010752688176</v>
          </cell>
          <cell r="F139">
            <v>43.413978494623649</v>
          </cell>
          <cell r="G139">
            <v>38.172043010752688</v>
          </cell>
          <cell r="H139">
            <v>42.876344086021504</v>
          </cell>
        </row>
        <row r="140">
          <cell r="A140">
            <v>40359</v>
          </cell>
          <cell r="B140">
            <v>0.3</v>
          </cell>
          <cell r="C140">
            <v>-0.1</v>
          </cell>
          <cell r="D140">
            <v>0.4</v>
          </cell>
          <cell r="E140">
            <v>25.733333333333334</v>
          </cell>
          <cell r="F140">
            <v>43.333333333333329</v>
          </cell>
          <cell r="G140">
            <v>34.799999999999997</v>
          </cell>
          <cell r="H140">
            <v>34.62222222222222</v>
          </cell>
        </row>
        <row r="141">
          <cell r="A141">
            <v>40390</v>
          </cell>
          <cell r="B141">
            <v>-0.1</v>
          </cell>
          <cell r="C141">
            <v>-0.1</v>
          </cell>
          <cell r="D141">
            <v>-0.2</v>
          </cell>
          <cell r="E141">
            <v>10.978835978835978</v>
          </cell>
          <cell r="F141">
            <v>26.455026455026456</v>
          </cell>
          <cell r="G141">
            <v>25.132275132275133</v>
          </cell>
          <cell r="H141">
            <v>20.855379188712522</v>
          </cell>
        </row>
        <row r="142">
          <cell r="A142">
            <v>40421</v>
          </cell>
          <cell r="B142">
            <v>0.6</v>
          </cell>
          <cell r="C142">
            <v>0.6</v>
          </cell>
          <cell r="D142">
            <v>0.7</v>
          </cell>
          <cell r="E142">
            <v>12.992125984251967</v>
          </cell>
          <cell r="F142">
            <v>39.763779527559052</v>
          </cell>
          <cell r="G142">
            <v>35.039370078740156</v>
          </cell>
          <cell r="H142">
            <v>29.265091863517057</v>
          </cell>
        </row>
        <row r="143">
          <cell r="A143">
            <v>40451</v>
          </cell>
          <cell r="B143">
            <v>0.4</v>
          </cell>
          <cell r="C143">
            <v>0.8</v>
          </cell>
          <cell r="D143">
            <v>0.5</v>
          </cell>
          <cell r="E143">
            <v>47.135416666666664</v>
          </cell>
          <cell r="F143">
            <v>33.723958333333329</v>
          </cell>
          <cell r="G143">
            <v>42.317708333333329</v>
          </cell>
          <cell r="H143">
            <v>41.059027777777779</v>
          </cell>
        </row>
        <row r="144">
          <cell r="A144">
            <v>40482</v>
          </cell>
          <cell r="B144">
            <v>0.5</v>
          </cell>
          <cell r="C144">
            <v>0.8</v>
          </cell>
          <cell r="D144">
            <v>0.2</v>
          </cell>
          <cell r="E144">
            <v>58.010335917312659</v>
          </cell>
          <cell r="F144">
            <v>29.198966408268731</v>
          </cell>
          <cell r="G144">
            <v>47.803617571059426</v>
          </cell>
          <cell r="H144">
            <v>45.004306632213606</v>
          </cell>
        </row>
        <row r="145">
          <cell r="A145">
            <v>40512</v>
          </cell>
          <cell r="B145">
            <v>0.9</v>
          </cell>
          <cell r="C145">
            <v>1</v>
          </cell>
          <cell r="D145">
            <v>1.1000000000000001</v>
          </cell>
          <cell r="E145">
            <v>89.230769230769226</v>
          </cell>
          <cell r="F145">
            <v>40.512820512820511</v>
          </cell>
          <cell r="G145">
            <v>56.92307692307692</v>
          </cell>
          <cell r="H145">
            <v>62.222222222222207</v>
          </cell>
        </row>
        <row r="146">
          <cell r="A146">
            <v>40543</v>
          </cell>
          <cell r="B146">
            <v>0.1</v>
          </cell>
          <cell r="C146">
            <v>0.7</v>
          </cell>
          <cell r="D146">
            <v>0.1</v>
          </cell>
          <cell r="E146">
            <v>80.788804071246815</v>
          </cell>
          <cell r="F146">
            <v>68.575063613231549</v>
          </cell>
          <cell r="G146">
            <v>58.269720101781168</v>
          </cell>
          <cell r="H146">
            <v>69.21119592875317</v>
          </cell>
        </row>
        <row r="147">
          <cell r="A147">
            <v>40574</v>
          </cell>
          <cell r="B147">
            <v>0.5</v>
          </cell>
          <cell r="C147">
            <v>0.6</v>
          </cell>
          <cell r="D147">
            <v>0.7</v>
          </cell>
          <cell r="E147">
            <v>82.070707070707073</v>
          </cell>
          <cell r="F147">
            <v>75.757575757575751</v>
          </cell>
          <cell r="G147">
            <v>57.323232323232318</v>
          </cell>
          <cell r="H147">
            <v>71.717171717171709</v>
          </cell>
        </row>
        <row r="148">
          <cell r="A148">
            <v>40602</v>
          </cell>
          <cell r="B148">
            <v>0.6</v>
          </cell>
          <cell r="C148">
            <v>0.7</v>
          </cell>
          <cell r="D148">
            <v>0.6</v>
          </cell>
          <cell r="E148">
            <v>84.837092731829557</v>
          </cell>
          <cell r="F148">
            <v>88.721804511278194</v>
          </cell>
          <cell r="G148">
            <v>64.285714285714292</v>
          </cell>
          <cell r="H148">
            <v>79.281537176274014</v>
          </cell>
        </row>
        <row r="149">
          <cell r="A149">
            <v>40633</v>
          </cell>
          <cell r="B149">
            <v>0.7</v>
          </cell>
          <cell r="C149">
            <v>1</v>
          </cell>
          <cell r="D149">
            <v>0.5</v>
          </cell>
          <cell r="E149">
            <v>77.238805970149258</v>
          </cell>
          <cell r="F149">
            <v>88.184079601990035</v>
          </cell>
          <cell r="G149">
            <v>62.31343283582089</v>
          </cell>
          <cell r="H149">
            <v>75.912106135986733</v>
          </cell>
        </row>
        <row r="150">
          <cell r="A150">
            <v>40663</v>
          </cell>
          <cell r="B150">
            <v>0.7</v>
          </cell>
          <cell r="C150">
            <v>0.9</v>
          </cell>
          <cell r="D150">
            <v>0.7</v>
          </cell>
          <cell r="E150">
            <v>89.753086419753089</v>
          </cell>
          <cell r="F150">
            <v>91.23456790123457</v>
          </cell>
          <cell r="G150">
            <v>65.061728395061721</v>
          </cell>
          <cell r="H150">
            <v>82.016460905349788</v>
          </cell>
        </row>
        <row r="151">
          <cell r="A151">
            <v>40694</v>
          </cell>
          <cell r="B151">
            <v>0</v>
          </cell>
          <cell r="C151">
            <v>0.2</v>
          </cell>
          <cell r="D151">
            <v>-0.3</v>
          </cell>
          <cell r="E151">
            <v>71.568627450980387</v>
          </cell>
          <cell r="F151">
            <v>83.455882352941174</v>
          </cell>
          <cell r="G151">
            <v>55.882352941176464</v>
          </cell>
          <cell r="H151">
            <v>70.302287581699332</v>
          </cell>
        </row>
        <row r="152">
          <cell r="A152">
            <v>40724</v>
          </cell>
          <cell r="B152">
            <v>1.1000000000000001</v>
          </cell>
          <cell r="C152">
            <v>0.7</v>
          </cell>
          <cell r="D152">
            <v>1</v>
          </cell>
          <cell r="E152">
            <v>81.508515815085161</v>
          </cell>
          <cell r="F152">
            <v>82.116788321167888</v>
          </cell>
          <cell r="G152">
            <v>81.630170316301701</v>
          </cell>
          <cell r="H152">
            <v>81.751824817518255</v>
          </cell>
        </row>
        <row r="153">
          <cell r="A153">
            <v>40755</v>
          </cell>
          <cell r="B153">
            <v>-0.1</v>
          </cell>
          <cell r="C153">
            <v>0</v>
          </cell>
          <cell r="D153">
            <v>-0.2</v>
          </cell>
          <cell r="E153">
            <v>53.140096618357489</v>
          </cell>
          <cell r="F153">
            <v>74.516908212560381</v>
          </cell>
          <cell r="G153">
            <v>75.724637681159422</v>
          </cell>
          <cell r="H153">
            <v>67.793880837359097</v>
          </cell>
        </row>
        <row r="154">
          <cell r="A154">
            <v>40786</v>
          </cell>
          <cell r="B154">
            <v>0.5</v>
          </cell>
          <cell r="C154">
            <v>0.5</v>
          </cell>
          <cell r="D154">
            <v>0.6</v>
          </cell>
          <cell r="E154">
            <v>44.724220623501196</v>
          </cell>
          <cell r="F154">
            <v>72.182254196642688</v>
          </cell>
          <cell r="G154">
            <v>86.690647482014384</v>
          </cell>
          <cell r="H154">
            <v>67.865707434052752</v>
          </cell>
        </row>
        <row r="155">
          <cell r="A155">
            <v>40816</v>
          </cell>
          <cell r="B155">
            <v>0.3</v>
          </cell>
          <cell r="C155">
            <v>0.3</v>
          </cell>
          <cell r="D155">
            <v>0.3</v>
          </cell>
          <cell r="E155">
            <v>58.214285714285708</v>
          </cell>
          <cell r="F155">
            <v>64.047619047619037</v>
          </cell>
          <cell r="G155">
            <v>80.714285714285708</v>
          </cell>
          <cell r="H155">
            <v>67.658730158730151</v>
          </cell>
        </row>
        <row r="156">
          <cell r="A156">
            <v>40847</v>
          </cell>
          <cell r="B156">
            <v>0.6</v>
          </cell>
          <cell r="C156">
            <v>0.4</v>
          </cell>
          <cell r="D156">
            <v>0.3</v>
          </cell>
          <cell r="E156">
            <v>39.716312056737586</v>
          </cell>
          <cell r="F156">
            <v>56.264775413711583</v>
          </cell>
          <cell r="G156">
            <v>77.659574468085097</v>
          </cell>
          <cell r="H156">
            <v>57.880220646178088</v>
          </cell>
        </row>
        <row r="157">
          <cell r="A157">
            <v>40877</v>
          </cell>
          <cell r="B157">
            <v>0.1</v>
          </cell>
          <cell r="C157">
            <v>0.3</v>
          </cell>
          <cell r="D157">
            <v>0.3</v>
          </cell>
          <cell r="E157">
            <v>53.051643192488257</v>
          </cell>
          <cell r="F157">
            <v>45.070422535211264</v>
          </cell>
          <cell r="G157">
            <v>73.474178403755857</v>
          </cell>
          <cell r="H157">
            <v>57.198748043818455</v>
          </cell>
        </row>
        <row r="158">
          <cell r="A158">
            <v>40908</v>
          </cell>
          <cell r="B158">
            <v>-0.3</v>
          </cell>
          <cell r="C158">
            <v>-0.3</v>
          </cell>
          <cell r="D158">
            <v>-0.4</v>
          </cell>
          <cell r="E158">
            <v>22.027972027972027</v>
          </cell>
          <cell r="F158">
            <v>36.713286713286713</v>
          </cell>
          <cell r="G158">
            <v>51.864801864801862</v>
          </cell>
          <cell r="H158">
            <v>36.868686868686865</v>
          </cell>
        </row>
        <row r="159">
          <cell r="A159">
            <v>40939</v>
          </cell>
          <cell r="B159">
            <v>1.2</v>
          </cell>
          <cell r="C159">
            <v>1.2</v>
          </cell>
          <cell r="D159">
            <v>1.1000000000000001</v>
          </cell>
          <cell r="E159">
            <v>52.199074074074069</v>
          </cell>
          <cell r="F159">
            <v>44.097222222222221</v>
          </cell>
          <cell r="G159">
            <v>64.004629629629633</v>
          </cell>
          <cell r="H159">
            <v>53.433641975308639</v>
          </cell>
        </row>
        <row r="160">
          <cell r="A160">
            <v>40968</v>
          </cell>
          <cell r="B160">
            <v>0.9</v>
          </cell>
          <cell r="C160">
            <v>1.2</v>
          </cell>
          <cell r="D160">
            <v>1</v>
          </cell>
          <cell r="E160">
            <v>74.252873563218387</v>
          </cell>
          <cell r="F160">
            <v>71.839080459770116</v>
          </cell>
          <cell r="G160">
            <v>72.298850574712645</v>
          </cell>
          <cell r="H160">
            <v>72.796934865900383</v>
          </cell>
        </row>
        <row r="161">
          <cell r="A161">
            <v>40999</v>
          </cell>
          <cell r="B161">
            <v>0.3</v>
          </cell>
          <cell r="C161">
            <v>0.4</v>
          </cell>
          <cell r="D161">
            <v>0</v>
          </cell>
          <cell r="E161">
            <v>73.972602739726028</v>
          </cell>
          <cell r="F161">
            <v>64.155251141552512</v>
          </cell>
          <cell r="G161">
            <v>65.981735159817347</v>
          </cell>
          <cell r="H161">
            <v>68.036529680365291</v>
          </cell>
        </row>
        <row r="162">
          <cell r="A162">
            <v>41029</v>
          </cell>
          <cell r="B162">
            <v>-0.5</v>
          </cell>
          <cell r="C162">
            <v>-0.6</v>
          </cell>
          <cell r="D162">
            <v>-0.3</v>
          </cell>
          <cell r="E162">
            <v>69.274376417233555</v>
          </cell>
          <cell r="F162">
            <v>43.650793650793645</v>
          </cell>
          <cell r="G162">
            <v>49.206349206349202</v>
          </cell>
          <cell r="H162">
            <v>54.043839758125465</v>
          </cell>
        </row>
        <row r="163">
          <cell r="A163">
            <v>41060</v>
          </cell>
          <cell r="B163">
            <v>-0.1</v>
          </cell>
          <cell r="C163">
            <v>-0.5</v>
          </cell>
          <cell r="D163">
            <v>0.2</v>
          </cell>
          <cell r="E163">
            <v>22.184684684684683</v>
          </cell>
          <cell r="F163">
            <v>28.04054054054054</v>
          </cell>
          <cell r="G163">
            <v>36.824324324324323</v>
          </cell>
          <cell r="H163">
            <v>29.016516516516514</v>
          </cell>
        </row>
        <row r="164">
          <cell r="A164">
            <v>41090</v>
          </cell>
          <cell r="B164">
            <v>-0.1</v>
          </cell>
          <cell r="C164">
            <v>-0.7</v>
          </cell>
          <cell r="D164">
            <v>-0.2</v>
          </cell>
          <cell r="E164">
            <v>6.9351230425055927</v>
          </cell>
          <cell r="F164">
            <v>19.01565995525727</v>
          </cell>
          <cell r="G164">
            <v>33.557046979865767</v>
          </cell>
          <cell r="H164">
            <v>19.835943325876212</v>
          </cell>
        </row>
        <row r="165">
          <cell r="A165">
            <v>41121</v>
          </cell>
          <cell r="B165">
            <v>0.5</v>
          </cell>
          <cell r="C165">
            <v>0.3</v>
          </cell>
          <cell r="D165">
            <v>0.5</v>
          </cell>
          <cell r="E165">
            <v>9.8888888888888875</v>
          </cell>
          <cell r="F165">
            <v>35.666666666666664</v>
          </cell>
          <cell r="G165">
            <v>23.888888888888886</v>
          </cell>
          <cell r="H165">
            <v>23.148148148148142</v>
          </cell>
        </row>
        <row r="166">
          <cell r="A166">
            <v>41152</v>
          </cell>
          <cell r="B166">
            <v>0.4</v>
          </cell>
          <cell r="C166">
            <v>1.2</v>
          </cell>
          <cell r="D166">
            <v>0.2</v>
          </cell>
          <cell r="E166">
            <v>21.854304635761586</v>
          </cell>
          <cell r="F166">
            <v>20.640176600441499</v>
          </cell>
          <cell r="G166">
            <v>34.657836644591612</v>
          </cell>
          <cell r="H166">
            <v>25.717439293598233</v>
          </cell>
        </row>
        <row r="167">
          <cell r="A167">
            <v>41182</v>
          </cell>
          <cell r="B167">
            <v>0.4</v>
          </cell>
          <cell r="C167">
            <v>0.6</v>
          </cell>
          <cell r="D167">
            <v>0.2</v>
          </cell>
          <cell r="E167">
            <v>37.390350877192979</v>
          </cell>
          <cell r="F167">
            <v>13.37719298245614</v>
          </cell>
          <cell r="G167">
            <v>31.578947368421051</v>
          </cell>
          <cell r="H167">
            <v>27.448830409356727</v>
          </cell>
        </row>
        <row r="168">
          <cell r="A168">
            <v>41213</v>
          </cell>
          <cell r="B168">
            <v>-0.1</v>
          </cell>
          <cell r="C168">
            <v>0.1</v>
          </cell>
          <cell r="D168">
            <v>-0.1</v>
          </cell>
          <cell r="E168">
            <v>47.167755991285397</v>
          </cell>
          <cell r="F168">
            <v>10.566448801742919</v>
          </cell>
          <cell r="G168">
            <v>25.490196078431371</v>
          </cell>
          <cell r="H168">
            <v>27.741466957153225</v>
          </cell>
        </row>
        <row r="169">
          <cell r="A169">
            <v>41243</v>
          </cell>
          <cell r="B169">
            <v>0.7</v>
          </cell>
          <cell r="C169">
            <v>0.3</v>
          </cell>
          <cell r="D169">
            <v>0.4</v>
          </cell>
          <cell r="E169">
            <v>48.701298701298697</v>
          </cell>
          <cell r="F169">
            <v>23.593073593073591</v>
          </cell>
          <cell r="G169">
            <v>26.731601731601728</v>
          </cell>
          <cell r="H169">
            <v>33.00865800865801</v>
          </cell>
        </row>
        <row r="170">
          <cell r="A170">
            <v>41274</v>
          </cell>
          <cell r="B170">
            <v>0.4</v>
          </cell>
          <cell r="C170">
            <v>0.1</v>
          </cell>
          <cell r="D170">
            <v>0.6</v>
          </cell>
          <cell r="E170">
            <v>42.903225806451616</v>
          </cell>
          <cell r="F170">
            <v>36.344086021505376</v>
          </cell>
          <cell r="G170">
            <v>29.569892473118276</v>
          </cell>
          <cell r="H170">
            <v>36.272401433691755</v>
          </cell>
        </row>
        <row r="171">
          <cell r="A171">
            <v>41305</v>
          </cell>
          <cell r="B171">
            <v>0.8</v>
          </cell>
          <cell r="C171">
            <v>0.8</v>
          </cell>
          <cell r="D171">
            <v>0.7</v>
          </cell>
          <cell r="E171">
            <v>56.089743589743584</v>
          </cell>
          <cell r="F171">
            <v>64.209401709401703</v>
          </cell>
          <cell r="G171">
            <v>48.717948717948715</v>
          </cell>
          <cell r="H171">
            <v>56.33903133903133</v>
          </cell>
        </row>
        <row r="172">
          <cell r="A172">
            <v>41333</v>
          </cell>
          <cell r="B172">
            <v>0.3</v>
          </cell>
          <cell r="C172">
            <v>1.1000000000000001</v>
          </cell>
          <cell r="D172">
            <v>0.3</v>
          </cell>
          <cell r="E172">
            <v>78.343949044585969</v>
          </cell>
          <cell r="F172">
            <v>65.498938428874723</v>
          </cell>
          <cell r="G172">
            <v>39.808917197452232</v>
          </cell>
          <cell r="H172">
            <v>61.217268223637632</v>
          </cell>
        </row>
        <row r="173">
          <cell r="A173">
            <v>41364</v>
          </cell>
          <cell r="B173">
            <v>-0.3</v>
          </cell>
          <cell r="C173">
            <v>-0.7</v>
          </cell>
          <cell r="D173">
            <v>-0.4</v>
          </cell>
          <cell r="E173">
            <v>43.143459915611814</v>
          </cell>
          <cell r="F173">
            <v>40.400843881856545</v>
          </cell>
          <cell r="G173">
            <v>16.033755274261601</v>
          </cell>
          <cell r="H173">
            <v>33.192686357243325</v>
          </cell>
        </row>
        <row r="174">
          <cell r="A174">
            <v>41394</v>
          </cell>
          <cell r="B174">
            <v>-0.4</v>
          </cell>
          <cell r="C174">
            <v>-0.7</v>
          </cell>
          <cell r="D174">
            <v>-0.4</v>
          </cell>
          <cell r="E174">
            <v>16.666666666666664</v>
          </cell>
          <cell r="F174">
            <v>18.238993710691823</v>
          </cell>
          <cell r="G174">
            <v>12.683438155136269</v>
          </cell>
          <cell r="H174">
            <v>15.86303284416492</v>
          </cell>
        </row>
        <row r="175">
          <cell r="A175">
            <v>41425</v>
          </cell>
          <cell r="B175">
            <v>0.6</v>
          </cell>
          <cell r="C175">
            <v>0.3</v>
          </cell>
          <cell r="D175">
            <v>0.5</v>
          </cell>
          <cell r="E175">
            <v>11.979166666666666</v>
          </cell>
          <cell r="F175">
            <v>30</v>
          </cell>
          <cell r="G175">
            <v>20.416666666666664</v>
          </cell>
          <cell r="H175">
            <v>20.798611111111111</v>
          </cell>
        </row>
        <row r="176">
          <cell r="A176">
            <v>41455</v>
          </cell>
          <cell r="B176">
            <v>-0.2</v>
          </cell>
          <cell r="C176">
            <v>-0.1</v>
          </cell>
          <cell r="D176">
            <v>0</v>
          </cell>
          <cell r="E176">
            <v>7.4534161490683228</v>
          </cell>
          <cell r="F176">
            <v>17.805383022774325</v>
          </cell>
          <cell r="G176">
            <v>19.875776397515526</v>
          </cell>
          <cell r="H176">
            <v>15.044858523119393</v>
          </cell>
        </row>
        <row r="177">
          <cell r="A177">
            <v>41486</v>
          </cell>
          <cell r="B177">
            <v>0.8</v>
          </cell>
          <cell r="C177">
            <v>0.7</v>
          </cell>
          <cell r="D177">
            <v>0.6</v>
          </cell>
          <cell r="E177">
            <v>23.251028806584362</v>
          </cell>
          <cell r="F177">
            <v>24.485596707818928</v>
          </cell>
          <cell r="G177">
            <v>37.037037037037038</v>
          </cell>
          <cell r="H177">
            <v>28.257887517146774</v>
          </cell>
        </row>
        <row r="178">
          <cell r="A178">
            <v>41517</v>
          </cell>
          <cell r="B178">
            <v>0</v>
          </cell>
          <cell r="C178">
            <v>-0.1</v>
          </cell>
          <cell r="D178">
            <v>0</v>
          </cell>
          <cell r="E178">
            <v>38.854805725971367</v>
          </cell>
          <cell r="F178">
            <v>11.758691206543965</v>
          </cell>
          <cell r="G178">
            <v>27.096114519427402</v>
          </cell>
          <cell r="H178">
            <v>25.903203817314246</v>
          </cell>
        </row>
        <row r="179">
          <cell r="A179">
            <v>41547</v>
          </cell>
          <cell r="B179">
            <v>0.5</v>
          </cell>
          <cell r="C179">
            <v>0.4</v>
          </cell>
          <cell r="D179">
            <v>0.5</v>
          </cell>
          <cell r="E179">
            <v>38.3130081300813</v>
          </cell>
          <cell r="F179">
            <v>12.804878048780488</v>
          </cell>
          <cell r="G179">
            <v>26.930894308943088</v>
          </cell>
          <cell r="H179">
            <v>26.016260162601625</v>
          </cell>
        </row>
        <row r="180">
          <cell r="A180">
            <v>41578</v>
          </cell>
          <cell r="B180">
            <v>0.3</v>
          </cell>
          <cell r="C180">
            <v>0.1</v>
          </cell>
          <cell r="D180">
            <v>0.4</v>
          </cell>
          <cell r="E180">
            <v>52.222222222222214</v>
          </cell>
          <cell r="F180">
            <v>24.949494949494948</v>
          </cell>
          <cell r="G180">
            <v>25.454545454545453</v>
          </cell>
          <cell r="H180">
            <v>34.208754208754208</v>
          </cell>
        </row>
        <row r="181">
          <cell r="A181">
            <v>41608</v>
          </cell>
          <cell r="B181">
            <v>0.4</v>
          </cell>
          <cell r="C181">
            <v>0.3</v>
          </cell>
          <cell r="D181">
            <v>0.2</v>
          </cell>
          <cell r="E181">
            <v>38.554216867469876</v>
          </cell>
          <cell r="F181">
            <v>43.775100401606423</v>
          </cell>
          <cell r="G181">
            <v>33.23293172690763</v>
          </cell>
          <cell r="H181">
            <v>38.520749665327976</v>
          </cell>
        </row>
        <row r="182">
          <cell r="A182">
            <v>41639</v>
          </cell>
          <cell r="B182">
            <v>0.3</v>
          </cell>
          <cell r="C182">
            <v>0.8</v>
          </cell>
          <cell r="D182">
            <v>0.5</v>
          </cell>
          <cell r="E182">
            <v>58.582834331337324</v>
          </cell>
          <cell r="F182">
            <v>45.209580838323348</v>
          </cell>
          <cell r="G182">
            <v>31.536926147704591</v>
          </cell>
          <cell r="H182">
            <v>45.109780439121757</v>
          </cell>
        </row>
        <row r="183">
          <cell r="A183">
            <v>41670</v>
          </cell>
          <cell r="B183">
            <v>-0.7</v>
          </cell>
          <cell r="C183">
            <v>-0.4</v>
          </cell>
          <cell r="D183">
            <v>-0.7</v>
          </cell>
          <cell r="E183">
            <v>22.420634920634917</v>
          </cell>
          <cell r="F183">
            <v>31.051587301587297</v>
          </cell>
          <cell r="G183">
            <v>16.071428571428569</v>
          </cell>
          <cell r="H183">
            <v>23.181216931216927</v>
          </cell>
        </row>
        <row r="184">
          <cell r="A184">
            <v>41698</v>
          </cell>
          <cell r="B184">
            <v>1</v>
          </cell>
          <cell r="C184">
            <v>1</v>
          </cell>
          <cell r="D184">
            <v>1.1000000000000001</v>
          </cell>
          <cell r="E184">
            <v>45.857988165680467</v>
          </cell>
          <cell r="F184">
            <v>42.110453648915183</v>
          </cell>
          <cell r="G184">
            <v>20.512820512820511</v>
          </cell>
          <cell r="H184">
            <v>36.160420775805385</v>
          </cell>
        </row>
        <row r="185">
          <cell r="A185">
            <v>41729</v>
          </cell>
          <cell r="B185">
            <v>0.7</v>
          </cell>
          <cell r="C185">
            <v>0.4</v>
          </cell>
          <cell r="D185">
            <v>0.5</v>
          </cell>
          <cell r="E185">
            <v>55.588235294117652</v>
          </cell>
          <cell r="F185">
            <v>57.647058823529406</v>
          </cell>
          <cell r="G185">
            <v>20.882352941176471</v>
          </cell>
          <cell r="H185">
            <v>44.705882352941181</v>
          </cell>
        </row>
        <row r="186">
          <cell r="A186">
            <v>41759</v>
          </cell>
          <cell r="B186">
            <v>0.9</v>
          </cell>
          <cell r="C186">
            <v>0.9</v>
          </cell>
          <cell r="D186">
            <v>0.7</v>
          </cell>
          <cell r="E186">
            <v>66.374269005847935</v>
          </cell>
          <cell r="F186">
            <v>66.37426900584795</v>
          </cell>
          <cell r="G186">
            <v>44.444444444444443</v>
          </cell>
          <cell r="H186">
            <v>59.064327485380112</v>
          </cell>
        </row>
        <row r="187">
          <cell r="A187">
            <v>41790</v>
          </cell>
          <cell r="B187">
            <v>0.3</v>
          </cell>
          <cell r="C187">
            <v>0.2</v>
          </cell>
          <cell r="D187">
            <v>0</v>
          </cell>
          <cell r="E187">
            <v>88.275193798449607</v>
          </cell>
          <cell r="F187">
            <v>61.918604651162788</v>
          </cell>
          <cell r="G187">
            <v>54.84496124031007</v>
          </cell>
          <cell r="H187">
            <v>68.346253229974153</v>
          </cell>
        </row>
        <row r="188">
          <cell r="A188">
            <v>41820</v>
          </cell>
          <cell r="B188">
            <v>0.7</v>
          </cell>
          <cell r="C188">
            <v>0.3</v>
          </cell>
          <cell r="D188">
            <v>0.6</v>
          </cell>
          <cell r="E188">
            <v>74.470134874759154</v>
          </cell>
          <cell r="F188">
            <v>69.556840077071286</v>
          </cell>
          <cell r="G188">
            <v>56.165703275529864</v>
          </cell>
          <cell r="H188">
            <v>66.730892742453435</v>
          </cell>
        </row>
        <row r="189">
          <cell r="A189">
            <v>41851</v>
          </cell>
          <cell r="B189">
            <v>0.1</v>
          </cell>
          <cell r="C189">
            <v>0.1</v>
          </cell>
          <cell r="D189">
            <v>0.2</v>
          </cell>
          <cell r="E189">
            <v>61.015325670498086</v>
          </cell>
          <cell r="F189">
            <v>58.429118773946357</v>
          </cell>
          <cell r="G189">
            <v>59.770114942528735</v>
          </cell>
          <cell r="H189">
            <v>59.738186462324393</v>
          </cell>
        </row>
        <row r="190">
          <cell r="A190">
            <v>41882</v>
          </cell>
          <cell r="B190">
            <v>0.8</v>
          </cell>
          <cell r="C190">
            <v>0.7</v>
          </cell>
          <cell r="D190">
            <v>0.7</v>
          </cell>
          <cell r="E190">
            <v>57.523809523809518</v>
          </cell>
          <cell r="F190">
            <v>85.047619047619037</v>
          </cell>
          <cell r="G190">
            <v>59.904761904761905</v>
          </cell>
          <cell r="H190">
            <v>67.49206349206348</v>
          </cell>
        </row>
        <row r="191">
          <cell r="A191">
            <v>41912</v>
          </cell>
          <cell r="B191">
            <v>0.1</v>
          </cell>
          <cell r="C191">
            <v>0</v>
          </cell>
          <cell r="D191">
            <v>0</v>
          </cell>
          <cell r="E191">
            <v>52.462121212121211</v>
          </cell>
          <cell r="F191">
            <v>67.897727272727266</v>
          </cell>
          <cell r="G191">
            <v>60.890151515151516</v>
          </cell>
          <cell r="H191">
            <v>60.416666666666664</v>
          </cell>
        </row>
        <row r="192">
          <cell r="A192">
            <v>41943</v>
          </cell>
          <cell r="B192">
            <v>0.7</v>
          </cell>
          <cell r="C192">
            <v>0.3</v>
          </cell>
          <cell r="D192">
            <v>0.6</v>
          </cell>
          <cell r="E192">
            <v>51.506591337099806</v>
          </cell>
          <cell r="F192">
            <v>67.419962335216567</v>
          </cell>
          <cell r="G192">
            <v>61.86440677966101</v>
          </cell>
          <cell r="H192">
            <v>60.263653483992464</v>
          </cell>
        </row>
        <row r="193">
          <cell r="A193">
            <v>41973</v>
          </cell>
          <cell r="B193">
            <v>0.4</v>
          </cell>
          <cell r="C193">
            <v>0</v>
          </cell>
          <cell r="D193">
            <v>0.5</v>
          </cell>
          <cell r="E193">
            <v>60.486891385767791</v>
          </cell>
          <cell r="F193">
            <v>53.277153558052433</v>
          </cell>
          <cell r="G193">
            <v>61.516853932584262</v>
          </cell>
          <cell r="H193">
            <v>58.426966292134829</v>
          </cell>
        </row>
        <row r="194">
          <cell r="A194">
            <v>42004</v>
          </cell>
          <cell r="B194">
            <v>0.3</v>
          </cell>
          <cell r="C194">
            <v>-0.7</v>
          </cell>
          <cell r="D194">
            <v>0</v>
          </cell>
          <cell r="E194">
            <v>34.636871508379883</v>
          </cell>
          <cell r="F194">
            <v>49.162011173184354</v>
          </cell>
          <cell r="G194">
            <v>53.351955307262564</v>
          </cell>
          <cell r="H194">
            <v>45.716945996275598</v>
          </cell>
        </row>
        <row r="195">
          <cell r="A195">
            <v>42035</v>
          </cell>
          <cell r="B195">
            <v>0.1</v>
          </cell>
          <cell r="C195">
            <v>-1</v>
          </cell>
          <cell r="D195">
            <v>0</v>
          </cell>
          <cell r="E195">
            <v>34.166666666666657</v>
          </cell>
          <cell r="F195">
            <v>33.888888888888886</v>
          </cell>
          <cell r="G195">
            <v>42.222222222222221</v>
          </cell>
          <cell r="H195">
            <v>36.75925925925926</v>
          </cell>
        </row>
        <row r="196">
          <cell r="A196">
            <v>42063</v>
          </cell>
          <cell r="B196">
            <v>-0.2</v>
          </cell>
          <cell r="C196">
            <v>0.2</v>
          </cell>
          <cell r="D196">
            <v>0.2</v>
          </cell>
          <cell r="E196">
            <v>16.206261510128911</v>
          </cell>
          <cell r="F196">
            <v>29.55801104972376</v>
          </cell>
          <cell r="G196">
            <v>51.565377532228354</v>
          </cell>
          <cell r="H196">
            <v>32.443216697360342</v>
          </cell>
        </row>
        <row r="197">
          <cell r="A197">
            <v>42094</v>
          </cell>
          <cell r="B197">
            <v>0.7</v>
          </cell>
          <cell r="C197">
            <v>0.8</v>
          </cell>
          <cell r="D197">
            <v>0.3</v>
          </cell>
          <cell r="E197">
            <v>19.597069597069599</v>
          </cell>
          <cell r="F197">
            <v>25.641025641025642</v>
          </cell>
          <cell r="G197">
            <v>44.413919413919409</v>
          </cell>
          <cell r="H197">
            <v>29.884004884004884</v>
          </cell>
        </row>
        <row r="198">
          <cell r="A198">
            <v>42124</v>
          </cell>
          <cell r="B198">
            <v>0.3</v>
          </cell>
          <cell r="C198">
            <v>0.1</v>
          </cell>
          <cell r="D198">
            <v>0.1</v>
          </cell>
          <cell r="E198">
            <v>22.131147540983605</v>
          </cell>
          <cell r="F198">
            <v>29.599271402550087</v>
          </cell>
          <cell r="G198">
            <v>39.253187613843352</v>
          </cell>
          <cell r="H198">
            <v>30.327868852459016</v>
          </cell>
        </row>
        <row r="199">
          <cell r="A199">
            <v>42155</v>
          </cell>
          <cell r="B199">
            <v>0.3</v>
          </cell>
          <cell r="C199">
            <v>0.7</v>
          </cell>
          <cell r="D199">
            <v>0.4</v>
          </cell>
          <cell r="E199">
            <v>44.565217391304344</v>
          </cell>
          <cell r="F199">
            <v>24.365942028985508</v>
          </cell>
          <cell r="G199">
            <v>33.695652173913047</v>
          </cell>
          <cell r="H199">
            <v>34.20893719806763</v>
          </cell>
        </row>
        <row r="200">
          <cell r="A200">
            <v>42185</v>
          </cell>
          <cell r="B200">
            <v>0</v>
          </cell>
          <cell r="C200">
            <v>0.1</v>
          </cell>
          <cell r="D200">
            <v>0.1</v>
          </cell>
          <cell r="E200">
            <v>46.306306306306304</v>
          </cell>
          <cell r="F200">
            <v>17.207207207207205</v>
          </cell>
          <cell r="G200">
            <v>34.234234234234236</v>
          </cell>
          <cell r="H200">
            <v>32.582582582582582</v>
          </cell>
        </row>
        <row r="201">
          <cell r="A201">
            <v>42216</v>
          </cell>
          <cell r="B201">
            <v>0.9</v>
          </cell>
          <cell r="C201">
            <v>0.9</v>
          </cell>
          <cell r="D201">
            <v>0.7</v>
          </cell>
          <cell r="E201">
            <v>55.465949820788524</v>
          </cell>
          <cell r="F201">
            <v>36.55913978494624</v>
          </cell>
          <cell r="G201">
            <v>37.096774193548384</v>
          </cell>
          <cell r="H201">
            <v>43.040621266427713</v>
          </cell>
        </row>
        <row r="202">
          <cell r="A202">
            <v>42247</v>
          </cell>
          <cell r="B202">
            <v>0.2</v>
          </cell>
          <cell r="C202">
            <v>-0.1</v>
          </cell>
          <cell r="D202">
            <v>0.1</v>
          </cell>
          <cell r="E202">
            <v>52.406417112299465</v>
          </cell>
          <cell r="F202">
            <v>48.306595365418886</v>
          </cell>
          <cell r="G202">
            <v>35.918003565062385</v>
          </cell>
          <cell r="H202">
            <v>45.543672014260245</v>
          </cell>
        </row>
        <row r="203">
          <cell r="A203">
            <v>42277</v>
          </cell>
          <cell r="B203">
            <v>-0.1</v>
          </cell>
          <cell r="C203">
            <v>-0.7</v>
          </cell>
          <cell r="D203">
            <v>-0.1</v>
          </cell>
          <cell r="E203">
            <v>25.443262411347515</v>
          </cell>
          <cell r="F203">
            <v>38.475177304964532</v>
          </cell>
          <cell r="G203">
            <v>23.581560283687942</v>
          </cell>
          <cell r="H203">
            <v>29.166666666666668</v>
          </cell>
        </row>
        <row r="204">
          <cell r="A204">
            <v>42308</v>
          </cell>
          <cell r="B204">
            <v>0</v>
          </cell>
          <cell r="C204">
            <v>-0.1</v>
          </cell>
          <cell r="D204">
            <v>-0.2</v>
          </cell>
          <cell r="E204">
            <v>21.428571428571427</v>
          </cell>
          <cell r="F204">
            <v>19.31216931216931</v>
          </cell>
          <cell r="G204">
            <v>21.252204585537918</v>
          </cell>
          <cell r="H204">
            <v>20.664315108759549</v>
          </cell>
        </row>
        <row r="205">
          <cell r="A205">
            <v>42338</v>
          </cell>
          <cell r="B205">
            <v>0.4</v>
          </cell>
          <cell r="C205">
            <v>0.2</v>
          </cell>
          <cell r="D205">
            <v>0.4</v>
          </cell>
          <cell r="E205">
            <v>13.596491228070175</v>
          </cell>
          <cell r="F205">
            <v>23.596491228070175</v>
          </cell>
          <cell r="G205">
            <v>17.631578947368418</v>
          </cell>
          <cell r="H205">
            <v>18.274853801169588</v>
          </cell>
        </row>
        <row r="206">
          <cell r="A206">
            <v>42369</v>
          </cell>
          <cell r="B206">
            <v>0.8</v>
          </cell>
          <cell r="C206">
            <v>0.6</v>
          </cell>
          <cell r="D206">
            <v>0.4</v>
          </cell>
          <cell r="E206">
            <v>23.734729493891798</v>
          </cell>
          <cell r="F206">
            <v>28.795811518324605</v>
          </cell>
          <cell r="G206">
            <v>21.640488656195462</v>
          </cell>
          <cell r="H206">
            <v>24.723676556137288</v>
          </cell>
        </row>
        <row r="207">
          <cell r="A207">
            <v>42400</v>
          </cell>
          <cell r="B207">
            <v>-0.5</v>
          </cell>
          <cell r="C207">
            <v>-0.8</v>
          </cell>
          <cell r="D207">
            <v>-0.3</v>
          </cell>
          <cell r="E207">
            <v>17.96875</v>
          </cell>
          <cell r="F207">
            <v>19.097222222222221</v>
          </cell>
          <cell r="G207">
            <v>14.496527777777779</v>
          </cell>
          <cell r="H207">
            <v>17.1875</v>
          </cell>
        </row>
        <row r="208">
          <cell r="A208">
            <v>42429</v>
          </cell>
          <cell r="B208">
            <v>1.2</v>
          </cell>
          <cell r="C208">
            <v>0.6</v>
          </cell>
          <cell r="D208">
            <v>1.1000000000000001</v>
          </cell>
          <cell r="E208">
            <v>55.094991364421418</v>
          </cell>
          <cell r="F208">
            <v>24.179620034542314</v>
          </cell>
          <cell r="G208">
            <v>33.937823834196891</v>
          </cell>
          <cell r="H208">
            <v>37.737478411053537</v>
          </cell>
        </row>
        <row r="209">
          <cell r="A209">
            <v>42460</v>
          </cell>
          <cell r="B209">
            <v>-0.2</v>
          </cell>
          <cell r="C209">
            <v>0.1</v>
          </cell>
          <cell r="D209">
            <v>-0.5</v>
          </cell>
          <cell r="E209">
            <v>32.560137457044675</v>
          </cell>
          <cell r="F209">
            <v>17.010309278350515</v>
          </cell>
          <cell r="G209">
            <v>29.295532646048105</v>
          </cell>
          <cell r="H209">
            <v>26.288659793814432</v>
          </cell>
        </row>
        <row r="210">
          <cell r="A210">
            <v>42490</v>
          </cell>
          <cell r="B210">
            <v>0.2</v>
          </cell>
          <cell r="C210">
            <v>0.4</v>
          </cell>
          <cell r="D210">
            <v>0.4</v>
          </cell>
          <cell r="E210">
            <v>22.991452991452991</v>
          </cell>
          <cell r="F210">
            <v>26.410256410256409</v>
          </cell>
          <cell r="G210">
            <v>23.247863247863247</v>
          </cell>
          <cell r="H210">
            <v>24.216524216524217</v>
          </cell>
        </row>
        <row r="211">
          <cell r="A211">
            <v>42521</v>
          </cell>
          <cell r="B211">
            <v>0.2</v>
          </cell>
          <cell r="C211">
            <v>0.4</v>
          </cell>
          <cell r="D211">
            <v>0.4</v>
          </cell>
          <cell r="E211">
            <v>53.401360544217681</v>
          </cell>
          <cell r="F211">
            <v>37.244897959183668</v>
          </cell>
          <cell r="G211">
            <v>25.255102040816325</v>
          </cell>
          <cell r="H211">
            <v>38.63378684807256</v>
          </cell>
        </row>
        <row r="212">
          <cell r="A212">
            <v>42551</v>
          </cell>
          <cell r="B212">
            <v>0.9</v>
          </cell>
          <cell r="C212">
            <v>1.2</v>
          </cell>
          <cell r="D212">
            <v>1</v>
          </cell>
          <cell r="E212">
            <v>55.414551607445006</v>
          </cell>
          <cell r="F212">
            <v>59.306260575296108</v>
          </cell>
          <cell r="G212">
            <v>38.578680203045678</v>
          </cell>
          <cell r="H212">
            <v>51.099830795262257</v>
          </cell>
        </row>
        <row r="213">
          <cell r="A213">
            <v>42582</v>
          </cell>
          <cell r="B213">
            <v>-0.5</v>
          </cell>
          <cell r="C213">
            <v>-0.6</v>
          </cell>
          <cell r="D213">
            <v>-0.6</v>
          </cell>
          <cell r="E213">
            <v>42.592592592592595</v>
          </cell>
          <cell r="F213">
            <v>23.316498316498315</v>
          </cell>
          <cell r="G213">
            <v>25.16835016835017</v>
          </cell>
          <cell r="H213">
            <v>30.359147025813694</v>
          </cell>
        </row>
        <row r="214">
          <cell r="A214">
            <v>42613</v>
          </cell>
          <cell r="B214">
            <v>0.3</v>
          </cell>
          <cell r="C214">
            <v>0</v>
          </cell>
          <cell r="D214">
            <v>0.3</v>
          </cell>
          <cell r="E214">
            <v>36.850921273031823</v>
          </cell>
          <cell r="F214">
            <v>45.30988274706867</v>
          </cell>
          <cell r="G214">
            <v>15.829145728643216</v>
          </cell>
          <cell r="H214">
            <v>32.663316582914568</v>
          </cell>
        </row>
        <row r="215">
          <cell r="A215">
            <v>42643</v>
          </cell>
          <cell r="B215">
            <v>0.4</v>
          </cell>
          <cell r="C215">
            <v>0.6</v>
          </cell>
          <cell r="D215">
            <v>0.1</v>
          </cell>
          <cell r="E215">
            <v>36.25</v>
          </cell>
          <cell r="F215">
            <v>27.333333333333332</v>
          </cell>
          <cell r="G215">
            <v>18.416666666666664</v>
          </cell>
          <cell r="H215">
            <v>27.333333333333332</v>
          </cell>
        </row>
        <row r="216">
          <cell r="A216">
            <v>42674</v>
          </cell>
          <cell r="B216">
            <v>0.1</v>
          </cell>
          <cell r="C216">
            <v>0.4</v>
          </cell>
          <cell r="D216">
            <v>0.2</v>
          </cell>
          <cell r="E216">
            <v>14.842454394693199</v>
          </cell>
          <cell r="F216">
            <v>40.298507462686565</v>
          </cell>
          <cell r="G216">
            <v>27.529021558872302</v>
          </cell>
          <cell r="H216">
            <v>27.556661138750687</v>
          </cell>
        </row>
        <row r="217">
          <cell r="A217">
            <v>42704</v>
          </cell>
          <cell r="B217">
            <v>0.2</v>
          </cell>
          <cell r="C217">
            <v>0.1</v>
          </cell>
          <cell r="D217">
            <v>-0.3</v>
          </cell>
          <cell r="E217">
            <v>30.28052805280528</v>
          </cell>
          <cell r="F217">
            <v>30.528052805280524</v>
          </cell>
          <cell r="G217">
            <v>30.03300330033003</v>
          </cell>
          <cell r="H217">
            <v>30.280528052805277</v>
          </cell>
        </row>
        <row r="218">
          <cell r="A218">
            <v>42735</v>
          </cell>
          <cell r="B218">
            <v>0.3</v>
          </cell>
          <cell r="C218">
            <v>0.8</v>
          </cell>
          <cell r="D218">
            <v>1</v>
          </cell>
          <cell r="E218">
            <v>47.86535303776683</v>
          </cell>
          <cell r="F218">
            <v>41.871921182266007</v>
          </cell>
          <cell r="G218">
            <v>35.632183908045974</v>
          </cell>
          <cell r="H218">
            <v>41.789819376026273</v>
          </cell>
        </row>
        <row r="219">
          <cell r="A219">
            <v>42766</v>
          </cell>
          <cell r="B219">
            <v>1.4</v>
          </cell>
          <cell r="C219">
            <v>1.4</v>
          </cell>
          <cell r="D219">
            <v>0.8</v>
          </cell>
          <cell r="E219">
            <v>80.555555555555557</v>
          </cell>
          <cell r="F219">
            <v>46.73202614379084</v>
          </cell>
          <cell r="G219">
            <v>49.346405228758165</v>
          </cell>
          <cell r="H219">
            <v>58.877995642701514</v>
          </cell>
        </row>
        <row r="220">
          <cell r="A220">
            <v>42794</v>
          </cell>
          <cell r="B220">
            <v>0.1</v>
          </cell>
          <cell r="C220">
            <v>0.1</v>
          </cell>
          <cell r="D220">
            <v>-0.1</v>
          </cell>
          <cell r="E220">
            <v>72.357723577235774</v>
          </cell>
          <cell r="F220">
            <v>62.682926829268297</v>
          </cell>
          <cell r="G220">
            <v>57.398373983739837</v>
          </cell>
          <cell r="H220">
            <v>64.146341463414643</v>
          </cell>
        </row>
        <row r="221">
          <cell r="A221">
            <v>42825</v>
          </cell>
          <cell r="B221">
            <v>0.4</v>
          </cell>
          <cell r="C221">
            <v>0.3</v>
          </cell>
          <cell r="D221">
            <v>0.7</v>
          </cell>
          <cell r="E221">
            <v>87.135922330097088</v>
          </cell>
          <cell r="F221">
            <v>68.446601941747559</v>
          </cell>
          <cell r="G221">
            <v>48.300970873786405</v>
          </cell>
          <cell r="H221">
            <v>67.961165048543691</v>
          </cell>
        </row>
        <row r="222">
          <cell r="A222">
            <v>42855</v>
          </cell>
          <cell r="B222">
            <v>0.4</v>
          </cell>
          <cell r="C222">
            <v>0.3</v>
          </cell>
          <cell r="D222">
            <v>0.4</v>
          </cell>
          <cell r="E222">
            <v>78.341384863123992</v>
          </cell>
          <cell r="F222">
            <v>71.095008051529788</v>
          </cell>
          <cell r="G222">
            <v>59.01771336553945</v>
          </cell>
          <cell r="H222">
            <v>69.484702093397743</v>
          </cell>
        </row>
        <row r="223">
          <cell r="A223">
            <v>42886</v>
          </cell>
          <cell r="B223">
            <v>-0.3</v>
          </cell>
          <cell r="C223">
            <v>-0.7</v>
          </cell>
          <cell r="D223">
            <v>-0.3</v>
          </cell>
          <cell r="E223">
            <v>18.990384615384613</v>
          </cell>
          <cell r="F223">
            <v>53.365384615384613</v>
          </cell>
          <cell r="G223">
            <v>46.394230769230759</v>
          </cell>
          <cell r="H223">
            <v>39.583333333333329</v>
          </cell>
        </row>
        <row r="224">
          <cell r="A224">
            <v>42916</v>
          </cell>
          <cell r="B224">
            <v>0.5</v>
          </cell>
          <cell r="C224">
            <v>0.3</v>
          </cell>
          <cell r="D224">
            <v>0.6</v>
          </cell>
          <cell r="E224">
            <v>36.204146730462519</v>
          </cell>
          <cell r="F224">
            <v>67.304625199362036</v>
          </cell>
          <cell r="G224">
            <v>50.079744816586924</v>
          </cell>
          <cell r="H224">
            <v>51.196172248803826</v>
          </cell>
        </row>
        <row r="225">
          <cell r="A225">
            <v>42947</v>
          </cell>
          <cell r="B225">
            <v>0</v>
          </cell>
          <cell r="C225">
            <v>0</v>
          </cell>
          <cell r="D225">
            <v>0</v>
          </cell>
          <cell r="E225">
            <v>18.80952380952381</v>
          </cell>
          <cell r="F225">
            <v>46.269841269841265</v>
          </cell>
          <cell r="G225">
            <v>27.936507936507933</v>
          </cell>
          <cell r="H225">
            <v>31.005291005291003</v>
          </cell>
        </row>
        <row r="226">
          <cell r="A226">
            <v>42978</v>
          </cell>
          <cell r="B226">
            <v>0.5</v>
          </cell>
          <cell r="C226">
            <v>0.8</v>
          </cell>
          <cell r="D226">
            <v>0.5</v>
          </cell>
          <cell r="E226">
            <v>25.197472353870452</v>
          </cell>
          <cell r="F226">
            <v>28.120063191153235</v>
          </cell>
          <cell r="G226">
            <v>53.080568720379141</v>
          </cell>
          <cell r="H226">
            <v>35.466034755134274</v>
          </cell>
        </row>
        <row r="227">
          <cell r="A227">
            <v>43008</v>
          </cell>
          <cell r="B227">
            <v>1</v>
          </cell>
          <cell r="C227">
            <v>1.5</v>
          </cell>
          <cell r="D227">
            <v>0.8</v>
          </cell>
          <cell r="E227">
            <v>81.996855345911939</v>
          </cell>
          <cell r="F227">
            <v>62.264150943396217</v>
          </cell>
          <cell r="G227">
            <v>64.544025157232696</v>
          </cell>
          <cell r="H227">
            <v>69.601677148846946</v>
          </cell>
        </row>
        <row r="228">
          <cell r="A228">
            <v>43039</v>
          </cell>
          <cell r="B228">
            <v>0</v>
          </cell>
          <cell r="C228">
            <v>0</v>
          </cell>
          <cell r="D228">
            <v>0</v>
          </cell>
          <cell r="E228">
            <v>63.6150234741784</v>
          </cell>
          <cell r="F228">
            <v>45.696400625978086</v>
          </cell>
          <cell r="G228">
            <v>59.780907668231606</v>
          </cell>
          <cell r="H228">
            <v>56.36411058946269</v>
          </cell>
        </row>
        <row r="229">
          <cell r="A229">
            <v>43069</v>
          </cell>
          <cell r="B229">
            <v>1.5</v>
          </cell>
          <cell r="C229">
            <v>1.6</v>
          </cell>
          <cell r="D229">
            <v>1.5</v>
          </cell>
          <cell r="E229">
            <v>97.585669781931443</v>
          </cell>
          <cell r="F229">
            <v>78.115264797507791</v>
          </cell>
          <cell r="G229">
            <v>78.115264797507791</v>
          </cell>
          <cell r="H229">
            <v>84.60539979231568</v>
          </cell>
        </row>
        <row r="230">
          <cell r="A230">
            <v>43100</v>
          </cell>
          <cell r="B230">
            <v>0.5</v>
          </cell>
          <cell r="C230">
            <v>0.7</v>
          </cell>
          <cell r="D230">
            <v>0.6</v>
          </cell>
          <cell r="E230">
            <v>97.36434108527132</v>
          </cell>
          <cell r="F230">
            <v>93.178294573643413</v>
          </cell>
          <cell r="G230">
            <v>86.046511627906966</v>
          </cell>
          <cell r="H230">
            <v>92.196382428940566</v>
          </cell>
        </row>
        <row r="231">
          <cell r="A231">
            <v>43131</v>
          </cell>
          <cell r="B231">
            <v>-0.5</v>
          </cell>
          <cell r="C231">
            <v>-0.4</v>
          </cell>
          <cell r="D231">
            <v>-0.5</v>
          </cell>
          <cell r="E231">
            <v>63.271604938271594</v>
          </cell>
          <cell r="F231">
            <v>78.086419753086417</v>
          </cell>
          <cell r="G231">
            <v>70.138888888888886</v>
          </cell>
          <cell r="H231">
            <v>70.498971193415642</v>
          </cell>
        </row>
        <row r="232">
          <cell r="A232">
            <v>43159</v>
          </cell>
          <cell r="B232">
            <v>0.8</v>
          </cell>
          <cell r="C232">
            <v>0.8</v>
          </cell>
          <cell r="D232">
            <v>0.6</v>
          </cell>
          <cell r="E232">
            <v>86.943164362519198</v>
          </cell>
          <cell r="F232">
            <v>90.092165898617509</v>
          </cell>
          <cell r="G232">
            <v>63.978494623655905</v>
          </cell>
          <cell r="H232">
            <v>80.337941628264204</v>
          </cell>
        </row>
        <row r="233">
          <cell r="A233">
            <v>43190</v>
          </cell>
          <cell r="B233">
            <v>-0.1</v>
          </cell>
          <cell r="C233">
            <v>-0.1</v>
          </cell>
          <cell r="D233">
            <v>-0.2</v>
          </cell>
          <cell r="E233">
            <v>25.840978593272169</v>
          </cell>
          <cell r="F233">
            <v>78.287461773700301</v>
          </cell>
          <cell r="G233">
            <v>60.703363914373085</v>
          </cell>
          <cell r="H233">
            <v>54.943934760448521</v>
          </cell>
        </row>
        <row r="234">
          <cell r="A234">
            <v>43220</v>
          </cell>
          <cell r="B234">
            <v>0.3</v>
          </cell>
          <cell r="C234">
            <v>0.4</v>
          </cell>
          <cell r="D234">
            <v>0.6</v>
          </cell>
          <cell r="E234">
            <v>21.385083713850836</v>
          </cell>
          <cell r="F234">
            <v>62.100456621004568</v>
          </cell>
          <cell r="G234">
            <v>60.121765601217646</v>
          </cell>
          <cell r="H234">
            <v>47.869101978691013</v>
          </cell>
        </row>
        <row r="235">
          <cell r="A235">
            <v>43251</v>
          </cell>
          <cell r="B235">
            <v>1.4</v>
          </cell>
          <cell r="C235">
            <v>1.4</v>
          </cell>
          <cell r="D235">
            <v>1</v>
          </cell>
          <cell r="E235">
            <v>84.545454545454547</v>
          </cell>
          <cell r="F235">
            <v>88.48484848484847</v>
          </cell>
          <cell r="G235">
            <v>73.333333333333329</v>
          </cell>
          <cell r="H235">
            <v>82.12121212121211</v>
          </cell>
        </row>
        <row r="236">
          <cell r="A236">
            <v>43281</v>
          </cell>
          <cell r="B236">
            <v>-0.3</v>
          </cell>
          <cell r="C236">
            <v>-0.3</v>
          </cell>
          <cell r="D236">
            <v>-0.8</v>
          </cell>
          <cell r="E236">
            <v>38.83861236802413</v>
          </cell>
          <cell r="F236">
            <v>37.782805429864254</v>
          </cell>
          <cell r="G236">
            <v>71.568627450980387</v>
          </cell>
          <cell r="H236">
            <v>49.396681749622928</v>
          </cell>
        </row>
        <row r="237">
          <cell r="A237">
            <v>43312</v>
          </cell>
          <cell r="B237">
            <v>0.7</v>
          </cell>
          <cell r="C237">
            <v>0.6</v>
          </cell>
          <cell r="D237">
            <v>0.6</v>
          </cell>
          <cell r="E237">
            <v>68.768768768768766</v>
          </cell>
          <cell r="F237">
            <v>39.93993993993994</v>
          </cell>
          <cell r="G237">
            <v>73.948948948948953</v>
          </cell>
          <cell r="H237">
            <v>60.885885885885891</v>
          </cell>
        </row>
        <row r="238">
          <cell r="A238">
            <v>43343</v>
          </cell>
          <cell r="B238">
            <v>0</v>
          </cell>
          <cell r="C238">
            <v>0.1</v>
          </cell>
          <cell r="D238">
            <v>0</v>
          </cell>
          <cell r="E238">
            <v>51.494768310911809</v>
          </cell>
          <cell r="F238">
            <v>54.035874439461878</v>
          </cell>
          <cell r="G238">
            <v>74.289985052316894</v>
          </cell>
          <cell r="H238">
            <v>59.940209267563525</v>
          </cell>
        </row>
        <row r="239">
          <cell r="A239">
            <v>43373</v>
          </cell>
          <cell r="B239">
            <v>-0.2</v>
          </cell>
          <cell r="C239">
            <v>-0.3</v>
          </cell>
          <cell r="D239">
            <v>0.2</v>
          </cell>
          <cell r="E239">
            <v>10.863095238095237</v>
          </cell>
          <cell r="F239">
            <v>29.613095238095234</v>
          </cell>
          <cell r="G239">
            <v>63.541666666666657</v>
          </cell>
          <cell r="H239">
            <v>34.672619047619044</v>
          </cell>
        </row>
        <row r="240">
          <cell r="A240">
            <v>43404</v>
          </cell>
          <cell r="B240">
            <v>0.9</v>
          </cell>
          <cell r="C240">
            <v>1.2</v>
          </cell>
          <cell r="D240">
            <v>0.8</v>
          </cell>
          <cell r="E240">
            <v>58.148148148148145</v>
          </cell>
          <cell r="F240">
            <v>62.370370370370367</v>
          </cell>
          <cell r="G240">
            <v>62.370370370370367</v>
          </cell>
          <cell r="H240">
            <v>60.962962962962955</v>
          </cell>
        </row>
        <row r="241">
          <cell r="A241">
            <v>43434</v>
          </cell>
          <cell r="B241">
            <v>0.8</v>
          </cell>
          <cell r="C241">
            <v>0.2</v>
          </cell>
          <cell r="D241">
            <v>1.4</v>
          </cell>
          <cell r="E241">
            <v>62.75811209439528</v>
          </cell>
          <cell r="F241">
            <v>74.041297935103245</v>
          </cell>
          <cell r="G241">
            <v>76.548672566371678</v>
          </cell>
          <cell r="H241">
            <v>71.116027531956732</v>
          </cell>
        </row>
        <row r="242">
          <cell r="A242">
            <v>43465</v>
          </cell>
          <cell r="B242">
            <v>-2.5</v>
          </cell>
          <cell r="C242">
            <v>-2.8</v>
          </cell>
          <cell r="D242">
            <v>-3.2</v>
          </cell>
          <cell r="E242">
            <v>3.5242290748898677</v>
          </cell>
          <cell r="F242">
            <v>3.8913362701908953</v>
          </cell>
          <cell r="G242">
            <v>9.1776798825256982</v>
          </cell>
          <cell r="H242">
            <v>5.5310817425354868</v>
          </cell>
        </row>
        <row r="243">
          <cell r="A243">
            <v>43496</v>
          </cell>
          <cell r="B243">
            <v>2</v>
          </cell>
          <cell r="C243">
            <v>1.6</v>
          </cell>
          <cell r="D243">
            <v>2.2000000000000002</v>
          </cell>
          <cell r="E243">
            <v>38.377192982456137</v>
          </cell>
          <cell r="F243">
            <v>30.774853801169591</v>
          </cell>
          <cell r="G243">
            <v>22.441520467836256</v>
          </cell>
          <cell r="H243">
            <v>30.531189083820664</v>
          </cell>
        </row>
        <row r="244">
          <cell r="A244">
            <v>43524</v>
          </cell>
          <cell r="B244">
            <v>-0.6</v>
          </cell>
          <cell r="C244">
            <v>-0.1</v>
          </cell>
          <cell r="D244">
            <v>-0.2</v>
          </cell>
          <cell r="E244">
            <v>8.224163027656477</v>
          </cell>
          <cell r="F244">
            <v>10.771470160116447</v>
          </cell>
          <cell r="G244">
            <v>25.618631732168851</v>
          </cell>
          <cell r="H244">
            <v>14.871421639980591</v>
          </cell>
        </row>
        <row r="245">
          <cell r="A245">
            <v>43555</v>
          </cell>
          <cell r="B245">
            <v>0.9</v>
          </cell>
          <cell r="C245">
            <v>1.3</v>
          </cell>
          <cell r="D245">
            <v>0.9</v>
          </cell>
          <cell r="E245">
            <v>9.4927536231884044</v>
          </cell>
          <cell r="F245">
            <v>29.420289855072461</v>
          </cell>
          <cell r="G245">
            <v>30.507246376811594</v>
          </cell>
          <cell r="H245">
            <v>23.140096618357489</v>
          </cell>
        </row>
        <row r="246">
          <cell r="A246">
            <v>43585</v>
          </cell>
          <cell r="B246">
            <v>0.3</v>
          </cell>
          <cell r="C246">
            <v>0.6</v>
          </cell>
          <cell r="D246">
            <v>0.2</v>
          </cell>
          <cell r="E246">
            <v>96.176046176046157</v>
          </cell>
          <cell r="F246">
            <v>42.712842712842708</v>
          </cell>
          <cell r="G246">
            <v>40.692640692640694</v>
          </cell>
          <cell r="H246">
            <v>59.860509860509843</v>
          </cell>
        </row>
        <row r="247">
          <cell r="A247">
            <v>43616</v>
          </cell>
          <cell r="B247">
            <v>0.7</v>
          </cell>
          <cell r="C247">
            <v>0.4</v>
          </cell>
          <cell r="D247">
            <v>0.8</v>
          </cell>
          <cell r="E247">
            <v>65.301724137931032</v>
          </cell>
          <cell r="F247">
            <v>32.543103448275865</v>
          </cell>
          <cell r="G247">
            <v>47.126436781609186</v>
          </cell>
          <cell r="H247">
            <v>48.323754789272023</v>
          </cell>
        </row>
        <row r="248">
          <cell r="A248">
            <v>43646</v>
          </cell>
          <cell r="B248">
            <v>0.8</v>
          </cell>
          <cell r="C248">
            <v>0.3</v>
          </cell>
          <cell r="D248">
            <v>0.7</v>
          </cell>
          <cell r="E248">
            <v>90.915593705293276</v>
          </cell>
          <cell r="F248">
            <v>24.535050071530755</v>
          </cell>
          <cell r="G248">
            <v>33.547925608011447</v>
          </cell>
          <cell r="H248">
            <v>49.666189794945154</v>
          </cell>
        </row>
        <row r="249">
          <cell r="A249">
            <v>43677</v>
          </cell>
          <cell r="B249">
            <v>0.8</v>
          </cell>
          <cell r="C249">
            <v>0.9</v>
          </cell>
          <cell r="D249">
            <v>0.7</v>
          </cell>
          <cell r="E249">
            <v>85.968660968660956</v>
          </cell>
          <cell r="F249">
            <v>97.720797720797719</v>
          </cell>
          <cell r="G249">
            <v>58.262108262108264</v>
          </cell>
          <cell r="H249">
            <v>80.650522317188972</v>
          </cell>
        </row>
        <row r="250">
          <cell r="A250">
            <v>43708</v>
          </cell>
          <cell r="B250">
            <v>0.2</v>
          </cell>
          <cell r="C250">
            <v>0.2</v>
          </cell>
          <cell r="D250">
            <v>0.2</v>
          </cell>
          <cell r="E250">
            <v>80.496453900709213</v>
          </cell>
          <cell r="F250">
            <v>78.085106382978722</v>
          </cell>
          <cell r="G250">
            <v>51.063829787234042</v>
          </cell>
          <cell r="H250">
            <v>69.881796690307326</v>
          </cell>
        </row>
        <row r="251">
          <cell r="A251">
            <v>43738</v>
          </cell>
          <cell r="B251">
            <v>-0.1</v>
          </cell>
          <cell r="C251">
            <v>-0.2</v>
          </cell>
          <cell r="D251">
            <v>-0.3</v>
          </cell>
          <cell r="E251">
            <v>51.836158192090394</v>
          </cell>
          <cell r="F251">
            <v>80.367231638418076</v>
          </cell>
          <cell r="G251">
            <v>46.115819209039543</v>
          </cell>
          <cell r="H251">
            <v>59.439736346516007</v>
          </cell>
        </row>
        <row r="252">
          <cell r="A252">
            <v>43769</v>
          </cell>
          <cell r="B252">
            <v>0.3</v>
          </cell>
          <cell r="C252">
            <v>0.4</v>
          </cell>
          <cell r="D252">
            <v>0.3</v>
          </cell>
          <cell r="E252">
            <v>40.29535864978903</v>
          </cell>
          <cell r="F252">
            <v>65.189873417721515</v>
          </cell>
          <cell r="G252">
            <v>53.51617440225035</v>
          </cell>
          <cell r="H252">
            <v>53.000468823253634</v>
          </cell>
        </row>
        <row r="253">
          <cell r="A253">
            <v>43799</v>
          </cell>
          <cell r="B253">
            <v>0.2</v>
          </cell>
          <cell r="C253">
            <v>0.1</v>
          </cell>
          <cell r="D253">
            <v>0.2</v>
          </cell>
          <cell r="E253">
            <v>19.467787114845937</v>
          </cell>
          <cell r="F253">
            <v>60.014005602240893</v>
          </cell>
          <cell r="G253">
            <v>39.005602240896351</v>
          </cell>
          <cell r="H253">
            <v>39.495798319327726</v>
          </cell>
        </row>
        <row r="254">
          <cell r="A254">
            <v>43830</v>
          </cell>
          <cell r="B254">
            <v>0.7</v>
          </cell>
          <cell r="C254">
            <v>0.9</v>
          </cell>
          <cell r="D254">
            <v>0.3</v>
          </cell>
          <cell r="E254">
            <v>33.751743375174335</v>
          </cell>
          <cell r="F254">
            <v>58.298465829846585</v>
          </cell>
          <cell r="G254">
            <v>33.263598326359826</v>
          </cell>
          <cell r="H254">
            <v>41.771269177126918</v>
          </cell>
        </row>
        <row r="255">
          <cell r="A255">
            <v>43861</v>
          </cell>
          <cell r="B255">
            <v>0.8</v>
          </cell>
          <cell r="C255">
            <v>0.5</v>
          </cell>
          <cell r="D255">
            <v>0.4</v>
          </cell>
          <cell r="E255">
            <v>64.305555555555543</v>
          </cell>
          <cell r="F255">
            <v>54.097222222222229</v>
          </cell>
          <cell r="G255">
            <v>88.958333333333314</v>
          </cell>
          <cell r="H255">
            <v>69.120370370370367</v>
          </cell>
        </row>
        <row r="256">
          <cell r="A256">
            <v>43890</v>
          </cell>
          <cell r="B256">
            <v>0.3</v>
          </cell>
          <cell r="C256">
            <v>-0.2</v>
          </cell>
          <cell r="D256">
            <v>0.4</v>
          </cell>
          <cell r="E256">
            <v>58.575380359612723</v>
          </cell>
          <cell r="F256">
            <v>36.652835408022128</v>
          </cell>
          <cell r="G256">
            <v>63.900414937759329</v>
          </cell>
          <cell r="H256">
            <v>53.04287690179806</v>
          </cell>
        </row>
        <row r="257">
          <cell r="A257">
            <v>43921</v>
          </cell>
          <cell r="B257">
            <v>-3.7</v>
          </cell>
          <cell r="C257">
            <v>-4.9000000000000004</v>
          </cell>
          <cell r="D257">
            <v>1.9</v>
          </cell>
          <cell r="E257">
            <v>34.159779614325068</v>
          </cell>
          <cell r="F257">
            <v>29.476584022038566</v>
          </cell>
          <cell r="G257">
            <v>38.016528925619831</v>
          </cell>
          <cell r="H257">
            <v>33.884297520661157</v>
          </cell>
        </row>
        <row r="258">
          <cell r="A258">
            <v>43951</v>
          </cell>
          <cell r="B258">
            <v>-13.9</v>
          </cell>
          <cell r="C258">
            <v>-14.7</v>
          </cell>
          <cell r="D258">
            <v>-11.6</v>
          </cell>
          <cell r="E258">
            <v>0.20576131687242799</v>
          </cell>
          <cell r="F258">
            <v>0.20576131687242799</v>
          </cell>
          <cell r="G258">
            <v>0.20576131687242799</v>
          </cell>
          <cell r="H258">
            <v>0.20576131687242802</v>
          </cell>
        </row>
        <row r="259">
          <cell r="A259">
            <v>43982</v>
          </cell>
          <cell r="B259">
            <v>12.9</v>
          </cell>
          <cell r="C259">
            <v>12.8</v>
          </cell>
          <cell r="D259">
            <v>10.8</v>
          </cell>
          <cell r="E259">
            <v>21.721311475409834</v>
          </cell>
          <cell r="F259">
            <v>22.33606557377049</v>
          </cell>
          <cell r="G259">
            <v>27.185792349726771</v>
          </cell>
          <cell r="H259">
            <v>23.747723132969032</v>
          </cell>
        </row>
        <row r="260">
          <cell r="A260">
            <v>44012</v>
          </cell>
          <cell r="B260">
            <v>8.3000000000000007</v>
          </cell>
          <cell r="C260">
            <v>8.6999999999999993</v>
          </cell>
          <cell r="D260">
            <v>6.3</v>
          </cell>
          <cell r="E260">
            <v>87.551020408163254</v>
          </cell>
          <cell r="F260">
            <v>89.251700680272108</v>
          </cell>
          <cell r="G260">
            <v>85.510204081632651</v>
          </cell>
          <cell r="H260">
            <v>87.437641723356009</v>
          </cell>
        </row>
        <row r="261">
          <cell r="A261">
            <v>44043</v>
          </cell>
          <cell r="B261">
            <v>1.9</v>
          </cell>
          <cell r="C261">
            <v>2.1</v>
          </cell>
          <cell r="D261">
            <v>1.7</v>
          </cell>
          <cell r="E261">
            <v>99.661246612466115</v>
          </cell>
          <cell r="F261">
            <v>95.731707317073159</v>
          </cell>
          <cell r="G261">
            <v>92.005420054200528</v>
          </cell>
          <cell r="H261">
            <v>95.799457994579939</v>
          </cell>
        </row>
        <row r="262">
          <cell r="A262">
            <v>44074</v>
          </cell>
          <cell r="B262">
            <v>0.8</v>
          </cell>
          <cell r="C262">
            <v>0.9</v>
          </cell>
          <cell r="D262">
            <v>0</v>
          </cell>
          <cell r="E262">
            <v>99.797570850202419</v>
          </cell>
          <cell r="F262">
            <v>97.165991902834008</v>
          </cell>
          <cell r="G262">
            <v>92.10526315789474</v>
          </cell>
          <cell r="H262">
            <v>96.356275303643727</v>
          </cell>
        </row>
        <row r="263">
          <cell r="A263">
            <v>44104</v>
          </cell>
          <cell r="B263">
            <v>1.7</v>
          </cell>
          <cell r="C263">
            <v>1.6</v>
          </cell>
          <cell r="D263">
            <v>1.5</v>
          </cell>
          <cell r="E263">
            <v>99.395161290322562</v>
          </cell>
          <cell r="F263">
            <v>99.798387096774192</v>
          </cell>
          <cell r="G263">
            <v>97.513440860215042</v>
          </cell>
          <cell r="H263">
            <v>98.902329749103941</v>
          </cell>
        </row>
        <row r="264">
          <cell r="A264">
            <v>44135</v>
          </cell>
          <cell r="B264">
            <v>-0.3</v>
          </cell>
          <cell r="C264">
            <v>-0.3</v>
          </cell>
          <cell r="D264">
            <v>-0.2</v>
          </cell>
          <cell r="E264">
            <v>97.65729585006693</v>
          </cell>
          <cell r="F264">
            <v>99.397590361445779</v>
          </cell>
          <cell r="G264">
            <v>97.255689424364107</v>
          </cell>
          <cell r="H264">
            <v>98.103525211958939</v>
          </cell>
        </row>
        <row r="265">
          <cell r="A265">
            <v>44165</v>
          </cell>
          <cell r="B265">
            <v>-0.7</v>
          </cell>
          <cell r="C265">
            <v>-0.9</v>
          </cell>
          <cell r="D265">
            <v>-0.2</v>
          </cell>
          <cell r="E265">
            <v>49</v>
          </cell>
          <cell r="F265">
            <v>99.8</v>
          </cell>
          <cell r="G265">
            <v>90.933333333333323</v>
          </cell>
          <cell r="H265">
            <v>79.911111111111111</v>
          </cell>
        </row>
        <row r="266">
          <cell r="A266">
            <v>44196</v>
          </cell>
          <cell r="B266">
            <v>-0.1</v>
          </cell>
          <cell r="C266">
            <v>0.6</v>
          </cell>
          <cell r="D266">
            <v>0.9</v>
          </cell>
          <cell r="E266">
            <v>45.2191235059761</v>
          </cell>
          <cell r="F266">
            <v>99.26958831341301</v>
          </cell>
          <cell r="G266">
            <v>93.75830013280212</v>
          </cell>
          <cell r="H266">
            <v>79.415670650730405</v>
          </cell>
        </row>
        <row r="267">
          <cell r="A267">
            <v>44227</v>
          </cell>
          <cell r="B267">
            <v>4.0999999999999996</v>
          </cell>
          <cell r="C267">
            <v>4.2</v>
          </cell>
          <cell r="D267">
            <v>2.9</v>
          </cell>
          <cell r="E267">
            <v>96.097883597883595</v>
          </cell>
          <cell r="F267">
            <v>97.949735449735428</v>
          </cell>
          <cell r="G267">
            <v>99.537037037037038</v>
          </cell>
          <cell r="H267">
            <v>97.861552028218696</v>
          </cell>
        </row>
        <row r="268">
          <cell r="A268">
            <v>44255</v>
          </cell>
          <cell r="B268">
            <v>-2.9</v>
          </cell>
          <cell r="C268">
            <v>-2.5</v>
          </cell>
          <cell r="D268">
            <v>-2.8</v>
          </cell>
          <cell r="E268">
            <v>30.895915678524371</v>
          </cell>
          <cell r="F268">
            <v>61.396574440052696</v>
          </cell>
          <cell r="G268">
            <v>93.346508563899846</v>
          </cell>
          <cell r="H268">
            <v>61.879666227492301</v>
          </cell>
        </row>
        <row r="269">
          <cell r="A269">
            <v>44286</v>
          </cell>
          <cell r="B269">
            <v>9</v>
          </cell>
          <cell r="C269">
            <v>9.1999999999999993</v>
          </cell>
          <cell r="D269">
            <v>7.6</v>
          </cell>
          <cell r="E269">
            <v>99.015748031496059</v>
          </cell>
          <cell r="F269">
            <v>98.622047244094489</v>
          </cell>
          <cell r="G269">
            <v>99.540682414698153</v>
          </cell>
          <cell r="H269">
            <v>99.059492563429558</v>
          </cell>
        </row>
        <row r="270">
          <cell r="A270">
            <v>44316</v>
          </cell>
          <cell r="B270">
            <v>1</v>
          </cell>
          <cell r="C270">
            <v>0.6</v>
          </cell>
          <cell r="D270">
            <v>0.4</v>
          </cell>
          <cell r="E270">
            <v>98.758169934640506</v>
          </cell>
          <cell r="F270">
            <v>97.973856209150313</v>
          </cell>
          <cell r="G270">
            <v>99.411764705882348</v>
          </cell>
          <cell r="H270">
            <v>98.71459694989106</v>
          </cell>
        </row>
        <row r="271">
          <cell r="A271">
            <v>44347</v>
          </cell>
          <cell r="B271">
            <v>-0.9</v>
          </cell>
          <cell r="C271">
            <v>-0.7</v>
          </cell>
          <cell r="D271">
            <v>-1.3</v>
          </cell>
          <cell r="E271">
            <v>97.721354166666657</v>
          </cell>
          <cell r="F271">
            <v>97.330729166666657</v>
          </cell>
          <cell r="G271">
            <v>99.544270833333329</v>
          </cell>
          <cell r="H271">
            <v>98.198784722222214</v>
          </cell>
        </row>
        <row r="272">
          <cell r="A272">
            <v>44377</v>
          </cell>
          <cell r="B272">
            <v>2.1</v>
          </cell>
          <cell r="C272">
            <v>2.1</v>
          </cell>
          <cell r="D272">
            <v>1.9</v>
          </cell>
          <cell r="E272">
            <v>98.638132295719828</v>
          </cell>
          <cell r="F272">
            <v>98.897535667963666</v>
          </cell>
          <cell r="G272">
            <v>99.027237354085599</v>
          </cell>
          <cell r="H272">
            <v>98.854301772589693</v>
          </cell>
        </row>
        <row r="273">
          <cell r="A273">
            <v>44408</v>
          </cell>
          <cell r="B273">
            <v>-1.3</v>
          </cell>
          <cell r="C273">
            <v>-1</v>
          </cell>
          <cell r="D273">
            <v>-1.9</v>
          </cell>
          <cell r="E273">
            <v>23.514211886304906</v>
          </cell>
          <cell r="F273">
            <v>97.416020671834616</v>
          </cell>
          <cell r="G273">
            <v>96.963824289405679</v>
          </cell>
          <cell r="H273">
            <v>72.631352282515067</v>
          </cell>
        </row>
        <row r="274">
          <cell r="A274">
            <v>44439</v>
          </cell>
          <cell r="B274">
            <v>1.4</v>
          </cell>
          <cell r="C274">
            <v>1.5</v>
          </cell>
          <cell r="D274">
            <v>1.9</v>
          </cell>
          <cell r="E274">
            <v>45.559845559845556</v>
          </cell>
          <cell r="F274">
            <v>96.074646074646068</v>
          </cell>
          <cell r="G274">
            <v>96.84684684684683</v>
          </cell>
          <cell r="H274">
            <v>79.493779493779485</v>
          </cell>
        </row>
        <row r="275">
          <cell r="A275">
            <v>44469</v>
          </cell>
          <cell r="B275">
            <v>0.2</v>
          </cell>
          <cell r="C275">
            <v>0.5</v>
          </cell>
          <cell r="D275">
            <v>0.2</v>
          </cell>
          <cell r="E275">
            <v>85.512820512820511</v>
          </cell>
          <cell r="F275">
            <v>98.141025641025635</v>
          </cell>
          <cell r="G275">
            <v>96.602564102564088</v>
          </cell>
          <cell r="H275">
            <v>93.418803418803407</v>
          </cell>
        </row>
        <row r="276">
          <cell r="A276">
            <v>44500</v>
          </cell>
          <cell r="B276">
            <v>1.4</v>
          </cell>
          <cell r="C276">
            <v>1.6</v>
          </cell>
          <cell r="D276">
            <v>1.6</v>
          </cell>
          <cell r="E276">
            <v>72.733077905491697</v>
          </cell>
          <cell r="F276">
            <v>80.651340996168571</v>
          </cell>
          <cell r="G276">
            <v>96.424010217113647</v>
          </cell>
          <cell r="H276">
            <v>83.269476372924643</v>
          </cell>
        </row>
        <row r="277">
          <cell r="A277">
            <v>44530</v>
          </cell>
          <cell r="B277">
            <v>0.8</v>
          </cell>
          <cell r="C277">
            <v>0.9</v>
          </cell>
          <cell r="D277">
            <v>0.6</v>
          </cell>
          <cell r="E277">
            <v>96.819338422391866</v>
          </cell>
          <cell r="F277">
            <v>82.061068702290072</v>
          </cell>
          <cell r="G277">
            <v>97.391857506361319</v>
          </cell>
          <cell r="H277">
            <v>92.090754877014419</v>
          </cell>
        </row>
        <row r="278">
          <cell r="A278">
            <v>44561</v>
          </cell>
          <cell r="B278">
            <v>-0.8</v>
          </cell>
          <cell r="C278">
            <v>-0.4</v>
          </cell>
          <cell r="D278">
            <v>-0.6</v>
          </cell>
          <cell r="E278">
            <v>71.039290240811141</v>
          </cell>
          <cell r="F278">
            <v>86.94550063371355</v>
          </cell>
          <cell r="G278">
            <v>96.894803548795934</v>
          </cell>
          <cell r="H278">
            <v>84.959864807773542</v>
          </cell>
        </row>
        <row r="279">
          <cell r="A279">
            <v>44592</v>
          </cell>
          <cell r="B279">
            <v>1.1000000000000001</v>
          </cell>
          <cell r="C279">
            <v>0.8</v>
          </cell>
          <cell r="D279">
            <v>1.6</v>
          </cell>
          <cell r="E279">
            <v>89.835858585858574</v>
          </cell>
          <cell r="F279">
            <v>72.348484848484844</v>
          </cell>
          <cell r="G279">
            <v>97.853535353535335</v>
          </cell>
          <cell r="H279">
            <v>86.679292929292913</v>
          </cell>
        </row>
        <row r="280">
          <cell r="A280">
            <v>44620</v>
          </cell>
          <cell r="B280">
            <v>0.7</v>
          </cell>
          <cell r="C280">
            <v>1.1000000000000001</v>
          </cell>
          <cell r="D280">
            <v>0.1</v>
          </cell>
          <cell r="E280">
            <v>71.132075471698116</v>
          </cell>
          <cell r="F280">
            <v>93.459119496855337</v>
          </cell>
          <cell r="G280">
            <v>94.15094339622641</v>
          </cell>
          <cell r="H280">
            <v>86.247379454926616</v>
          </cell>
        </row>
        <row r="281">
          <cell r="A281">
            <v>44651</v>
          </cell>
          <cell r="B281">
            <v>1.6</v>
          </cell>
          <cell r="C281">
            <v>2.8</v>
          </cell>
          <cell r="D281">
            <v>1.2</v>
          </cell>
          <cell r="E281">
            <v>89.786967418546368</v>
          </cell>
          <cell r="F281">
            <v>94.047619047619037</v>
          </cell>
          <cell r="G281">
            <v>98.057644110275689</v>
          </cell>
          <cell r="H281">
            <v>93.964076858813698</v>
          </cell>
        </row>
        <row r="282">
          <cell r="A282">
            <v>44681</v>
          </cell>
          <cell r="B282">
            <v>1.3</v>
          </cell>
          <cell r="C282">
            <v>1.3</v>
          </cell>
          <cell r="D282">
            <v>1</v>
          </cell>
          <cell r="E282">
            <v>97.00374531835206</v>
          </cell>
          <cell r="F282">
            <v>94.818976279650428</v>
          </cell>
          <cell r="G282">
            <v>91.260923845193503</v>
          </cell>
          <cell r="H282">
            <v>94.361215147732011</v>
          </cell>
        </row>
        <row r="283">
          <cell r="A283">
            <v>44712</v>
          </cell>
          <cell r="B283">
            <v>0.1</v>
          </cell>
          <cell r="C283">
            <v>0.6</v>
          </cell>
          <cell r="D283">
            <v>0.1</v>
          </cell>
          <cell r="E283">
            <v>92.475124378109456</v>
          </cell>
          <cell r="F283">
            <v>91.355721393034827</v>
          </cell>
          <cell r="G283">
            <v>88.868159203980099</v>
          </cell>
          <cell r="H283">
            <v>90.899668325041446</v>
          </cell>
        </row>
        <row r="284">
          <cell r="A284">
            <v>44742</v>
          </cell>
          <cell r="B284">
            <v>0.7</v>
          </cell>
          <cell r="C284">
            <v>0.8</v>
          </cell>
          <cell r="D284">
            <v>0.7</v>
          </cell>
          <cell r="E284">
            <v>95.229244114002483</v>
          </cell>
          <cell r="F284">
            <v>91.38785625774473</v>
          </cell>
          <cell r="G284">
            <v>93.246592317224284</v>
          </cell>
          <cell r="H284">
            <v>93.287897562990494</v>
          </cell>
        </row>
        <row r="285">
          <cell r="A285">
            <v>44773</v>
          </cell>
          <cell r="B285">
            <v>-0.1</v>
          </cell>
          <cell r="C285">
            <v>-0.5</v>
          </cell>
          <cell r="D285">
            <v>-0.1</v>
          </cell>
          <cell r="E285">
            <v>70.123456790123456</v>
          </cell>
          <cell r="F285">
            <v>93.641975308641975</v>
          </cell>
          <cell r="G285">
            <v>87.222222222222214</v>
          </cell>
          <cell r="H285">
            <v>83.66255144032921</v>
          </cell>
        </row>
        <row r="286">
          <cell r="A286">
            <v>44804</v>
          </cell>
          <cell r="B286">
            <v>1.1000000000000001</v>
          </cell>
          <cell r="C286">
            <v>0.1</v>
          </cell>
          <cell r="D286">
            <v>0.8</v>
          </cell>
          <cell r="E286">
            <v>51.045510455104548</v>
          </cell>
          <cell r="F286">
            <v>90.467404674046747</v>
          </cell>
          <cell r="G286">
            <v>93.11193111931118</v>
          </cell>
          <cell r="H286">
            <v>78.208282082820816</v>
          </cell>
        </row>
        <row r="287">
          <cell r="A287">
            <v>44834</v>
          </cell>
          <cell r="B287">
            <v>0.4</v>
          </cell>
          <cell r="C287">
            <v>-0.1</v>
          </cell>
          <cell r="D287">
            <v>0.6</v>
          </cell>
          <cell r="E287">
            <v>57.107843137254903</v>
          </cell>
          <cell r="F287">
            <v>90.073529411764696</v>
          </cell>
          <cell r="G287">
            <v>91.115196078431367</v>
          </cell>
          <cell r="H287">
            <v>79.43218954248367</v>
          </cell>
        </row>
        <row r="288">
          <cell r="A288">
            <v>44865</v>
          </cell>
          <cell r="B288">
            <v>0.8</v>
          </cell>
          <cell r="C288">
            <v>1.1000000000000001</v>
          </cell>
          <cell r="D288">
            <v>0.5</v>
          </cell>
          <cell r="E288">
            <v>58.058608058608058</v>
          </cell>
          <cell r="F288">
            <v>77.289377289377285</v>
          </cell>
          <cell r="G288">
            <v>92.246642246642239</v>
          </cell>
          <cell r="H288">
            <v>75.864875864875856</v>
          </cell>
        </row>
        <row r="289">
          <cell r="A289">
            <v>44895</v>
          </cell>
          <cell r="B289">
            <v>-0.9</v>
          </cell>
          <cell r="C289">
            <v>-1</v>
          </cell>
          <cell r="D289">
            <v>-0.7</v>
          </cell>
          <cell r="E289">
            <v>36.070559610705594</v>
          </cell>
          <cell r="F289">
            <v>30.231143552311433</v>
          </cell>
          <cell r="G289">
            <v>79.136253041362522</v>
          </cell>
          <cell r="H289">
            <v>48.479318734793175</v>
          </cell>
        </row>
        <row r="290">
          <cell r="A290">
            <v>44926</v>
          </cell>
          <cell r="B290">
            <v>-0.1</v>
          </cell>
          <cell r="C290">
            <v>-0.6</v>
          </cell>
          <cell r="D290">
            <v>0</v>
          </cell>
          <cell r="E290">
            <v>12.121212121212119</v>
          </cell>
          <cell r="F290">
            <v>25.030303030303031</v>
          </cell>
          <cell r="G290">
            <v>67.090909090909093</v>
          </cell>
          <cell r="H290">
            <v>34.747474747474747</v>
          </cell>
        </row>
        <row r="291">
          <cell r="A291">
            <v>44957</v>
          </cell>
          <cell r="B291">
            <v>3.2</v>
          </cell>
          <cell r="C291">
            <v>2.9</v>
          </cell>
          <cell r="D291">
            <v>2.6</v>
          </cell>
          <cell r="E291">
            <v>84.842995169082116</v>
          </cell>
          <cell r="F291">
            <v>67.632850241545896</v>
          </cell>
          <cell r="G291">
            <v>92.089371980676319</v>
          </cell>
          <cell r="H291">
            <v>81.521739130434767</v>
          </cell>
        </row>
        <row r="292">
          <cell r="A292">
            <v>44985</v>
          </cell>
          <cell r="B292">
            <v>-0.6</v>
          </cell>
          <cell r="C292">
            <v>-0.7</v>
          </cell>
          <cell r="D292">
            <v>-0.1</v>
          </cell>
          <cell r="E292">
            <v>50.722021660649816</v>
          </cell>
          <cell r="F292">
            <v>63.598074608904923</v>
          </cell>
          <cell r="G292">
            <v>85.920577617328519</v>
          </cell>
          <cell r="H292">
            <v>66.746891295627748</v>
          </cell>
        </row>
        <row r="293">
          <cell r="A293">
            <v>45016</v>
          </cell>
          <cell r="B293">
            <v>-1.1000000000000001</v>
          </cell>
          <cell r="C293">
            <v>-1.1000000000000001</v>
          </cell>
          <cell r="D293">
            <v>-1.2</v>
          </cell>
          <cell r="E293">
            <v>39.688249400479613</v>
          </cell>
          <cell r="F293">
            <v>23.141486810551559</v>
          </cell>
          <cell r="G293">
            <v>68.944844124700239</v>
          </cell>
          <cell r="H293">
            <v>43.924860111910469</v>
          </cell>
        </row>
        <row r="294">
          <cell r="A294">
            <v>45046</v>
          </cell>
          <cell r="B294">
            <v>0.7</v>
          </cell>
          <cell r="C294">
            <v>0.5</v>
          </cell>
          <cell r="D294">
            <v>1</v>
          </cell>
          <cell r="E294">
            <v>71.624850657108709</v>
          </cell>
          <cell r="F294">
            <v>32.974910394265237</v>
          </cell>
          <cell r="G294">
            <v>52.986857825567498</v>
          </cell>
          <cell r="H294">
            <v>52.528872958980479</v>
          </cell>
        </row>
        <row r="295">
          <cell r="A295">
            <v>45077</v>
          </cell>
          <cell r="B295">
            <v>0.7</v>
          </cell>
          <cell r="C295">
            <v>0.4</v>
          </cell>
          <cell r="D295">
            <v>0.4</v>
          </cell>
          <cell r="E295">
            <v>7.6785714285714279</v>
          </cell>
          <cell r="F295">
            <v>28.035714285714285</v>
          </cell>
          <cell r="G295">
            <v>42.261904761904759</v>
          </cell>
          <cell r="H295">
            <v>25.992063492063494</v>
          </cell>
        </row>
        <row r="296">
          <cell r="A296">
            <v>45107</v>
          </cell>
          <cell r="B296">
            <v>0.2</v>
          </cell>
          <cell r="C296">
            <v>0.1</v>
          </cell>
          <cell r="D296">
            <v>0.3</v>
          </cell>
          <cell r="E296">
            <v>15.243179122182681</v>
          </cell>
          <cell r="F296">
            <v>53.143534994068801</v>
          </cell>
          <cell r="G296">
            <v>43.238434163701065</v>
          </cell>
          <cell r="H296">
            <v>37.208382759984183</v>
          </cell>
        </row>
        <row r="297">
          <cell r="A297">
            <v>45138</v>
          </cell>
          <cell r="B297">
            <v>0.6</v>
          </cell>
          <cell r="C297">
            <v>0.6</v>
          </cell>
          <cell r="D297">
            <v>0.7</v>
          </cell>
          <cell r="E297">
            <v>71.749408983451531</v>
          </cell>
          <cell r="F297">
            <v>72.222222222222214</v>
          </cell>
          <cell r="G297">
            <v>42.021276595744681</v>
          </cell>
          <cell r="H297">
            <v>61.997635933806144</v>
          </cell>
        </row>
        <row r="298">
          <cell r="A298">
            <v>45169</v>
          </cell>
          <cell r="B298">
            <v>0.2</v>
          </cell>
          <cell r="C298">
            <v>0.8</v>
          </cell>
          <cell r="D298">
            <v>0.2</v>
          </cell>
          <cell r="E298">
            <v>61.366313309776203</v>
          </cell>
          <cell r="F298">
            <v>12.48527679623086</v>
          </cell>
          <cell r="G298">
            <v>50.53003533568905</v>
          </cell>
          <cell r="H298">
            <v>41.460541813898708</v>
          </cell>
        </row>
        <row r="299">
          <cell r="A299">
            <v>45199</v>
          </cell>
          <cell r="B299">
            <v>0.7</v>
          </cell>
          <cell r="C299">
            <v>0.8</v>
          </cell>
          <cell r="D299">
            <v>0.7</v>
          </cell>
          <cell r="E299">
            <v>69.248826291079808</v>
          </cell>
          <cell r="F299">
            <v>39.201877934272304</v>
          </cell>
          <cell r="G299">
            <v>50.880281690140848</v>
          </cell>
          <cell r="H299">
            <v>53.110328638497656</v>
          </cell>
        </row>
        <row r="300">
          <cell r="A300">
            <v>45230</v>
          </cell>
          <cell r="B300">
            <v>0.2</v>
          </cell>
          <cell r="C300">
            <v>0</v>
          </cell>
          <cell r="D300">
            <v>0.2</v>
          </cell>
          <cell r="E300">
            <v>67.076023391812868</v>
          </cell>
          <cell r="F300">
            <v>71.812865497076018</v>
          </cell>
          <cell r="G300">
            <v>47.017543859649123</v>
          </cell>
          <cell r="H300">
            <v>61.968810916179336</v>
          </cell>
        </row>
        <row r="301">
          <cell r="A301">
            <v>45260</v>
          </cell>
          <cell r="B301">
            <v>0.4</v>
          </cell>
          <cell r="C301">
            <v>0</v>
          </cell>
          <cell r="D301">
            <v>0.2</v>
          </cell>
          <cell r="E301">
            <v>50.932400932400931</v>
          </cell>
          <cell r="F301">
            <v>61.596736596736591</v>
          </cell>
          <cell r="G301">
            <v>38.170163170163171</v>
          </cell>
          <cell r="H301">
            <v>50.233100233100231</v>
          </cell>
        </row>
        <row r="302">
          <cell r="A302">
            <v>45291</v>
          </cell>
          <cell r="B302">
            <v>0.5</v>
          </cell>
          <cell r="C302">
            <v>0.3</v>
          </cell>
          <cell r="D302">
            <v>0.6</v>
          </cell>
          <cell r="E302">
            <v>54.587688734030195</v>
          </cell>
          <cell r="F302">
            <v>59.291521486643433</v>
          </cell>
          <cell r="G302">
            <v>60.394889663182347</v>
          </cell>
          <cell r="H302">
            <v>58.091366627951992</v>
          </cell>
        </row>
        <row r="303">
          <cell r="A303">
            <v>45322</v>
          </cell>
          <cell r="B303">
            <v>-0.8</v>
          </cell>
          <cell r="C303">
            <v>-0.8</v>
          </cell>
          <cell r="D303">
            <v>-0.4</v>
          </cell>
          <cell r="E303">
            <v>14.641203703703702</v>
          </cell>
          <cell r="F303">
            <v>35.532407407407405</v>
          </cell>
          <cell r="G303">
            <v>52.835648148148138</v>
          </cell>
          <cell r="H303">
            <v>34.33641975308641</v>
          </cell>
        </row>
        <row r="304">
          <cell r="A304">
            <v>45351</v>
          </cell>
          <cell r="B304">
            <v>0.2</v>
          </cell>
          <cell r="C304">
            <v>0.3</v>
          </cell>
          <cell r="D304">
            <v>0</v>
          </cell>
          <cell r="E304">
            <v>12.687427912341407</v>
          </cell>
          <cell r="F304">
            <v>21.856978085351788</v>
          </cell>
          <cell r="G304">
            <v>11.245674740484429</v>
          </cell>
          <cell r="H304">
            <v>15.263360246059207</v>
          </cell>
        </row>
        <row r="305">
          <cell r="A305">
            <v>45382</v>
          </cell>
          <cell r="B305">
            <v>0.6</v>
          </cell>
          <cell r="C305">
            <v>0.6</v>
          </cell>
          <cell r="D305">
            <v>0.9</v>
          </cell>
          <cell r="E305">
            <v>25.459770114942529</v>
          </cell>
          <cell r="F305">
            <v>32.528735632183903</v>
          </cell>
          <cell r="G305">
            <v>23.96551724137931</v>
          </cell>
          <cell r="H305">
            <v>27.318007662835246</v>
          </cell>
        </row>
        <row r="306">
          <cell r="A306">
            <v>45412</v>
          </cell>
          <cell r="B306">
            <v>-0.1</v>
          </cell>
          <cell r="C306">
            <v>0.1</v>
          </cell>
          <cell r="D306">
            <v>-0.3</v>
          </cell>
          <cell r="E306">
            <v>12.027491408934708</v>
          </cell>
          <cell r="F306">
            <v>12.313860252004581</v>
          </cell>
          <cell r="G306">
            <v>43.356242840778918</v>
          </cell>
          <cell r="H306">
            <v>22.565864833906073</v>
          </cell>
        </row>
        <row r="307">
          <cell r="A307">
            <v>45443</v>
          </cell>
          <cell r="B307">
            <v>0.3</v>
          </cell>
          <cell r="C307">
            <v>0</v>
          </cell>
          <cell r="D307">
            <v>0.4</v>
          </cell>
          <cell r="E307">
            <v>33.675799086757991</v>
          </cell>
          <cell r="F307">
            <v>14.44063926940639</v>
          </cell>
          <cell r="G307">
            <v>34.646118721461185</v>
          </cell>
          <cell r="H307">
            <v>27.587519025875185</v>
          </cell>
        </row>
        <row r="308">
          <cell r="A308">
            <v>45473</v>
          </cell>
          <cell r="B308">
            <v>0.8</v>
          </cell>
          <cell r="C308">
            <v>0.5</v>
          </cell>
          <cell r="D308">
            <v>0.9</v>
          </cell>
          <cell r="E308">
            <v>57.508532423208187</v>
          </cell>
          <cell r="F308">
            <v>27.815699658703071</v>
          </cell>
          <cell r="G308">
            <v>38.282138794084183</v>
          </cell>
          <cell r="H308">
            <v>41.202123625331815</v>
          </cell>
        </row>
        <row r="309">
          <cell r="A309">
            <v>45504</v>
          </cell>
          <cell r="B309">
            <v>0.4</v>
          </cell>
          <cell r="C309">
            <v>0.4</v>
          </cell>
          <cell r="D309">
            <v>0.3</v>
          </cell>
          <cell r="E309">
            <v>44.557823129251695</v>
          </cell>
          <cell r="F309">
            <v>23.639455782312922</v>
          </cell>
          <cell r="G309">
            <v>41.099773242630384</v>
          </cell>
          <cell r="H309">
            <v>36.432350718065003</v>
          </cell>
        </row>
      </sheetData>
      <sheetData sheetId="15">
        <row r="1">
          <cell r="A1">
            <v>36250</v>
          </cell>
          <cell r="B1" t="str">
            <v>TRAIL_12M_SALES_PER_SH</v>
          </cell>
          <cell r="C1" t="str">
            <v>REVENUE_PER_SH</v>
          </cell>
          <cell r="D1" t="str">
            <v>CASH_FLOW_PER_SH</v>
          </cell>
          <cell r="E1" t="str">
            <v>OPER_INC_PER_SH</v>
          </cell>
          <cell r="F1" t="str">
            <v>BEST_SALES</v>
          </cell>
          <cell r="G1" t="str">
            <v>BEST_NI_ADJ_TO_SALES</v>
          </cell>
        </row>
        <row r="2"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</row>
        <row r="3">
          <cell r="B3" t="str">
            <v>SPX Index | 12M trailing per share</v>
          </cell>
          <cell r="C3" t="str">
            <v>SPX Index | revenues per share</v>
          </cell>
          <cell r="D3" t="str">
            <v>SPX Index | cash flows per share</v>
          </cell>
          <cell r="E3" t="str">
            <v>SPX Index | operating margins per share</v>
          </cell>
          <cell r="F3" t="str">
            <v>SPX Index | sales expectations</v>
          </cell>
          <cell r="G3" t="str">
            <v>SPX Index | margins expectations</v>
          </cell>
          <cell r="H3" t="str">
            <v>Russel 2000 | 12M trailing per share</v>
          </cell>
          <cell r="I3" t="str">
            <v>RTY Index | revenues per share</v>
          </cell>
          <cell r="J3" t="str">
            <v>RTY Index | cash flows per share</v>
          </cell>
          <cell r="K3" t="str">
            <v>RTY Index | operating margins per share</v>
          </cell>
          <cell r="L3" t="str">
            <v>RTY Index | sales expectations</v>
          </cell>
          <cell r="M3" t="str">
            <v xml:space="preserve">Score Corporate sales &amp; margins index </v>
          </cell>
          <cell r="P3" t="str">
            <v>AVG Score</v>
          </cell>
        </row>
        <row r="4">
          <cell r="B4" t="str">
            <v>SPX Index</v>
          </cell>
          <cell r="C4" t="str">
            <v>SPX Index</v>
          </cell>
          <cell r="D4" t="str">
            <v>SPX Index</v>
          </cell>
          <cell r="E4" t="str">
            <v>SPX Index</v>
          </cell>
          <cell r="F4" t="str">
            <v>SPX Index</v>
          </cell>
          <cell r="G4" t="str">
            <v>SPX Index</v>
          </cell>
          <cell r="H4" t="str">
            <v>RTY Index</v>
          </cell>
          <cell r="I4" t="str">
            <v>RTY Index</v>
          </cell>
          <cell r="J4" t="str">
            <v>RTY Index</v>
          </cell>
          <cell r="K4" t="str">
            <v>RTY Index</v>
          </cell>
          <cell r="L4" t="str">
            <v>RTY Index</v>
          </cell>
          <cell r="M4" t="str">
            <v>3M</v>
          </cell>
          <cell r="N4" t="str">
            <v>6M</v>
          </cell>
          <cell r="O4" t="str">
            <v>YoY</v>
          </cell>
          <cell r="P4" t="str">
            <v>AVG</v>
          </cell>
        </row>
        <row r="5">
          <cell r="A5" t="e">
            <v>#NAME?</v>
          </cell>
          <cell r="B5">
            <v>591.25909999999999</v>
          </cell>
          <cell r="C5" t="e">
            <v>#NAME?</v>
          </cell>
          <cell r="D5" t="e">
            <v>#NAME?</v>
          </cell>
          <cell r="E5" t="e">
            <v>#NAME?</v>
          </cell>
          <cell r="H5" t="e">
            <v>#NAME?</v>
          </cell>
          <cell r="I5" t="e">
            <v>#NAME?</v>
          </cell>
          <cell r="J5" t="e">
            <v>#NAME?</v>
          </cell>
          <cell r="K5" t="e">
            <v>#NAME?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</row>
        <row r="6">
          <cell r="A6">
            <v>36280</v>
          </cell>
          <cell r="B6">
            <v>599.96109999999999</v>
          </cell>
          <cell r="C6">
            <v>628.57680000000005</v>
          </cell>
          <cell r="D6">
            <v>80.205299999999994</v>
          </cell>
          <cell r="E6">
            <v>74.442499999999995</v>
          </cell>
          <cell r="H6">
            <v>412.66919999999999</v>
          </cell>
          <cell r="I6">
            <v>427.22280000000001</v>
          </cell>
          <cell r="J6">
            <v>31.910499999999999</v>
          </cell>
          <cell r="K6">
            <v>30.582899999999999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A7">
            <v>36311</v>
          </cell>
          <cell r="B7">
            <v>608.36400000000003</v>
          </cell>
          <cell r="C7">
            <v>620.78809999999999</v>
          </cell>
          <cell r="D7">
            <v>89.829099999999997</v>
          </cell>
          <cell r="E7">
            <v>77.769599999999997</v>
          </cell>
          <cell r="H7">
            <v>453.66379999999998</v>
          </cell>
          <cell r="I7">
            <v>474.85390000000001</v>
          </cell>
          <cell r="J7">
            <v>17.6937</v>
          </cell>
          <cell r="K7">
            <v>31.933700000000002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A8">
            <v>36341</v>
          </cell>
          <cell r="B8">
            <v>617.06389999999999</v>
          </cell>
          <cell r="C8">
            <v>633.55029999999999</v>
          </cell>
          <cell r="D8">
            <v>86.695599999999999</v>
          </cell>
          <cell r="E8">
            <v>76.108099999999993</v>
          </cell>
          <cell r="H8">
            <v>468.06950000000001</v>
          </cell>
          <cell r="I8">
            <v>484.94569999999999</v>
          </cell>
          <cell r="J8">
            <v>18.9178</v>
          </cell>
          <cell r="K8">
            <v>31.904699999999998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A9">
            <v>36371</v>
          </cell>
          <cell r="B9">
            <v>617.5222</v>
          </cell>
          <cell r="C9">
            <v>641.93640000000005</v>
          </cell>
          <cell r="D9">
            <v>86.3249</v>
          </cell>
          <cell r="E9">
            <v>76.094099999999997</v>
          </cell>
          <cell r="H9">
            <v>470.23399999999998</v>
          </cell>
          <cell r="I9">
            <v>484.50529999999998</v>
          </cell>
          <cell r="J9">
            <v>19.2075</v>
          </cell>
          <cell r="K9">
            <v>31.6142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A10">
            <v>36403</v>
          </cell>
          <cell r="B10">
            <v>617.68269999999995</v>
          </cell>
          <cell r="C10">
            <v>629.07770000000005</v>
          </cell>
          <cell r="D10">
            <v>102.7591</v>
          </cell>
          <cell r="E10">
            <v>80.6875</v>
          </cell>
          <cell r="H10">
            <v>461.45319999999998</v>
          </cell>
          <cell r="I10">
            <v>474.63470000000001</v>
          </cell>
          <cell r="J10">
            <v>36.729500000000002</v>
          </cell>
          <cell r="K10">
            <v>35.909999999999997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A11">
            <v>36433</v>
          </cell>
          <cell r="B11">
            <v>624.9787</v>
          </cell>
          <cell r="C11">
            <v>641.75379999999996</v>
          </cell>
          <cell r="D11">
            <v>94.288700000000006</v>
          </cell>
          <cell r="E11">
            <v>78.190899999999999</v>
          </cell>
          <cell r="H11">
            <v>474.89170000000001</v>
          </cell>
          <cell r="I11">
            <v>488.96030000000002</v>
          </cell>
          <cell r="J11">
            <v>36.4542</v>
          </cell>
          <cell r="K11">
            <v>35.885599999999997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A12">
            <v>36462</v>
          </cell>
          <cell r="B12">
            <v>624.9787</v>
          </cell>
          <cell r="C12">
            <v>641.34119999999996</v>
          </cell>
          <cell r="D12">
            <v>94.217399999999998</v>
          </cell>
          <cell r="E12">
            <v>78.209000000000003</v>
          </cell>
          <cell r="H12">
            <v>477.99709999999999</v>
          </cell>
          <cell r="I12">
            <v>494.29410000000001</v>
          </cell>
          <cell r="J12">
            <v>36.0351</v>
          </cell>
          <cell r="K12">
            <v>35.259500000000003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>
            <v>36494</v>
          </cell>
          <cell r="B13">
            <v>621.90629999999999</v>
          </cell>
          <cell r="C13">
            <v>655.4529</v>
          </cell>
          <cell r="D13">
            <v>106.1358</v>
          </cell>
          <cell r="E13">
            <v>85.944000000000003</v>
          </cell>
          <cell r="H13">
            <v>574.81820000000005</v>
          </cell>
          <cell r="I13">
            <v>596.30550000000005</v>
          </cell>
          <cell r="J13">
            <v>10.8459</v>
          </cell>
          <cell r="K13">
            <v>41.530200000000001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A14">
            <v>36525</v>
          </cell>
          <cell r="B14">
            <v>635.79459999999995</v>
          </cell>
          <cell r="C14">
            <v>657.5829</v>
          </cell>
          <cell r="D14">
            <v>100.3439</v>
          </cell>
          <cell r="E14">
            <v>82.041899999999998</v>
          </cell>
          <cell r="H14">
            <v>576.53179999999998</v>
          </cell>
          <cell r="I14">
            <v>596.66269999999997</v>
          </cell>
          <cell r="J14">
            <v>14.0823</v>
          </cell>
          <cell r="K14">
            <v>41.560400000000001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>
            <v>36556</v>
          </cell>
          <cell r="B15">
            <v>635.02390000000003</v>
          </cell>
          <cell r="C15">
            <v>657.5829</v>
          </cell>
          <cell r="D15">
            <v>99.256</v>
          </cell>
          <cell r="E15">
            <v>82.072199999999995</v>
          </cell>
          <cell r="G15" t="e">
            <v>#NAME?</v>
          </cell>
          <cell r="H15">
            <v>576.53179999999998</v>
          </cell>
          <cell r="I15">
            <v>596.66269999999997</v>
          </cell>
          <cell r="J15">
            <v>14.741</v>
          </cell>
          <cell r="K15">
            <v>41.526800000000001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A16">
            <v>36585</v>
          </cell>
          <cell r="B16">
            <v>631.66420000000005</v>
          </cell>
          <cell r="C16">
            <v>647.03470000000004</v>
          </cell>
          <cell r="D16">
            <v>97.197999999999993</v>
          </cell>
          <cell r="E16">
            <v>80.7761</v>
          </cell>
          <cell r="F16" t="e">
            <v>#NAME?</v>
          </cell>
          <cell r="G16">
            <v>0.1016</v>
          </cell>
          <cell r="H16">
            <v>576.53179999999998</v>
          </cell>
          <cell r="I16">
            <v>596.66269999999997</v>
          </cell>
          <cell r="J16">
            <v>14.899100000000001</v>
          </cell>
          <cell r="K16">
            <v>41.697299999999998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>
            <v>36616</v>
          </cell>
          <cell r="B17">
            <v>648.53129999999999</v>
          </cell>
          <cell r="C17">
            <v>678.53589999999997</v>
          </cell>
          <cell r="D17">
            <v>90.596400000000003</v>
          </cell>
          <cell r="E17">
            <v>85.128900000000002</v>
          </cell>
          <cell r="F17">
            <v>574.1549</v>
          </cell>
          <cell r="G17">
            <v>0.1042</v>
          </cell>
          <cell r="H17">
            <v>499.6472</v>
          </cell>
          <cell r="I17">
            <v>515.18539999999996</v>
          </cell>
          <cell r="J17">
            <v>39.858199999999997</v>
          </cell>
          <cell r="K17">
            <v>37.326099999999997</v>
          </cell>
          <cell r="L17" t="e">
            <v>#NAME?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A18">
            <v>36644</v>
          </cell>
          <cell r="B18">
            <v>654.31550000000004</v>
          </cell>
          <cell r="C18">
            <v>689.52539999999999</v>
          </cell>
          <cell r="D18">
            <v>89.828599999999994</v>
          </cell>
          <cell r="E18">
            <v>84.967200000000005</v>
          </cell>
          <cell r="F18">
            <v>592.70510000000002</v>
          </cell>
          <cell r="G18">
            <v>0.1013</v>
          </cell>
          <cell r="H18">
            <v>504.60660000000001</v>
          </cell>
          <cell r="I18">
            <v>519.08579999999995</v>
          </cell>
          <cell r="J18">
            <v>39.0456</v>
          </cell>
          <cell r="K18">
            <v>36.510599999999997</v>
          </cell>
          <cell r="L18">
            <v>417.64299999999997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>
            <v>36677</v>
          </cell>
          <cell r="B19">
            <v>659.05070000000001</v>
          </cell>
          <cell r="C19">
            <v>698.81740000000002</v>
          </cell>
          <cell r="D19">
            <v>96.5184</v>
          </cell>
          <cell r="E19">
            <v>88.869399999999999</v>
          </cell>
          <cell r="F19">
            <v>593.62149999999997</v>
          </cell>
          <cell r="G19">
            <v>0.10009999999999999</v>
          </cell>
          <cell r="H19">
            <v>496.32350000000002</v>
          </cell>
          <cell r="I19">
            <v>505.2749</v>
          </cell>
          <cell r="J19">
            <v>37.686799999999998</v>
          </cell>
          <cell r="K19">
            <v>37.1614</v>
          </cell>
          <cell r="L19">
            <v>442.37310000000002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A20">
            <v>36707</v>
          </cell>
          <cell r="B20">
            <v>664.65139999999997</v>
          </cell>
          <cell r="C20">
            <v>706.52869999999996</v>
          </cell>
          <cell r="D20">
            <v>94.762799999999999</v>
          </cell>
          <cell r="E20">
            <v>87.515900000000002</v>
          </cell>
          <cell r="F20">
            <v>578.02880000000005</v>
          </cell>
          <cell r="G20">
            <v>0.1017</v>
          </cell>
          <cell r="H20">
            <v>508.26209999999998</v>
          </cell>
          <cell r="I20">
            <v>517.83370000000002</v>
          </cell>
          <cell r="J20">
            <v>37.475299999999997</v>
          </cell>
          <cell r="K20">
            <v>37.168700000000001</v>
          </cell>
          <cell r="L20">
            <v>598.30349999999999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>
            <v>36738</v>
          </cell>
          <cell r="B21">
            <v>658.81150000000002</v>
          </cell>
          <cell r="C21">
            <v>699.76170000000002</v>
          </cell>
          <cell r="D21">
            <v>94.308000000000007</v>
          </cell>
          <cell r="E21">
            <v>87.175899999999999</v>
          </cell>
          <cell r="F21">
            <v>589.17729999999995</v>
          </cell>
          <cell r="G21">
            <v>9.98E-2</v>
          </cell>
          <cell r="H21">
            <v>506.21550000000002</v>
          </cell>
          <cell r="I21">
            <v>520.49850000000004</v>
          </cell>
          <cell r="J21">
            <v>37.439799999999998</v>
          </cell>
          <cell r="K21">
            <v>37.299399999999999</v>
          </cell>
          <cell r="L21">
            <v>595.00199999999995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A22">
            <v>36769</v>
          </cell>
          <cell r="B22">
            <v>663.40329999999994</v>
          </cell>
          <cell r="C22">
            <v>702.88800000000003</v>
          </cell>
          <cell r="D22">
            <v>89.384799999999998</v>
          </cell>
          <cell r="E22">
            <v>89.048699999999997</v>
          </cell>
          <cell r="F22">
            <v>603.9846</v>
          </cell>
          <cell r="G22">
            <v>9.9699999999999997E-2</v>
          </cell>
          <cell r="H22">
            <v>584.20129999999995</v>
          </cell>
          <cell r="I22">
            <v>607.0634</v>
          </cell>
          <cell r="J22">
            <v>43.4039</v>
          </cell>
          <cell r="K22">
            <v>46.081099999999999</v>
          </cell>
          <cell r="L22">
            <v>581.43010000000004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>
            <v>36798</v>
          </cell>
          <cell r="B23">
            <v>669.00070000000005</v>
          </cell>
          <cell r="C23">
            <v>708.75</v>
          </cell>
          <cell r="D23">
            <v>82.929199999999994</v>
          </cell>
          <cell r="E23">
            <v>86.990899999999996</v>
          </cell>
          <cell r="F23">
            <v>606.82690000000002</v>
          </cell>
          <cell r="G23">
            <v>9.64E-2</v>
          </cell>
          <cell r="H23">
            <v>591.52459999999996</v>
          </cell>
          <cell r="I23">
            <v>615.36770000000001</v>
          </cell>
          <cell r="J23">
            <v>43.068300000000001</v>
          </cell>
          <cell r="K23">
            <v>46.162799999999997</v>
          </cell>
          <cell r="L23">
            <v>587.41399999999999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A24">
            <v>36830</v>
          </cell>
          <cell r="B24">
            <v>669.37</v>
          </cell>
          <cell r="C24">
            <v>709.24429999999995</v>
          </cell>
          <cell r="D24">
            <v>82.999499999999998</v>
          </cell>
          <cell r="E24">
            <v>87.065100000000001</v>
          </cell>
          <cell r="F24">
            <v>612.303</v>
          </cell>
          <cell r="G24">
            <v>9.4E-2</v>
          </cell>
          <cell r="H24">
            <v>586.98779999999999</v>
          </cell>
          <cell r="I24">
            <v>610.01080000000002</v>
          </cell>
          <cell r="J24">
            <v>42.854900000000001</v>
          </cell>
          <cell r="K24">
            <v>45.625799999999998</v>
          </cell>
          <cell r="L24">
            <v>567.83799999999997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>
            <v>36860</v>
          </cell>
          <cell r="B25">
            <v>680.02959999999996</v>
          </cell>
          <cell r="C25">
            <v>724.81</v>
          </cell>
          <cell r="D25">
            <v>86.834999999999994</v>
          </cell>
          <cell r="E25">
            <v>90.449200000000005</v>
          </cell>
          <cell r="F25">
            <v>614.97519999999997</v>
          </cell>
          <cell r="G25">
            <v>9.0800000000000006E-2</v>
          </cell>
          <cell r="H25">
            <v>584.25229999999999</v>
          </cell>
          <cell r="I25">
            <v>592.72550000000001</v>
          </cell>
          <cell r="J25">
            <v>43.277099999999997</v>
          </cell>
          <cell r="K25">
            <v>43.585999999999999</v>
          </cell>
          <cell r="L25">
            <v>570.45240000000001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A26">
            <v>36889</v>
          </cell>
          <cell r="B26">
            <v>683.91049999999996</v>
          </cell>
          <cell r="C26">
            <v>729.16160000000002</v>
          </cell>
          <cell r="D26">
            <v>84.540300000000002</v>
          </cell>
          <cell r="E26">
            <v>90.841200000000001</v>
          </cell>
          <cell r="F26">
            <v>593.19359999999995</v>
          </cell>
          <cell r="G26">
            <v>9.2700000000000005E-2</v>
          </cell>
          <cell r="H26">
            <v>599.11320000000001</v>
          </cell>
          <cell r="I26">
            <v>617.84339999999997</v>
          </cell>
          <cell r="J26">
            <v>41.536299999999997</v>
          </cell>
          <cell r="K26">
            <v>43.649099999999997</v>
          </cell>
          <cell r="L26">
            <v>587.11869999999999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A27">
            <v>36922</v>
          </cell>
          <cell r="B27">
            <v>685.35519999999997</v>
          </cell>
          <cell r="C27">
            <v>728.99069999999995</v>
          </cell>
          <cell r="D27">
            <v>83.679100000000005</v>
          </cell>
          <cell r="E27">
            <v>90.646900000000002</v>
          </cell>
          <cell r="F27">
            <v>638.86519999999996</v>
          </cell>
          <cell r="G27">
            <v>8.6499999999999994E-2</v>
          </cell>
          <cell r="H27">
            <v>602.61620000000005</v>
          </cell>
          <cell r="I27">
            <v>623.1028</v>
          </cell>
          <cell r="J27">
            <v>41.576500000000003</v>
          </cell>
          <cell r="K27">
            <v>43.7455</v>
          </cell>
          <cell r="L27">
            <v>599.7473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A28">
            <v>36950</v>
          </cell>
          <cell r="B28">
            <v>666.45609999999999</v>
          </cell>
          <cell r="C28">
            <v>658.28269999999998</v>
          </cell>
          <cell r="D28">
            <v>83.264600000000002</v>
          </cell>
          <cell r="E28">
            <v>90.232900000000001</v>
          </cell>
          <cell r="F28">
            <v>651.92060000000004</v>
          </cell>
          <cell r="G28">
            <v>9.0999999999999998E-2</v>
          </cell>
          <cell r="H28">
            <v>602.09289999999999</v>
          </cell>
          <cell r="I28">
            <v>622.86289999999997</v>
          </cell>
          <cell r="J28">
            <v>41.496600000000001</v>
          </cell>
          <cell r="K28">
            <v>43.652299999999997</v>
          </cell>
          <cell r="L28">
            <v>609.13869999999997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A29">
            <v>36980</v>
          </cell>
          <cell r="B29">
            <v>680.59519999999998</v>
          </cell>
          <cell r="C29">
            <v>714.58389999999997</v>
          </cell>
          <cell r="D29">
            <v>85.194000000000003</v>
          </cell>
          <cell r="E29">
            <v>91.544700000000006</v>
          </cell>
          <cell r="F29">
            <v>648.93769999999995</v>
          </cell>
          <cell r="G29">
            <v>8.8599999999999998E-2</v>
          </cell>
          <cell r="H29">
            <v>603.64670000000001</v>
          </cell>
          <cell r="I29">
            <v>617.21600000000001</v>
          </cell>
          <cell r="J29">
            <v>45.561599999999999</v>
          </cell>
          <cell r="K29">
            <v>44.7622</v>
          </cell>
          <cell r="L29">
            <v>629.87099999999998</v>
          </cell>
          <cell r="M29">
            <v>47.500000000000007</v>
          </cell>
          <cell r="N29">
            <v>37.857142857142861</v>
          </cell>
          <cell r="O29">
            <v>31.428571428571438</v>
          </cell>
          <cell r="P29">
            <v>38.928571428571438</v>
          </cell>
        </row>
        <row r="30">
          <cell r="A30">
            <v>37011</v>
          </cell>
          <cell r="B30">
            <v>691.57560000000001</v>
          </cell>
          <cell r="C30">
            <v>723.96680000000003</v>
          </cell>
          <cell r="D30">
            <v>84.085800000000006</v>
          </cell>
          <cell r="E30">
            <v>89.914500000000004</v>
          </cell>
          <cell r="F30">
            <v>644.04719999999998</v>
          </cell>
          <cell r="G30">
            <v>8.7400000000000005E-2</v>
          </cell>
          <cell r="H30">
            <v>604.57740000000001</v>
          </cell>
          <cell r="I30">
            <v>618.5213</v>
          </cell>
          <cell r="J30">
            <v>42.616700000000002</v>
          </cell>
          <cell r="K30">
            <v>40.258699999999997</v>
          </cell>
          <cell r="L30">
            <v>618.49959999999999</v>
          </cell>
          <cell r="M30">
            <v>36.666666666666664</v>
          </cell>
          <cell r="N30">
            <v>34.848484848484844</v>
          </cell>
          <cell r="O30">
            <v>26.969696969696976</v>
          </cell>
          <cell r="P30">
            <v>32.828282828282823</v>
          </cell>
        </row>
        <row r="31">
          <cell r="A31">
            <v>37042</v>
          </cell>
          <cell r="B31">
            <v>688.62270000000001</v>
          </cell>
          <cell r="C31">
            <v>725.86800000000005</v>
          </cell>
          <cell r="D31">
            <v>84.350099999999998</v>
          </cell>
          <cell r="E31">
            <v>85.598799999999997</v>
          </cell>
          <cell r="F31">
            <v>653.81759999999997</v>
          </cell>
          <cell r="G31">
            <v>8.4400000000000003E-2</v>
          </cell>
          <cell r="H31">
            <v>602.76769999999999</v>
          </cell>
          <cell r="I31">
            <v>617.39970000000005</v>
          </cell>
          <cell r="J31">
            <v>44.015999999999998</v>
          </cell>
          <cell r="K31">
            <v>38.058700000000002</v>
          </cell>
          <cell r="L31">
            <v>615.05790000000002</v>
          </cell>
          <cell r="M31">
            <v>40.05681818181818</v>
          </cell>
          <cell r="N31">
            <v>30.965909090909093</v>
          </cell>
          <cell r="O31">
            <v>23.579545454545453</v>
          </cell>
          <cell r="P31">
            <v>31.53409090909091</v>
          </cell>
        </row>
        <row r="32">
          <cell r="A32">
            <v>37071</v>
          </cell>
          <cell r="B32">
            <v>694.8152</v>
          </cell>
          <cell r="C32">
            <v>732.36839999999995</v>
          </cell>
          <cell r="D32">
            <v>82.92</v>
          </cell>
          <cell r="E32">
            <v>83.837299999999999</v>
          </cell>
          <cell r="F32">
            <v>662.8596</v>
          </cell>
          <cell r="G32">
            <v>8.2100000000000006E-2</v>
          </cell>
          <cell r="H32">
            <v>611.08540000000005</v>
          </cell>
          <cell r="I32">
            <v>626.18309999999997</v>
          </cell>
          <cell r="J32">
            <v>43.0535</v>
          </cell>
          <cell r="K32">
            <v>38.319600000000001</v>
          </cell>
          <cell r="L32">
            <v>541.72760000000005</v>
          </cell>
          <cell r="M32">
            <v>32.887700534759354</v>
          </cell>
          <cell r="N32">
            <v>24.866310160427805</v>
          </cell>
          <cell r="O32">
            <v>23.262032085561497</v>
          </cell>
          <cell r="P32">
            <v>27.005347593582886</v>
          </cell>
        </row>
        <row r="33">
          <cell r="A33">
            <v>37103</v>
          </cell>
          <cell r="B33">
            <v>695.01599999999996</v>
          </cell>
          <cell r="C33">
            <v>734.20280000000002</v>
          </cell>
          <cell r="D33">
            <v>82.615300000000005</v>
          </cell>
          <cell r="E33">
            <v>83.940799999999996</v>
          </cell>
          <cell r="F33">
            <v>647.64649999999995</v>
          </cell>
          <cell r="G33">
            <v>8.1600000000000006E-2</v>
          </cell>
          <cell r="H33">
            <v>610.08489999999995</v>
          </cell>
          <cell r="I33">
            <v>626.29549999999995</v>
          </cell>
          <cell r="J33">
            <v>42.9437</v>
          </cell>
          <cell r="K33">
            <v>38.181800000000003</v>
          </cell>
          <cell r="L33">
            <v>528.49599999999998</v>
          </cell>
          <cell r="M33">
            <v>33.838383838383841</v>
          </cell>
          <cell r="N33">
            <v>23.989898989898993</v>
          </cell>
          <cell r="O33">
            <v>24.494949494949498</v>
          </cell>
          <cell r="P33">
            <v>27.441077441077443</v>
          </cell>
        </row>
        <row r="34">
          <cell r="A34">
            <v>37134</v>
          </cell>
          <cell r="B34">
            <v>706.48230000000001</v>
          </cell>
          <cell r="C34">
            <v>744.40049999999997</v>
          </cell>
          <cell r="D34">
            <v>81.681100000000001</v>
          </cell>
          <cell r="E34">
            <v>81.876300000000001</v>
          </cell>
          <cell r="F34">
            <v>646.93910000000005</v>
          </cell>
          <cell r="G34">
            <v>8.0299999999999996E-2</v>
          </cell>
          <cell r="H34">
            <v>556.4606</v>
          </cell>
          <cell r="I34">
            <v>627.19730000000004</v>
          </cell>
          <cell r="J34">
            <v>42.063099999999999</v>
          </cell>
          <cell r="K34">
            <v>44.990699999999997</v>
          </cell>
          <cell r="L34">
            <v>515.75429999999994</v>
          </cell>
          <cell r="M34">
            <v>39.71291866028708</v>
          </cell>
          <cell r="N34">
            <v>37.081339712918663</v>
          </cell>
          <cell r="O34">
            <v>16.028708133971289</v>
          </cell>
          <cell r="P34">
            <v>30.940988835725676</v>
          </cell>
        </row>
        <row r="35">
          <cell r="A35">
            <v>37162</v>
          </cell>
          <cell r="B35">
            <v>708.53970000000004</v>
          </cell>
          <cell r="C35">
            <v>747.66369999999995</v>
          </cell>
          <cell r="D35">
            <v>79.154399999999995</v>
          </cell>
          <cell r="E35">
            <v>80.031499999999994</v>
          </cell>
          <cell r="F35">
            <v>645.97500000000002</v>
          </cell>
          <cell r="G35">
            <v>7.8100000000000003E-2</v>
          </cell>
          <cell r="H35">
            <v>561.18470000000002</v>
          </cell>
          <cell r="I35">
            <v>632.69219999999996</v>
          </cell>
          <cell r="J35">
            <v>41.6691</v>
          </cell>
          <cell r="K35">
            <v>42.6374</v>
          </cell>
          <cell r="L35">
            <v>540.0317</v>
          </cell>
          <cell r="M35">
            <v>37.954545454545446</v>
          </cell>
          <cell r="N35">
            <v>29.772727272727277</v>
          </cell>
          <cell r="O35">
            <v>18.86363636363636</v>
          </cell>
          <cell r="P35">
            <v>28.86363636363636</v>
          </cell>
        </row>
        <row r="36">
          <cell r="A36">
            <v>37195</v>
          </cell>
          <cell r="B36">
            <v>709.43100000000004</v>
          </cell>
          <cell r="C36">
            <v>748.51329999999996</v>
          </cell>
          <cell r="D36">
            <v>79.431899999999999</v>
          </cell>
          <cell r="E36">
            <v>80.3095</v>
          </cell>
          <cell r="F36">
            <v>644.23239999999998</v>
          </cell>
          <cell r="G36">
            <v>7.6700000000000004E-2</v>
          </cell>
          <cell r="H36">
            <v>562.23299999999995</v>
          </cell>
          <cell r="I36">
            <v>634.72119999999995</v>
          </cell>
          <cell r="J36">
            <v>41.2104</v>
          </cell>
          <cell r="K36">
            <v>42.101500000000001</v>
          </cell>
          <cell r="L36">
            <v>532.99779999999998</v>
          </cell>
          <cell r="M36">
            <v>41.341991341991346</v>
          </cell>
          <cell r="N36">
            <v>30.303030303030305</v>
          </cell>
          <cell r="O36">
            <v>23.160173160173159</v>
          </cell>
          <cell r="P36">
            <v>31.601731601731601</v>
          </cell>
        </row>
        <row r="37">
          <cell r="A37">
            <v>37225</v>
          </cell>
          <cell r="B37">
            <v>699.80050000000006</v>
          </cell>
          <cell r="C37">
            <v>730.36149999999998</v>
          </cell>
          <cell r="D37">
            <v>80.626599999999996</v>
          </cell>
          <cell r="E37">
            <v>76.105599999999995</v>
          </cell>
          <cell r="F37">
            <v>608.29459999999995</v>
          </cell>
          <cell r="G37">
            <v>8.1100000000000005E-2</v>
          </cell>
          <cell r="H37">
            <v>531.40520000000004</v>
          </cell>
          <cell r="I37">
            <v>607.22850000000005</v>
          </cell>
          <cell r="J37">
            <v>40.488</v>
          </cell>
          <cell r="K37">
            <v>40.630200000000002</v>
          </cell>
          <cell r="L37">
            <v>517.05060000000003</v>
          </cell>
          <cell r="M37">
            <v>27.892561983471072</v>
          </cell>
          <cell r="N37">
            <v>26.239669421487601</v>
          </cell>
          <cell r="O37">
            <v>14.256198347107443</v>
          </cell>
          <cell r="P37">
            <v>22.796143250688704</v>
          </cell>
        </row>
        <row r="38">
          <cell r="A38">
            <v>37256</v>
          </cell>
          <cell r="B38">
            <v>701.97260000000006</v>
          </cell>
          <cell r="C38">
            <v>738.22140000000002</v>
          </cell>
          <cell r="D38">
            <v>80.020600000000002</v>
          </cell>
          <cell r="E38">
            <v>74.791399999999996</v>
          </cell>
          <cell r="F38">
            <v>617.05780000000004</v>
          </cell>
          <cell r="G38">
            <v>7.9299999999999995E-2</v>
          </cell>
          <cell r="H38">
            <v>542.57129999999995</v>
          </cell>
          <cell r="I38">
            <v>632.09889999999996</v>
          </cell>
          <cell r="J38">
            <v>45.249200000000002</v>
          </cell>
          <cell r="K38">
            <v>43.181699999999999</v>
          </cell>
          <cell r="L38">
            <v>523.67049999999995</v>
          </cell>
          <cell r="M38">
            <v>39.328063241106712</v>
          </cell>
          <cell r="N38">
            <v>34.980237154150196</v>
          </cell>
          <cell r="O38">
            <v>17.984189723320156</v>
          </cell>
          <cell r="P38">
            <v>30.76416337285902</v>
          </cell>
        </row>
        <row r="39">
          <cell r="A39">
            <v>37287</v>
          </cell>
          <cell r="B39">
            <v>702.91510000000005</v>
          </cell>
          <cell r="C39">
            <v>739.22670000000005</v>
          </cell>
          <cell r="D39">
            <v>79.988900000000001</v>
          </cell>
          <cell r="E39">
            <v>73.359300000000005</v>
          </cell>
          <cell r="F39">
            <v>659.02170000000001</v>
          </cell>
          <cell r="G39">
            <v>7.0300000000000001E-2</v>
          </cell>
          <cell r="H39">
            <v>541.91020000000003</v>
          </cell>
          <cell r="I39">
            <v>630.16869999999994</v>
          </cell>
          <cell r="J39">
            <v>44.915599999999998</v>
          </cell>
          <cell r="K39">
            <v>43.117400000000004</v>
          </cell>
          <cell r="L39">
            <v>516.73990000000003</v>
          </cell>
          <cell r="M39">
            <v>36.553030303030297</v>
          </cell>
          <cell r="N39">
            <v>30.492424242424242</v>
          </cell>
          <cell r="O39">
            <v>16.477272727272727</v>
          </cell>
          <cell r="P39">
            <v>27.840909090909083</v>
          </cell>
        </row>
        <row r="40">
          <cell r="A40">
            <v>37315</v>
          </cell>
          <cell r="B40">
            <v>642.57439999999997</v>
          </cell>
          <cell r="C40">
            <v>652.52940000000001</v>
          </cell>
          <cell r="D40">
            <v>79.954400000000007</v>
          </cell>
          <cell r="E40">
            <v>64.691500000000005</v>
          </cell>
          <cell r="F40">
            <v>643.86810000000003</v>
          </cell>
          <cell r="G40">
            <v>8.4500000000000006E-2</v>
          </cell>
          <cell r="H40">
            <v>541.87440000000004</v>
          </cell>
          <cell r="I40">
            <v>630.98979999999995</v>
          </cell>
          <cell r="J40">
            <v>45.016800000000003</v>
          </cell>
          <cell r="K40">
            <v>43.240699999999997</v>
          </cell>
          <cell r="L40">
            <v>525.33090000000004</v>
          </cell>
          <cell r="M40">
            <v>52.909090909090907</v>
          </cell>
          <cell r="N40">
            <v>33.636363636363633</v>
          </cell>
          <cell r="O40">
            <v>19.090909090909093</v>
          </cell>
          <cell r="P40">
            <v>35.212121212121211</v>
          </cell>
        </row>
        <row r="41">
          <cell r="A41">
            <v>37344</v>
          </cell>
          <cell r="B41">
            <v>647.35199999999998</v>
          </cell>
          <cell r="C41">
            <v>697.54150000000004</v>
          </cell>
          <cell r="D41">
            <v>83.312600000000003</v>
          </cell>
          <cell r="E41">
            <v>68.581599999999995</v>
          </cell>
          <cell r="F41">
            <v>607.51559999999995</v>
          </cell>
          <cell r="G41">
            <v>8.9499999999999996E-2</v>
          </cell>
          <cell r="H41">
            <v>516.81709999999998</v>
          </cell>
          <cell r="I41">
            <v>524.50239999999997</v>
          </cell>
          <cell r="J41">
            <v>42.623699999999999</v>
          </cell>
          <cell r="K41">
            <v>25.531500000000001</v>
          </cell>
          <cell r="L41">
            <v>515.7133</v>
          </cell>
          <cell r="M41">
            <v>26.398601398601397</v>
          </cell>
          <cell r="N41">
            <v>26.048951048951047</v>
          </cell>
          <cell r="O41">
            <v>13.811188811188812</v>
          </cell>
          <cell r="P41">
            <v>22.086247086247084</v>
          </cell>
        </row>
        <row r="42">
          <cell r="A42">
            <v>37376</v>
          </cell>
          <cell r="B42">
            <v>654.17259999999999</v>
          </cell>
          <cell r="C42">
            <v>696.91989999999998</v>
          </cell>
          <cell r="D42">
            <v>84.111400000000003</v>
          </cell>
          <cell r="E42">
            <v>69.287099999999995</v>
          </cell>
          <cell r="F42">
            <v>605.70140000000004</v>
          </cell>
          <cell r="G42">
            <v>8.8800000000000004E-2</v>
          </cell>
          <cell r="H42">
            <v>518.17110000000002</v>
          </cell>
          <cell r="I42">
            <v>527.70820000000003</v>
          </cell>
          <cell r="J42">
            <v>38.564100000000003</v>
          </cell>
          <cell r="K42">
            <v>21.3126</v>
          </cell>
          <cell r="L42">
            <v>513.87440000000004</v>
          </cell>
          <cell r="M42">
            <v>28.451178451178453</v>
          </cell>
          <cell r="N42">
            <v>25.757575757575765</v>
          </cell>
          <cell r="O42">
            <v>15.993265993265993</v>
          </cell>
          <cell r="P42">
            <v>23.400673400673401</v>
          </cell>
        </row>
        <row r="43">
          <cell r="A43">
            <v>37407</v>
          </cell>
          <cell r="B43">
            <v>647.81079999999997</v>
          </cell>
          <cell r="C43">
            <v>675.55250000000001</v>
          </cell>
          <cell r="D43">
            <v>91.397000000000006</v>
          </cell>
          <cell r="E43">
            <v>69.369699999999995</v>
          </cell>
          <cell r="F43">
            <v>603.57410000000004</v>
          </cell>
          <cell r="G43">
            <v>8.9099999999999999E-2</v>
          </cell>
          <cell r="H43">
            <v>501.14949999999999</v>
          </cell>
          <cell r="I43">
            <v>505.07839999999999</v>
          </cell>
          <cell r="J43">
            <v>54.184899999999999</v>
          </cell>
          <cell r="K43">
            <v>23.4269</v>
          </cell>
          <cell r="L43">
            <v>507.57159999999999</v>
          </cell>
          <cell r="M43">
            <v>48.863636363636367</v>
          </cell>
          <cell r="N43">
            <v>37.824675324675319</v>
          </cell>
          <cell r="O43">
            <v>22.889610389610393</v>
          </cell>
          <cell r="P43">
            <v>36.52597402597403</v>
          </cell>
        </row>
        <row r="44">
          <cell r="A44">
            <v>37435</v>
          </cell>
          <cell r="B44">
            <v>653.73270000000002</v>
          </cell>
          <cell r="C44">
            <v>681.11120000000005</v>
          </cell>
          <cell r="D44">
            <v>89.857900000000001</v>
          </cell>
          <cell r="E44">
            <v>67.530199999999994</v>
          </cell>
          <cell r="F44">
            <v>603.09439999999995</v>
          </cell>
          <cell r="G44">
            <v>8.8200000000000001E-2</v>
          </cell>
          <cell r="H44">
            <v>505.47859999999997</v>
          </cell>
          <cell r="I44">
            <v>516.77689999999996</v>
          </cell>
          <cell r="J44">
            <v>53.373800000000003</v>
          </cell>
          <cell r="K44">
            <v>23.171800000000001</v>
          </cell>
          <cell r="L44">
            <v>508.1046</v>
          </cell>
          <cell r="M44">
            <v>47.17868338557993</v>
          </cell>
          <cell r="N44">
            <v>35.57993730407523</v>
          </cell>
          <cell r="O44">
            <v>26.489028213166147</v>
          </cell>
          <cell r="P44">
            <v>36.415882967607104</v>
          </cell>
        </row>
        <row r="45">
          <cell r="A45">
            <v>37468</v>
          </cell>
          <cell r="B45">
            <v>652.27170000000001</v>
          </cell>
          <cell r="C45">
            <v>682.15250000000003</v>
          </cell>
          <cell r="D45">
            <v>90.540999999999997</v>
          </cell>
          <cell r="E45">
            <v>68.243899999999996</v>
          </cell>
          <cell r="F45">
            <v>599.31460000000004</v>
          </cell>
          <cell r="G45">
            <v>8.6599999999999996E-2</v>
          </cell>
          <cell r="H45">
            <v>506.21980000000002</v>
          </cell>
          <cell r="I45">
            <v>520.67039999999997</v>
          </cell>
          <cell r="J45">
            <v>53.037599999999998</v>
          </cell>
          <cell r="K45">
            <v>22.823599999999999</v>
          </cell>
          <cell r="L45">
            <v>499.04450000000003</v>
          </cell>
          <cell r="M45">
            <v>47.727272727272727</v>
          </cell>
          <cell r="N45">
            <v>36.81818181818182</v>
          </cell>
          <cell r="O45">
            <v>28.939393939393938</v>
          </cell>
          <cell r="P45">
            <v>37.828282828282831</v>
          </cell>
        </row>
        <row r="46">
          <cell r="A46">
            <v>37498</v>
          </cell>
          <cell r="B46">
            <v>646.25570000000005</v>
          </cell>
          <cell r="C46">
            <v>669.92290000000003</v>
          </cell>
          <cell r="D46">
            <v>99.930099999999996</v>
          </cell>
          <cell r="E46">
            <v>73.374700000000004</v>
          </cell>
          <cell r="F46">
            <v>598.71489999999994</v>
          </cell>
          <cell r="G46">
            <v>8.5999999999999993E-2</v>
          </cell>
          <cell r="H46">
            <v>481.16399999999999</v>
          </cell>
          <cell r="I46">
            <v>485.00229999999999</v>
          </cell>
          <cell r="J46">
            <v>50.6068</v>
          </cell>
          <cell r="K46">
            <v>16.6035</v>
          </cell>
          <cell r="L46">
            <v>500.01519999999999</v>
          </cell>
          <cell r="M46">
            <v>39.736070381231663</v>
          </cell>
          <cell r="N46">
            <v>40.909090909090921</v>
          </cell>
          <cell r="O46">
            <v>29.76539589442816</v>
          </cell>
          <cell r="P46">
            <v>36.803519061583586</v>
          </cell>
        </row>
        <row r="47">
          <cell r="A47">
            <v>37529</v>
          </cell>
          <cell r="B47">
            <v>650.71789999999999</v>
          </cell>
          <cell r="C47">
            <v>674.62049999999999</v>
          </cell>
          <cell r="D47">
            <v>96.390699999999995</v>
          </cell>
          <cell r="E47">
            <v>70.475499999999997</v>
          </cell>
          <cell r="F47">
            <v>614.09119999999996</v>
          </cell>
          <cell r="G47">
            <v>8.2699999999999996E-2</v>
          </cell>
          <cell r="H47">
            <v>523.33169999999996</v>
          </cell>
          <cell r="I47">
            <v>535.50409999999999</v>
          </cell>
          <cell r="J47">
            <v>50.617600000000003</v>
          </cell>
          <cell r="K47">
            <v>15.018599999999999</v>
          </cell>
          <cell r="L47">
            <v>485.99590000000001</v>
          </cell>
          <cell r="M47">
            <v>48.437500000000007</v>
          </cell>
          <cell r="N47">
            <v>47.301136363636367</v>
          </cell>
          <cell r="O47">
            <v>30.823863636363633</v>
          </cell>
          <cell r="P47">
            <v>42.1875</v>
          </cell>
        </row>
        <row r="48">
          <cell r="A48">
            <v>37560</v>
          </cell>
          <cell r="B48">
            <v>647.58180000000004</v>
          </cell>
          <cell r="C48">
            <v>673.85080000000005</v>
          </cell>
          <cell r="D48">
            <v>96.298699999999997</v>
          </cell>
          <cell r="E48">
            <v>70.540899999999993</v>
          </cell>
          <cell r="F48">
            <v>615.23059999999998</v>
          </cell>
          <cell r="G48">
            <v>8.1600000000000006E-2</v>
          </cell>
          <cell r="H48">
            <v>516.30830000000003</v>
          </cell>
          <cell r="I48">
            <v>526.20719999999994</v>
          </cell>
          <cell r="J48">
            <v>50.249299999999998</v>
          </cell>
          <cell r="K48">
            <v>14.9152</v>
          </cell>
          <cell r="L48">
            <v>517.39580000000001</v>
          </cell>
          <cell r="M48">
            <v>50.550964187327828</v>
          </cell>
          <cell r="N48">
            <v>46.418732782369148</v>
          </cell>
          <cell r="O48">
            <v>32.92011019283747</v>
          </cell>
          <cell r="P48">
            <v>43.296602387511484</v>
          </cell>
        </row>
        <row r="49">
          <cell r="A49">
            <v>37589</v>
          </cell>
          <cell r="B49">
            <v>634.07799999999997</v>
          </cell>
          <cell r="C49">
            <v>658.29970000000003</v>
          </cell>
          <cell r="D49">
            <v>96.302599999999998</v>
          </cell>
          <cell r="E49">
            <v>73.972300000000004</v>
          </cell>
          <cell r="F49">
            <v>613.49749999999995</v>
          </cell>
          <cell r="G49">
            <v>8.2000000000000003E-2</v>
          </cell>
          <cell r="H49">
            <v>477.60289999999998</v>
          </cell>
          <cell r="I49">
            <v>482.51229999999998</v>
          </cell>
          <cell r="J49">
            <v>35.095599999999997</v>
          </cell>
          <cell r="K49">
            <v>19.482399999999998</v>
          </cell>
          <cell r="L49">
            <v>514.42690000000005</v>
          </cell>
          <cell r="M49">
            <v>43.44919786096257</v>
          </cell>
          <cell r="N49">
            <v>41.042780748663098</v>
          </cell>
          <cell r="O49">
            <v>28.609625668449201</v>
          </cell>
          <cell r="P49">
            <v>37.700534759358291</v>
          </cell>
        </row>
        <row r="50">
          <cell r="A50">
            <v>37621</v>
          </cell>
          <cell r="B50">
            <v>640.05129999999997</v>
          </cell>
          <cell r="C50">
            <v>665.81550000000004</v>
          </cell>
          <cell r="D50">
            <v>93.994900000000001</v>
          </cell>
          <cell r="E50">
            <v>72.615700000000004</v>
          </cell>
          <cell r="F50">
            <v>607.19290000000001</v>
          </cell>
          <cell r="G50">
            <v>8.2500000000000004E-2</v>
          </cell>
          <cell r="H50">
            <v>509.43740000000003</v>
          </cell>
          <cell r="I50">
            <v>517.9194</v>
          </cell>
          <cell r="J50">
            <v>35.849200000000003</v>
          </cell>
          <cell r="K50">
            <v>18.775400000000001</v>
          </cell>
          <cell r="L50">
            <v>527.29759999999999</v>
          </cell>
          <cell r="M50">
            <v>44.02597402597403</v>
          </cell>
          <cell r="N50">
            <v>43.246753246753251</v>
          </cell>
          <cell r="O50">
            <v>31.038961038961041</v>
          </cell>
          <cell r="P50">
            <v>39.437229437229441</v>
          </cell>
        </row>
        <row r="51">
          <cell r="A51">
            <v>37652</v>
          </cell>
          <cell r="B51">
            <v>643.07280000000003</v>
          </cell>
          <cell r="C51">
            <v>666.60789999999997</v>
          </cell>
          <cell r="D51">
            <v>93.779700000000005</v>
          </cell>
          <cell r="E51">
            <v>72.387699999999995</v>
          </cell>
          <cell r="F51">
            <v>634.26880000000006</v>
          </cell>
          <cell r="G51">
            <v>7.9000000000000001E-2</v>
          </cell>
          <cell r="H51">
            <v>505.44529999999997</v>
          </cell>
          <cell r="I51">
            <v>514.47680000000003</v>
          </cell>
          <cell r="J51">
            <v>35.887599999999999</v>
          </cell>
          <cell r="K51">
            <v>18.904</v>
          </cell>
          <cell r="L51">
            <v>523.24950000000001</v>
          </cell>
          <cell r="M51">
            <v>48.358585858585855</v>
          </cell>
          <cell r="N51">
            <v>43.560606060606048</v>
          </cell>
          <cell r="O51">
            <v>33.712121212121211</v>
          </cell>
          <cell r="P51">
            <v>41.877104377104367</v>
          </cell>
        </row>
        <row r="52">
          <cell r="A52">
            <v>37680</v>
          </cell>
          <cell r="B52">
            <v>629.46420000000001</v>
          </cell>
          <cell r="C52">
            <v>647.34450000000004</v>
          </cell>
          <cell r="D52">
            <v>96.343100000000007</v>
          </cell>
          <cell r="E52">
            <v>73.860600000000005</v>
          </cell>
          <cell r="F52">
            <v>642.18610000000001</v>
          </cell>
          <cell r="G52">
            <v>8.5999999999999993E-2</v>
          </cell>
          <cell r="H52">
            <v>506.55630000000002</v>
          </cell>
          <cell r="I52">
            <v>516.10040000000004</v>
          </cell>
          <cell r="J52">
            <v>36.017299999999999</v>
          </cell>
          <cell r="K52">
            <v>18.883099999999999</v>
          </cell>
          <cell r="L52">
            <v>516.56619999999998</v>
          </cell>
          <cell r="M52">
            <v>59.336609336609342</v>
          </cell>
          <cell r="N52">
            <v>52.211302211302218</v>
          </cell>
          <cell r="O52">
            <v>39.926289926289925</v>
          </cell>
          <cell r="P52">
            <v>50.491400491400498</v>
          </cell>
        </row>
        <row r="53">
          <cell r="A53">
            <v>37711</v>
          </cell>
          <cell r="B53">
            <v>632.37</v>
          </cell>
          <cell r="C53">
            <v>660.75289999999995</v>
          </cell>
          <cell r="D53">
            <v>90.095699999999994</v>
          </cell>
          <cell r="E53">
            <v>75.954700000000003</v>
          </cell>
          <cell r="F53">
            <v>642.17190000000005</v>
          </cell>
          <cell r="G53">
            <v>8.5300000000000001E-2</v>
          </cell>
          <cell r="H53">
            <v>484.87909999999999</v>
          </cell>
          <cell r="I53">
            <v>488.63920000000002</v>
          </cell>
          <cell r="J53">
            <v>46.664400000000001</v>
          </cell>
          <cell r="K53">
            <v>23.422000000000001</v>
          </cell>
          <cell r="L53">
            <v>542.93899999999996</v>
          </cell>
          <cell r="M53">
            <v>55.861244019138766</v>
          </cell>
          <cell r="N53">
            <v>48.444976076555022</v>
          </cell>
          <cell r="O53">
            <v>44.138755980861234</v>
          </cell>
          <cell r="P53">
            <v>49.481658692185</v>
          </cell>
        </row>
        <row r="54">
          <cell r="A54">
            <v>37741</v>
          </cell>
          <cell r="B54">
            <v>637.41269999999997</v>
          </cell>
          <cell r="C54">
            <v>664.30920000000003</v>
          </cell>
          <cell r="D54">
            <v>88.836500000000001</v>
          </cell>
          <cell r="E54">
            <v>75.439400000000006</v>
          </cell>
          <cell r="F54">
            <v>640.14419999999996</v>
          </cell>
          <cell r="G54">
            <v>8.5699999999999998E-2</v>
          </cell>
          <cell r="H54">
            <v>487.33</v>
          </cell>
          <cell r="I54">
            <v>494.48950000000002</v>
          </cell>
          <cell r="J54">
            <v>46.773200000000003</v>
          </cell>
          <cell r="K54">
            <v>23.493500000000001</v>
          </cell>
          <cell r="L54">
            <v>511.06479999999999</v>
          </cell>
          <cell r="M54">
            <v>51.864801864801869</v>
          </cell>
          <cell r="N54">
            <v>47.202797202797207</v>
          </cell>
          <cell r="O54">
            <v>48.135198135198138</v>
          </cell>
          <cell r="P54">
            <v>49.067599067599076</v>
          </cell>
        </row>
        <row r="55">
          <cell r="A55">
            <v>37771</v>
          </cell>
          <cell r="B55">
            <v>657.24059999999997</v>
          </cell>
          <cell r="C55">
            <v>679.70889999999997</v>
          </cell>
          <cell r="D55">
            <v>82.425399999999996</v>
          </cell>
          <cell r="E55">
            <v>78.424899999999994</v>
          </cell>
          <cell r="F55">
            <v>641.68169999999998</v>
          </cell>
          <cell r="G55">
            <v>8.5900000000000004E-2</v>
          </cell>
          <cell r="H55">
            <v>489.69819999999999</v>
          </cell>
          <cell r="I55">
            <v>497.67160000000001</v>
          </cell>
          <cell r="J55">
            <v>35.774299999999997</v>
          </cell>
          <cell r="K55">
            <v>24.215299999999999</v>
          </cell>
          <cell r="L55">
            <v>506.5917</v>
          </cell>
          <cell r="M55">
            <v>56.249999999999993</v>
          </cell>
          <cell r="N55">
            <v>59.659090909090914</v>
          </cell>
          <cell r="O55">
            <v>43.977272727272734</v>
          </cell>
          <cell r="P55">
            <v>53.29545454545454</v>
          </cell>
        </row>
        <row r="56">
          <cell r="A56">
            <v>37802</v>
          </cell>
          <cell r="B56">
            <v>660.3836</v>
          </cell>
          <cell r="C56">
            <v>683.71500000000003</v>
          </cell>
          <cell r="D56">
            <v>82.975200000000001</v>
          </cell>
          <cell r="E56">
            <v>76.978300000000004</v>
          </cell>
          <cell r="F56">
            <v>643.72990000000004</v>
          </cell>
          <cell r="G56">
            <v>8.5800000000000001E-2</v>
          </cell>
          <cell r="H56">
            <v>494.34609999999998</v>
          </cell>
          <cell r="I56">
            <v>505.14499999999998</v>
          </cell>
          <cell r="J56">
            <v>36.115299999999998</v>
          </cell>
          <cell r="K56">
            <v>24.8584</v>
          </cell>
          <cell r="L56">
            <v>577.07449999999994</v>
          </cell>
          <cell r="M56">
            <v>60.643015521064306</v>
          </cell>
          <cell r="N56">
            <v>55.32150776053215</v>
          </cell>
          <cell r="O56">
            <v>47.117516629711758</v>
          </cell>
          <cell r="P56">
            <v>54.360679970436074</v>
          </cell>
        </row>
        <row r="57">
          <cell r="A57">
            <v>37833</v>
          </cell>
          <cell r="B57">
            <v>660.68190000000004</v>
          </cell>
          <cell r="C57">
            <v>683.67319999999995</v>
          </cell>
          <cell r="D57">
            <v>82.875100000000003</v>
          </cell>
          <cell r="E57">
            <v>77.312399999999997</v>
          </cell>
          <cell r="F57">
            <v>646.62649999999996</v>
          </cell>
          <cell r="G57">
            <v>8.5800000000000001E-2</v>
          </cell>
          <cell r="H57">
            <v>481.38850000000002</v>
          </cell>
          <cell r="I57">
            <v>491.3383</v>
          </cell>
          <cell r="J57">
            <v>36.201999999999998</v>
          </cell>
          <cell r="K57">
            <v>24.7835</v>
          </cell>
          <cell r="L57">
            <v>579.59349999999995</v>
          </cell>
          <cell r="M57">
            <v>55.952380952380956</v>
          </cell>
          <cell r="N57">
            <v>53.787878787878789</v>
          </cell>
          <cell r="O57">
            <v>46.861471861471863</v>
          </cell>
          <cell r="P57">
            <v>52.200577200577207</v>
          </cell>
        </row>
        <row r="58">
          <cell r="A58">
            <v>37862</v>
          </cell>
          <cell r="B58">
            <v>657.6585</v>
          </cell>
          <cell r="C58">
            <v>684.41700000000003</v>
          </cell>
          <cell r="D58">
            <v>86.335899999999995</v>
          </cell>
          <cell r="E58">
            <v>78.779499999999999</v>
          </cell>
          <cell r="F58">
            <v>646.98720000000003</v>
          </cell>
          <cell r="G58">
            <v>8.6499999999999994E-2</v>
          </cell>
          <cell r="H58">
            <v>538.76250000000005</v>
          </cell>
          <cell r="I58">
            <v>583.87990000000002</v>
          </cell>
          <cell r="J58">
            <v>35.8217</v>
          </cell>
          <cell r="K58">
            <v>32.284700000000001</v>
          </cell>
          <cell r="L58">
            <v>573.61189999999999</v>
          </cell>
          <cell r="M58">
            <v>69.238900634249461</v>
          </cell>
          <cell r="N58">
            <v>65.644820295983081</v>
          </cell>
          <cell r="O58">
            <v>54.228329809725153</v>
          </cell>
          <cell r="P58">
            <v>63.037350246652558</v>
          </cell>
        </row>
        <row r="59">
          <cell r="A59">
            <v>37894</v>
          </cell>
          <cell r="B59">
            <v>662.42830000000004</v>
          </cell>
          <cell r="C59">
            <v>687.16470000000004</v>
          </cell>
          <cell r="D59">
            <v>84.334400000000002</v>
          </cell>
          <cell r="E59">
            <v>77.665400000000005</v>
          </cell>
          <cell r="F59">
            <v>646.49549999999999</v>
          </cell>
          <cell r="G59">
            <v>8.6400000000000005E-2</v>
          </cell>
          <cell r="H59">
            <v>546.48080000000004</v>
          </cell>
          <cell r="I59">
            <v>595.23770000000002</v>
          </cell>
          <cell r="J59">
            <v>36.008499999999998</v>
          </cell>
          <cell r="K59">
            <v>32.081800000000001</v>
          </cell>
          <cell r="L59">
            <v>574.0693</v>
          </cell>
          <cell r="M59">
            <v>63.946280991735549</v>
          </cell>
          <cell r="N59">
            <v>62.086776859504134</v>
          </cell>
          <cell r="O59">
            <v>53.409090909090907</v>
          </cell>
          <cell r="P59">
            <v>59.814049586776861</v>
          </cell>
        </row>
        <row r="60">
          <cell r="A60">
            <v>37925</v>
          </cell>
          <cell r="B60">
            <v>663.49879999999996</v>
          </cell>
          <cell r="C60">
            <v>687.14469999999994</v>
          </cell>
          <cell r="D60">
            <v>84.333200000000005</v>
          </cell>
          <cell r="E60">
            <v>77.664599999999993</v>
          </cell>
          <cell r="F60">
            <v>649.98429999999996</v>
          </cell>
          <cell r="G60">
            <v>8.6800000000000002E-2</v>
          </cell>
          <cell r="H60">
            <v>545.76700000000005</v>
          </cell>
          <cell r="I60">
            <v>594.80430000000001</v>
          </cell>
          <cell r="J60">
            <v>35.710999999999999</v>
          </cell>
          <cell r="K60">
            <v>31.8459</v>
          </cell>
          <cell r="L60">
            <v>567.41769999999997</v>
          </cell>
          <cell r="M60">
            <v>62.727272727272734</v>
          </cell>
          <cell r="N60">
            <v>63.434343434343447</v>
          </cell>
          <cell r="O60">
            <v>54.444444444444443</v>
          </cell>
          <cell r="P60">
            <v>60.202020202020208</v>
          </cell>
        </row>
        <row r="61">
          <cell r="A61">
            <v>37953</v>
          </cell>
          <cell r="B61">
            <v>670.66909999999996</v>
          </cell>
          <cell r="C61">
            <v>689.9085</v>
          </cell>
          <cell r="D61">
            <v>98.133899999999997</v>
          </cell>
          <cell r="E61">
            <v>82.431299999999993</v>
          </cell>
          <cell r="F61">
            <v>651.49720000000002</v>
          </cell>
          <cell r="G61">
            <v>8.7099999999999997E-2</v>
          </cell>
          <cell r="H61">
            <v>543.19100000000003</v>
          </cell>
          <cell r="I61">
            <v>585.3297</v>
          </cell>
          <cell r="J61">
            <v>41.8018</v>
          </cell>
          <cell r="K61">
            <v>35.281700000000001</v>
          </cell>
          <cell r="L61">
            <v>568.79079999999999</v>
          </cell>
          <cell r="M61">
            <v>66.007905138339922</v>
          </cell>
          <cell r="N61">
            <v>70.454545454545453</v>
          </cell>
          <cell r="O61">
            <v>69.071146245059296</v>
          </cell>
          <cell r="P61">
            <v>68.511198945981562</v>
          </cell>
        </row>
        <row r="62">
          <cell r="A62">
            <v>37986</v>
          </cell>
          <cell r="B62">
            <v>676.07550000000003</v>
          </cell>
          <cell r="C62">
            <v>700.35080000000005</v>
          </cell>
          <cell r="D62">
            <v>96.671099999999996</v>
          </cell>
          <cell r="E62">
            <v>81.569500000000005</v>
          </cell>
          <cell r="F62">
            <v>656.16049999999996</v>
          </cell>
          <cell r="G62">
            <v>8.6800000000000002E-2</v>
          </cell>
          <cell r="H62">
            <v>548.52269999999999</v>
          </cell>
          <cell r="I62">
            <v>596.55160000000001</v>
          </cell>
          <cell r="J62">
            <v>40.901299999999999</v>
          </cell>
          <cell r="K62">
            <v>34.634500000000003</v>
          </cell>
          <cell r="L62">
            <v>564.01949999999999</v>
          </cell>
          <cell r="M62">
            <v>65.473887814313343</v>
          </cell>
          <cell r="N62">
            <v>66.827852998065765</v>
          </cell>
          <cell r="O62">
            <v>66.247582205029019</v>
          </cell>
          <cell r="P62">
            <v>66.183107672469376</v>
          </cell>
        </row>
        <row r="63">
          <cell r="A63">
            <v>38016</v>
          </cell>
          <cell r="B63">
            <v>679.71609999999998</v>
          </cell>
          <cell r="C63">
            <v>700.38679999999999</v>
          </cell>
          <cell r="D63">
            <v>96.343400000000003</v>
          </cell>
          <cell r="E63">
            <v>81.096699999999998</v>
          </cell>
          <cell r="F63">
            <v>684.90650000000005</v>
          </cell>
          <cell r="G63">
            <v>8.3199999999999996E-2</v>
          </cell>
          <cell r="H63">
            <v>545.80529999999999</v>
          </cell>
          <cell r="I63">
            <v>594.99919999999997</v>
          </cell>
          <cell r="J63">
            <v>40.774999999999999</v>
          </cell>
          <cell r="K63">
            <v>34.013599999999997</v>
          </cell>
          <cell r="L63">
            <v>569.66489999999999</v>
          </cell>
          <cell r="M63">
            <v>65.435606060606048</v>
          </cell>
          <cell r="N63">
            <v>69.60227272727272</v>
          </cell>
          <cell r="O63">
            <v>65.435606060606062</v>
          </cell>
          <cell r="P63">
            <v>66.824494949494934</v>
          </cell>
        </row>
        <row r="64">
          <cell r="A64">
            <v>38044</v>
          </cell>
          <cell r="B64">
            <v>687.82380000000001</v>
          </cell>
          <cell r="C64">
            <v>691.64800000000002</v>
          </cell>
          <cell r="D64">
            <v>94.746600000000001</v>
          </cell>
          <cell r="E64">
            <v>80.984700000000004</v>
          </cell>
          <cell r="F64">
            <v>691.62630000000001</v>
          </cell>
          <cell r="G64">
            <v>9.2200000000000004E-2</v>
          </cell>
          <cell r="H64">
            <v>544.66830000000004</v>
          </cell>
          <cell r="I64">
            <v>593.85919999999999</v>
          </cell>
          <cell r="J64">
            <v>40.852200000000003</v>
          </cell>
          <cell r="K64">
            <v>34.028399999999998</v>
          </cell>
          <cell r="L64">
            <v>586.50720000000001</v>
          </cell>
          <cell r="M64">
            <v>57.606679035250465</v>
          </cell>
          <cell r="N64">
            <v>63.543599257884978</v>
          </cell>
          <cell r="O64">
            <v>67.254174397031548</v>
          </cell>
          <cell r="P64">
            <v>62.801484230055657</v>
          </cell>
        </row>
        <row r="65">
          <cell r="A65">
            <v>38077</v>
          </cell>
          <cell r="B65">
            <v>688.96690000000001</v>
          </cell>
          <cell r="C65">
            <v>714.65309999999999</v>
          </cell>
          <cell r="D65">
            <v>103.27200000000001</v>
          </cell>
          <cell r="E65">
            <v>86.691599999999994</v>
          </cell>
          <cell r="F65">
            <v>693.5951</v>
          </cell>
          <cell r="G65">
            <v>9.2999999999999999E-2</v>
          </cell>
          <cell r="H65">
            <v>540.84720000000004</v>
          </cell>
          <cell r="I65">
            <v>543.28160000000003</v>
          </cell>
          <cell r="J65">
            <v>45.253700000000002</v>
          </cell>
          <cell r="K65">
            <v>32.327500000000001</v>
          </cell>
          <cell r="L65">
            <v>599.15150000000006</v>
          </cell>
          <cell r="M65">
            <v>63.545454545454547</v>
          </cell>
          <cell r="N65">
            <v>68.454545454545453</v>
          </cell>
          <cell r="O65">
            <v>71.727272727272734</v>
          </cell>
          <cell r="P65">
            <v>67.909090909090921</v>
          </cell>
        </row>
        <row r="66">
          <cell r="A66">
            <v>38107</v>
          </cell>
          <cell r="B66">
            <v>691.61890000000005</v>
          </cell>
          <cell r="C66">
            <v>713.26260000000002</v>
          </cell>
          <cell r="D66">
            <v>103.74299999999999</v>
          </cell>
          <cell r="E66">
            <v>87.129900000000006</v>
          </cell>
          <cell r="F66">
            <v>700.18640000000005</v>
          </cell>
          <cell r="G66">
            <v>9.3899999999999997E-2</v>
          </cell>
          <cell r="H66">
            <v>535.88469999999995</v>
          </cell>
          <cell r="I66">
            <v>543.94100000000003</v>
          </cell>
          <cell r="J66">
            <v>45.565399999999997</v>
          </cell>
          <cell r="K66">
            <v>32.640300000000003</v>
          </cell>
          <cell r="L66">
            <v>630.62329999999997</v>
          </cell>
          <cell r="M66">
            <v>63.903743315508024</v>
          </cell>
          <cell r="N66">
            <v>71.03386809269162</v>
          </cell>
          <cell r="O66">
            <v>73.885918003565067</v>
          </cell>
          <cell r="P66">
            <v>69.607843137254903</v>
          </cell>
        </row>
        <row r="67">
          <cell r="A67">
            <v>38138</v>
          </cell>
          <cell r="B67">
            <v>702.33410000000003</v>
          </cell>
          <cell r="C67">
            <v>727.37379999999996</v>
          </cell>
          <cell r="D67">
            <v>99.140799999999999</v>
          </cell>
          <cell r="E67">
            <v>90.971599999999995</v>
          </cell>
          <cell r="F67">
            <v>708.49459999999999</v>
          </cell>
          <cell r="G67">
            <v>9.4E-2</v>
          </cell>
          <cell r="H67">
            <v>557.60019999999997</v>
          </cell>
          <cell r="I67">
            <v>561.78499999999997</v>
          </cell>
          <cell r="J67">
            <v>46.914299999999997</v>
          </cell>
          <cell r="K67">
            <v>36.690100000000001</v>
          </cell>
          <cell r="L67">
            <v>627.98559999999998</v>
          </cell>
          <cell r="M67">
            <v>72.290209790209786</v>
          </cell>
          <cell r="N67">
            <v>70.017482517482534</v>
          </cell>
          <cell r="O67">
            <v>78.758741258741253</v>
          </cell>
          <cell r="P67">
            <v>73.688811188811187</v>
          </cell>
        </row>
        <row r="68">
          <cell r="A68">
            <v>38168</v>
          </cell>
          <cell r="B68">
            <v>706.3854</v>
          </cell>
          <cell r="C68">
            <v>732.35339999999997</v>
          </cell>
          <cell r="D68">
            <v>97.777699999999996</v>
          </cell>
          <cell r="E68">
            <v>89.4392</v>
          </cell>
          <cell r="F68">
            <v>725.03520000000003</v>
          </cell>
          <cell r="G68">
            <v>9.2399999999999996E-2</v>
          </cell>
          <cell r="H68">
            <v>563.02660000000003</v>
          </cell>
          <cell r="I68">
            <v>569.74609999999996</v>
          </cell>
          <cell r="J68">
            <v>46.529800000000002</v>
          </cell>
          <cell r="K68">
            <v>36.420400000000001</v>
          </cell>
          <cell r="L68">
            <v>636.90949999999998</v>
          </cell>
          <cell r="M68">
            <v>66.466552315608936</v>
          </cell>
          <cell r="N68">
            <v>69.897084048027438</v>
          </cell>
          <cell r="O68">
            <v>76.586620926243569</v>
          </cell>
          <cell r="P68">
            <v>70.983419096626648</v>
          </cell>
        </row>
        <row r="69">
          <cell r="A69">
            <v>38198</v>
          </cell>
          <cell r="B69">
            <v>705.17399999999998</v>
          </cell>
          <cell r="C69">
            <v>731.16150000000005</v>
          </cell>
          <cell r="D69">
            <v>97.904600000000002</v>
          </cell>
          <cell r="E69">
            <v>89.644199999999998</v>
          </cell>
          <cell r="F69">
            <v>722.95230000000004</v>
          </cell>
          <cell r="G69">
            <v>9.3100000000000002E-2</v>
          </cell>
          <cell r="H69">
            <v>557.7998</v>
          </cell>
          <cell r="I69">
            <v>565.53380000000004</v>
          </cell>
          <cell r="J69">
            <v>46.397100000000002</v>
          </cell>
          <cell r="K69">
            <v>36.381700000000002</v>
          </cell>
          <cell r="L69">
            <v>640.51459999999997</v>
          </cell>
          <cell r="M69">
            <v>61.195286195286201</v>
          </cell>
          <cell r="N69">
            <v>67.424242424242436</v>
          </cell>
          <cell r="O69">
            <v>76.178451178451184</v>
          </cell>
          <cell r="P69">
            <v>68.265993265993274</v>
          </cell>
        </row>
        <row r="70">
          <cell r="A70">
            <v>38230</v>
          </cell>
          <cell r="B70">
            <v>719.45899999999995</v>
          </cell>
          <cell r="C70">
            <v>742.04679999999996</v>
          </cell>
          <cell r="D70">
            <v>98.662000000000006</v>
          </cell>
          <cell r="E70">
            <v>93.6297</v>
          </cell>
          <cell r="F70">
            <v>732.24770000000001</v>
          </cell>
          <cell r="G70">
            <v>9.1999999999999998E-2</v>
          </cell>
          <cell r="H70">
            <v>564.55010000000004</v>
          </cell>
          <cell r="I70">
            <v>570.61009999999999</v>
          </cell>
          <cell r="J70">
            <v>49.291699999999999</v>
          </cell>
          <cell r="K70">
            <v>40.670900000000003</v>
          </cell>
          <cell r="L70">
            <v>637.51080000000002</v>
          </cell>
          <cell r="M70">
            <v>62.066115702479337</v>
          </cell>
          <cell r="N70">
            <v>71.15702479338843</v>
          </cell>
          <cell r="O70">
            <v>71.322314049586765</v>
          </cell>
          <cell r="P70">
            <v>68.181818181818173</v>
          </cell>
        </row>
        <row r="71">
          <cell r="A71">
            <v>38260</v>
          </cell>
          <cell r="B71">
            <v>722.51509999999996</v>
          </cell>
          <cell r="C71">
            <v>745.53269999999998</v>
          </cell>
          <cell r="D71">
            <v>98.241299999999995</v>
          </cell>
          <cell r="E71">
            <v>93.289500000000004</v>
          </cell>
          <cell r="F71">
            <v>736.16470000000004</v>
          </cell>
          <cell r="G71">
            <v>9.1499999999999998E-2</v>
          </cell>
          <cell r="H71">
            <v>574.4289</v>
          </cell>
          <cell r="I71">
            <v>582.72410000000002</v>
          </cell>
          <cell r="J71">
            <v>48.319699999999997</v>
          </cell>
          <cell r="K71">
            <v>40.0503</v>
          </cell>
          <cell r="L71">
            <v>622.56150000000002</v>
          </cell>
          <cell r="M71">
            <v>58.847402597402599</v>
          </cell>
          <cell r="N71">
            <v>66.152597402597408</v>
          </cell>
          <cell r="O71">
            <v>69.805194805194802</v>
          </cell>
          <cell r="P71">
            <v>64.935064935064929</v>
          </cell>
        </row>
        <row r="72">
          <cell r="A72">
            <v>38289</v>
          </cell>
          <cell r="B72">
            <v>722.88930000000005</v>
          </cell>
          <cell r="C72">
            <v>745.88459999999998</v>
          </cell>
          <cell r="D72">
            <v>98.300399999999996</v>
          </cell>
          <cell r="E72">
            <v>93.3416</v>
          </cell>
          <cell r="F72">
            <v>742.33709999999996</v>
          </cell>
          <cell r="G72">
            <v>9.0800000000000006E-2</v>
          </cell>
          <cell r="H72">
            <v>573.39829999999995</v>
          </cell>
          <cell r="I72">
            <v>581.79340000000002</v>
          </cell>
          <cell r="J72">
            <v>48.130699999999997</v>
          </cell>
          <cell r="K72">
            <v>40.036499999999997</v>
          </cell>
          <cell r="L72">
            <v>605.28219999999999</v>
          </cell>
          <cell r="M72">
            <v>59.888357256778306</v>
          </cell>
          <cell r="N72">
            <v>60.845295055821367</v>
          </cell>
          <cell r="O72">
            <v>68.181818181818187</v>
          </cell>
          <cell r="P72">
            <v>62.971823498139287</v>
          </cell>
        </row>
        <row r="73">
          <cell r="A73">
            <v>38321</v>
          </cell>
          <cell r="B73">
            <v>733.5729</v>
          </cell>
          <cell r="C73">
            <v>747.72040000000004</v>
          </cell>
          <cell r="D73">
            <v>85.5565</v>
          </cell>
          <cell r="E73">
            <v>95.622399999999999</v>
          </cell>
          <cell r="F73">
            <v>743.7328</v>
          </cell>
          <cell r="G73">
            <v>9.1200000000000003E-2</v>
          </cell>
          <cell r="H73">
            <v>580.74900000000002</v>
          </cell>
          <cell r="I73">
            <v>583.35239999999999</v>
          </cell>
          <cell r="J73">
            <v>47.573799999999999</v>
          </cell>
          <cell r="K73">
            <v>41.430599999999998</v>
          </cell>
          <cell r="L73">
            <v>606.29859999999996</v>
          </cell>
          <cell r="M73">
            <v>44.984326018808787</v>
          </cell>
          <cell r="N73">
            <v>48.510971786833849</v>
          </cell>
          <cell r="O73">
            <v>58.385579937304072</v>
          </cell>
          <cell r="P73">
            <v>50.626959247648905</v>
          </cell>
        </row>
        <row r="74">
          <cell r="A74">
            <v>38352</v>
          </cell>
          <cell r="B74">
            <v>736.93280000000004</v>
          </cell>
          <cell r="C74">
            <v>756.875</v>
          </cell>
          <cell r="D74">
            <v>85.540700000000001</v>
          </cell>
          <cell r="E74">
            <v>95.165899999999993</v>
          </cell>
          <cell r="F74">
            <v>741.13369999999998</v>
          </cell>
          <cell r="G74">
            <v>9.1700000000000004E-2</v>
          </cell>
          <cell r="H74">
            <v>586.38760000000002</v>
          </cell>
          <cell r="I74">
            <v>595.56010000000003</v>
          </cell>
          <cell r="J74">
            <v>47.445999999999998</v>
          </cell>
          <cell r="K74">
            <v>42.063299999999998</v>
          </cell>
          <cell r="L74">
            <v>639.81859999999995</v>
          </cell>
          <cell r="M74">
            <v>51.232665639445301</v>
          </cell>
          <cell r="N74">
            <v>52.311248073959945</v>
          </cell>
          <cell r="O74">
            <v>61.787365177195689</v>
          </cell>
          <cell r="P74">
            <v>55.110426296866983</v>
          </cell>
        </row>
        <row r="75">
          <cell r="A75">
            <v>38383</v>
          </cell>
          <cell r="B75">
            <v>737.23649999999998</v>
          </cell>
          <cell r="C75">
            <v>757.053</v>
          </cell>
          <cell r="D75">
            <v>85.506200000000007</v>
          </cell>
          <cell r="E75">
            <v>95.197800000000001</v>
          </cell>
          <cell r="F75">
            <v>756.27700000000004</v>
          </cell>
          <cell r="G75">
            <v>9.0899999999999995E-2</v>
          </cell>
          <cell r="H75">
            <v>585.87300000000005</v>
          </cell>
          <cell r="I75">
            <v>593.90639999999996</v>
          </cell>
          <cell r="J75">
            <v>47.340899999999998</v>
          </cell>
          <cell r="K75">
            <v>42.057899999999997</v>
          </cell>
          <cell r="L75">
            <v>669.04330000000004</v>
          </cell>
          <cell r="M75">
            <v>54.31818181818182</v>
          </cell>
          <cell r="N75">
            <v>55.833333333333336</v>
          </cell>
          <cell r="O75">
            <v>63.636363636363633</v>
          </cell>
          <cell r="P75">
            <v>57.929292929292927</v>
          </cell>
        </row>
        <row r="76">
          <cell r="A76">
            <v>38411</v>
          </cell>
          <cell r="B76">
            <v>758.09479999999996</v>
          </cell>
          <cell r="C76">
            <v>760.04939999999999</v>
          </cell>
          <cell r="D76">
            <v>82.904700000000005</v>
          </cell>
          <cell r="E76">
            <v>99.629000000000005</v>
          </cell>
          <cell r="F76">
            <v>749.86300000000006</v>
          </cell>
          <cell r="G76">
            <v>0.1007</v>
          </cell>
          <cell r="H76">
            <v>584.93129999999996</v>
          </cell>
          <cell r="I76">
            <v>593.35450000000003</v>
          </cell>
          <cell r="J76">
            <v>47.586100000000002</v>
          </cell>
          <cell r="K76">
            <v>42.07</v>
          </cell>
          <cell r="L76">
            <v>674.9556</v>
          </cell>
          <cell r="M76">
            <v>62.369597615499252</v>
          </cell>
          <cell r="N76">
            <v>53.129657228017884</v>
          </cell>
          <cell r="O76">
            <v>65.499254843517136</v>
          </cell>
          <cell r="P76">
            <v>60.33283656234476</v>
          </cell>
        </row>
        <row r="77">
          <cell r="A77">
            <v>38442</v>
          </cell>
          <cell r="B77">
            <v>761.26949999999999</v>
          </cell>
          <cell r="C77">
            <v>798.2056</v>
          </cell>
          <cell r="D77">
            <v>93.361999999999995</v>
          </cell>
          <cell r="E77">
            <v>103.84480000000001</v>
          </cell>
          <cell r="F77">
            <v>760.0317</v>
          </cell>
          <cell r="G77">
            <v>0.10009999999999999</v>
          </cell>
          <cell r="H77">
            <v>601.61590000000001</v>
          </cell>
          <cell r="I77">
            <v>608.63040000000001</v>
          </cell>
          <cell r="J77">
            <v>45.835700000000003</v>
          </cell>
          <cell r="K77">
            <v>42.111400000000003</v>
          </cell>
          <cell r="L77">
            <v>614.08439999999996</v>
          </cell>
          <cell r="M77">
            <v>68.695014662756606</v>
          </cell>
          <cell r="N77">
            <v>62.53665689149561</v>
          </cell>
          <cell r="O77">
            <v>66.93548387096773</v>
          </cell>
          <cell r="P77">
            <v>66.05571847507332</v>
          </cell>
        </row>
        <row r="78">
          <cell r="A78">
            <v>38471</v>
          </cell>
          <cell r="B78">
            <v>760.8442</v>
          </cell>
          <cell r="C78">
            <v>799.05359999999996</v>
          </cell>
          <cell r="D78">
            <v>93.474500000000006</v>
          </cell>
          <cell r="E78">
            <v>103.7188</v>
          </cell>
          <cell r="F78">
            <v>778.42499999999995</v>
          </cell>
          <cell r="G78">
            <v>9.6500000000000002E-2</v>
          </cell>
          <cell r="H78">
            <v>605.24860000000001</v>
          </cell>
          <cell r="I78">
            <v>613.12609999999995</v>
          </cell>
          <cell r="J78">
            <v>44.551299999999998</v>
          </cell>
          <cell r="K78">
            <v>42.185899999999997</v>
          </cell>
          <cell r="L78">
            <v>609.67020000000002</v>
          </cell>
          <cell r="M78">
            <v>67.604617604617616</v>
          </cell>
          <cell r="N78">
            <v>63.852813852813853</v>
          </cell>
          <cell r="O78">
            <v>62.842712842712842</v>
          </cell>
          <cell r="P78">
            <v>64.76671476671477</v>
          </cell>
        </row>
        <row r="79">
          <cell r="A79">
            <v>38503</v>
          </cell>
          <cell r="B79">
            <v>769.61080000000004</v>
          </cell>
          <cell r="C79">
            <v>796.09630000000004</v>
          </cell>
          <cell r="D79">
            <v>95.412599999999998</v>
          </cell>
          <cell r="E79">
            <v>105.0188</v>
          </cell>
          <cell r="F79">
            <v>793.00040000000001</v>
          </cell>
          <cell r="G79">
            <v>9.5200000000000007E-2</v>
          </cell>
          <cell r="H79">
            <v>601.54049999999995</v>
          </cell>
          <cell r="I79">
            <v>609.39760000000001</v>
          </cell>
          <cell r="J79">
            <v>46.3934</v>
          </cell>
          <cell r="K79">
            <v>45.053400000000003</v>
          </cell>
          <cell r="L79">
            <v>611.84280000000001</v>
          </cell>
          <cell r="M79">
            <v>61.434659090909093</v>
          </cell>
          <cell r="N79">
            <v>66.974431818181813</v>
          </cell>
          <cell r="O79">
            <v>59.16193181818182</v>
          </cell>
          <cell r="P79">
            <v>62.523674242424242</v>
          </cell>
        </row>
        <row r="80">
          <cell r="A80">
            <v>38533</v>
          </cell>
          <cell r="B80">
            <v>775.84749999999997</v>
          </cell>
          <cell r="C80">
            <v>800.9837</v>
          </cell>
          <cell r="D80">
            <v>95.014099999999999</v>
          </cell>
          <cell r="E80">
            <v>105.4419</v>
          </cell>
          <cell r="F80">
            <v>810.00599999999997</v>
          </cell>
          <cell r="G80">
            <v>9.35E-2</v>
          </cell>
          <cell r="H80">
            <v>610.03319999999997</v>
          </cell>
          <cell r="I80">
            <v>618.09820000000002</v>
          </cell>
          <cell r="J80">
            <v>46.225099999999998</v>
          </cell>
          <cell r="K80">
            <v>44.608699999999999</v>
          </cell>
          <cell r="L80">
            <v>586.84389999999996</v>
          </cell>
          <cell r="M80">
            <v>48.951048951048961</v>
          </cell>
          <cell r="N80">
            <v>64.125874125874134</v>
          </cell>
          <cell r="O80">
            <v>59.370629370629381</v>
          </cell>
          <cell r="P80">
            <v>57.482517482517494</v>
          </cell>
        </row>
        <row r="81">
          <cell r="A81">
            <v>38562</v>
          </cell>
          <cell r="B81">
            <v>774.1961</v>
          </cell>
          <cell r="C81">
            <v>799.02760000000001</v>
          </cell>
          <cell r="D81">
            <v>94.972700000000003</v>
          </cell>
          <cell r="E81">
            <v>105.3386</v>
          </cell>
          <cell r="F81">
            <v>817.41240000000005</v>
          </cell>
          <cell r="G81">
            <v>9.3299999999999994E-2</v>
          </cell>
          <cell r="H81">
            <v>605.202</v>
          </cell>
          <cell r="I81">
            <v>615.03380000000004</v>
          </cell>
          <cell r="J81">
            <v>46.284399999999998</v>
          </cell>
          <cell r="K81">
            <v>44.594000000000001</v>
          </cell>
          <cell r="L81">
            <v>596.91240000000005</v>
          </cell>
          <cell r="M81">
            <v>48.140495867768593</v>
          </cell>
          <cell r="N81">
            <v>62.327823691460061</v>
          </cell>
          <cell r="O81">
            <v>59.573002754820934</v>
          </cell>
          <cell r="P81">
            <v>56.680440771349858</v>
          </cell>
        </row>
        <row r="82">
          <cell r="A82">
            <v>38595</v>
          </cell>
          <cell r="B82">
            <v>788.90139999999997</v>
          </cell>
          <cell r="C82">
            <v>813.08299999999997</v>
          </cell>
          <cell r="D82">
            <v>95.137299999999996</v>
          </cell>
          <cell r="E82">
            <v>108.60299999999999</v>
          </cell>
          <cell r="F82">
            <v>823.69039999999995</v>
          </cell>
          <cell r="G82">
            <v>9.4100000000000003E-2</v>
          </cell>
          <cell r="H82">
            <v>603.98009999999999</v>
          </cell>
          <cell r="I82">
            <v>725.00459999999998</v>
          </cell>
          <cell r="J82">
            <v>44.677500000000002</v>
          </cell>
          <cell r="K82">
            <v>41.287199999999999</v>
          </cell>
          <cell r="L82">
            <v>621.899</v>
          </cell>
          <cell r="M82">
            <v>57.462686567164184</v>
          </cell>
          <cell r="N82">
            <v>59.2944369063772</v>
          </cell>
          <cell r="O82">
            <v>58.005427408412494</v>
          </cell>
          <cell r="P82">
            <v>58.254183627317957</v>
          </cell>
        </row>
        <row r="83">
          <cell r="A83">
            <v>38625</v>
          </cell>
          <cell r="B83">
            <v>793.20989999999995</v>
          </cell>
          <cell r="C83">
            <v>820.30020000000002</v>
          </cell>
          <cell r="D83">
            <v>94.582400000000007</v>
          </cell>
          <cell r="E83">
            <v>107.9648</v>
          </cell>
          <cell r="F83">
            <v>833.75419999999997</v>
          </cell>
          <cell r="G83">
            <v>9.4200000000000006E-2</v>
          </cell>
          <cell r="H83">
            <v>612.83910000000003</v>
          </cell>
          <cell r="I83">
            <v>623.19119999999998</v>
          </cell>
          <cell r="J83">
            <v>44.767200000000003</v>
          </cell>
          <cell r="K83">
            <v>40.950299999999999</v>
          </cell>
          <cell r="L83">
            <v>613.10440000000006</v>
          </cell>
          <cell r="M83">
            <v>54.478609625668447</v>
          </cell>
          <cell r="N83">
            <v>48.195187165775401</v>
          </cell>
          <cell r="O83">
            <v>55.548128342245988</v>
          </cell>
          <cell r="P83">
            <v>52.740641711229948</v>
          </cell>
        </row>
        <row r="84">
          <cell r="A84">
            <v>38656</v>
          </cell>
          <cell r="B84">
            <v>793.44759999999997</v>
          </cell>
          <cell r="C84">
            <v>824.36019999999996</v>
          </cell>
          <cell r="D84">
            <v>94.572800000000001</v>
          </cell>
          <cell r="E84">
            <v>107.9812</v>
          </cell>
          <cell r="F84">
            <v>842.18910000000005</v>
          </cell>
          <cell r="G84">
            <v>9.3600000000000003E-2</v>
          </cell>
          <cell r="H84">
            <v>612.99519999999995</v>
          </cell>
          <cell r="I84">
            <v>623.08579999999995</v>
          </cell>
          <cell r="J84">
            <v>44.773800000000001</v>
          </cell>
          <cell r="K84">
            <v>40.7791</v>
          </cell>
          <cell r="L84">
            <v>620.15940000000001</v>
          </cell>
          <cell r="M84">
            <v>56.851119894598156</v>
          </cell>
          <cell r="N84">
            <v>49.60474308300396</v>
          </cell>
          <cell r="O84">
            <v>56.587615283267453</v>
          </cell>
          <cell r="P84">
            <v>54.347826086956523</v>
          </cell>
        </row>
        <row r="85">
          <cell r="A85">
            <v>38686</v>
          </cell>
          <cell r="B85">
            <v>812.03510000000006</v>
          </cell>
          <cell r="C85">
            <v>839.50059999999996</v>
          </cell>
          <cell r="D85">
            <v>94.728399999999993</v>
          </cell>
          <cell r="E85">
            <v>111.86450000000001</v>
          </cell>
          <cell r="F85">
            <v>848.43150000000003</v>
          </cell>
          <cell r="G85">
            <v>9.2399999999999996E-2</v>
          </cell>
          <cell r="H85">
            <v>617.39120000000003</v>
          </cell>
          <cell r="I85">
            <v>627.89350000000002</v>
          </cell>
          <cell r="J85">
            <v>41.0672</v>
          </cell>
          <cell r="K85">
            <v>42.734000000000002</v>
          </cell>
          <cell r="L85">
            <v>621.86850000000004</v>
          </cell>
          <cell r="M85">
            <v>51.753246753246749</v>
          </cell>
          <cell r="N85">
            <v>54.545454545454554</v>
          </cell>
          <cell r="O85">
            <v>61.493506493506494</v>
          </cell>
          <cell r="P85">
            <v>55.930735930735928</v>
          </cell>
        </row>
        <row r="86">
          <cell r="A86">
            <v>38716</v>
          </cell>
          <cell r="B86">
            <v>812.47990000000004</v>
          </cell>
          <cell r="C86">
            <v>844.53890000000001</v>
          </cell>
          <cell r="D86">
            <v>94.258300000000006</v>
          </cell>
          <cell r="E86">
            <v>111.5416</v>
          </cell>
          <cell r="F86">
            <v>859.11149999999998</v>
          </cell>
          <cell r="G86">
            <v>9.4200000000000006E-2</v>
          </cell>
          <cell r="H86">
            <v>619.38210000000004</v>
          </cell>
          <cell r="I86">
            <v>630.05880000000002</v>
          </cell>
          <cell r="J86">
            <v>41.834400000000002</v>
          </cell>
          <cell r="K86">
            <v>42.686300000000003</v>
          </cell>
          <cell r="L86">
            <v>605.93640000000005</v>
          </cell>
          <cell r="M86">
            <v>54.22535211267607</v>
          </cell>
          <cell r="N86">
            <v>51.920614596670937</v>
          </cell>
          <cell r="O86">
            <v>58.19462227912932</v>
          </cell>
          <cell r="P86">
            <v>54.780196329492107</v>
          </cell>
        </row>
        <row r="87">
          <cell r="A87">
            <v>38748</v>
          </cell>
          <cell r="B87">
            <v>812.58180000000004</v>
          </cell>
          <cell r="C87">
            <v>852.75879999999995</v>
          </cell>
          <cell r="D87">
            <v>94.507000000000005</v>
          </cell>
          <cell r="E87">
            <v>110.8764</v>
          </cell>
          <cell r="F87">
            <v>859.90350000000001</v>
          </cell>
          <cell r="G87">
            <v>9.74E-2</v>
          </cell>
          <cell r="H87">
            <v>616.44100000000003</v>
          </cell>
          <cell r="I87">
            <v>627.04740000000004</v>
          </cell>
          <cell r="J87">
            <v>41.887700000000002</v>
          </cell>
          <cell r="K87">
            <v>42.680700000000002</v>
          </cell>
          <cell r="L87">
            <v>609.07979999999998</v>
          </cell>
          <cell r="M87">
            <v>53.345959595959599</v>
          </cell>
          <cell r="N87">
            <v>54.103535353535356</v>
          </cell>
          <cell r="O87">
            <v>59.532828282828291</v>
          </cell>
          <cell r="P87">
            <v>55.660774410774415</v>
          </cell>
        </row>
        <row r="88">
          <cell r="A88">
            <v>38776</v>
          </cell>
          <cell r="B88">
            <v>824.30129999999997</v>
          </cell>
          <cell r="C88">
            <v>855.07069999999999</v>
          </cell>
          <cell r="D88">
            <v>99.532499999999999</v>
          </cell>
          <cell r="E88">
            <v>109.85250000000001</v>
          </cell>
          <cell r="F88">
            <v>892.22429999999997</v>
          </cell>
          <cell r="G88">
            <v>9.74E-2</v>
          </cell>
          <cell r="H88">
            <v>615.07690000000002</v>
          </cell>
          <cell r="I88">
            <v>625.53970000000004</v>
          </cell>
          <cell r="J88">
            <v>41.942799999999998</v>
          </cell>
          <cell r="K88">
            <v>42.700899999999997</v>
          </cell>
          <cell r="L88">
            <v>620.99990000000003</v>
          </cell>
          <cell r="M88">
            <v>51.120797011207969</v>
          </cell>
          <cell r="N88">
            <v>49.31506849315069</v>
          </cell>
          <cell r="O88">
            <v>51.120797011207976</v>
          </cell>
          <cell r="P88">
            <v>50.518887505188879</v>
          </cell>
        </row>
        <row r="89">
          <cell r="A89">
            <v>38807</v>
          </cell>
          <cell r="B89">
            <v>823.71960000000001</v>
          </cell>
          <cell r="C89">
            <v>862.14070000000004</v>
          </cell>
          <cell r="D89">
            <v>91.986900000000006</v>
          </cell>
          <cell r="E89">
            <v>113.506</v>
          </cell>
          <cell r="F89">
            <v>875.91930000000002</v>
          </cell>
          <cell r="G89">
            <v>9.9400000000000002E-2</v>
          </cell>
          <cell r="H89">
            <v>617.32539999999995</v>
          </cell>
          <cell r="I89">
            <v>626.79079999999999</v>
          </cell>
          <cell r="J89">
            <v>47.133600000000001</v>
          </cell>
          <cell r="K89">
            <v>54.5045</v>
          </cell>
          <cell r="L89">
            <v>772.73839999999996</v>
          </cell>
          <cell r="M89">
            <v>58.538083538083541</v>
          </cell>
          <cell r="N89">
            <v>58.906633906633907</v>
          </cell>
          <cell r="O89">
            <v>54.484029484029485</v>
          </cell>
          <cell r="P89">
            <v>57.309582309582311</v>
          </cell>
        </row>
        <row r="90">
          <cell r="A90">
            <v>38835</v>
          </cell>
          <cell r="B90">
            <v>825.9049</v>
          </cell>
          <cell r="C90">
            <v>864.58759999999995</v>
          </cell>
          <cell r="D90">
            <v>92.147900000000007</v>
          </cell>
          <cell r="E90">
            <v>113.73520000000001</v>
          </cell>
          <cell r="F90">
            <v>898.75239999999997</v>
          </cell>
          <cell r="G90">
            <v>9.7299999999999998E-2</v>
          </cell>
          <cell r="H90">
            <v>613.96180000000004</v>
          </cell>
          <cell r="I90">
            <v>623.38329999999996</v>
          </cell>
          <cell r="J90">
            <v>44.700200000000002</v>
          </cell>
          <cell r="K90">
            <v>45.986600000000003</v>
          </cell>
          <cell r="L90">
            <v>777.39639999999997</v>
          </cell>
          <cell r="M90">
            <v>53.878787878787882</v>
          </cell>
          <cell r="N90">
            <v>56.060606060606062</v>
          </cell>
          <cell r="O90">
            <v>52.666666666666664</v>
          </cell>
          <cell r="P90">
            <v>54.202020202020201</v>
          </cell>
        </row>
        <row r="91">
          <cell r="A91">
            <v>38868</v>
          </cell>
          <cell r="B91">
            <v>847.46370000000002</v>
          </cell>
          <cell r="C91">
            <v>890.81709999999998</v>
          </cell>
          <cell r="D91">
            <v>96.662999999999997</v>
          </cell>
          <cell r="E91">
            <v>117.1747</v>
          </cell>
          <cell r="F91">
            <v>901.77160000000003</v>
          </cell>
          <cell r="G91">
            <v>9.6799999999999997E-2</v>
          </cell>
          <cell r="H91">
            <v>627.86369999999999</v>
          </cell>
          <cell r="I91">
            <v>637.35500000000002</v>
          </cell>
          <cell r="J91">
            <v>49.069800000000001</v>
          </cell>
          <cell r="K91">
            <v>46.142400000000002</v>
          </cell>
          <cell r="L91">
            <v>647.86369999999999</v>
          </cell>
          <cell r="M91">
            <v>68.062200956937801</v>
          </cell>
          <cell r="N91">
            <v>62.97846889952153</v>
          </cell>
          <cell r="O91">
            <v>57.236842105263158</v>
          </cell>
          <cell r="P91">
            <v>62.759170653907489</v>
          </cell>
        </row>
        <row r="92">
          <cell r="A92">
            <v>38898</v>
          </cell>
          <cell r="B92">
            <v>847.46079999999995</v>
          </cell>
          <cell r="C92">
            <v>891.07449999999994</v>
          </cell>
          <cell r="D92">
            <v>96.366699999999994</v>
          </cell>
          <cell r="E92">
            <v>117.1705</v>
          </cell>
          <cell r="F92">
            <v>909.65480000000002</v>
          </cell>
          <cell r="G92">
            <v>9.7000000000000003E-2</v>
          </cell>
          <cell r="H92">
            <v>630.85059999999999</v>
          </cell>
          <cell r="I92">
            <v>640.43190000000004</v>
          </cell>
          <cell r="J92">
            <v>48.4223</v>
          </cell>
          <cell r="K92">
            <v>46.1036</v>
          </cell>
          <cell r="L92">
            <v>651.6087</v>
          </cell>
          <cell r="M92">
            <v>57.083825265643448</v>
          </cell>
          <cell r="N92">
            <v>61.452184179456914</v>
          </cell>
          <cell r="O92">
            <v>55.312868949232595</v>
          </cell>
          <cell r="P92">
            <v>57.949626131444319</v>
          </cell>
        </row>
        <row r="93">
          <cell r="A93">
            <v>38929</v>
          </cell>
          <cell r="B93">
            <v>847.20460000000003</v>
          </cell>
          <cell r="C93">
            <v>890.75490000000002</v>
          </cell>
          <cell r="D93">
            <v>96.033699999999996</v>
          </cell>
          <cell r="E93">
            <v>117.0929</v>
          </cell>
          <cell r="F93">
            <v>906.58349999999996</v>
          </cell>
          <cell r="G93">
            <v>9.7199999999999995E-2</v>
          </cell>
          <cell r="H93">
            <v>626.40099999999995</v>
          </cell>
          <cell r="I93">
            <v>636.0394</v>
          </cell>
          <cell r="J93">
            <v>48.490600000000001</v>
          </cell>
          <cell r="K93">
            <v>45.883499999999998</v>
          </cell>
          <cell r="L93">
            <v>750.18499999999995</v>
          </cell>
          <cell r="M93">
            <v>57.692307692307693</v>
          </cell>
          <cell r="N93">
            <v>59.440559440559447</v>
          </cell>
          <cell r="O93">
            <v>56.351981351981351</v>
          </cell>
          <cell r="P93">
            <v>57.828282828282831</v>
          </cell>
        </row>
        <row r="94">
          <cell r="A94">
            <v>38960</v>
          </cell>
          <cell r="B94">
            <v>865.84990000000005</v>
          </cell>
          <cell r="C94">
            <v>913.5444</v>
          </cell>
          <cell r="D94">
            <v>87.2316</v>
          </cell>
          <cell r="E94">
            <v>121.383</v>
          </cell>
          <cell r="F94">
            <v>907.48019999999997</v>
          </cell>
          <cell r="G94">
            <v>9.7000000000000003E-2</v>
          </cell>
          <cell r="H94">
            <v>633.34400000000005</v>
          </cell>
          <cell r="I94">
            <v>643.76980000000003</v>
          </cell>
          <cell r="J94">
            <v>51.360999999999997</v>
          </cell>
          <cell r="K94">
            <v>49.126399999999997</v>
          </cell>
          <cell r="L94">
            <v>740.01440000000002</v>
          </cell>
          <cell r="M94">
            <v>55.926352128883771</v>
          </cell>
          <cell r="N94">
            <v>64.384349827387808</v>
          </cell>
          <cell r="O94">
            <v>56.44418872266975</v>
          </cell>
          <cell r="P94">
            <v>58.918296892980436</v>
          </cell>
        </row>
        <row r="95">
          <cell r="A95">
            <v>38989</v>
          </cell>
          <cell r="B95">
            <v>865.51419999999996</v>
          </cell>
          <cell r="C95">
            <v>913.51649999999995</v>
          </cell>
          <cell r="D95">
            <v>87.168599999999998</v>
          </cell>
          <cell r="E95">
            <v>121.3708</v>
          </cell>
          <cell r="F95">
            <v>914.21469999999999</v>
          </cell>
          <cell r="G95">
            <v>9.7699999999999995E-2</v>
          </cell>
          <cell r="H95">
            <v>634.06629999999996</v>
          </cell>
          <cell r="I95">
            <v>646.02009999999996</v>
          </cell>
          <cell r="J95">
            <v>51.284100000000002</v>
          </cell>
          <cell r="K95">
            <v>49.036099999999998</v>
          </cell>
          <cell r="L95">
            <v>702.53800000000001</v>
          </cell>
          <cell r="M95">
            <v>55.056818181818187</v>
          </cell>
          <cell r="N95">
            <v>52.102272727272734</v>
          </cell>
          <cell r="O95">
            <v>55.852272727272727</v>
          </cell>
          <cell r="P95">
            <v>54.337121212121218</v>
          </cell>
        </row>
        <row r="96">
          <cell r="A96">
            <v>39021</v>
          </cell>
          <cell r="B96">
            <v>865.70669999999996</v>
          </cell>
          <cell r="C96">
            <v>913.74059999999997</v>
          </cell>
          <cell r="D96">
            <v>87.197800000000001</v>
          </cell>
          <cell r="E96">
            <v>121.38639999999999</v>
          </cell>
          <cell r="F96">
            <v>918.32579999999996</v>
          </cell>
          <cell r="G96">
            <v>9.7699999999999995E-2</v>
          </cell>
          <cell r="H96">
            <v>626.56489999999997</v>
          </cell>
          <cell r="I96">
            <v>638.71370000000002</v>
          </cell>
          <cell r="J96">
            <v>51.637599999999999</v>
          </cell>
          <cell r="K96">
            <v>48.553899999999999</v>
          </cell>
          <cell r="L96">
            <v>698.75530000000003</v>
          </cell>
          <cell r="M96">
            <v>48.933782267115596</v>
          </cell>
          <cell r="N96">
            <v>53.254769921436591</v>
          </cell>
          <cell r="O96">
            <v>54.377104377104388</v>
          </cell>
          <cell r="P96">
            <v>52.188552188552194</v>
          </cell>
        </row>
        <row r="97">
          <cell r="A97">
            <v>39051</v>
          </cell>
          <cell r="B97">
            <v>886.71879999999999</v>
          </cell>
          <cell r="C97">
            <v>939.05840000000001</v>
          </cell>
          <cell r="D97">
            <v>119.67</v>
          </cell>
          <cell r="E97">
            <v>126.6665</v>
          </cell>
          <cell r="F97">
            <v>916.14380000000006</v>
          </cell>
          <cell r="G97">
            <v>9.7900000000000001E-2</v>
          </cell>
          <cell r="H97">
            <v>652.3338</v>
          </cell>
          <cell r="I97">
            <v>667.69600000000003</v>
          </cell>
          <cell r="J97">
            <v>54.8093</v>
          </cell>
          <cell r="K97">
            <v>50.501600000000003</v>
          </cell>
          <cell r="L97">
            <v>718.07129999999995</v>
          </cell>
          <cell r="M97">
            <v>66.796008869179602</v>
          </cell>
          <cell r="N97">
            <v>68.348115299334822</v>
          </cell>
          <cell r="O97">
            <v>68.736141906873613</v>
          </cell>
          <cell r="P97">
            <v>67.960088691796003</v>
          </cell>
        </row>
        <row r="98">
          <cell r="A98">
            <v>39080</v>
          </cell>
          <cell r="B98">
            <v>886.63220000000001</v>
          </cell>
          <cell r="C98">
            <v>938.91989999999998</v>
          </cell>
          <cell r="D98">
            <v>118.9984</v>
          </cell>
          <cell r="E98">
            <v>126.6061</v>
          </cell>
          <cell r="F98">
            <v>920.69039999999995</v>
          </cell>
          <cell r="G98">
            <v>9.7699999999999995E-2</v>
          </cell>
          <cell r="H98">
            <v>653.29489999999998</v>
          </cell>
          <cell r="I98">
            <v>669.98270000000002</v>
          </cell>
          <cell r="J98">
            <v>55.217799999999997</v>
          </cell>
          <cell r="K98">
            <v>50.186500000000002</v>
          </cell>
          <cell r="L98">
            <v>664.85709999999995</v>
          </cell>
          <cell r="M98">
            <v>63.198247535596934</v>
          </cell>
          <cell r="N98">
            <v>64.89594742606792</v>
          </cell>
          <cell r="O98">
            <v>63.636363636363647</v>
          </cell>
          <cell r="P98">
            <v>63.910186199342839</v>
          </cell>
        </row>
        <row r="99">
          <cell r="A99">
            <v>39113</v>
          </cell>
          <cell r="B99">
            <v>886.30330000000004</v>
          </cell>
          <cell r="C99">
            <v>938.90440000000001</v>
          </cell>
          <cell r="D99">
            <v>118.7589</v>
          </cell>
          <cell r="E99">
            <v>126.5012</v>
          </cell>
          <cell r="F99">
            <v>942.928</v>
          </cell>
          <cell r="G99">
            <v>9.8900000000000002E-2</v>
          </cell>
          <cell r="H99">
            <v>653.79110000000003</v>
          </cell>
          <cell r="I99">
            <v>670.46100000000001</v>
          </cell>
          <cell r="J99">
            <v>53.771099999999997</v>
          </cell>
          <cell r="K99">
            <v>50.195099999999996</v>
          </cell>
          <cell r="L99">
            <v>673.93010000000004</v>
          </cell>
          <cell r="M99">
            <v>68.235930735930737</v>
          </cell>
          <cell r="N99">
            <v>64.339826839826841</v>
          </cell>
          <cell r="O99">
            <v>64.015151515151516</v>
          </cell>
          <cell r="P99">
            <v>65.530303030303017</v>
          </cell>
        </row>
        <row r="100">
          <cell r="A100">
            <v>39141</v>
          </cell>
          <cell r="B100">
            <v>888.21460000000002</v>
          </cell>
          <cell r="C100">
            <v>932.04190000000006</v>
          </cell>
          <cell r="D100">
            <v>97.830600000000004</v>
          </cell>
          <cell r="E100">
            <v>128.64169999999999</v>
          </cell>
          <cell r="F100">
            <v>960.18690000000004</v>
          </cell>
          <cell r="G100">
            <v>9.8400000000000001E-2</v>
          </cell>
          <cell r="H100">
            <v>653.69579999999996</v>
          </cell>
          <cell r="I100">
            <v>670.46410000000003</v>
          </cell>
          <cell r="J100">
            <v>53.028700000000001</v>
          </cell>
          <cell r="K100">
            <v>49.993600000000001</v>
          </cell>
          <cell r="L100">
            <v>677.30119999999999</v>
          </cell>
          <cell r="M100">
            <v>34.38502673796792</v>
          </cell>
          <cell r="N100">
            <v>48.609625668449198</v>
          </cell>
          <cell r="O100">
            <v>56.524064171123001</v>
          </cell>
          <cell r="P100">
            <v>46.506238859180037</v>
          </cell>
        </row>
        <row r="101">
          <cell r="A101">
            <v>39171</v>
          </cell>
          <cell r="B101">
            <v>896.86410000000001</v>
          </cell>
          <cell r="C101">
            <v>947.06110000000001</v>
          </cell>
          <cell r="D101">
            <v>92.256100000000004</v>
          </cell>
          <cell r="E101">
            <v>128.69980000000001</v>
          </cell>
          <cell r="F101">
            <v>966.17439999999999</v>
          </cell>
          <cell r="G101">
            <v>9.8000000000000004E-2</v>
          </cell>
          <cell r="H101">
            <v>666.23180000000002</v>
          </cell>
          <cell r="I101">
            <v>683.30259999999998</v>
          </cell>
          <cell r="J101">
            <v>50.7301</v>
          </cell>
          <cell r="K101">
            <v>46.173000000000002</v>
          </cell>
          <cell r="L101">
            <v>778.42150000000004</v>
          </cell>
          <cell r="M101">
            <v>45.45454545454546</v>
          </cell>
          <cell r="N101">
            <v>55.549682875264281</v>
          </cell>
          <cell r="O101">
            <v>50.898520084566599</v>
          </cell>
          <cell r="P101">
            <v>50.63424947145878</v>
          </cell>
        </row>
        <row r="102">
          <cell r="A102">
            <v>39202</v>
          </cell>
          <cell r="B102">
            <v>897.34649999999999</v>
          </cell>
          <cell r="C102">
            <v>947.58389999999997</v>
          </cell>
          <cell r="D102">
            <v>92.228300000000004</v>
          </cell>
          <cell r="E102">
            <v>128.7174</v>
          </cell>
          <cell r="F102">
            <v>964.0643</v>
          </cell>
          <cell r="G102">
            <v>9.9199999999999997E-2</v>
          </cell>
          <cell r="H102">
            <v>664.04259999999999</v>
          </cell>
          <cell r="I102">
            <v>681.45360000000005</v>
          </cell>
          <cell r="J102">
            <v>51.131500000000003</v>
          </cell>
          <cell r="K102">
            <v>45.671100000000003</v>
          </cell>
          <cell r="L102">
            <v>714.5915</v>
          </cell>
          <cell r="M102">
            <v>41.745036572622773</v>
          </cell>
          <cell r="N102">
            <v>54.91118077324974</v>
          </cell>
          <cell r="O102">
            <v>50.104493207941488</v>
          </cell>
          <cell r="P102">
            <v>48.920236851271333</v>
          </cell>
        </row>
        <row r="103">
          <cell r="A103">
            <v>39233</v>
          </cell>
          <cell r="B103">
            <v>913.16959999999995</v>
          </cell>
          <cell r="C103">
            <v>963.21810000000005</v>
          </cell>
          <cell r="D103">
            <v>75.419200000000004</v>
          </cell>
          <cell r="E103">
            <v>131.7544</v>
          </cell>
          <cell r="F103">
            <v>959.99379999999996</v>
          </cell>
          <cell r="G103">
            <v>0.1003</v>
          </cell>
          <cell r="H103">
            <v>675.61270000000002</v>
          </cell>
          <cell r="I103">
            <v>685.78229999999996</v>
          </cell>
          <cell r="J103">
            <v>48.3521</v>
          </cell>
          <cell r="K103">
            <v>50.540999999999997</v>
          </cell>
          <cell r="L103">
            <v>717.59910000000002</v>
          </cell>
          <cell r="M103">
            <v>54.080578512396706</v>
          </cell>
          <cell r="N103">
            <v>38.119834710743802</v>
          </cell>
          <cell r="O103">
            <v>46.79752066115703</v>
          </cell>
          <cell r="P103">
            <v>46.332644628099182</v>
          </cell>
        </row>
        <row r="104">
          <cell r="A104">
            <v>39262</v>
          </cell>
          <cell r="B104">
            <v>913.2627</v>
          </cell>
          <cell r="C104">
            <v>964.40170000000001</v>
          </cell>
          <cell r="D104">
            <v>75.319100000000006</v>
          </cell>
          <cell r="E104">
            <v>131.7801</v>
          </cell>
          <cell r="F104">
            <v>967.09100000000001</v>
          </cell>
          <cell r="G104">
            <v>0.1008</v>
          </cell>
          <cell r="H104">
            <v>678.69399999999996</v>
          </cell>
          <cell r="I104">
            <v>689.0249</v>
          </cell>
          <cell r="J104">
            <v>49.945900000000002</v>
          </cell>
          <cell r="K104">
            <v>50.378599999999999</v>
          </cell>
          <cell r="L104">
            <v>697.66629999999998</v>
          </cell>
          <cell r="M104">
            <v>42.798774259448422</v>
          </cell>
          <cell r="N104">
            <v>42.236976506639422</v>
          </cell>
          <cell r="O104">
            <v>46.935648621041885</v>
          </cell>
          <cell r="P104">
            <v>43.990466462376581</v>
          </cell>
        </row>
        <row r="105">
          <cell r="A105">
            <v>39294</v>
          </cell>
          <cell r="B105">
            <v>909.51110000000006</v>
          </cell>
          <cell r="C105">
            <v>960.89490000000001</v>
          </cell>
          <cell r="D105">
            <v>75.006900000000002</v>
          </cell>
          <cell r="E105">
            <v>131.5557</v>
          </cell>
          <cell r="F105">
            <v>966.87980000000005</v>
          </cell>
          <cell r="G105">
            <v>0.1022</v>
          </cell>
          <cell r="H105">
            <v>674.38829999999996</v>
          </cell>
          <cell r="I105">
            <v>684.52449999999999</v>
          </cell>
          <cell r="J105">
            <v>49.424799999999998</v>
          </cell>
          <cell r="K105">
            <v>50.098599999999998</v>
          </cell>
          <cell r="L105">
            <v>698.47540000000004</v>
          </cell>
          <cell r="M105">
            <v>42.070707070707073</v>
          </cell>
          <cell r="N105">
            <v>37.424242424242422</v>
          </cell>
          <cell r="O105">
            <v>44.19191919191919</v>
          </cell>
          <cell r="P105">
            <v>41.228956228956228</v>
          </cell>
        </row>
        <row r="106">
          <cell r="A106">
            <v>39325</v>
          </cell>
          <cell r="B106">
            <v>935.3202</v>
          </cell>
          <cell r="C106">
            <v>989.97559999999999</v>
          </cell>
          <cell r="D106">
            <v>85.615200000000002</v>
          </cell>
          <cell r="E106">
            <v>135.48650000000001</v>
          </cell>
          <cell r="F106">
            <v>967.70119999999997</v>
          </cell>
          <cell r="G106">
            <v>0.1019</v>
          </cell>
          <cell r="H106">
            <v>721.26139999999998</v>
          </cell>
          <cell r="I106">
            <v>689.86869999999999</v>
          </cell>
          <cell r="J106">
            <v>52.447299999999998</v>
          </cell>
          <cell r="K106">
            <v>51.1203</v>
          </cell>
          <cell r="L106">
            <v>701.46400000000006</v>
          </cell>
          <cell r="M106">
            <v>61.388611388611388</v>
          </cell>
          <cell r="N106">
            <v>53.896103896103895</v>
          </cell>
          <cell r="O106">
            <v>50.299700299700305</v>
          </cell>
          <cell r="P106">
            <v>55.194805194805191</v>
          </cell>
        </row>
        <row r="107">
          <cell r="A107">
            <v>39353</v>
          </cell>
          <cell r="B107">
            <v>935.20140000000004</v>
          </cell>
          <cell r="C107">
            <v>989.95209999999997</v>
          </cell>
          <cell r="D107">
            <v>83.926599999999993</v>
          </cell>
          <cell r="E107">
            <v>135.4196</v>
          </cell>
          <cell r="F107">
            <v>984.38220000000001</v>
          </cell>
          <cell r="G107">
            <v>0.1013</v>
          </cell>
          <cell r="H107">
            <v>723.91809999999998</v>
          </cell>
          <cell r="I107">
            <v>693.14930000000004</v>
          </cell>
          <cell r="J107">
            <v>51.985100000000003</v>
          </cell>
          <cell r="K107">
            <v>50.996499999999997</v>
          </cell>
          <cell r="L107">
            <v>701.74130000000002</v>
          </cell>
          <cell r="M107">
            <v>61.956521739130437</v>
          </cell>
          <cell r="N107">
            <v>48.51778656126482</v>
          </cell>
          <cell r="O107">
            <v>50.54347826086957</v>
          </cell>
          <cell r="P107">
            <v>53.672595520421602</v>
          </cell>
        </row>
        <row r="108">
          <cell r="A108">
            <v>39386</v>
          </cell>
          <cell r="B108">
            <v>935.45540000000005</v>
          </cell>
          <cell r="C108">
            <v>990.10119999999995</v>
          </cell>
          <cell r="D108">
            <v>85.516199999999998</v>
          </cell>
          <cell r="E108">
            <v>135.16229999999999</v>
          </cell>
          <cell r="F108">
            <v>987.12210000000005</v>
          </cell>
          <cell r="G108">
            <v>9.9400000000000002E-2</v>
          </cell>
          <cell r="H108">
            <v>724.46910000000003</v>
          </cell>
          <cell r="I108">
            <v>693.81550000000004</v>
          </cell>
          <cell r="J108">
            <v>51.831299999999999</v>
          </cell>
          <cell r="K108">
            <v>50.540799999999997</v>
          </cell>
          <cell r="L108">
            <v>693.48310000000004</v>
          </cell>
          <cell r="M108">
            <v>62.21896383186705</v>
          </cell>
          <cell r="N108">
            <v>48.142717497556212</v>
          </cell>
          <cell r="O108">
            <v>49.706744868035194</v>
          </cell>
          <cell r="P108">
            <v>53.356142065819483</v>
          </cell>
        </row>
        <row r="109">
          <cell r="A109">
            <v>39416</v>
          </cell>
          <cell r="B109">
            <v>958.125</v>
          </cell>
          <cell r="C109">
            <v>1015.9743999999999</v>
          </cell>
          <cell r="D109">
            <v>51.3551</v>
          </cell>
          <cell r="E109">
            <v>134.25559999999999</v>
          </cell>
          <cell r="F109">
            <v>988.41830000000004</v>
          </cell>
          <cell r="G109">
            <v>9.7299999999999998E-2</v>
          </cell>
          <cell r="H109">
            <v>869.83079999999995</v>
          </cell>
          <cell r="I109">
            <v>700.75930000000005</v>
          </cell>
          <cell r="J109">
            <v>59.222499999999997</v>
          </cell>
          <cell r="K109">
            <v>50.386699999999998</v>
          </cell>
          <cell r="L109">
            <v>693.81010000000003</v>
          </cell>
          <cell r="M109">
            <v>49.274661508704057</v>
          </cell>
          <cell r="N109">
            <v>50.048355899419725</v>
          </cell>
          <cell r="O109">
            <v>39.990328820116055</v>
          </cell>
          <cell r="P109">
            <v>46.437782076079941</v>
          </cell>
        </row>
        <row r="110">
          <cell r="A110">
            <v>39447</v>
          </cell>
          <cell r="B110">
            <v>958.17909999999995</v>
          </cell>
          <cell r="C110">
            <v>1016.0359999999999</v>
          </cell>
          <cell r="D110">
            <v>51.506599999999999</v>
          </cell>
          <cell r="E110">
            <v>134.2551</v>
          </cell>
          <cell r="F110">
            <v>999.2835</v>
          </cell>
          <cell r="G110">
            <v>9.4799999999999995E-2</v>
          </cell>
          <cell r="H110">
            <v>872.00109999999995</v>
          </cell>
          <cell r="I110">
            <v>705.08759999999995</v>
          </cell>
          <cell r="J110">
            <v>59.2562</v>
          </cell>
          <cell r="K110">
            <v>49.421500000000002</v>
          </cell>
          <cell r="L110">
            <v>691.61959999999999</v>
          </cell>
          <cell r="M110">
            <v>47.990430622009576</v>
          </cell>
          <cell r="N110">
            <v>49.52153110047847</v>
          </cell>
          <cell r="O110">
            <v>42.057416267942585</v>
          </cell>
          <cell r="P110">
            <v>46.523125996810215</v>
          </cell>
        </row>
        <row r="111">
          <cell r="A111">
            <v>39478</v>
          </cell>
          <cell r="B111">
            <v>958.76859999999999</v>
          </cell>
          <cell r="C111">
            <v>1016.7669</v>
          </cell>
          <cell r="D111">
            <v>51.514499999999998</v>
          </cell>
          <cell r="E111">
            <v>133.96190000000001</v>
          </cell>
          <cell r="F111">
            <v>1038.6195</v>
          </cell>
          <cell r="G111">
            <v>9.1800000000000007E-2</v>
          </cell>
          <cell r="H111">
            <v>875.08309999999994</v>
          </cell>
          <cell r="I111">
            <v>702.47529999999995</v>
          </cell>
          <cell r="J111">
            <v>59.231699999999996</v>
          </cell>
          <cell r="K111">
            <v>49.143999999999998</v>
          </cell>
          <cell r="L111">
            <v>692.0299</v>
          </cell>
          <cell r="M111">
            <v>51.846590909090907</v>
          </cell>
          <cell r="N111">
            <v>54.876893939393945</v>
          </cell>
          <cell r="O111">
            <v>43.03977272727272</v>
          </cell>
          <cell r="P111">
            <v>49.921085858585855</v>
          </cell>
        </row>
        <row r="112">
          <cell r="A112">
            <v>39507</v>
          </cell>
          <cell r="B112">
            <v>977.26859999999999</v>
          </cell>
          <cell r="C112">
            <v>1039.4115999999999</v>
          </cell>
          <cell r="D112">
            <v>96.213800000000006</v>
          </cell>
          <cell r="E112">
            <v>123.39239999999999</v>
          </cell>
          <cell r="F112">
            <v>1043.7541000000001</v>
          </cell>
          <cell r="G112">
            <v>9.4299999999999995E-2</v>
          </cell>
          <cell r="H112">
            <v>874.96659999999997</v>
          </cell>
          <cell r="I112">
            <v>702.48050000000001</v>
          </cell>
          <cell r="J112">
            <v>59.104599999999998</v>
          </cell>
          <cell r="K112">
            <v>48.853099999999998</v>
          </cell>
          <cell r="L112">
            <v>697.82169999999996</v>
          </cell>
          <cell r="M112">
            <v>48.40674789128397</v>
          </cell>
          <cell r="N112">
            <v>54.123711340206185</v>
          </cell>
          <cell r="O112">
            <v>52.717900656044989</v>
          </cell>
          <cell r="P112">
            <v>51.749453295845051</v>
          </cell>
        </row>
        <row r="113">
          <cell r="A113">
            <v>39538</v>
          </cell>
          <cell r="B113">
            <v>976.27869999999996</v>
          </cell>
          <cell r="C113">
            <v>1039.6627000000001</v>
          </cell>
          <cell r="D113">
            <v>95.997799999999998</v>
          </cell>
          <cell r="E113">
            <v>122.5436</v>
          </cell>
          <cell r="F113">
            <v>1063.1552999999999</v>
          </cell>
          <cell r="G113">
            <v>9.1800000000000007E-2</v>
          </cell>
          <cell r="H113">
            <v>824.30340000000001</v>
          </cell>
          <cell r="I113">
            <v>704.96389999999997</v>
          </cell>
          <cell r="J113">
            <v>63.778700000000001</v>
          </cell>
          <cell r="K113">
            <v>48.721400000000003</v>
          </cell>
          <cell r="L113">
            <v>756.65570000000002</v>
          </cell>
          <cell r="M113">
            <v>49.397031539888687</v>
          </cell>
          <cell r="N113">
            <v>57.560296846011134</v>
          </cell>
          <cell r="O113">
            <v>52.36549165120595</v>
          </cell>
          <cell r="P113">
            <v>53.107606679035257</v>
          </cell>
        </row>
        <row r="114">
          <cell r="A114">
            <v>39568</v>
          </cell>
          <cell r="B114">
            <v>976.39530000000002</v>
          </cell>
          <cell r="C114">
            <v>1039.7674999999999</v>
          </cell>
          <cell r="D114">
            <v>95.939899999999994</v>
          </cell>
          <cell r="E114">
            <v>122.538</v>
          </cell>
          <cell r="F114">
            <v>1078.2364</v>
          </cell>
          <cell r="G114">
            <v>8.7800000000000003E-2</v>
          </cell>
          <cell r="H114">
            <v>831.59119999999996</v>
          </cell>
          <cell r="I114">
            <v>706.23360000000002</v>
          </cell>
          <cell r="J114">
            <v>63.488100000000003</v>
          </cell>
          <cell r="K114">
            <v>48.405900000000003</v>
          </cell>
          <cell r="L114">
            <v>755.35550000000001</v>
          </cell>
          <cell r="M114">
            <v>47.658402203856745</v>
          </cell>
          <cell r="N114">
            <v>57.713498622589547</v>
          </cell>
          <cell r="O114">
            <v>55.142332415059691</v>
          </cell>
          <cell r="P114">
            <v>53.504744413835333</v>
          </cell>
        </row>
        <row r="115">
          <cell r="A115">
            <v>39598</v>
          </cell>
          <cell r="B115">
            <v>1006.5995</v>
          </cell>
          <cell r="C115">
            <v>1062.6854000000001</v>
          </cell>
          <cell r="D115">
            <v>118.9721</v>
          </cell>
          <cell r="E115">
            <v>115.499</v>
          </cell>
          <cell r="F115">
            <v>1076.6088999999999</v>
          </cell>
          <cell r="G115">
            <v>8.72E-2</v>
          </cell>
          <cell r="H115">
            <v>848.37360000000001</v>
          </cell>
          <cell r="I115">
            <v>724.65150000000006</v>
          </cell>
          <cell r="J115">
            <v>64.804900000000004</v>
          </cell>
          <cell r="K115">
            <v>48.072200000000002</v>
          </cell>
          <cell r="L115">
            <v>755.82489999999996</v>
          </cell>
          <cell r="M115">
            <v>55.31818181818182</v>
          </cell>
          <cell r="N115">
            <v>54.045454545454547</v>
          </cell>
          <cell r="O115">
            <v>59.772727272727273</v>
          </cell>
          <cell r="P115">
            <v>56.378787878787882</v>
          </cell>
        </row>
        <row r="116">
          <cell r="A116">
            <v>39629</v>
          </cell>
          <cell r="B116">
            <v>1006.8431</v>
          </cell>
          <cell r="C116">
            <v>1062.7451000000001</v>
          </cell>
          <cell r="D116">
            <v>119.0633</v>
          </cell>
          <cell r="E116">
            <v>115.47669999999999</v>
          </cell>
          <cell r="F116">
            <v>1091.2222999999999</v>
          </cell>
          <cell r="G116">
            <v>8.48E-2</v>
          </cell>
          <cell r="H116">
            <v>855.01279999999997</v>
          </cell>
          <cell r="I116">
            <v>732.745</v>
          </cell>
          <cell r="J116">
            <v>64.354600000000005</v>
          </cell>
          <cell r="K116">
            <v>48.0989</v>
          </cell>
          <cell r="L116">
            <v>854.95249999999999</v>
          </cell>
          <cell r="M116">
            <v>59.720972097209724</v>
          </cell>
          <cell r="N116">
            <v>56.390639063906391</v>
          </cell>
          <cell r="O116">
            <v>62.511251125112516</v>
          </cell>
          <cell r="P116">
            <v>59.540954095409546</v>
          </cell>
        </row>
        <row r="117">
          <cell r="A117">
            <v>39660</v>
          </cell>
          <cell r="B117">
            <v>1007.5144</v>
          </cell>
          <cell r="C117">
            <v>1063.2425000000001</v>
          </cell>
          <cell r="D117">
            <v>119.0616</v>
          </cell>
          <cell r="E117">
            <v>115.5149</v>
          </cell>
          <cell r="F117">
            <v>1095.104</v>
          </cell>
          <cell r="G117">
            <v>8.0399999999999999E-2</v>
          </cell>
          <cell r="H117">
            <v>850.41549999999995</v>
          </cell>
          <cell r="I117">
            <v>727.98450000000003</v>
          </cell>
          <cell r="J117">
            <v>64.227199999999996</v>
          </cell>
          <cell r="K117">
            <v>47.708199999999998</v>
          </cell>
          <cell r="L117">
            <v>853.9212</v>
          </cell>
          <cell r="M117">
            <v>56.283422459893053</v>
          </cell>
          <cell r="N117">
            <v>52.094474153297689</v>
          </cell>
          <cell r="O117">
            <v>63.324420677361857</v>
          </cell>
          <cell r="P117">
            <v>57.234105763517533</v>
          </cell>
        </row>
        <row r="118">
          <cell r="A118">
            <v>39689</v>
          </cell>
          <cell r="B118">
            <v>1030.5678</v>
          </cell>
          <cell r="C118">
            <v>1080.6537000000001</v>
          </cell>
          <cell r="D118">
            <v>139.536</v>
          </cell>
          <cell r="E118">
            <v>107.32680000000001</v>
          </cell>
          <cell r="F118">
            <v>1099.4864</v>
          </cell>
          <cell r="G118">
            <v>7.6799999999999993E-2</v>
          </cell>
          <cell r="H118">
            <v>821.36559999999997</v>
          </cell>
          <cell r="I118">
            <v>835.1481</v>
          </cell>
          <cell r="J118">
            <v>69.296099999999996</v>
          </cell>
          <cell r="K118">
            <v>43.046300000000002</v>
          </cell>
          <cell r="L118">
            <v>854.34069999999997</v>
          </cell>
          <cell r="M118">
            <v>48.058252427184463</v>
          </cell>
          <cell r="N118">
            <v>53.530450132391877</v>
          </cell>
          <cell r="O118">
            <v>61.56222418358341</v>
          </cell>
          <cell r="P118">
            <v>54.383642247719912</v>
          </cell>
        </row>
        <row r="119">
          <cell r="A119">
            <v>39721</v>
          </cell>
          <cell r="B119">
            <v>1030.2648999999999</v>
          </cell>
          <cell r="C119">
            <v>1080.7755999999999</v>
          </cell>
          <cell r="D119">
            <v>139.4639</v>
          </cell>
          <cell r="E119">
            <v>107.33799999999999</v>
          </cell>
          <cell r="F119">
            <v>1070.9331</v>
          </cell>
          <cell r="G119">
            <v>7.9500000000000001E-2</v>
          </cell>
          <cell r="H119">
            <v>822.89620000000002</v>
          </cell>
          <cell r="I119">
            <v>835.93920000000003</v>
          </cell>
          <cell r="J119">
            <v>69.286500000000004</v>
          </cell>
          <cell r="K119">
            <v>44.368899999999996</v>
          </cell>
          <cell r="L119">
            <v>859.40530000000001</v>
          </cell>
          <cell r="M119">
            <v>42.832167832167826</v>
          </cell>
          <cell r="N119">
            <v>49.868881118881113</v>
          </cell>
          <cell r="O119">
            <v>58.828671328671327</v>
          </cell>
          <cell r="P119">
            <v>50.509906759906755</v>
          </cell>
        </row>
        <row r="120">
          <cell r="A120">
            <v>39752</v>
          </cell>
          <cell r="B120">
            <v>1029.5192</v>
          </cell>
          <cell r="C120">
            <v>1080.8467000000001</v>
          </cell>
          <cell r="D120">
            <v>139.51159999999999</v>
          </cell>
          <cell r="E120">
            <v>107.3185</v>
          </cell>
          <cell r="F120">
            <v>1050.2623000000001</v>
          </cell>
          <cell r="G120">
            <v>7.7399999999999997E-2</v>
          </cell>
          <cell r="H120">
            <v>822.86980000000005</v>
          </cell>
          <cell r="I120">
            <v>836.21910000000003</v>
          </cell>
          <cell r="J120">
            <v>89.703800000000001</v>
          </cell>
          <cell r="K120">
            <v>44.338299999999997</v>
          </cell>
          <cell r="L120">
            <v>842.54700000000003</v>
          </cell>
          <cell r="M120">
            <v>44.935064935064936</v>
          </cell>
          <cell r="N120">
            <v>52.251082251082252</v>
          </cell>
          <cell r="O120">
            <v>56.666666666666671</v>
          </cell>
          <cell r="P120">
            <v>51.284271284271291</v>
          </cell>
        </row>
        <row r="121">
          <cell r="A121">
            <v>39780</v>
          </cell>
          <cell r="B121">
            <v>1026.7330999999999</v>
          </cell>
          <cell r="C121">
            <v>1058.7089000000001</v>
          </cell>
          <cell r="D121">
            <v>153.09620000000001</v>
          </cell>
          <cell r="E121">
            <v>107.4866</v>
          </cell>
          <cell r="F121">
            <v>1035.258</v>
          </cell>
          <cell r="G121">
            <v>7.5999999999999998E-2</v>
          </cell>
          <cell r="H121">
            <v>826.60199999999998</v>
          </cell>
          <cell r="I121">
            <v>834.86749999999995</v>
          </cell>
          <cell r="J121">
            <v>103.9436</v>
          </cell>
          <cell r="K121">
            <v>24.834</v>
          </cell>
          <cell r="L121">
            <v>822.99099999999999</v>
          </cell>
          <cell r="M121">
            <v>33.919382504288166</v>
          </cell>
          <cell r="N121">
            <v>39.837049742710128</v>
          </cell>
          <cell r="O121">
            <v>42.753001715265867</v>
          </cell>
          <cell r="P121">
            <v>38.836477987421382</v>
          </cell>
        </row>
        <row r="122">
          <cell r="A122">
            <v>39813</v>
          </cell>
          <cell r="B122">
            <v>1026.3867</v>
          </cell>
          <cell r="C122">
            <v>1058.5827999999999</v>
          </cell>
          <cell r="D122">
            <v>153.3432</v>
          </cell>
          <cell r="E122">
            <v>107.3228</v>
          </cell>
          <cell r="F122">
            <v>1031.8514</v>
          </cell>
          <cell r="G122">
            <v>7.4399999999999994E-2</v>
          </cell>
          <cell r="H122">
            <v>826.30520000000001</v>
          </cell>
          <cell r="I122">
            <v>834.51769999999999</v>
          </cell>
          <cell r="J122">
            <v>87.339500000000001</v>
          </cell>
          <cell r="K122">
            <v>36.879100000000001</v>
          </cell>
          <cell r="L122">
            <v>814.56020000000001</v>
          </cell>
          <cell r="M122">
            <v>30.543755310110452</v>
          </cell>
          <cell r="N122">
            <v>35.514018691588788</v>
          </cell>
          <cell r="O122">
            <v>42.608326253186071</v>
          </cell>
          <cell r="P122">
            <v>36.222033418295105</v>
          </cell>
        </row>
        <row r="123">
          <cell r="A123">
            <v>39843</v>
          </cell>
          <cell r="B123">
            <v>1024.9396999999999</v>
          </cell>
          <cell r="C123">
            <v>1057.1379999999999</v>
          </cell>
          <cell r="D123">
            <v>153.29050000000001</v>
          </cell>
          <cell r="E123">
            <v>107.2544</v>
          </cell>
          <cell r="F123">
            <v>1032.6202000000001</v>
          </cell>
          <cell r="G123">
            <v>7.1800000000000003E-2</v>
          </cell>
          <cell r="H123">
            <v>823.23649999999998</v>
          </cell>
          <cell r="I123">
            <v>831.45010000000002</v>
          </cell>
          <cell r="J123">
            <v>64.046199999999999</v>
          </cell>
          <cell r="K123">
            <v>37.000999999999998</v>
          </cell>
          <cell r="L123">
            <v>812.25919999999996</v>
          </cell>
          <cell r="M123">
            <v>21.927609427609429</v>
          </cell>
          <cell r="N123">
            <v>30.429292929292934</v>
          </cell>
          <cell r="O123">
            <v>37.752525252525253</v>
          </cell>
          <cell r="P123">
            <v>30.036475869809209</v>
          </cell>
        </row>
        <row r="124">
          <cell r="A124">
            <v>39871</v>
          </cell>
          <cell r="B124">
            <v>999.63559999999995</v>
          </cell>
          <cell r="C124">
            <v>1029.4795999999999</v>
          </cell>
          <cell r="D124">
            <v>151.11340000000001</v>
          </cell>
          <cell r="E124">
            <v>99.098100000000002</v>
          </cell>
          <cell r="F124">
            <v>939.32060000000001</v>
          </cell>
          <cell r="G124">
            <v>6.8500000000000005E-2</v>
          </cell>
          <cell r="H124">
            <v>821.63149999999996</v>
          </cell>
          <cell r="I124">
            <v>831.42849999999999</v>
          </cell>
          <cell r="J124">
            <v>63.671599999999998</v>
          </cell>
          <cell r="K124">
            <v>36.848599999999998</v>
          </cell>
          <cell r="L124">
            <v>800.7962</v>
          </cell>
          <cell r="M124">
            <v>21.559633027522935</v>
          </cell>
          <cell r="N124">
            <v>19.55796497080901</v>
          </cell>
          <cell r="O124">
            <v>32.151793160967472</v>
          </cell>
          <cell r="P124">
            <v>24.42313038643314</v>
          </cell>
        </row>
        <row r="125">
          <cell r="A125">
            <v>39903</v>
          </cell>
          <cell r="B125">
            <v>997.82950000000005</v>
          </cell>
          <cell r="C125">
            <v>1027.3911000000001</v>
          </cell>
          <cell r="D125">
            <v>153.9821</v>
          </cell>
          <cell r="E125">
            <v>96.414000000000001</v>
          </cell>
          <cell r="F125">
            <v>925.73199999999997</v>
          </cell>
          <cell r="G125">
            <v>6.7100000000000007E-2</v>
          </cell>
          <cell r="H125">
            <v>792.77909999999997</v>
          </cell>
          <cell r="I125">
            <v>807.15219999999999</v>
          </cell>
          <cell r="J125">
            <v>59.595399999999998</v>
          </cell>
          <cell r="K125">
            <v>25.164300000000001</v>
          </cell>
          <cell r="L125">
            <v>718.39020000000005</v>
          </cell>
          <cell r="M125">
            <v>9.4628099173553704</v>
          </cell>
          <cell r="N125">
            <v>13.677685950413226</v>
          </cell>
          <cell r="O125">
            <v>25.330578512396691</v>
          </cell>
          <cell r="P125">
            <v>16.15702479338843</v>
          </cell>
        </row>
        <row r="126">
          <cell r="A126">
            <v>39933</v>
          </cell>
          <cell r="B126">
            <v>998.08929999999998</v>
          </cell>
          <cell r="C126">
            <v>1027.7238</v>
          </cell>
          <cell r="D126">
            <v>154.07</v>
          </cell>
          <cell r="E126">
            <v>95.838999999999999</v>
          </cell>
          <cell r="F126">
            <v>921.05560000000003</v>
          </cell>
          <cell r="G126">
            <v>6.5199999999999994E-2</v>
          </cell>
          <cell r="H126">
            <v>788.53440000000001</v>
          </cell>
          <cell r="I126">
            <v>802.47230000000002</v>
          </cell>
          <cell r="J126">
            <v>59.309199999999997</v>
          </cell>
          <cell r="K126">
            <v>25.0243</v>
          </cell>
          <cell r="L126">
            <v>695.72360000000003</v>
          </cell>
          <cell r="M126">
            <v>10.851760851760853</v>
          </cell>
          <cell r="N126">
            <v>13.390663390663391</v>
          </cell>
          <cell r="O126">
            <v>24.447174447174451</v>
          </cell>
          <cell r="P126">
            <v>16.229866229866232</v>
          </cell>
        </row>
        <row r="127">
          <cell r="A127">
            <v>39962</v>
          </cell>
          <cell r="B127">
            <v>974.50049999999999</v>
          </cell>
          <cell r="C127">
            <v>992.577</v>
          </cell>
          <cell r="D127">
            <v>155.5232</v>
          </cell>
          <cell r="E127">
            <v>86.880300000000005</v>
          </cell>
          <cell r="F127">
            <v>909.90070000000003</v>
          </cell>
          <cell r="G127">
            <v>6.5000000000000002E-2</v>
          </cell>
          <cell r="H127">
            <v>750.88549999999998</v>
          </cell>
          <cell r="I127">
            <v>763.39110000000005</v>
          </cell>
          <cell r="J127">
            <v>62.0807</v>
          </cell>
          <cell r="K127">
            <v>18.182099999999998</v>
          </cell>
          <cell r="L127">
            <v>689.48180000000002</v>
          </cell>
          <cell r="M127">
            <v>15.056818181818183</v>
          </cell>
          <cell r="N127">
            <v>10.267857142857144</v>
          </cell>
          <cell r="O127">
            <v>18.141233766233768</v>
          </cell>
          <cell r="P127">
            <v>14.488636363636365</v>
          </cell>
        </row>
        <row r="128">
          <cell r="A128">
            <v>39994</v>
          </cell>
          <cell r="B128">
            <v>974.36360000000002</v>
          </cell>
          <cell r="C128">
            <v>992.4923</v>
          </cell>
          <cell r="D128">
            <v>155.62309999999999</v>
          </cell>
          <cell r="E128">
            <v>86.821299999999994</v>
          </cell>
          <cell r="F128">
            <v>899.6671</v>
          </cell>
          <cell r="G128">
            <v>6.8199999999999997E-2</v>
          </cell>
          <cell r="H128">
            <v>754.46510000000001</v>
          </cell>
          <cell r="I128">
            <v>767.06679999999994</v>
          </cell>
          <cell r="J128">
            <v>61.910899999999998</v>
          </cell>
          <cell r="K128">
            <v>16.934799999999999</v>
          </cell>
          <cell r="L128">
            <v>724.40030000000002</v>
          </cell>
          <cell r="M128">
            <v>27.071600965406276</v>
          </cell>
          <cell r="N128">
            <v>12.831858407079649</v>
          </cell>
          <cell r="O128">
            <v>17.819790828640386</v>
          </cell>
          <cell r="P128">
            <v>19.241083400375437</v>
          </cell>
        </row>
        <row r="129">
          <cell r="A129">
            <v>40025</v>
          </cell>
          <cell r="B129">
            <v>973.58410000000003</v>
          </cell>
          <cell r="C129">
            <v>991.82230000000004</v>
          </cell>
          <cell r="D129">
            <v>155.50550000000001</v>
          </cell>
          <cell r="E129">
            <v>86.813100000000006</v>
          </cell>
          <cell r="F129">
            <v>894.41849999999999</v>
          </cell>
          <cell r="G129">
            <v>6.93E-2</v>
          </cell>
          <cell r="H129">
            <v>751.62950000000001</v>
          </cell>
          <cell r="I129">
            <v>764.16089999999997</v>
          </cell>
          <cell r="J129">
            <v>61.503700000000002</v>
          </cell>
          <cell r="K129">
            <v>16.899000000000001</v>
          </cell>
          <cell r="L129">
            <v>707.60619999999994</v>
          </cell>
          <cell r="M129">
            <v>28.748006379585327</v>
          </cell>
          <cell r="N129">
            <v>15.669856459330145</v>
          </cell>
          <cell r="O129">
            <v>18.700159489633172</v>
          </cell>
          <cell r="P129">
            <v>21.039340776182879</v>
          </cell>
        </row>
        <row r="130">
          <cell r="A130">
            <v>40056</v>
          </cell>
          <cell r="B130">
            <v>916.37739999999997</v>
          </cell>
          <cell r="C130">
            <v>927.03420000000006</v>
          </cell>
          <cell r="D130">
            <v>143.00389999999999</v>
          </cell>
          <cell r="E130">
            <v>80.388000000000005</v>
          </cell>
          <cell r="F130">
            <v>894.90480000000002</v>
          </cell>
          <cell r="G130">
            <v>6.9099999999999995E-2</v>
          </cell>
          <cell r="H130">
            <v>745.01149999999996</v>
          </cell>
          <cell r="I130">
            <v>753.13580000000002</v>
          </cell>
          <cell r="J130">
            <v>63.7761</v>
          </cell>
          <cell r="K130">
            <v>6.1096000000000004</v>
          </cell>
          <cell r="L130">
            <v>701.49630000000002</v>
          </cell>
          <cell r="M130">
            <v>27.549407114624508</v>
          </cell>
          <cell r="N130">
            <v>15.059288537549406</v>
          </cell>
          <cell r="O130">
            <v>11.106719367588935</v>
          </cell>
          <cell r="P130">
            <v>17.905138339920949</v>
          </cell>
        </row>
        <row r="131">
          <cell r="A131">
            <v>40086</v>
          </cell>
          <cell r="B131">
            <v>916.60249999999996</v>
          </cell>
          <cell r="C131">
            <v>926.97990000000004</v>
          </cell>
          <cell r="D131">
            <v>142.98079999999999</v>
          </cell>
          <cell r="E131">
            <v>80.498699999999999</v>
          </cell>
          <cell r="F131">
            <v>880.4665</v>
          </cell>
          <cell r="G131">
            <v>7.0599999999999996E-2</v>
          </cell>
          <cell r="H131">
            <v>745.26480000000004</v>
          </cell>
          <cell r="I131">
            <v>753.1327</v>
          </cell>
          <cell r="J131">
            <v>64.144000000000005</v>
          </cell>
          <cell r="K131">
            <v>5.5374999999999996</v>
          </cell>
          <cell r="L131">
            <v>698.31470000000002</v>
          </cell>
          <cell r="M131">
            <v>23.001567398119121</v>
          </cell>
          <cell r="N131">
            <v>21.747648902821318</v>
          </cell>
          <cell r="O131">
            <v>11.481191222570532</v>
          </cell>
          <cell r="P131">
            <v>18.743469174503655</v>
          </cell>
        </row>
        <row r="132">
          <cell r="A132">
            <v>40116</v>
          </cell>
          <cell r="B132">
            <v>916.12779999999998</v>
          </cell>
          <cell r="C132">
            <v>926.35320000000002</v>
          </cell>
          <cell r="D132">
            <v>143.01339999999999</v>
          </cell>
          <cell r="E132">
            <v>80.616200000000006</v>
          </cell>
          <cell r="F132">
            <v>886.43830000000003</v>
          </cell>
          <cell r="G132">
            <v>7.1999999999999995E-2</v>
          </cell>
          <cell r="H132">
            <v>745.55499999999995</v>
          </cell>
          <cell r="I132">
            <v>753.25699999999995</v>
          </cell>
          <cell r="J132">
            <v>64.030699999999996</v>
          </cell>
          <cell r="K132">
            <v>5.5274000000000001</v>
          </cell>
          <cell r="L132">
            <v>692.45460000000003</v>
          </cell>
          <cell r="M132">
            <v>25.835275835275837</v>
          </cell>
          <cell r="N132">
            <v>24.397824397824397</v>
          </cell>
          <cell r="O132">
            <v>11.53846153846154</v>
          </cell>
          <cell r="P132">
            <v>20.59052059052059</v>
          </cell>
        </row>
        <row r="133">
          <cell r="A133">
            <v>40147</v>
          </cell>
          <cell r="B133">
            <v>876.72029999999995</v>
          </cell>
          <cell r="C133">
            <v>881.04679999999996</v>
          </cell>
          <cell r="D133">
            <v>140.51929999999999</v>
          </cell>
          <cell r="E133">
            <v>75.979600000000005</v>
          </cell>
          <cell r="F133">
            <v>886.4153</v>
          </cell>
          <cell r="G133">
            <v>7.2800000000000004E-2</v>
          </cell>
          <cell r="H133">
            <v>709.74210000000005</v>
          </cell>
          <cell r="I133">
            <v>718.27949999999998</v>
          </cell>
          <cell r="J133">
            <v>71.743399999999994</v>
          </cell>
          <cell r="K133">
            <v>9.6663999999999994</v>
          </cell>
          <cell r="L133">
            <v>692.9588</v>
          </cell>
          <cell r="M133">
            <v>38.328197226502311</v>
          </cell>
          <cell r="N133">
            <v>27.465331278890602</v>
          </cell>
          <cell r="O133">
            <v>8.8597842835130969</v>
          </cell>
          <cell r="P133">
            <v>24.884437596302003</v>
          </cell>
        </row>
        <row r="134">
          <cell r="A134">
            <v>40178</v>
          </cell>
          <cell r="B134">
            <v>876.90440000000001</v>
          </cell>
          <cell r="C134">
            <v>881.1114</v>
          </cell>
          <cell r="D134">
            <v>140.57509999999999</v>
          </cell>
          <cell r="E134">
            <v>75.706599999999995</v>
          </cell>
          <cell r="F134">
            <v>880.45129999999995</v>
          </cell>
          <cell r="G134">
            <v>7.1800000000000003E-2</v>
          </cell>
          <cell r="H134">
            <v>713.89599999999996</v>
          </cell>
          <cell r="I134">
            <v>722.45780000000002</v>
          </cell>
          <cell r="J134">
            <v>72.012799999999999</v>
          </cell>
          <cell r="K134">
            <v>8.5396999999999998</v>
          </cell>
          <cell r="L134">
            <v>686.75220000000002</v>
          </cell>
          <cell r="M134">
            <v>37.891520244461418</v>
          </cell>
          <cell r="N134">
            <v>24.178762414056528</v>
          </cell>
          <cell r="O134">
            <v>9.4346829640947298</v>
          </cell>
          <cell r="P134">
            <v>23.834988540870892</v>
          </cell>
        </row>
        <row r="135">
          <cell r="A135">
            <v>40207</v>
          </cell>
          <cell r="B135">
            <v>877.07410000000004</v>
          </cell>
          <cell r="C135">
            <v>881.66200000000003</v>
          </cell>
          <cell r="D135">
            <v>140.5694</v>
          </cell>
          <cell r="E135">
            <v>75.537999999999997</v>
          </cell>
          <cell r="F135">
            <v>893.69579999999996</v>
          </cell>
          <cell r="G135">
            <v>7.3499999999999996E-2</v>
          </cell>
          <cell r="H135">
            <v>707.99360000000001</v>
          </cell>
          <cell r="I135">
            <v>714.84069999999997</v>
          </cell>
          <cell r="J135">
            <v>71.212599999999995</v>
          </cell>
          <cell r="K135">
            <v>9.1564999999999994</v>
          </cell>
          <cell r="L135">
            <v>698.30070000000001</v>
          </cell>
          <cell r="M135">
            <v>40.11363636363636</v>
          </cell>
          <cell r="N135">
            <v>26.628787878787879</v>
          </cell>
          <cell r="O135">
            <v>15.492424242424244</v>
          </cell>
          <cell r="P135">
            <v>27.411616161616163</v>
          </cell>
        </row>
        <row r="136">
          <cell r="A136">
            <v>40235</v>
          </cell>
          <cell r="B136">
            <v>874.86879999999996</v>
          </cell>
          <cell r="C136">
            <v>886.59659999999997</v>
          </cell>
          <cell r="D136">
            <v>140.52340000000001</v>
          </cell>
          <cell r="E136">
            <v>88.623199999999997</v>
          </cell>
          <cell r="F136">
            <v>953.60550000000001</v>
          </cell>
          <cell r="G136">
            <v>8.4400000000000003E-2</v>
          </cell>
          <cell r="H136">
            <v>708.07910000000004</v>
          </cell>
          <cell r="I136">
            <v>714.60130000000004</v>
          </cell>
          <cell r="J136">
            <v>71.084299999999999</v>
          </cell>
          <cell r="K136">
            <v>9.2162000000000006</v>
          </cell>
          <cell r="L136">
            <v>699.94970000000001</v>
          </cell>
          <cell r="M136">
            <v>54.958677685950413</v>
          </cell>
          <cell r="N136">
            <v>52.854996243426001</v>
          </cell>
          <cell r="O136">
            <v>24.154770848985727</v>
          </cell>
          <cell r="P136">
            <v>43.989481592787378</v>
          </cell>
        </row>
        <row r="137">
          <cell r="A137">
            <v>40268</v>
          </cell>
          <cell r="B137">
            <v>874.86410000000001</v>
          </cell>
          <cell r="C137">
            <v>886.50980000000004</v>
          </cell>
          <cell r="D137">
            <v>144.5575</v>
          </cell>
          <cell r="E137">
            <v>88.229500000000002</v>
          </cell>
          <cell r="F137">
            <v>956.4973</v>
          </cell>
          <cell r="G137">
            <v>8.43E-2</v>
          </cell>
          <cell r="H137">
            <v>691.06849999999997</v>
          </cell>
          <cell r="I137">
            <v>706.38390000000004</v>
          </cell>
          <cell r="J137">
            <v>72.5227</v>
          </cell>
          <cell r="K137">
            <v>21.6144</v>
          </cell>
          <cell r="L137">
            <v>740.65940000000001</v>
          </cell>
          <cell r="M137">
            <v>62.55588673621461</v>
          </cell>
          <cell r="N137">
            <v>55.849478390462004</v>
          </cell>
          <cell r="O137">
            <v>32.153502235469446</v>
          </cell>
          <cell r="P137">
            <v>50.186289120715351</v>
          </cell>
        </row>
        <row r="138">
          <cell r="A138">
            <v>40298</v>
          </cell>
          <cell r="B138">
            <v>875.16520000000003</v>
          </cell>
          <cell r="C138">
            <v>886.66740000000004</v>
          </cell>
          <cell r="D138">
            <v>144.4906</v>
          </cell>
          <cell r="E138">
            <v>88.2166</v>
          </cell>
          <cell r="F138">
            <v>962.80349999999999</v>
          </cell>
          <cell r="G138">
            <v>8.6599999999999996E-2</v>
          </cell>
          <cell r="H138">
            <v>687.81719999999996</v>
          </cell>
          <cell r="I138">
            <v>702.92060000000004</v>
          </cell>
          <cell r="J138">
            <v>70.987300000000005</v>
          </cell>
          <cell r="K138">
            <v>21.664400000000001</v>
          </cell>
          <cell r="L138">
            <v>744.5376</v>
          </cell>
          <cell r="M138">
            <v>61.973392461197335</v>
          </cell>
          <cell r="N138">
            <v>55.173688100517367</v>
          </cell>
          <cell r="O138">
            <v>33.074648928307468</v>
          </cell>
          <cell r="P138">
            <v>50.073909830007388</v>
          </cell>
        </row>
        <row r="139">
          <cell r="A139">
            <v>40329</v>
          </cell>
          <cell r="B139">
            <v>890.9348</v>
          </cell>
          <cell r="C139">
            <v>904.42529999999999</v>
          </cell>
          <cell r="D139">
            <v>150.578</v>
          </cell>
          <cell r="E139">
            <v>101.14449999999999</v>
          </cell>
          <cell r="F139">
            <v>962.23919999999998</v>
          </cell>
          <cell r="G139">
            <v>8.7300000000000003E-2</v>
          </cell>
          <cell r="H139">
            <v>703.98530000000005</v>
          </cell>
          <cell r="I139">
            <v>715.64850000000001</v>
          </cell>
          <cell r="J139">
            <v>71.183000000000007</v>
          </cell>
          <cell r="K139">
            <v>32.073599999999999</v>
          </cell>
          <cell r="L139">
            <v>743.99639999999999</v>
          </cell>
          <cell r="M139">
            <v>63.086510263929625</v>
          </cell>
          <cell r="N139">
            <v>62.060117302052781</v>
          </cell>
          <cell r="O139">
            <v>47.76392961876833</v>
          </cell>
          <cell r="P139">
            <v>57.636852394916922</v>
          </cell>
        </row>
        <row r="140">
          <cell r="A140">
            <v>40359</v>
          </cell>
          <cell r="B140">
            <v>890.90869999999995</v>
          </cell>
          <cell r="C140">
            <v>904.45439999999996</v>
          </cell>
          <cell r="D140">
            <v>150.71170000000001</v>
          </cell>
          <cell r="E140">
            <v>101.1434</v>
          </cell>
          <cell r="F140">
            <v>958.46310000000005</v>
          </cell>
          <cell r="G140">
            <v>8.7300000000000003E-2</v>
          </cell>
          <cell r="H140">
            <v>707.82349999999997</v>
          </cell>
          <cell r="I140">
            <v>719.43949999999995</v>
          </cell>
          <cell r="J140">
            <v>71.939300000000003</v>
          </cell>
          <cell r="K140">
            <v>32.005200000000002</v>
          </cell>
          <cell r="L140">
            <v>758.27769999999998</v>
          </cell>
          <cell r="M140">
            <v>65.454545454545467</v>
          </cell>
          <cell r="N140">
            <v>63.527272727272724</v>
          </cell>
          <cell r="O140">
            <v>48.545454545454554</v>
          </cell>
          <cell r="P140">
            <v>59.175757575757586</v>
          </cell>
        </row>
        <row r="141">
          <cell r="A141">
            <v>40389</v>
          </cell>
          <cell r="B141">
            <v>891.09410000000003</v>
          </cell>
          <cell r="C141">
            <v>904.83180000000004</v>
          </cell>
          <cell r="D141">
            <v>150.78559999999999</v>
          </cell>
          <cell r="E141">
            <v>101.1955</v>
          </cell>
          <cell r="F141">
            <v>957.69529999999997</v>
          </cell>
          <cell r="G141">
            <v>8.8599999999999998E-2</v>
          </cell>
          <cell r="H141">
            <v>696.55449999999996</v>
          </cell>
          <cell r="I141">
            <v>708.0009</v>
          </cell>
          <cell r="J141">
            <v>71.703900000000004</v>
          </cell>
          <cell r="K141">
            <v>32.2864</v>
          </cell>
          <cell r="L141">
            <v>758.80520000000001</v>
          </cell>
          <cell r="M141">
            <v>62.518037518037517</v>
          </cell>
          <cell r="N141">
            <v>61.580086580086586</v>
          </cell>
          <cell r="O141">
            <v>49.386724386724389</v>
          </cell>
          <cell r="P141">
            <v>57.828282828282831</v>
          </cell>
        </row>
        <row r="142">
          <cell r="A142">
            <v>40421</v>
          </cell>
          <cell r="B142">
            <v>911.43060000000003</v>
          </cell>
          <cell r="C142">
            <v>922.02909999999997</v>
          </cell>
          <cell r="D142">
            <v>156.00470000000001</v>
          </cell>
          <cell r="E142">
            <v>109.4663</v>
          </cell>
          <cell r="F142">
            <v>956.00350000000003</v>
          </cell>
          <cell r="G142">
            <v>8.8800000000000004E-2</v>
          </cell>
          <cell r="H142">
            <v>721.5163</v>
          </cell>
          <cell r="I142">
            <v>734.14689999999996</v>
          </cell>
          <cell r="J142">
            <v>67.422200000000004</v>
          </cell>
          <cell r="K142">
            <v>41.817300000000003</v>
          </cell>
          <cell r="L142">
            <v>754.43439999999998</v>
          </cell>
          <cell r="M142">
            <v>63.135289906943449</v>
          </cell>
          <cell r="N142">
            <v>62.705798138869</v>
          </cell>
          <cell r="O142">
            <v>54.366499642090197</v>
          </cell>
          <cell r="P142">
            <v>60.069195895967546</v>
          </cell>
        </row>
        <row r="143">
          <cell r="A143">
            <v>40451</v>
          </cell>
          <cell r="B143">
            <v>911.09100000000001</v>
          </cell>
          <cell r="C143">
            <v>921.86320000000001</v>
          </cell>
          <cell r="D143">
            <v>155.9991</v>
          </cell>
          <cell r="E143">
            <v>109.4781</v>
          </cell>
          <cell r="F143">
            <v>957.01369999999997</v>
          </cell>
          <cell r="G143">
            <v>8.8900000000000007E-2</v>
          </cell>
          <cell r="H143">
            <v>724.27819999999997</v>
          </cell>
          <cell r="I143">
            <v>736.88480000000004</v>
          </cell>
          <cell r="J143">
            <v>67.350899999999996</v>
          </cell>
          <cell r="K143">
            <v>41.5501</v>
          </cell>
          <cell r="L143">
            <v>754.32500000000005</v>
          </cell>
          <cell r="M143">
            <v>61.29261363636364</v>
          </cell>
          <cell r="N143">
            <v>63.032670454545453</v>
          </cell>
          <cell r="O143">
            <v>55.788352272727273</v>
          </cell>
          <cell r="P143">
            <v>60.037878787878789</v>
          </cell>
        </row>
        <row r="144">
          <cell r="A144">
            <v>40480</v>
          </cell>
          <cell r="B144">
            <v>910.80129999999997</v>
          </cell>
          <cell r="C144">
            <v>921.17240000000004</v>
          </cell>
          <cell r="D144">
            <v>155.99879999999999</v>
          </cell>
          <cell r="E144">
            <v>109.4789</v>
          </cell>
          <cell r="F144">
            <v>955.61329999999998</v>
          </cell>
          <cell r="G144">
            <v>0.09</v>
          </cell>
          <cell r="H144">
            <v>724.45429999999999</v>
          </cell>
          <cell r="I144">
            <v>737.17070000000001</v>
          </cell>
          <cell r="J144">
            <v>67.019000000000005</v>
          </cell>
          <cell r="K144">
            <v>41.487000000000002</v>
          </cell>
          <cell r="L144">
            <v>752.92489999999998</v>
          </cell>
          <cell r="M144">
            <v>61.980267794221284</v>
          </cell>
          <cell r="N144">
            <v>62.050739957716694</v>
          </cell>
          <cell r="O144">
            <v>54.792107117688509</v>
          </cell>
          <cell r="P144">
            <v>59.607704956542165</v>
          </cell>
        </row>
        <row r="145">
          <cell r="A145">
            <v>40512</v>
          </cell>
          <cell r="B145">
            <v>933.50409999999999</v>
          </cell>
          <cell r="C145">
            <v>943.00139999999999</v>
          </cell>
          <cell r="D145">
            <v>147.87610000000001</v>
          </cell>
          <cell r="E145">
            <v>116.0265</v>
          </cell>
          <cell r="F145">
            <v>955.70450000000005</v>
          </cell>
          <cell r="G145">
            <v>8.9899999999999994E-2</v>
          </cell>
          <cell r="H145">
            <v>742.60950000000003</v>
          </cell>
          <cell r="I145">
            <v>749.55160000000001</v>
          </cell>
          <cell r="J145">
            <v>64.4983</v>
          </cell>
          <cell r="K145">
            <v>39.238199999999999</v>
          </cell>
          <cell r="L145">
            <v>756.52700000000004</v>
          </cell>
          <cell r="M145">
            <v>53.986013986013987</v>
          </cell>
          <cell r="N145">
            <v>59.895104895104893</v>
          </cell>
          <cell r="O145">
            <v>58.986013986014001</v>
          </cell>
          <cell r="P145">
            <v>57.622377622377627</v>
          </cell>
        </row>
        <row r="146">
          <cell r="A146">
            <v>40543</v>
          </cell>
          <cell r="B146">
            <v>933.54039999999998</v>
          </cell>
          <cell r="C146">
            <v>943.0548</v>
          </cell>
          <cell r="D146">
            <v>147.8854</v>
          </cell>
          <cell r="E146">
            <v>116.01949999999999</v>
          </cell>
          <cell r="F146">
            <v>957.13430000000005</v>
          </cell>
          <cell r="G146">
            <v>0.09</v>
          </cell>
          <cell r="H146">
            <v>746.22829999999999</v>
          </cell>
          <cell r="I146">
            <v>752.98820000000001</v>
          </cell>
          <cell r="J146">
            <v>64.795199999999994</v>
          </cell>
          <cell r="K146">
            <v>38.876399999999997</v>
          </cell>
          <cell r="L146">
            <v>753.79819999999995</v>
          </cell>
          <cell r="M146">
            <v>54.927133934767525</v>
          </cell>
          <cell r="N146">
            <v>58.674531575294942</v>
          </cell>
          <cell r="O146">
            <v>60.062456627342122</v>
          </cell>
          <cell r="P146">
            <v>57.888040712468204</v>
          </cell>
        </row>
        <row r="147">
          <cell r="A147">
            <v>40574</v>
          </cell>
          <cell r="B147">
            <v>933.85760000000005</v>
          </cell>
          <cell r="C147">
            <v>943.28</v>
          </cell>
          <cell r="D147">
            <v>147.9101</v>
          </cell>
          <cell r="E147">
            <v>116.0476</v>
          </cell>
          <cell r="F147">
            <v>968.93020000000001</v>
          </cell>
          <cell r="G147">
            <v>9.1800000000000007E-2</v>
          </cell>
          <cell r="H147">
            <v>742.94280000000003</v>
          </cell>
          <cell r="I147">
            <v>749.58479999999997</v>
          </cell>
          <cell r="J147">
            <v>64.615499999999997</v>
          </cell>
          <cell r="K147">
            <v>39.067599999999999</v>
          </cell>
          <cell r="L147">
            <v>761.98159999999996</v>
          </cell>
          <cell r="M147">
            <v>58.367768595041319</v>
          </cell>
          <cell r="N147">
            <v>60.847107438016529</v>
          </cell>
          <cell r="O147">
            <v>60.330578512396691</v>
          </cell>
          <cell r="P147">
            <v>59.848484848484844</v>
          </cell>
        </row>
        <row r="148">
          <cell r="A148">
            <v>40602</v>
          </cell>
          <cell r="B148">
            <v>945.40250000000003</v>
          </cell>
          <cell r="C148">
            <v>955.38009999999997</v>
          </cell>
          <cell r="D148">
            <v>147.3828</v>
          </cell>
          <cell r="E148">
            <v>122.70820000000001</v>
          </cell>
          <cell r="F148">
            <v>1027.1131</v>
          </cell>
          <cell r="G148">
            <v>9.5699999999999993E-2</v>
          </cell>
          <cell r="H148">
            <v>758.85500000000002</v>
          </cell>
          <cell r="I148">
            <v>765.69230000000005</v>
          </cell>
          <cell r="J148">
            <v>65.605199999999996</v>
          </cell>
          <cell r="K148">
            <v>49.838200000000001</v>
          </cell>
          <cell r="L148">
            <v>824.78920000000005</v>
          </cell>
          <cell r="M148">
            <v>68.523581681476415</v>
          </cell>
          <cell r="N148">
            <v>64.149008885850989</v>
          </cell>
          <cell r="O148">
            <v>65.174299384825702</v>
          </cell>
          <cell r="P148">
            <v>65.948963317384369</v>
          </cell>
        </row>
        <row r="149">
          <cell r="A149">
            <v>40633</v>
          </cell>
          <cell r="B149">
            <v>945.54769999999996</v>
          </cell>
          <cell r="C149">
            <v>955.54790000000003</v>
          </cell>
          <cell r="D149">
            <v>148.48949999999999</v>
          </cell>
          <cell r="E149">
            <v>122.6807</v>
          </cell>
          <cell r="F149">
            <v>1034.5435</v>
          </cell>
          <cell r="G149">
            <v>9.5899999999999999E-2</v>
          </cell>
          <cell r="H149">
            <v>757.24829999999997</v>
          </cell>
          <cell r="I149">
            <v>764.15</v>
          </cell>
          <cell r="J149">
            <v>63.328600000000002</v>
          </cell>
          <cell r="K149">
            <v>47.150300000000001</v>
          </cell>
          <cell r="L149">
            <v>825.73090000000002</v>
          </cell>
          <cell r="M149">
            <v>65.298507462686558</v>
          </cell>
          <cell r="N149">
            <v>63.738127544097708</v>
          </cell>
          <cell r="O149">
            <v>65.502035278154693</v>
          </cell>
          <cell r="P149">
            <v>64.846223428312982</v>
          </cell>
        </row>
        <row r="150">
          <cell r="A150">
            <v>40662</v>
          </cell>
          <cell r="B150">
            <v>945.93979999999999</v>
          </cell>
          <cell r="C150">
            <v>955.89970000000005</v>
          </cell>
          <cell r="D150">
            <v>148.53639999999999</v>
          </cell>
          <cell r="E150">
            <v>122.6771</v>
          </cell>
          <cell r="F150">
            <v>1043.8766000000001</v>
          </cell>
          <cell r="G150">
            <v>9.6600000000000005E-2</v>
          </cell>
          <cell r="H150">
            <v>754.9393</v>
          </cell>
          <cell r="I150">
            <v>761.64679999999998</v>
          </cell>
          <cell r="J150">
            <v>63.284799999999997</v>
          </cell>
          <cell r="K150">
            <v>46.894599999999997</v>
          </cell>
          <cell r="L150">
            <v>828.72</v>
          </cell>
          <cell r="M150">
            <v>65.151515151515156</v>
          </cell>
          <cell r="N150">
            <v>64.2087542087542</v>
          </cell>
          <cell r="O150">
            <v>65.892255892255903</v>
          </cell>
          <cell r="P150">
            <v>65.084175084175072</v>
          </cell>
        </row>
        <row r="151">
          <cell r="A151">
            <v>40694</v>
          </cell>
          <cell r="B151">
            <v>976.98860000000002</v>
          </cell>
          <cell r="C151">
            <v>979.46510000000001</v>
          </cell>
          <cell r="D151">
            <v>142.70189999999999</v>
          </cell>
          <cell r="E151">
            <v>127.6982</v>
          </cell>
          <cell r="F151">
            <v>1047.4709</v>
          </cell>
          <cell r="G151">
            <v>9.6500000000000002E-2</v>
          </cell>
          <cell r="H151">
            <v>774.62969999999996</v>
          </cell>
          <cell r="I151">
            <v>781.36670000000004</v>
          </cell>
          <cell r="J151">
            <v>63.609699999999997</v>
          </cell>
          <cell r="K151">
            <v>50.278700000000001</v>
          </cell>
          <cell r="L151">
            <v>832.41070000000002</v>
          </cell>
          <cell r="M151">
            <v>59.826203208556137</v>
          </cell>
          <cell r="N151">
            <v>68.917112299465245</v>
          </cell>
          <cell r="O151">
            <v>66.076203208556151</v>
          </cell>
          <cell r="P151">
            <v>64.939839572192511</v>
          </cell>
        </row>
        <row r="152">
          <cell r="A152">
            <v>40724</v>
          </cell>
          <cell r="B152">
            <v>976.76059999999995</v>
          </cell>
          <cell r="C152">
            <v>979.66520000000003</v>
          </cell>
          <cell r="D152">
            <v>142.7645</v>
          </cell>
          <cell r="E152">
            <v>127.709</v>
          </cell>
          <cell r="F152">
            <v>1051.0069000000001</v>
          </cell>
          <cell r="G152">
            <v>9.6100000000000005E-2</v>
          </cell>
          <cell r="H152">
            <v>777.83709999999996</v>
          </cell>
          <cell r="I152">
            <v>784.55619999999999</v>
          </cell>
          <cell r="J152">
            <v>63.186300000000003</v>
          </cell>
          <cell r="K152">
            <v>49.7104</v>
          </cell>
          <cell r="L152">
            <v>833.22439999999995</v>
          </cell>
          <cell r="M152">
            <v>62.076974120769741</v>
          </cell>
          <cell r="N152">
            <v>68.712674187126751</v>
          </cell>
          <cell r="O152">
            <v>65.063039150630402</v>
          </cell>
          <cell r="P152">
            <v>65.2842291528423</v>
          </cell>
        </row>
        <row r="153">
          <cell r="A153">
            <v>40753</v>
          </cell>
          <cell r="B153">
            <v>978.60519999999997</v>
          </cell>
          <cell r="C153">
            <v>981.09050000000002</v>
          </cell>
          <cell r="D153">
            <v>142.83920000000001</v>
          </cell>
          <cell r="E153">
            <v>127.7886</v>
          </cell>
          <cell r="F153">
            <v>1058.4469999999999</v>
          </cell>
          <cell r="G153">
            <v>9.5899999999999999E-2</v>
          </cell>
          <cell r="H153">
            <v>770.26869999999997</v>
          </cell>
          <cell r="I153">
            <v>776.76009999999997</v>
          </cell>
          <cell r="J153">
            <v>62.575499999999998</v>
          </cell>
          <cell r="K153">
            <v>49.130499999999998</v>
          </cell>
          <cell r="L153">
            <v>837.51980000000003</v>
          </cell>
          <cell r="M153">
            <v>59.189723320158109</v>
          </cell>
          <cell r="N153">
            <v>67.325428194993407</v>
          </cell>
          <cell r="O153">
            <v>66.337285902503297</v>
          </cell>
          <cell r="P153">
            <v>64.284145805884933</v>
          </cell>
        </row>
        <row r="154">
          <cell r="A154">
            <v>40786</v>
          </cell>
          <cell r="B154">
            <v>997.23419999999999</v>
          </cell>
          <cell r="C154">
            <v>1004.7873</v>
          </cell>
          <cell r="D154">
            <v>154.87389999999999</v>
          </cell>
          <cell r="E154">
            <v>131.49350000000001</v>
          </cell>
          <cell r="F154">
            <v>1052.8952999999999</v>
          </cell>
          <cell r="G154">
            <v>9.6000000000000002E-2</v>
          </cell>
          <cell r="H154">
            <v>795.10270000000003</v>
          </cell>
          <cell r="I154">
            <v>801.77419999999995</v>
          </cell>
          <cell r="J154">
            <v>60.900300000000001</v>
          </cell>
          <cell r="K154">
            <v>52.477200000000003</v>
          </cell>
          <cell r="L154">
            <v>839.10670000000005</v>
          </cell>
          <cell r="M154">
            <v>57.586657946370174</v>
          </cell>
          <cell r="N154">
            <v>60.431654676258987</v>
          </cell>
          <cell r="O154">
            <v>66.481360366252446</v>
          </cell>
          <cell r="P154">
            <v>61.499890996293878</v>
          </cell>
        </row>
        <row r="155">
          <cell r="A155">
            <v>40816</v>
          </cell>
          <cell r="B155">
            <v>997.15689999999995</v>
          </cell>
          <cell r="C155">
            <v>1004.4019</v>
          </cell>
          <cell r="D155">
            <v>154.8939</v>
          </cell>
          <cell r="E155">
            <v>131.4871</v>
          </cell>
          <cell r="F155">
            <v>1050.6132</v>
          </cell>
          <cell r="G155">
            <v>9.6000000000000002E-2</v>
          </cell>
          <cell r="H155">
            <v>796.39059999999995</v>
          </cell>
          <cell r="I155">
            <v>803.02700000000004</v>
          </cell>
          <cell r="J155">
            <v>61.235799999999998</v>
          </cell>
          <cell r="K155">
            <v>52.081299999999999</v>
          </cell>
          <cell r="L155">
            <v>835.52719999999999</v>
          </cell>
          <cell r="M155">
            <v>57.110389610389618</v>
          </cell>
          <cell r="N155">
            <v>61.331168831168831</v>
          </cell>
          <cell r="O155">
            <v>65.779220779220779</v>
          </cell>
          <cell r="P155">
            <v>61.406926406926402</v>
          </cell>
        </row>
        <row r="156">
          <cell r="A156">
            <v>40847</v>
          </cell>
          <cell r="B156">
            <v>997.22069999999997</v>
          </cell>
          <cell r="C156">
            <v>1005.3049999999999</v>
          </cell>
          <cell r="D156">
            <v>154.97409999999999</v>
          </cell>
          <cell r="E156">
            <v>131.4913</v>
          </cell>
          <cell r="F156">
            <v>1051.5015000000001</v>
          </cell>
          <cell r="G156">
            <v>9.4899999999999998E-2</v>
          </cell>
          <cell r="H156">
            <v>796.47910000000002</v>
          </cell>
          <cell r="I156">
            <v>803.08209999999997</v>
          </cell>
          <cell r="J156">
            <v>61.255600000000001</v>
          </cell>
          <cell r="K156">
            <v>52.033099999999997</v>
          </cell>
          <cell r="L156">
            <v>836.0675</v>
          </cell>
          <cell r="M156">
            <v>56.640876853642808</v>
          </cell>
          <cell r="N156">
            <v>60.928433268858804</v>
          </cell>
          <cell r="O156">
            <v>65.248226950354621</v>
          </cell>
          <cell r="P156">
            <v>60.939179024285409</v>
          </cell>
        </row>
        <row r="157">
          <cell r="A157">
            <v>40877</v>
          </cell>
          <cell r="B157">
            <v>1027.3073999999999</v>
          </cell>
          <cell r="C157">
            <v>1037.9165</v>
          </cell>
          <cell r="D157">
            <v>167.9752</v>
          </cell>
          <cell r="E157">
            <v>137.8194</v>
          </cell>
          <cell r="F157">
            <v>1050.9973</v>
          </cell>
          <cell r="G157">
            <v>9.5000000000000001E-2</v>
          </cell>
          <cell r="H157">
            <v>813.57619999999997</v>
          </cell>
          <cell r="I157">
            <v>820.45910000000003</v>
          </cell>
          <cell r="J157">
            <v>62.384700000000002</v>
          </cell>
          <cell r="K157">
            <v>50.497300000000003</v>
          </cell>
          <cell r="L157">
            <v>834.59609999999998</v>
          </cell>
          <cell r="M157">
            <v>61.203585147247118</v>
          </cell>
          <cell r="N157">
            <v>60.819462227912943</v>
          </cell>
          <cell r="O157">
            <v>70.13444302176697</v>
          </cell>
          <cell r="P157">
            <v>64.052496798975668</v>
          </cell>
        </row>
        <row r="158">
          <cell r="A158">
            <v>40907</v>
          </cell>
          <cell r="B158">
            <v>1027.8798999999999</v>
          </cell>
          <cell r="C158">
            <v>1037.9266</v>
          </cell>
          <cell r="D158">
            <v>167.9144</v>
          </cell>
          <cell r="E158">
            <v>137.78919999999999</v>
          </cell>
          <cell r="F158">
            <v>1061.0830000000001</v>
          </cell>
          <cell r="G158">
            <v>9.4700000000000006E-2</v>
          </cell>
          <cell r="H158">
            <v>815.83579999999995</v>
          </cell>
          <cell r="I158">
            <v>822.66759999999999</v>
          </cell>
          <cell r="J158">
            <v>62.108800000000002</v>
          </cell>
          <cell r="K158">
            <v>50.2042</v>
          </cell>
          <cell r="L158">
            <v>833.30560000000003</v>
          </cell>
          <cell r="M158">
            <v>63.509218054672594</v>
          </cell>
          <cell r="N158">
            <v>61.061665607120155</v>
          </cell>
          <cell r="O158">
            <v>70.089001907183729</v>
          </cell>
          <cell r="P158">
            <v>64.886628522992154</v>
          </cell>
        </row>
        <row r="159">
          <cell r="A159">
            <v>40939</v>
          </cell>
          <cell r="B159">
            <v>1028.3684000000001</v>
          </cell>
          <cell r="C159">
            <v>1039.2881</v>
          </cell>
          <cell r="D159">
            <v>167.9751</v>
          </cell>
          <cell r="E159">
            <v>137.8151</v>
          </cell>
          <cell r="F159">
            <v>1057.3443</v>
          </cell>
          <cell r="G159">
            <v>9.5000000000000001E-2</v>
          </cell>
          <cell r="H159">
            <v>814.83479999999997</v>
          </cell>
          <cell r="I159">
            <v>821.66089999999997</v>
          </cell>
          <cell r="J159">
            <v>62.683500000000002</v>
          </cell>
          <cell r="K159">
            <v>50.201900000000002</v>
          </cell>
          <cell r="L159">
            <v>835.64059999999995</v>
          </cell>
          <cell r="M159">
            <v>64.01515151515153</v>
          </cell>
          <cell r="N159">
            <v>62.152777777777786</v>
          </cell>
          <cell r="O159">
            <v>68.023989898989896</v>
          </cell>
          <cell r="P159">
            <v>64.730639730639737</v>
          </cell>
        </row>
        <row r="160">
          <cell r="A160">
            <v>40968</v>
          </cell>
          <cell r="B160">
            <v>1036.4892</v>
          </cell>
          <cell r="C160">
            <v>1047.4295999999999</v>
          </cell>
          <cell r="D160">
            <v>176.80529999999999</v>
          </cell>
          <cell r="E160">
            <v>136.73410000000001</v>
          </cell>
          <cell r="F160">
            <v>1101.5220999999999</v>
          </cell>
          <cell r="G160">
            <v>9.6299999999999997E-2</v>
          </cell>
          <cell r="H160">
            <v>828.2133</v>
          </cell>
          <cell r="I160">
            <v>833.22829999999999</v>
          </cell>
          <cell r="J160">
            <v>65.777500000000003</v>
          </cell>
          <cell r="K160">
            <v>54.2012</v>
          </cell>
          <cell r="L160">
            <v>905.06140000000005</v>
          </cell>
          <cell r="M160">
            <v>59.717868338557999</v>
          </cell>
          <cell r="N160">
            <v>58.025078369905948</v>
          </cell>
          <cell r="O160">
            <v>58.714733542319763</v>
          </cell>
          <cell r="P160">
            <v>58.819226750261237</v>
          </cell>
        </row>
        <row r="161">
          <cell r="A161">
            <v>40998</v>
          </cell>
          <cell r="B161">
            <v>1036.5882999999999</v>
          </cell>
          <cell r="C161">
            <v>1047.3788999999999</v>
          </cell>
          <cell r="D161">
            <v>176.6832</v>
          </cell>
          <cell r="E161">
            <v>136.5616</v>
          </cell>
          <cell r="F161">
            <v>1105.9689000000001</v>
          </cell>
          <cell r="G161">
            <v>9.6000000000000002E-2</v>
          </cell>
          <cell r="H161">
            <v>829.92319999999995</v>
          </cell>
          <cell r="I161">
            <v>834.4171</v>
          </cell>
          <cell r="J161">
            <v>65.439300000000003</v>
          </cell>
          <cell r="K161">
            <v>51.1783</v>
          </cell>
          <cell r="L161">
            <v>897.35320000000002</v>
          </cell>
          <cell r="M161">
            <v>56.787048567870492</v>
          </cell>
          <cell r="N161">
            <v>57.03611457036115</v>
          </cell>
          <cell r="O161">
            <v>58.499377334993781</v>
          </cell>
          <cell r="P161">
            <v>57.440846824408482</v>
          </cell>
        </row>
        <row r="162">
          <cell r="A162">
            <v>41029</v>
          </cell>
          <cell r="B162">
            <v>1037.0772999999999</v>
          </cell>
          <cell r="C162">
            <v>1047.8261</v>
          </cell>
          <cell r="D162">
            <v>176.727</v>
          </cell>
          <cell r="E162">
            <v>136.61009999999999</v>
          </cell>
          <cell r="F162">
            <v>1113.3561999999999</v>
          </cell>
          <cell r="G162">
            <v>9.64E-2</v>
          </cell>
          <cell r="H162">
            <v>830.47220000000004</v>
          </cell>
          <cell r="I162">
            <v>834.6979</v>
          </cell>
          <cell r="J162">
            <v>65.283299999999997</v>
          </cell>
          <cell r="K162">
            <v>51.173299999999998</v>
          </cell>
          <cell r="L162">
            <v>899.59310000000005</v>
          </cell>
          <cell r="M162">
            <v>57.823129251700678</v>
          </cell>
          <cell r="N162">
            <v>58.812615955473099</v>
          </cell>
          <cell r="O162">
            <v>59.214594928880651</v>
          </cell>
          <cell r="P162">
            <v>58.616780045351476</v>
          </cell>
        </row>
        <row r="163">
          <cell r="A163">
            <v>41060</v>
          </cell>
          <cell r="B163">
            <v>1073.5193999999999</v>
          </cell>
          <cell r="C163">
            <v>1085.1329000000001</v>
          </cell>
          <cell r="D163">
            <v>179.71950000000001</v>
          </cell>
          <cell r="E163">
            <v>139.4854</v>
          </cell>
          <cell r="F163">
            <v>1126.3988999999999</v>
          </cell>
          <cell r="G163">
            <v>9.5000000000000001E-2</v>
          </cell>
          <cell r="H163">
            <v>842.88850000000002</v>
          </cell>
          <cell r="I163">
            <v>848.63699999999994</v>
          </cell>
          <cell r="J163">
            <v>66.438900000000004</v>
          </cell>
          <cell r="K163">
            <v>53.393500000000003</v>
          </cell>
          <cell r="L163">
            <v>895.54240000000004</v>
          </cell>
          <cell r="M163">
            <v>57.770270270270267</v>
          </cell>
          <cell r="N163">
            <v>58.507371007371006</v>
          </cell>
          <cell r="O163">
            <v>58.875921375921379</v>
          </cell>
          <cell r="P163">
            <v>58.384520884520875</v>
          </cell>
        </row>
        <row r="164">
          <cell r="A164">
            <v>41089</v>
          </cell>
          <cell r="B164">
            <v>1072.8016</v>
          </cell>
          <cell r="C164">
            <v>1084.9894999999999</v>
          </cell>
          <cell r="D164">
            <v>179.81270000000001</v>
          </cell>
          <cell r="E164">
            <v>139.4538</v>
          </cell>
          <cell r="F164">
            <v>1117.0034000000001</v>
          </cell>
          <cell r="G164">
            <v>9.5299999999999996E-2</v>
          </cell>
          <cell r="H164">
            <v>846.17529999999999</v>
          </cell>
          <cell r="I164">
            <v>851.85310000000004</v>
          </cell>
          <cell r="J164">
            <v>66.312399999999997</v>
          </cell>
          <cell r="K164">
            <v>53.232199999999999</v>
          </cell>
          <cell r="L164">
            <v>918.75930000000005</v>
          </cell>
          <cell r="M164">
            <v>62.172056131787684</v>
          </cell>
          <cell r="N164">
            <v>58.694325808419777</v>
          </cell>
          <cell r="O164">
            <v>58.846857840146434</v>
          </cell>
          <cell r="P164">
            <v>59.904413260117963</v>
          </cell>
        </row>
        <row r="165">
          <cell r="A165">
            <v>41121</v>
          </cell>
          <cell r="B165">
            <v>1072.7843</v>
          </cell>
          <cell r="C165">
            <v>1086.0150000000001</v>
          </cell>
          <cell r="D165">
            <v>179.86060000000001</v>
          </cell>
          <cell r="E165">
            <v>139.51480000000001</v>
          </cell>
          <cell r="F165">
            <v>1099.6691000000001</v>
          </cell>
          <cell r="G165">
            <v>9.5899999999999999E-2</v>
          </cell>
          <cell r="H165">
            <v>843.5752</v>
          </cell>
          <cell r="I165">
            <v>849.23599999999999</v>
          </cell>
          <cell r="J165">
            <v>66.194000000000003</v>
          </cell>
          <cell r="K165">
            <v>53.230600000000003</v>
          </cell>
          <cell r="L165">
            <v>913.11800000000005</v>
          </cell>
          <cell r="M165">
            <v>57.999999999999993</v>
          </cell>
          <cell r="N165">
            <v>56.393939393939391</v>
          </cell>
          <cell r="O165">
            <v>58.36363636363636</v>
          </cell>
          <cell r="P165">
            <v>57.585858585858581</v>
          </cell>
        </row>
        <row r="166">
          <cell r="A166">
            <v>41152</v>
          </cell>
          <cell r="B166">
            <v>1089.3026</v>
          </cell>
          <cell r="C166">
            <v>1100.2901999999999</v>
          </cell>
          <cell r="D166">
            <v>174.98249999999999</v>
          </cell>
          <cell r="E166">
            <v>139.28489999999999</v>
          </cell>
          <cell r="F166">
            <v>1095.9652000000001</v>
          </cell>
          <cell r="G166">
            <v>9.6299999999999997E-2</v>
          </cell>
          <cell r="H166">
            <v>880.76729999999998</v>
          </cell>
          <cell r="I166">
            <v>885.19460000000004</v>
          </cell>
          <cell r="J166">
            <v>72.278000000000006</v>
          </cell>
          <cell r="K166">
            <v>50.2196</v>
          </cell>
          <cell r="L166">
            <v>907.84590000000003</v>
          </cell>
          <cell r="M166">
            <v>51.204093919325707</v>
          </cell>
          <cell r="N166">
            <v>54.726068633353407</v>
          </cell>
          <cell r="O166">
            <v>55.59903672486454</v>
          </cell>
          <cell r="P166">
            <v>53.843066425847887</v>
          </cell>
        </row>
        <row r="167">
          <cell r="A167">
            <v>41180</v>
          </cell>
          <cell r="B167">
            <v>1090.1482000000001</v>
          </cell>
          <cell r="C167">
            <v>1100.7836</v>
          </cell>
          <cell r="D167">
            <v>174.99850000000001</v>
          </cell>
          <cell r="E167">
            <v>139.3141</v>
          </cell>
          <cell r="F167">
            <v>1100.2044000000001</v>
          </cell>
          <cell r="G167">
            <v>9.5899999999999999E-2</v>
          </cell>
          <cell r="H167">
            <v>880.14570000000003</v>
          </cell>
          <cell r="I167">
            <v>884.30119999999999</v>
          </cell>
          <cell r="J167">
            <v>72.308099999999996</v>
          </cell>
          <cell r="K167">
            <v>49.908299999999997</v>
          </cell>
          <cell r="L167">
            <v>907.10159999999996</v>
          </cell>
          <cell r="M167">
            <v>48.295454545454547</v>
          </cell>
          <cell r="N167">
            <v>56.309808612440193</v>
          </cell>
          <cell r="O167">
            <v>55.472488038277511</v>
          </cell>
          <cell r="P167">
            <v>53.359250398724079</v>
          </cell>
        </row>
        <row r="168">
          <cell r="A168">
            <v>41213</v>
          </cell>
          <cell r="B168">
            <v>1090.6628000000001</v>
          </cell>
          <cell r="C168">
            <v>1102.2034000000001</v>
          </cell>
          <cell r="D168">
            <v>175.017</v>
          </cell>
          <cell r="E168">
            <v>139.429</v>
          </cell>
          <cell r="F168">
            <v>1094.4209000000001</v>
          </cell>
          <cell r="G168">
            <v>9.5399999999999999E-2</v>
          </cell>
          <cell r="H168">
            <v>880.50549999999998</v>
          </cell>
          <cell r="I168">
            <v>884.59739999999999</v>
          </cell>
          <cell r="J168">
            <v>72.2273</v>
          </cell>
          <cell r="K168">
            <v>49.910299999999999</v>
          </cell>
          <cell r="L168">
            <v>899.10839999999996</v>
          </cell>
          <cell r="M168">
            <v>47.920380273321449</v>
          </cell>
          <cell r="N168">
            <v>55.347593582887697</v>
          </cell>
          <cell r="O168">
            <v>55.674390968508618</v>
          </cell>
          <cell r="P168">
            <v>52.980788274905926</v>
          </cell>
        </row>
        <row r="169">
          <cell r="A169">
            <v>41243</v>
          </cell>
          <cell r="B169">
            <v>1086.7718</v>
          </cell>
          <cell r="C169">
            <v>1098.1583000000001</v>
          </cell>
          <cell r="D169">
            <v>174.45140000000001</v>
          </cell>
          <cell r="E169">
            <v>137.80369999999999</v>
          </cell>
          <cell r="F169">
            <v>1092.4808</v>
          </cell>
          <cell r="G169">
            <v>9.5600000000000004E-2</v>
          </cell>
          <cell r="H169">
            <v>880.97349999999994</v>
          </cell>
          <cell r="I169">
            <v>884.85900000000004</v>
          </cell>
          <cell r="J169">
            <v>70.621399999999994</v>
          </cell>
          <cell r="K169">
            <v>53.162199999999999</v>
          </cell>
          <cell r="L169">
            <v>894.67039999999997</v>
          </cell>
          <cell r="M169">
            <v>33.972845336481697</v>
          </cell>
          <cell r="N169">
            <v>40.348288075560809</v>
          </cell>
          <cell r="O169">
            <v>45.277449822904373</v>
          </cell>
          <cell r="P169">
            <v>39.866194411648962</v>
          </cell>
        </row>
        <row r="170">
          <cell r="A170">
            <v>41274</v>
          </cell>
          <cell r="B170">
            <v>1085.9811999999999</v>
          </cell>
          <cell r="C170">
            <v>1097.6908000000001</v>
          </cell>
          <cell r="D170">
            <v>174.38650000000001</v>
          </cell>
          <cell r="E170">
            <v>137.78980000000001</v>
          </cell>
          <cell r="F170">
            <v>1094.8625</v>
          </cell>
          <cell r="G170">
            <v>9.5699999999999993E-2</v>
          </cell>
          <cell r="H170">
            <v>881.25030000000004</v>
          </cell>
          <cell r="I170">
            <v>885.1807</v>
          </cell>
          <cell r="J170">
            <v>70.409800000000004</v>
          </cell>
          <cell r="K170">
            <v>52.812399999999997</v>
          </cell>
          <cell r="L170">
            <v>896.12900000000002</v>
          </cell>
          <cell r="M170">
            <v>34.340175953079175</v>
          </cell>
          <cell r="N170">
            <v>38.18181818181818</v>
          </cell>
          <cell r="O170">
            <v>45.014662756598234</v>
          </cell>
          <cell r="P170">
            <v>39.178885630498534</v>
          </cell>
        </row>
        <row r="171">
          <cell r="A171">
            <v>41305</v>
          </cell>
          <cell r="B171">
            <v>1084.0150000000001</v>
          </cell>
          <cell r="C171">
            <v>1096.0120999999999</v>
          </cell>
          <cell r="D171">
            <v>174.32069999999999</v>
          </cell>
          <cell r="E171">
            <v>137.4855</v>
          </cell>
          <cell r="F171">
            <v>1100.9925000000001</v>
          </cell>
          <cell r="G171">
            <v>9.7199999999999995E-2</v>
          </cell>
          <cell r="H171">
            <v>880.82539999999995</v>
          </cell>
          <cell r="I171">
            <v>884.71709999999996</v>
          </cell>
          <cell r="J171">
            <v>70.158900000000003</v>
          </cell>
          <cell r="K171">
            <v>53.061999999999998</v>
          </cell>
          <cell r="L171">
            <v>896.08659999999998</v>
          </cell>
          <cell r="M171">
            <v>38.869463869463871</v>
          </cell>
          <cell r="N171">
            <v>40.763403263403262</v>
          </cell>
          <cell r="O171">
            <v>45.891608391608393</v>
          </cell>
          <cell r="P171">
            <v>41.841491841491838</v>
          </cell>
        </row>
        <row r="172">
          <cell r="A172">
            <v>41333</v>
          </cell>
          <cell r="B172">
            <v>1097.6478</v>
          </cell>
          <cell r="C172">
            <v>1100.0506</v>
          </cell>
          <cell r="D172">
            <v>166.3331</v>
          </cell>
          <cell r="E172">
            <v>136.48869999999999</v>
          </cell>
          <cell r="F172">
            <v>1128.0254</v>
          </cell>
          <cell r="G172">
            <v>0.1002</v>
          </cell>
          <cell r="H172">
            <v>880.67100000000005</v>
          </cell>
          <cell r="I172">
            <v>884.78309999999999</v>
          </cell>
          <cell r="J172">
            <v>69.442300000000003</v>
          </cell>
          <cell r="K172">
            <v>53.150799999999997</v>
          </cell>
          <cell r="L172">
            <v>891.64959999999996</v>
          </cell>
          <cell r="M172">
            <v>41.22756224667053</v>
          </cell>
          <cell r="N172">
            <v>34.742327735958312</v>
          </cell>
          <cell r="O172">
            <v>37.348002316155188</v>
          </cell>
          <cell r="P172">
            <v>37.772630766261344</v>
          </cell>
        </row>
        <row r="173">
          <cell r="A173">
            <v>41362</v>
          </cell>
          <cell r="B173">
            <v>1096.3267000000001</v>
          </cell>
          <cell r="C173">
            <v>1099.1246000000001</v>
          </cell>
          <cell r="D173">
            <v>167.5926</v>
          </cell>
          <cell r="E173">
            <v>136.3717</v>
          </cell>
          <cell r="F173">
            <v>1131.5556999999999</v>
          </cell>
          <cell r="G173">
            <v>0.10009999999999999</v>
          </cell>
          <cell r="H173">
            <v>887.59389999999996</v>
          </cell>
          <cell r="I173">
            <v>891.33640000000003</v>
          </cell>
          <cell r="J173">
            <v>69.751099999999994</v>
          </cell>
          <cell r="K173">
            <v>54.091200000000001</v>
          </cell>
          <cell r="L173">
            <v>943.26869999999997</v>
          </cell>
          <cell r="M173">
            <v>47.899884925201384</v>
          </cell>
          <cell r="N173">
            <v>39.470655926352137</v>
          </cell>
          <cell r="O173">
            <v>41.254315304948214</v>
          </cell>
          <cell r="P173">
            <v>42.874952052167252</v>
          </cell>
        </row>
        <row r="174">
          <cell r="A174">
            <v>41394</v>
          </cell>
          <cell r="B174">
            <v>1096.2625</v>
          </cell>
          <cell r="C174">
            <v>1099.3304000000001</v>
          </cell>
          <cell r="D174">
            <v>167.65860000000001</v>
          </cell>
          <cell r="E174">
            <v>136.3715</v>
          </cell>
          <cell r="F174">
            <v>1128.0998</v>
          </cell>
          <cell r="G174">
            <v>9.9900000000000003E-2</v>
          </cell>
          <cell r="H174">
            <v>877.01559999999995</v>
          </cell>
          <cell r="I174">
            <v>889.98969999999997</v>
          </cell>
          <cell r="J174">
            <v>69.728200000000001</v>
          </cell>
          <cell r="K174">
            <v>54.004199999999997</v>
          </cell>
          <cell r="L174">
            <v>924.54380000000003</v>
          </cell>
          <cell r="M174">
            <v>45.082904516866776</v>
          </cell>
          <cell r="N174">
            <v>38.850771869639793</v>
          </cell>
          <cell r="O174">
            <v>39.651229273870783</v>
          </cell>
          <cell r="P174">
            <v>41.194968553459113</v>
          </cell>
        </row>
        <row r="175">
          <cell r="A175">
            <v>41425</v>
          </cell>
          <cell r="B175">
            <v>1107.9829999999999</v>
          </cell>
          <cell r="C175">
            <v>1110.6249</v>
          </cell>
          <cell r="D175">
            <v>174.5943</v>
          </cell>
          <cell r="E175">
            <v>138.16990000000001</v>
          </cell>
          <cell r="F175">
            <v>1120.0554</v>
          </cell>
          <cell r="G175">
            <v>0.1004</v>
          </cell>
          <cell r="H175">
            <v>881.37279999999998</v>
          </cell>
          <cell r="I175">
            <v>884.50480000000005</v>
          </cell>
          <cell r="J175">
            <v>70.7149</v>
          </cell>
          <cell r="K175">
            <v>53.402999999999999</v>
          </cell>
          <cell r="L175">
            <v>913.32529999999997</v>
          </cell>
          <cell r="M175">
            <v>44.431818181818187</v>
          </cell>
          <cell r="N175">
            <v>41.676136363636367</v>
          </cell>
          <cell r="O175">
            <v>37.073863636363633</v>
          </cell>
          <cell r="P175">
            <v>41.060606060606062</v>
          </cell>
        </row>
        <row r="176">
          <cell r="A176">
            <v>41453</v>
          </cell>
          <cell r="B176">
            <v>1107.5201</v>
          </cell>
          <cell r="C176">
            <v>1111.4190000000001</v>
          </cell>
          <cell r="D176">
            <v>174.54140000000001</v>
          </cell>
          <cell r="E176">
            <v>138.1414</v>
          </cell>
          <cell r="F176">
            <v>1129.8981000000001</v>
          </cell>
          <cell r="G176">
            <v>9.9900000000000003E-2</v>
          </cell>
          <cell r="H176">
            <v>881.54679999999996</v>
          </cell>
          <cell r="I176">
            <v>886.8306</v>
          </cell>
          <cell r="J176">
            <v>70.7577</v>
          </cell>
          <cell r="K176">
            <v>53.057600000000001</v>
          </cell>
          <cell r="L176">
            <v>911.73710000000005</v>
          </cell>
          <cell r="M176">
            <v>37.32354601919819</v>
          </cell>
          <cell r="N176">
            <v>41.953698475437612</v>
          </cell>
          <cell r="O176">
            <v>35.714285714285708</v>
          </cell>
          <cell r="P176">
            <v>38.330510069640503</v>
          </cell>
        </row>
        <row r="177">
          <cell r="A177">
            <v>41486</v>
          </cell>
          <cell r="B177">
            <v>1107.8021000000001</v>
          </cell>
          <cell r="C177">
            <v>1111.4190000000001</v>
          </cell>
          <cell r="D177">
            <v>174.5933</v>
          </cell>
          <cell r="E177">
            <v>138.21979999999999</v>
          </cell>
          <cell r="F177">
            <v>1124.3006</v>
          </cell>
          <cell r="G177">
            <v>9.9900000000000003E-2</v>
          </cell>
          <cell r="H177">
            <v>876.14480000000003</v>
          </cell>
          <cell r="I177">
            <v>881.39149999999995</v>
          </cell>
          <cell r="J177">
            <v>70.602000000000004</v>
          </cell>
          <cell r="K177">
            <v>53.272799999999997</v>
          </cell>
          <cell r="L177">
            <v>912.62030000000004</v>
          </cell>
          <cell r="M177">
            <v>39.029180695847366</v>
          </cell>
          <cell r="N177">
            <v>39.75869809203143</v>
          </cell>
          <cell r="O177">
            <v>35.858585858585855</v>
          </cell>
          <cell r="P177">
            <v>38.215488215488215</v>
          </cell>
        </row>
        <row r="178">
          <cell r="A178">
            <v>41516</v>
          </cell>
          <cell r="B178">
            <v>1117.8662999999999</v>
          </cell>
          <cell r="C178">
            <v>1118.6976</v>
          </cell>
          <cell r="D178">
            <v>186.14250000000001</v>
          </cell>
          <cell r="E178">
            <v>139.66679999999999</v>
          </cell>
          <cell r="F178">
            <v>1124.9434000000001</v>
          </cell>
          <cell r="G178">
            <v>9.98E-2</v>
          </cell>
          <cell r="H178">
            <v>882.6096</v>
          </cell>
          <cell r="I178">
            <v>891.39490000000001</v>
          </cell>
          <cell r="J178">
            <v>71.168899999999994</v>
          </cell>
          <cell r="K178">
            <v>56.657899999999998</v>
          </cell>
          <cell r="L178">
            <v>908.16089999999997</v>
          </cell>
          <cell r="M178">
            <v>44.924707194645848</v>
          </cell>
          <cell r="N178">
            <v>42.777467930842164</v>
          </cell>
          <cell r="O178">
            <v>37.311767986614619</v>
          </cell>
          <cell r="P178">
            <v>41.671314370700877</v>
          </cell>
        </row>
        <row r="179">
          <cell r="A179">
            <v>41547</v>
          </cell>
          <cell r="B179">
            <v>1117.3619000000001</v>
          </cell>
          <cell r="C179">
            <v>1118.7121</v>
          </cell>
          <cell r="D179">
            <v>186.12710000000001</v>
          </cell>
          <cell r="E179">
            <v>139.64510000000001</v>
          </cell>
          <cell r="F179">
            <v>1134.2759000000001</v>
          </cell>
          <cell r="G179">
            <v>9.9199999999999997E-2</v>
          </cell>
          <cell r="H179">
            <v>882.15039999999999</v>
          </cell>
          <cell r="I179">
            <v>891.02840000000003</v>
          </cell>
          <cell r="J179">
            <v>71.050299999999993</v>
          </cell>
          <cell r="K179">
            <v>56.219200000000001</v>
          </cell>
          <cell r="L179">
            <v>918.91869999999994</v>
          </cell>
          <cell r="M179">
            <v>45.205099778270515</v>
          </cell>
          <cell r="N179">
            <v>38.026607538802665</v>
          </cell>
          <cell r="O179">
            <v>37.222838137472287</v>
          </cell>
          <cell r="P179">
            <v>40.151515151515156</v>
          </cell>
        </row>
        <row r="180">
          <cell r="A180">
            <v>41578</v>
          </cell>
          <cell r="B180">
            <v>1117.4061999999999</v>
          </cell>
          <cell r="C180">
            <v>1118.9028000000001</v>
          </cell>
          <cell r="D180">
            <v>186.1763</v>
          </cell>
          <cell r="E180">
            <v>139.6807</v>
          </cell>
          <cell r="F180">
            <v>1129.3993</v>
          </cell>
          <cell r="G180">
            <v>9.9400000000000002E-2</v>
          </cell>
          <cell r="H180">
            <v>872.45029999999997</v>
          </cell>
          <cell r="I180">
            <v>880.4203</v>
          </cell>
          <cell r="J180">
            <v>70.3386</v>
          </cell>
          <cell r="K180">
            <v>56.0809</v>
          </cell>
          <cell r="L180">
            <v>912.60410000000002</v>
          </cell>
          <cell r="M180">
            <v>42.314049586776861</v>
          </cell>
          <cell r="N180">
            <v>38.044077134986232</v>
          </cell>
          <cell r="O180">
            <v>37.382920110192835</v>
          </cell>
          <cell r="P180">
            <v>39.247015610651971</v>
          </cell>
        </row>
        <row r="181">
          <cell r="A181">
            <v>41607</v>
          </cell>
          <cell r="B181">
            <v>1131.4684999999999</v>
          </cell>
          <cell r="C181">
            <v>1134.6223</v>
          </cell>
          <cell r="D181">
            <v>194.5428</v>
          </cell>
          <cell r="E181">
            <v>142.7741</v>
          </cell>
          <cell r="F181">
            <v>1128.8134</v>
          </cell>
          <cell r="G181">
            <v>9.9299999999999999E-2</v>
          </cell>
          <cell r="H181">
            <v>906.42399999999998</v>
          </cell>
          <cell r="I181">
            <v>909.79780000000005</v>
          </cell>
          <cell r="J181">
            <v>83.001000000000005</v>
          </cell>
          <cell r="K181">
            <v>52.892899999999997</v>
          </cell>
          <cell r="L181">
            <v>901.33109999999999</v>
          </cell>
          <cell r="M181">
            <v>52.491785323110626</v>
          </cell>
          <cell r="N181">
            <v>46.686746987951814</v>
          </cell>
          <cell r="O181">
            <v>41.593647316538885</v>
          </cell>
          <cell r="P181">
            <v>46.924059875867108</v>
          </cell>
        </row>
        <row r="182">
          <cell r="A182">
            <v>41639</v>
          </cell>
          <cell r="B182">
            <v>1130.2362000000001</v>
          </cell>
          <cell r="C182">
            <v>1134.6210000000001</v>
          </cell>
          <cell r="D182">
            <v>194.8879</v>
          </cell>
          <cell r="E182">
            <v>142.67850000000001</v>
          </cell>
          <cell r="F182">
            <v>1131.5775000000001</v>
          </cell>
          <cell r="G182">
            <v>9.9500000000000005E-2</v>
          </cell>
          <cell r="H182">
            <v>905.85270000000003</v>
          </cell>
          <cell r="I182">
            <v>909.23419999999999</v>
          </cell>
          <cell r="J182">
            <v>81.757800000000003</v>
          </cell>
          <cell r="K182">
            <v>52.512900000000002</v>
          </cell>
          <cell r="L182">
            <v>889.67370000000005</v>
          </cell>
          <cell r="M182">
            <v>50.816548720740336</v>
          </cell>
          <cell r="N182">
            <v>45.209580838323355</v>
          </cell>
          <cell r="O182">
            <v>40.909090909090914</v>
          </cell>
          <cell r="P182">
            <v>45.645073489384863</v>
          </cell>
        </row>
        <row r="183">
          <cell r="A183">
            <v>41670</v>
          </cell>
          <cell r="B183">
            <v>1129.3860999999999</v>
          </cell>
          <cell r="C183">
            <v>1134.6144999999999</v>
          </cell>
          <cell r="D183">
            <v>194.89590000000001</v>
          </cell>
          <cell r="E183">
            <v>142.58619999999999</v>
          </cell>
          <cell r="F183">
            <v>1130.8946000000001</v>
          </cell>
          <cell r="G183">
            <v>0.1004</v>
          </cell>
          <cell r="H183">
            <v>903.44619999999998</v>
          </cell>
          <cell r="I183">
            <v>906.88310000000001</v>
          </cell>
          <cell r="J183">
            <v>81.684799999999996</v>
          </cell>
          <cell r="K183">
            <v>52.456400000000002</v>
          </cell>
          <cell r="L183">
            <v>889.23839999999996</v>
          </cell>
          <cell r="M183">
            <v>54.437229437229441</v>
          </cell>
          <cell r="N183">
            <v>46.536796536796537</v>
          </cell>
          <cell r="O183">
            <v>39.772727272727273</v>
          </cell>
          <cell r="P183">
            <v>46.915584415584419</v>
          </cell>
        </row>
        <row r="184">
          <cell r="A184">
            <v>41698</v>
          </cell>
          <cell r="B184">
            <v>1129.626</v>
          </cell>
          <cell r="C184">
            <v>1131.0454999999999</v>
          </cell>
          <cell r="D184">
            <v>198.45230000000001</v>
          </cell>
          <cell r="E184">
            <v>152.00210000000001</v>
          </cell>
          <cell r="F184">
            <v>1165.1824999999999</v>
          </cell>
          <cell r="G184">
            <v>0.10290000000000001</v>
          </cell>
          <cell r="H184">
            <v>903.18989999999997</v>
          </cell>
          <cell r="I184">
            <v>906.7672</v>
          </cell>
          <cell r="J184">
            <v>81.648700000000005</v>
          </cell>
          <cell r="K184">
            <v>51.781199999999998</v>
          </cell>
          <cell r="L184">
            <v>890.69290000000001</v>
          </cell>
          <cell r="M184">
            <v>46.88004303388918</v>
          </cell>
          <cell r="N184">
            <v>47.767616998386217</v>
          </cell>
          <cell r="O184">
            <v>42.334588488434648</v>
          </cell>
          <cell r="P184">
            <v>45.66074950690335</v>
          </cell>
        </row>
        <row r="185">
          <cell r="A185">
            <v>41729</v>
          </cell>
          <cell r="B185">
            <v>1129.5947000000001</v>
          </cell>
          <cell r="C185">
            <v>1131.066</v>
          </cell>
          <cell r="D185">
            <v>203.47730000000001</v>
          </cell>
          <cell r="E185">
            <v>152.9649</v>
          </cell>
          <cell r="F185">
            <v>1166.9099000000001</v>
          </cell>
          <cell r="G185">
            <v>0.1028</v>
          </cell>
          <cell r="H185">
            <v>890.10799999999995</v>
          </cell>
          <cell r="I185">
            <v>892.29430000000002</v>
          </cell>
          <cell r="J185">
            <v>83.178600000000003</v>
          </cell>
          <cell r="K185">
            <v>56.277299999999997</v>
          </cell>
          <cell r="L185">
            <v>956.52099999999996</v>
          </cell>
          <cell r="M185">
            <v>55.320855614973262</v>
          </cell>
          <cell r="N185">
            <v>52.245989304812838</v>
          </cell>
          <cell r="O185">
            <v>45</v>
          </cell>
          <cell r="P185">
            <v>50.855614973262028</v>
          </cell>
        </row>
        <row r="186">
          <cell r="A186">
            <v>41759</v>
          </cell>
          <cell r="B186">
            <v>1128.5633</v>
          </cell>
          <cell r="C186">
            <v>1130.0468000000001</v>
          </cell>
          <cell r="D186">
            <v>203.3364</v>
          </cell>
          <cell r="E186">
            <v>152.86420000000001</v>
          </cell>
          <cell r="F186">
            <v>1150.8127999999999</v>
          </cell>
          <cell r="G186">
            <v>0.1033</v>
          </cell>
          <cell r="H186">
            <v>886.47699999999998</v>
          </cell>
          <cell r="I186">
            <v>888.7749</v>
          </cell>
          <cell r="J186">
            <v>82.791700000000006</v>
          </cell>
          <cell r="K186">
            <v>56.003799999999998</v>
          </cell>
          <cell r="L186">
            <v>946.23990000000003</v>
          </cell>
          <cell r="M186">
            <v>52.525252525252526</v>
          </cell>
          <cell r="N186">
            <v>52.232854864433818</v>
          </cell>
          <cell r="O186">
            <v>44.736842105263158</v>
          </cell>
          <cell r="P186">
            <v>49.831649831649834</v>
          </cell>
        </row>
        <row r="187">
          <cell r="A187">
            <v>41789</v>
          </cell>
          <cell r="B187">
            <v>1136.2255</v>
          </cell>
          <cell r="C187">
            <v>1140.4335000000001</v>
          </cell>
          <cell r="D187">
            <v>203.0864</v>
          </cell>
          <cell r="E187">
            <v>155.0478</v>
          </cell>
          <cell r="F187">
            <v>1150.5074</v>
          </cell>
          <cell r="G187">
            <v>0.104</v>
          </cell>
          <cell r="H187">
            <v>898.33939999999996</v>
          </cell>
          <cell r="I187">
            <v>900.35929999999996</v>
          </cell>
          <cell r="J187">
            <v>78.753200000000007</v>
          </cell>
          <cell r="K187">
            <v>57.270899999999997</v>
          </cell>
          <cell r="L187">
            <v>943.48820000000001</v>
          </cell>
          <cell r="M187">
            <v>43.498942917547566</v>
          </cell>
          <cell r="N187">
            <v>45.11099365750529</v>
          </cell>
          <cell r="O187">
            <v>44.476744186046517</v>
          </cell>
          <cell r="P187">
            <v>44.36222692036646</v>
          </cell>
        </row>
        <row r="188">
          <cell r="A188">
            <v>41820</v>
          </cell>
          <cell r="B188">
            <v>1136.1331</v>
          </cell>
          <cell r="C188">
            <v>1140.4495999999999</v>
          </cell>
          <cell r="D188">
            <v>203.1977</v>
          </cell>
          <cell r="E188">
            <v>155.03649999999999</v>
          </cell>
          <cell r="F188">
            <v>1155.9945</v>
          </cell>
          <cell r="G188">
            <v>0.10390000000000001</v>
          </cell>
          <cell r="H188">
            <v>901.46299999999997</v>
          </cell>
          <cell r="I188">
            <v>903.63319999999999</v>
          </cell>
          <cell r="J188">
            <v>78.065299999999993</v>
          </cell>
          <cell r="K188">
            <v>56.196399999999997</v>
          </cell>
          <cell r="L188">
            <v>914.55799999999999</v>
          </cell>
          <cell r="M188">
            <v>36.705202312138724</v>
          </cell>
          <cell r="N188">
            <v>44.745139253809768</v>
          </cell>
          <cell r="O188">
            <v>43.825538623226493</v>
          </cell>
          <cell r="P188">
            <v>41.758626729724995</v>
          </cell>
        </row>
        <row r="189">
          <cell r="A189">
            <v>41851</v>
          </cell>
          <cell r="B189">
            <v>1137.6259</v>
          </cell>
          <cell r="C189">
            <v>1141.5877</v>
          </cell>
          <cell r="D189">
            <v>203.32589999999999</v>
          </cell>
          <cell r="E189">
            <v>155.15190000000001</v>
          </cell>
          <cell r="F189">
            <v>1158.6443999999999</v>
          </cell>
          <cell r="G189">
            <v>0.1043</v>
          </cell>
          <cell r="H189">
            <v>892.27200000000005</v>
          </cell>
          <cell r="I189">
            <v>894.29039999999998</v>
          </cell>
          <cell r="J189">
            <v>77.625100000000003</v>
          </cell>
          <cell r="K189">
            <v>55.802900000000001</v>
          </cell>
          <cell r="L189">
            <v>915.63220000000001</v>
          </cell>
          <cell r="M189">
            <v>38.688610240334377</v>
          </cell>
          <cell r="N189">
            <v>43.887147335423201</v>
          </cell>
          <cell r="O189">
            <v>43.965517241379324</v>
          </cell>
          <cell r="P189">
            <v>42.180424939045629</v>
          </cell>
        </row>
        <row r="190">
          <cell r="A190">
            <v>41880</v>
          </cell>
          <cell r="B190">
            <v>1136.7457999999999</v>
          </cell>
          <cell r="C190">
            <v>1140.7334000000001</v>
          </cell>
          <cell r="D190">
            <v>184.4109</v>
          </cell>
          <cell r="E190">
            <v>156.4709</v>
          </cell>
          <cell r="F190">
            <v>1160.2909</v>
          </cell>
          <cell r="G190">
            <v>0.10390000000000001</v>
          </cell>
          <cell r="H190">
            <v>878.0258</v>
          </cell>
          <cell r="I190">
            <v>880.64649999999995</v>
          </cell>
          <cell r="J190">
            <v>80.528499999999994</v>
          </cell>
          <cell r="K190">
            <v>53.516300000000001</v>
          </cell>
          <cell r="L190">
            <v>917.51509999999996</v>
          </cell>
          <cell r="M190">
            <v>29.61038961038961</v>
          </cell>
          <cell r="N190">
            <v>32.519480519480524</v>
          </cell>
          <cell r="O190">
            <v>36.779220779220779</v>
          </cell>
          <cell r="P190">
            <v>32.969696969696969</v>
          </cell>
        </row>
        <row r="191">
          <cell r="A191">
            <v>41912</v>
          </cell>
          <cell r="B191">
            <v>1136.8807999999999</v>
          </cell>
          <cell r="C191">
            <v>1140.7435</v>
          </cell>
          <cell r="D191">
            <v>184.31710000000001</v>
          </cell>
          <cell r="E191">
            <v>156.15899999999999</v>
          </cell>
          <cell r="F191">
            <v>1162.2185999999999</v>
          </cell>
          <cell r="G191">
            <v>0.1036</v>
          </cell>
          <cell r="H191">
            <v>879.09159999999997</v>
          </cell>
          <cell r="I191">
            <v>881.6309</v>
          </cell>
          <cell r="J191">
            <v>79.978999999999999</v>
          </cell>
          <cell r="K191">
            <v>52.936999999999998</v>
          </cell>
          <cell r="L191">
            <v>914.04570000000001</v>
          </cell>
          <cell r="M191">
            <v>31.120867768595041</v>
          </cell>
          <cell r="N191">
            <v>25.077479338842977</v>
          </cell>
          <cell r="O191">
            <v>35.950413223140501</v>
          </cell>
          <cell r="P191">
            <v>30.71625344352617</v>
          </cell>
        </row>
        <row r="192">
          <cell r="A192">
            <v>41943</v>
          </cell>
          <cell r="B192">
            <v>1136.2927999999999</v>
          </cell>
          <cell r="C192">
            <v>1140.8844999999999</v>
          </cell>
          <cell r="D192">
            <v>184.3364</v>
          </cell>
          <cell r="E192">
            <v>156.17339999999999</v>
          </cell>
          <cell r="F192">
            <v>1158.6802</v>
          </cell>
          <cell r="G192">
            <v>0.1042</v>
          </cell>
          <cell r="H192">
            <v>881.16449999999998</v>
          </cell>
          <cell r="I192">
            <v>883.56989999999996</v>
          </cell>
          <cell r="J192">
            <v>79.8553</v>
          </cell>
          <cell r="K192">
            <v>52.860900000000001</v>
          </cell>
          <cell r="L192">
            <v>908.98580000000004</v>
          </cell>
          <cell r="M192">
            <v>31.073446327683619</v>
          </cell>
          <cell r="N192">
            <v>27.118644067796609</v>
          </cell>
          <cell r="O192">
            <v>37.262455059065232</v>
          </cell>
          <cell r="P192">
            <v>31.818181818181824</v>
          </cell>
        </row>
        <row r="193">
          <cell r="A193">
            <v>41971</v>
          </cell>
          <cell r="B193">
            <v>1144.847</v>
          </cell>
          <cell r="C193">
            <v>1150.9007999999999</v>
          </cell>
          <cell r="D193">
            <v>183.29060000000001</v>
          </cell>
          <cell r="E193">
            <v>159.06829999999999</v>
          </cell>
          <cell r="F193">
            <v>1152.6057000000001</v>
          </cell>
          <cell r="G193">
            <v>0.10440000000000001</v>
          </cell>
          <cell r="H193">
            <v>899.89239999999995</v>
          </cell>
          <cell r="I193">
            <v>901.52179999999998</v>
          </cell>
          <cell r="J193">
            <v>75.941999999999993</v>
          </cell>
          <cell r="K193">
            <v>57.184600000000003</v>
          </cell>
          <cell r="L193">
            <v>903.80349999999999</v>
          </cell>
          <cell r="M193">
            <v>45.684371807967317</v>
          </cell>
          <cell r="N193">
            <v>29.136874361593463</v>
          </cell>
          <cell r="O193">
            <v>33.707865168539335</v>
          </cell>
          <cell r="P193">
            <v>36.176370446033367</v>
          </cell>
        </row>
        <row r="194">
          <cell r="A194">
            <v>42004</v>
          </cell>
          <cell r="B194">
            <v>1143.7282</v>
          </cell>
          <cell r="C194">
            <v>1150.9193</v>
          </cell>
          <cell r="D194">
            <v>183.99430000000001</v>
          </cell>
          <cell r="E194">
            <v>158.9588</v>
          </cell>
          <cell r="F194">
            <v>1154.7190000000001</v>
          </cell>
          <cell r="G194">
            <v>0.1038</v>
          </cell>
          <cell r="H194">
            <v>900.83019999999999</v>
          </cell>
          <cell r="I194">
            <v>902.58969999999999</v>
          </cell>
          <cell r="J194">
            <v>75.767399999999995</v>
          </cell>
          <cell r="K194">
            <v>56.815199999999997</v>
          </cell>
          <cell r="L194">
            <v>901.2704</v>
          </cell>
          <cell r="M194">
            <v>46.343321482986291</v>
          </cell>
          <cell r="N194">
            <v>29.964448958862366</v>
          </cell>
          <cell r="O194">
            <v>33.722701879126461</v>
          </cell>
          <cell r="P194">
            <v>36.67682410699171</v>
          </cell>
        </row>
        <row r="195">
          <cell r="A195">
            <v>42034</v>
          </cell>
          <cell r="B195">
            <v>1142.8672999999999</v>
          </cell>
          <cell r="C195">
            <v>1150.7781</v>
          </cell>
          <cell r="D195">
            <v>183.7636</v>
          </cell>
          <cell r="E195">
            <v>159.15119999999999</v>
          </cell>
          <cell r="F195">
            <v>1155.8523</v>
          </cell>
          <cell r="G195">
            <v>0.10539999999999999</v>
          </cell>
          <cell r="H195">
            <v>900.18020000000001</v>
          </cell>
          <cell r="I195">
            <v>901.59169999999995</v>
          </cell>
          <cell r="J195">
            <v>75.611500000000007</v>
          </cell>
          <cell r="K195">
            <v>56.462899999999998</v>
          </cell>
          <cell r="L195">
            <v>902.34670000000006</v>
          </cell>
          <cell r="M195">
            <v>46.717171717171716</v>
          </cell>
          <cell r="N195">
            <v>32.146464646464644</v>
          </cell>
          <cell r="O195">
            <v>34.747474747474747</v>
          </cell>
          <cell r="P195">
            <v>37.870370370370374</v>
          </cell>
        </row>
        <row r="196">
          <cell r="A196">
            <v>42062</v>
          </cell>
          <cell r="B196">
            <v>1148.0001</v>
          </cell>
          <cell r="C196">
            <v>1154.6665</v>
          </cell>
          <cell r="D196">
            <v>184.23259999999999</v>
          </cell>
          <cell r="E196">
            <v>153.8407</v>
          </cell>
          <cell r="F196">
            <v>1139.3678</v>
          </cell>
          <cell r="G196">
            <v>0.10489999999999999</v>
          </cell>
          <cell r="H196">
            <v>900.19539999999995</v>
          </cell>
          <cell r="I196">
            <v>903.00919999999996</v>
          </cell>
          <cell r="J196">
            <v>75.91</v>
          </cell>
          <cell r="K196">
            <v>56.767000000000003</v>
          </cell>
          <cell r="L196">
            <v>906.13199999999995</v>
          </cell>
          <cell r="M196">
            <v>36.740331491712709</v>
          </cell>
          <cell r="N196">
            <v>37.443495730788548</v>
          </cell>
          <cell r="O196">
            <v>30.713209442491209</v>
          </cell>
          <cell r="P196">
            <v>34.965678888330821</v>
          </cell>
        </row>
        <row r="197">
          <cell r="A197">
            <v>42094</v>
          </cell>
          <cell r="B197">
            <v>1148.6605999999999</v>
          </cell>
          <cell r="C197">
            <v>1154.4559999999999</v>
          </cell>
          <cell r="D197">
            <v>184.16130000000001</v>
          </cell>
          <cell r="E197">
            <v>153.4966</v>
          </cell>
          <cell r="F197">
            <v>1145.9268</v>
          </cell>
          <cell r="G197">
            <v>0.104</v>
          </cell>
          <cell r="H197">
            <v>912.52080000000001</v>
          </cell>
          <cell r="I197">
            <v>915.39779999999996</v>
          </cell>
          <cell r="J197">
            <v>73.164299999999997</v>
          </cell>
          <cell r="K197">
            <v>56.771900000000002</v>
          </cell>
          <cell r="L197">
            <v>962.31020000000001</v>
          </cell>
          <cell r="M197">
            <v>40.80919080919081</v>
          </cell>
          <cell r="N197">
            <v>42.282717282717286</v>
          </cell>
          <cell r="O197">
            <v>27.62237762237762</v>
          </cell>
          <cell r="P197">
            <v>36.904761904761905</v>
          </cell>
        </row>
        <row r="198">
          <cell r="A198">
            <v>42124</v>
          </cell>
          <cell r="B198">
            <v>1149.0742</v>
          </cell>
          <cell r="C198">
            <v>1154.8749</v>
          </cell>
          <cell r="D198">
            <v>184.0822</v>
          </cell>
          <cell r="E198">
            <v>153.5171</v>
          </cell>
          <cell r="F198">
            <v>1129.4742000000001</v>
          </cell>
          <cell r="G198">
            <v>0.10489999999999999</v>
          </cell>
          <cell r="H198">
            <v>910.19730000000004</v>
          </cell>
          <cell r="I198">
            <v>912.87360000000001</v>
          </cell>
          <cell r="J198">
            <v>73.426400000000001</v>
          </cell>
          <cell r="K198">
            <v>56.657800000000002</v>
          </cell>
          <cell r="L198">
            <v>954.50059999999996</v>
          </cell>
          <cell r="M198">
            <v>38.847491306507699</v>
          </cell>
          <cell r="N198">
            <v>41.679085941381025</v>
          </cell>
          <cell r="O198">
            <v>29.011425732737209</v>
          </cell>
          <cell r="P198">
            <v>36.512667660208642</v>
          </cell>
        </row>
        <row r="199">
          <cell r="A199">
            <v>42153</v>
          </cell>
          <cell r="B199">
            <v>1144.4075</v>
          </cell>
          <cell r="C199">
            <v>1151.1045999999999</v>
          </cell>
          <cell r="D199">
            <v>182.42959999999999</v>
          </cell>
          <cell r="E199">
            <v>149.7988</v>
          </cell>
          <cell r="F199">
            <v>1127.0772999999999</v>
          </cell>
          <cell r="G199">
            <v>0.10589999999999999</v>
          </cell>
          <cell r="H199">
            <v>914.63170000000002</v>
          </cell>
          <cell r="I199">
            <v>917.32399999999996</v>
          </cell>
          <cell r="J199">
            <v>75.302899999999994</v>
          </cell>
          <cell r="K199">
            <v>54.9739</v>
          </cell>
          <cell r="L199">
            <v>941.00819999999999</v>
          </cell>
          <cell r="M199">
            <v>40.019762845849804</v>
          </cell>
          <cell r="N199">
            <v>35.770750988142289</v>
          </cell>
          <cell r="O199">
            <v>25.395256916996047</v>
          </cell>
          <cell r="P199">
            <v>33.728590250329383</v>
          </cell>
        </row>
        <row r="200">
          <cell r="A200">
            <v>42185</v>
          </cell>
          <cell r="B200">
            <v>1144.2381</v>
          </cell>
          <cell r="C200">
            <v>1151.0625</v>
          </cell>
          <cell r="D200">
            <v>182.4896</v>
          </cell>
          <cell r="E200">
            <v>149.4769</v>
          </cell>
          <cell r="F200">
            <v>1127.4712</v>
          </cell>
          <cell r="G200">
            <v>0.1055</v>
          </cell>
          <cell r="H200">
            <v>918.19309999999996</v>
          </cell>
          <cell r="I200">
            <v>920.93370000000004</v>
          </cell>
          <cell r="J200">
            <v>75.6494</v>
          </cell>
          <cell r="K200">
            <v>54.546199999999999</v>
          </cell>
          <cell r="L200">
            <v>969.55499999999995</v>
          </cell>
          <cell r="M200">
            <v>38.255528255528255</v>
          </cell>
          <cell r="N200">
            <v>37.420147420147423</v>
          </cell>
          <cell r="O200">
            <v>27.641277641277647</v>
          </cell>
          <cell r="P200">
            <v>34.438984438984441</v>
          </cell>
        </row>
        <row r="201">
          <cell r="A201">
            <v>42216</v>
          </cell>
          <cell r="B201">
            <v>1144.1746000000001</v>
          </cell>
          <cell r="C201">
            <v>1151.4094</v>
          </cell>
          <cell r="D201">
            <v>182.4599</v>
          </cell>
          <cell r="E201">
            <v>149.4845</v>
          </cell>
          <cell r="F201">
            <v>1121.7102</v>
          </cell>
          <cell r="G201">
            <v>0.1061</v>
          </cell>
          <cell r="H201">
            <v>911.81529999999998</v>
          </cell>
          <cell r="I201">
            <v>914.81190000000004</v>
          </cell>
          <cell r="J201">
            <v>74.891300000000001</v>
          </cell>
          <cell r="K201">
            <v>54.325000000000003</v>
          </cell>
          <cell r="L201">
            <v>965.57920000000001</v>
          </cell>
          <cell r="M201">
            <v>37.267839687194524</v>
          </cell>
          <cell r="N201">
            <v>34.897360703812318</v>
          </cell>
          <cell r="O201">
            <v>27.688172043010749</v>
          </cell>
          <cell r="P201">
            <v>33.284457478005862</v>
          </cell>
        </row>
        <row r="202">
          <cell r="A202">
            <v>42247</v>
          </cell>
          <cell r="B202">
            <v>1135.8325</v>
          </cell>
          <cell r="C202">
            <v>1141.0079000000001</v>
          </cell>
          <cell r="D202">
            <v>184.52670000000001</v>
          </cell>
          <cell r="E202">
            <v>143.8091</v>
          </cell>
          <cell r="F202">
            <v>1122.8796</v>
          </cell>
          <cell r="G202">
            <v>0.1055</v>
          </cell>
          <cell r="H202">
            <v>951.79610000000002</v>
          </cell>
          <cell r="I202">
            <v>956.20630000000006</v>
          </cell>
          <cell r="J202">
            <v>82.260499999999993</v>
          </cell>
          <cell r="K202">
            <v>48.612499999999997</v>
          </cell>
          <cell r="L202">
            <v>963.63440000000003</v>
          </cell>
          <cell r="M202">
            <v>46.524064171122994</v>
          </cell>
          <cell r="N202">
            <v>44.141954302382111</v>
          </cell>
          <cell r="O202">
            <v>36.558094312105013</v>
          </cell>
          <cell r="P202">
            <v>42.408037595203375</v>
          </cell>
        </row>
        <row r="203">
          <cell r="A203">
            <v>42277</v>
          </cell>
          <cell r="B203">
            <v>1134.9003</v>
          </cell>
          <cell r="C203">
            <v>1141.0264</v>
          </cell>
          <cell r="D203">
            <v>184.2841</v>
          </cell>
          <cell r="E203">
            <v>143.6506</v>
          </cell>
          <cell r="F203">
            <v>1125.8832</v>
          </cell>
          <cell r="G203">
            <v>0.1052</v>
          </cell>
          <cell r="H203">
            <v>951.71019999999999</v>
          </cell>
          <cell r="I203">
            <v>956.15390000000002</v>
          </cell>
          <cell r="J203">
            <v>82.250799999999998</v>
          </cell>
          <cell r="K203">
            <v>47.022399999999998</v>
          </cell>
          <cell r="L203">
            <v>960.25940000000003</v>
          </cell>
          <cell r="M203">
            <v>43.302707930367504</v>
          </cell>
          <cell r="N203">
            <v>40.498065764023217</v>
          </cell>
          <cell r="O203">
            <v>36.532882011605416</v>
          </cell>
          <cell r="P203">
            <v>40.111218568665379</v>
          </cell>
        </row>
        <row r="204">
          <cell r="A204">
            <v>42307</v>
          </cell>
          <cell r="B204">
            <v>1134.6107</v>
          </cell>
          <cell r="C204">
            <v>1140.8078</v>
          </cell>
          <cell r="D204">
            <v>184.21190000000001</v>
          </cell>
          <cell r="E204">
            <v>143.6532</v>
          </cell>
          <cell r="F204">
            <v>1119.9079999999999</v>
          </cell>
          <cell r="G204">
            <v>0.1052</v>
          </cell>
          <cell r="H204">
            <v>952.64400000000001</v>
          </cell>
          <cell r="I204">
            <v>957.2183</v>
          </cell>
          <cell r="J204">
            <v>82.145899999999997</v>
          </cell>
          <cell r="K204">
            <v>46.961300000000001</v>
          </cell>
          <cell r="L204">
            <v>959.74040000000002</v>
          </cell>
          <cell r="M204">
            <v>43.530543530543525</v>
          </cell>
          <cell r="N204">
            <v>40.476190476190482</v>
          </cell>
          <cell r="O204">
            <v>35.882635882635881</v>
          </cell>
          <cell r="P204">
            <v>39.963123296456629</v>
          </cell>
        </row>
        <row r="205">
          <cell r="A205">
            <v>42338</v>
          </cell>
          <cell r="B205">
            <v>1125.7697000000001</v>
          </cell>
          <cell r="C205">
            <v>1132.6432</v>
          </cell>
          <cell r="D205">
            <v>192.81309999999999</v>
          </cell>
          <cell r="E205">
            <v>139.7346</v>
          </cell>
          <cell r="F205">
            <v>1123.2012</v>
          </cell>
          <cell r="G205">
            <v>0.1055</v>
          </cell>
          <cell r="H205">
            <v>954.21579999999994</v>
          </cell>
          <cell r="I205">
            <v>958.76279999999997</v>
          </cell>
          <cell r="J205">
            <v>85.322900000000004</v>
          </cell>
          <cell r="K205">
            <v>42.2468</v>
          </cell>
          <cell r="L205">
            <v>953.57910000000004</v>
          </cell>
          <cell r="M205">
            <v>35.837320574162682</v>
          </cell>
          <cell r="N205">
            <v>41.578947368421055</v>
          </cell>
          <cell r="O205">
            <v>35.430622009569376</v>
          </cell>
          <cell r="P205">
            <v>37.61562998405104</v>
          </cell>
        </row>
        <row r="206">
          <cell r="A206">
            <v>42369</v>
          </cell>
          <cell r="B206">
            <v>1125.7036000000001</v>
          </cell>
          <cell r="C206">
            <v>1132.5933</v>
          </cell>
          <cell r="D206">
            <v>192.68350000000001</v>
          </cell>
          <cell r="E206">
            <v>139.34729999999999</v>
          </cell>
          <cell r="F206">
            <v>1129.0137999999999</v>
          </cell>
          <cell r="G206">
            <v>0.1055</v>
          </cell>
          <cell r="H206">
            <v>952.85889999999995</v>
          </cell>
          <cell r="I206">
            <v>957.40430000000003</v>
          </cell>
          <cell r="J206">
            <v>85.6417</v>
          </cell>
          <cell r="K206">
            <v>41.732300000000002</v>
          </cell>
          <cell r="L206">
            <v>953.89279999999997</v>
          </cell>
          <cell r="M206">
            <v>37.220371251784869</v>
          </cell>
          <cell r="N206">
            <v>39.243217515468828</v>
          </cell>
          <cell r="O206">
            <v>35.887672536887194</v>
          </cell>
          <cell r="P206">
            <v>37.450420434713628</v>
          </cell>
        </row>
        <row r="207">
          <cell r="A207">
            <v>42398</v>
          </cell>
          <cell r="B207">
            <v>1126.5089</v>
          </cell>
          <cell r="C207">
            <v>1133.1192000000001</v>
          </cell>
          <cell r="D207">
            <v>192.67959999999999</v>
          </cell>
          <cell r="E207">
            <v>139.2269</v>
          </cell>
          <cell r="F207">
            <v>1132.8608999999999</v>
          </cell>
          <cell r="G207">
            <v>0.10589999999999999</v>
          </cell>
          <cell r="H207">
            <v>952.75919999999996</v>
          </cell>
          <cell r="I207">
            <v>957.34339999999997</v>
          </cell>
          <cell r="J207">
            <v>85.477900000000005</v>
          </cell>
          <cell r="K207">
            <v>41.980899999999998</v>
          </cell>
          <cell r="L207">
            <v>954.07489999999996</v>
          </cell>
          <cell r="M207">
            <v>39.346590909090914</v>
          </cell>
          <cell r="N207">
            <v>42.353219696969695</v>
          </cell>
          <cell r="O207">
            <v>35.108901515151508</v>
          </cell>
          <cell r="P207">
            <v>38.936237373737377</v>
          </cell>
        </row>
        <row r="208">
          <cell r="A208">
            <v>42429</v>
          </cell>
          <cell r="B208">
            <v>1125.5997</v>
          </cell>
          <cell r="C208">
            <v>1129.4060999999999</v>
          </cell>
          <cell r="D208">
            <v>188.7612</v>
          </cell>
          <cell r="E208">
            <v>136.42359999999999</v>
          </cell>
          <cell r="F208">
            <v>1142.3742999999999</v>
          </cell>
          <cell r="G208">
            <v>0.1047</v>
          </cell>
          <cell r="H208">
            <v>954.48929999999996</v>
          </cell>
          <cell r="I208">
            <v>959.95630000000006</v>
          </cell>
          <cell r="J208">
            <v>93.846999999999994</v>
          </cell>
          <cell r="K208">
            <v>44.916699999999999</v>
          </cell>
          <cell r="L208">
            <v>1013.4466</v>
          </cell>
          <cell r="M208">
            <v>45.595854922279791</v>
          </cell>
          <cell r="N208">
            <v>39.401789919924639</v>
          </cell>
          <cell r="O208">
            <v>39.543099387658977</v>
          </cell>
          <cell r="P208">
            <v>41.513581409954469</v>
          </cell>
        </row>
        <row r="209">
          <cell r="A209">
            <v>42460</v>
          </cell>
          <cell r="B209">
            <v>1125.6324</v>
          </cell>
          <cell r="C209">
            <v>1129.3771999999999</v>
          </cell>
          <cell r="D209">
            <v>188.67570000000001</v>
          </cell>
          <cell r="E209">
            <v>136.18950000000001</v>
          </cell>
          <cell r="F209">
            <v>1147.2399</v>
          </cell>
          <cell r="G209">
            <v>0.1037</v>
          </cell>
          <cell r="H209">
            <v>956.4461</v>
          </cell>
          <cell r="I209">
            <v>962.61490000000003</v>
          </cell>
          <cell r="J209">
            <v>88.617000000000004</v>
          </cell>
          <cell r="K209">
            <v>33.894500000000001</v>
          </cell>
          <cell r="L209">
            <v>1007.7038</v>
          </cell>
          <cell r="M209">
            <v>38.870665417057175</v>
          </cell>
          <cell r="N209">
            <v>36.668228678537957</v>
          </cell>
          <cell r="O209">
            <v>34.746954076850983</v>
          </cell>
          <cell r="P209">
            <v>36.761949390815374</v>
          </cell>
        </row>
        <row r="210">
          <cell r="A210">
            <v>42489</v>
          </cell>
          <cell r="B210">
            <v>1125.8783000000001</v>
          </cell>
          <cell r="C210">
            <v>1129.6456000000001</v>
          </cell>
          <cell r="D210">
            <v>188.67910000000001</v>
          </cell>
          <cell r="E210">
            <v>136.22790000000001</v>
          </cell>
          <cell r="F210">
            <v>1135.9718</v>
          </cell>
          <cell r="G210">
            <v>0.1037</v>
          </cell>
          <cell r="H210">
            <v>954.66660000000002</v>
          </cell>
          <cell r="I210">
            <v>960.90239999999994</v>
          </cell>
          <cell r="J210">
            <v>88.602500000000006</v>
          </cell>
          <cell r="K210">
            <v>34.1021</v>
          </cell>
          <cell r="L210">
            <v>1004.8067</v>
          </cell>
          <cell r="M210">
            <v>35.87412587412588</v>
          </cell>
          <cell r="N210">
            <v>35.804195804195807</v>
          </cell>
          <cell r="O210">
            <v>35.128205128205124</v>
          </cell>
          <cell r="P210">
            <v>35.602175602175599</v>
          </cell>
        </row>
        <row r="211">
          <cell r="A211">
            <v>42521</v>
          </cell>
          <cell r="B211">
            <v>1128.7646</v>
          </cell>
          <cell r="C211">
            <v>1131.9846</v>
          </cell>
          <cell r="D211">
            <v>189.2448</v>
          </cell>
          <cell r="E211">
            <v>136.22710000000001</v>
          </cell>
          <cell r="F211">
            <v>1137.4068</v>
          </cell>
          <cell r="G211">
            <v>0.1037</v>
          </cell>
          <cell r="H211">
            <v>965.05529999999999</v>
          </cell>
          <cell r="I211">
            <v>971.0598</v>
          </cell>
          <cell r="J211">
            <v>92.803399999999996</v>
          </cell>
          <cell r="K211">
            <v>36.4056</v>
          </cell>
          <cell r="L211">
            <v>1003.2894</v>
          </cell>
          <cell r="M211">
            <v>34.948979591836739</v>
          </cell>
          <cell r="N211">
            <v>36.757884972170679</v>
          </cell>
          <cell r="O211">
            <v>37.453617810760669</v>
          </cell>
          <cell r="P211">
            <v>36.386827458256029</v>
          </cell>
        </row>
        <row r="212">
          <cell r="A212">
            <v>42551</v>
          </cell>
          <cell r="B212">
            <v>1128.7140999999999</v>
          </cell>
          <cell r="C212">
            <v>1131.9753000000001</v>
          </cell>
          <cell r="D212">
            <v>189.34469999999999</v>
          </cell>
          <cell r="E212">
            <v>135.97319999999999</v>
          </cell>
          <cell r="F212">
            <v>1141.1976</v>
          </cell>
          <cell r="G212">
            <v>0.10340000000000001</v>
          </cell>
          <cell r="H212">
            <v>965.73900000000003</v>
          </cell>
          <cell r="I212">
            <v>971.60879999999997</v>
          </cell>
          <cell r="J212">
            <v>92.866</v>
          </cell>
          <cell r="K212">
            <v>35.720100000000002</v>
          </cell>
          <cell r="L212">
            <v>1046.6222</v>
          </cell>
          <cell r="M212">
            <v>47.161975080756804</v>
          </cell>
          <cell r="N212">
            <v>38.324873096446701</v>
          </cell>
          <cell r="O212">
            <v>37.909552376557457</v>
          </cell>
          <cell r="P212">
            <v>41.132133517920323</v>
          </cell>
        </row>
        <row r="213">
          <cell r="A213">
            <v>42580</v>
          </cell>
          <cell r="B213">
            <v>1129.134</v>
          </cell>
          <cell r="C213">
            <v>1132.2873999999999</v>
          </cell>
          <cell r="D213">
            <v>189.3947</v>
          </cell>
          <cell r="E213">
            <v>136.22120000000001</v>
          </cell>
          <cell r="F213">
            <v>1143.5977</v>
          </cell>
          <cell r="G213">
            <v>0.10290000000000001</v>
          </cell>
          <cell r="H213">
            <v>965.15160000000003</v>
          </cell>
          <cell r="I213">
            <v>970.93809999999996</v>
          </cell>
          <cell r="J213">
            <v>92.331999999999994</v>
          </cell>
          <cell r="K213">
            <v>36.356200000000001</v>
          </cell>
          <cell r="L213">
            <v>1047.8249000000001</v>
          </cell>
          <cell r="M213">
            <v>49.793388429752056</v>
          </cell>
          <cell r="N213">
            <v>37.672176308539946</v>
          </cell>
          <cell r="O213">
            <v>38.911845730027551</v>
          </cell>
          <cell r="P213">
            <v>42.125803489439853</v>
          </cell>
        </row>
        <row r="214">
          <cell r="A214">
            <v>42613</v>
          </cell>
          <cell r="B214">
            <v>1125.8282999999999</v>
          </cell>
          <cell r="C214">
            <v>1128.6928</v>
          </cell>
          <cell r="D214">
            <v>192.30170000000001</v>
          </cell>
          <cell r="E214">
            <v>135.28559999999999</v>
          </cell>
          <cell r="F214">
            <v>1143.8651</v>
          </cell>
          <cell r="G214">
            <v>0.1023</v>
          </cell>
          <cell r="H214">
            <v>1012.5719</v>
          </cell>
          <cell r="I214">
            <v>1019.2468</v>
          </cell>
          <cell r="J214">
            <v>96.289000000000001</v>
          </cell>
          <cell r="K214">
            <v>36.5777</v>
          </cell>
          <cell r="L214">
            <v>1051.0153</v>
          </cell>
          <cell r="M214">
            <v>53.015075376884418</v>
          </cell>
          <cell r="N214">
            <v>43.969849246231156</v>
          </cell>
          <cell r="O214">
            <v>40.063956144358158</v>
          </cell>
          <cell r="P214">
            <v>45.682960255824582</v>
          </cell>
        </row>
        <row r="215">
          <cell r="A215">
            <v>42643</v>
          </cell>
          <cell r="B215">
            <v>1125.5821000000001</v>
          </cell>
          <cell r="C215">
            <v>1128.5473999999999</v>
          </cell>
          <cell r="D215">
            <v>192.14709999999999</v>
          </cell>
          <cell r="E215">
            <v>135.21770000000001</v>
          </cell>
          <cell r="F215">
            <v>1140.3996</v>
          </cell>
          <cell r="G215">
            <v>0.10249999999999999</v>
          </cell>
          <cell r="H215">
            <v>1013.7743</v>
          </cell>
          <cell r="I215">
            <v>1020.4569</v>
          </cell>
          <cell r="J215">
            <v>96.027799999999999</v>
          </cell>
          <cell r="K215">
            <v>36.200099999999999</v>
          </cell>
          <cell r="L215">
            <v>1048.3824</v>
          </cell>
          <cell r="M215">
            <v>49.840909090909086</v>
          </cell>
          <cell r="N215">
            <v>49.613636363636367</v>
          </cell>
          <cell r="O215">
            <v>40.477272727272727</v>
          </cell>
          <cell r="P215">
            <v>46.643939393939398</v>
          </cell>
        </row>
        <row r="216">
          <cell r="A216">
            <v>42674</v>
          </cell>
          <cell r="B216">
            <v>1125.6762000000001</v>
          </cell>
          <cell r="C216">
            <v>1128.7927999999999</v>
          </cell>
          <cell r="D216">
            <v>192.11429999999999</v>
          </cell>
          <cell r="E216">
            <v>135.2629</v>
          </cell>
          <cell r="F216">
            <v>1140.6506999999999</v>
          </cell>
          <cell r="G216">
            <v>0.1032</v>
          </cell>
          <cell r="H216">
            <v>1014.2666</v>
          </cell>
          <cell r="I216">
            <v>1021.0244</v>
          </cell>
          <cell r="J216">
            <v>96.041300000000007</v>
          </cell>
          <cell r="K216">
            <v>36.241300000000003</v>
          </cell>
          <cell r="L216">
            <v>1040.4942000000001</v>
          </cell>
          <cell r="M216">
            <v>50.090456806874712</v>
          </cell>
          <cell r="N216">
            <v>50.8819538670285</v>
          </cell>
          <cell r="O216">
            <v>40.456806874717323</v>
          </cell>
          <cell r="P216">
            <v>47.143072516206843</v>
          </cell>
        </row>
        <row r="217">
          <cell r="A217">
            <v>42704</v>
          </cell>
          <cell r="B217">
            <v>1127.078</v>
          </cell>
          <cell r="C217">
            <v>1130.6275000000001</v>
          </cell>
          <cell r="D217">
            <v>181.7817</v>
          </cell>
          <cell r="E217">
            <v>139.57159999999999</v>
          </cell>
          <cell r="F217">
            <v>1140.1166000000001</v>
          </cell>
          <cell r="G217">
            <v>0.10340000000000001</v>
          </cell>
          <cell r="H217">
            <v>1023.9113</v>
          </cell>
          <cell r="I217">
            <v>1031.3575000000001</v>
          </cell>
          <cell r="J217">
            <v>92.406099999999995</v>
          </cell>
          <cell r="K217">
            <v>45.855200000000004</v>
          </cell>
          <cell r="L217">
            <v>1036.7275999999999</v>
          </cell>
          <cell r="M217">
            <v>44.329432943294329</v>
          </cell>
          <cell r="N217">
            <v>49.122412241224126</v>
          </cell>
          <cell r="O217">
            <v>41.899189918991901</v>
          </cell>
          <cell r="P217">
            <v>45.117011701170121</v>
          </cell>
        </row>
        <row r="218">
          <cell r="A218">
            <v>42734</v>
          </cell>
          <cell r="B218">
            <v>1127.1056000000001</v>
          </cell>
          <cell r="C218">
            <v>1129.9849999999999</v>
          </cell>
          <cell r="D218">
            <v>181.77369999999999</v>
          </cell>
          <cell r="E218">
            <v>138.84119999999999</v>
          </cell>
          <cell r="F218">
            <v>1142.825</v>
          </cell>
          <cell r="G218">
            <v>0.1036</v>
          </cell>
          <cell r="H218">
            <v>1025.2889</v>
          </cell>
          <cell r="I218">
            <v>1032.7669000000001</v>
          </cell>
          <cell r="J218">
            <v>93.054100000000005</v>
          </cell>
          <cell r="K218">
            <v>45.281700000000001</v>
          </cell>
          <cell r="L218">
            <v>1032.4477999999999</v>
          </cell>
          <cell r="M218">
            <v>45.073891625615765</v>
          </cell>
          <cell r="N218">
            <v>47.133900582176452</v>
          </cell>
          <cell r="O218">
            <v>42.073443797581731</v>
          </cell>
          <cell r="P218">
            <v>44.760412001791316</v>
          </cell>
        </row>
        <row r="219">
          <cell r="A219">
            <v>42766</v>
          </cell>
          <cell r="B219">
            <v>1127.3197</v>
          </cell>
          <cell r="C219">
            <v>1130.0571</v>
          </cell>
          <cell r="D219">
            <v>181.8768</v>
          </cell>
          <cell r="E219">
            <v>138.90020000000001</v>
          </cell>
          <cell r="F219">
            <v>1147.2347</v>
          </cell>
          <cell r="G219">
            <v>0.1042</v>
          </cell>
          <cell r="H219">
            <v>1024.2172</v>
          </cell>
          <cell r="I219">
            <v>1032.4464</v>
          </cell>
          <cell r="J219">
            <v>93.058999999999997</v>
          </cell>
          <cell r="K219">
            <v>45.462499999999999</v>
          </cell>
          <cell r="L219">
            <v>1034.0934999999999</v>
          </cell>
          <cell r="M219">
            <v>46.590909090909086</v>
          </cell>
          <cell r="N219">
            <v>48.841354723707667</v>
          </cell>
          <cell r="O219">
            <v>41.956327985739755</v>
          </cell>
          <cell r="P219">
            <v>45.796197266785505</v>
          </cell>
        </row>
        <row r="220">
          <cell r="A220">
            <v>42794</v>
          </cell>
          <cell r="B220">
            <v>1140.9349</v>
          </cell>
          <cell r="C220">
            <v>1143.8297</v>
          </cell>
          <cell r="D220">
            <v>182.17609999999999</v>
          </cell>
          <cell r="E220">
            <v>145.75069999999999</v>
          </cell>
          <cell r="F220">
            <v>1208.1991</v>
          </cell>
          <cell r="G220">
            <v>0.1079</v>
          </cell>
          <cell r="H220">
            <v>1026.6677</v>
          </cell>
          <cell r="I220">
            <v>1032.5487000000001</v>
          </cell>
          <cell r="J220">
            <v>107.1688</v>
          </cell>
          <cell r="K220">
            <v>59.092599999999997</v>
          </cell>
          <cell r="L220">
            <v>1090.1787999999999</v>
          </cell>
          <cell r="M220">
            <v>67.738359201773847</v>
          </cell>
          <cell r="N220">
            <v>58.093126385809327</v>
          </cell>
          <cell r="O220">
            <v>52.328159645232823</v>
          </cell>
          <cell r="P220">
            <v>59.386548410938666</v>
          </cell>
        </row>
        <row r="221">
          <cell r="A221">
            <v>42825</v>
          </cell>
          <cell r="B221">
            <v>1140.6168</v>
          </cell>
          <cell r="C221">
            <v>1143.663</v>
          </cell>
          <cell r="D221">
            <v>181.458</v>
          </cell>
          <cell r="E221">
            <v>145.3878</v>
          </cell>
          <cell r="F221">
            <v>1211.557</v>
          </cell>
          <cell r="G221">
            <v>0.10829999999999999</v>
          </cell>
          <cell r="H221">
            <v>1032.7417</v>
          </cell>
          <cell r="I221">
            <v>1036.0401999999999</v>
          </cell>
          <cell r="J221">
            <v>96.970100000000002</v>
          </cell>
          <cell r="K221">
            <v>53.882899999999999</v>
          </cell>
          <cell r="L221">
            <v>1099.1033</v>
          </cell>
          <cell r="M221">
            <v>66.615180935569285</v>
          </cell>
          <cell r="N221">
            <v>56.950573698146513</v>
          </cell>
          <cell r="O221">
            <v>54.14827890556046</v>
          </cell>
          <cell r="P221">
            <v>59.238011179758757</v>
          </cell>
        </row>
        <row r="222">
          <cell r="A222">
            <v>42853</v>
          </cell>
          <cell r="B222">
            <v>1140.6276</v>
          </cell>
          <cell r="C222">
            <v>1143.6704</v>
          </cell>
          <cell r="D222">
            <v>181.44810000000001</v>
          </cell>
          <cell r="E222">
            <v>145.34389999999999</v>
          </cell>
          <cell r="F222">
            <v>1209.1738</v>
          </cell>
          <cell r="G222">
            <v>0.10879999999999999</v>
          </cell>
          <cell r="H222">
            <v>1032.0114000000001</v>
          </cell>
          <cell r="I222">
            <v>1035.2494999999999</v>
          </cell>
          <cell r="J222">
            <v>97.4773</v>
          </cell>
          <cell r="K222">
            <v>54.0764</v>
          </cell>
          <cell r="L222">
            <v>1097.9174</v>
          </cell>
          <cell r="M222">
            <v>65.766359244620105</v>
          </cell>
          <cell r="N222">
            <v>56.543697848045674</v>
          </cell>
          <cell r="O222">
            <v>55.533596837944664</v>
          </cell>
          <cell r="P222">
            <v>59.281217976870145</v>
          </cell>
        </row>
        <row r="223">
          <cell r="A223">
            <v>42886</v>
          </cell>
          <cell r="B223">
            <v>1166.3733</v>
          </cell>
          <cell r="C223">
            <v>1168.0128999999999</v>
          </cell>
          <cell r="D223">
            <v>183.15110000000001</v>
          </cell>
          <cell r="E223">
            <v>152.6183</v>
          </cell>
          <cell r="F223">
            <v>1208.4830999999999</v>
          </cell>
          <cell r="G223">
            <v>0.1087</v>
          </cell>
          <cell r="H223">
            <v>1041.9784</v>
          </cell>
          <cell r="I223">
            <v>1047.4249</v>
          </cell>
          <cell r="J223">
            <v>99.007999999999996</v>
          </cell>
          <cell r="K223">
            <v>58.135800000000003</v>
          </cell>
          <cell r="L223">
            <v>1095.7004999999999</v>
          </cell>
          <cell r="M223">
            <v>53.387237762237767</v>
          </cell>
          <cell r="N223">
            <v>64.226398601398586</v>
          </cell>
          <cell r="O223">
            <v>59.134615384615387</v>
          </cell>
          <cell r="P223">
            <v>58.916083916083913</v>
          </cell>
        </row>
        <row r="224">
          <cell r="A224">
            <v>42916</v>
          </cell>
          <cell r="B224">
            <v>1166.4602</v>
          </cell>
          <cell r="C224">
            <v>1168.096</v>
          </cell>
          <cell r="D224">
            <v>183.28319999999999</v>
          </cell>
          <cell r="E224">
            <v>152.3784</v>
          </cell>
          <cell r="F224">
            <v>1208.7818</v>
          </cell>
          <cell r="G224">
            <v>0.1089</v>
          </cell>
          <cell r="H224">
            <v>1045.6275000000001</v>
          </cell>
          <cell r="I224">
            <v>1051.3453</v>
          </cell>
          <cell r="J224">
            <v>100.119</v>
          </cell>
          <cell r="K224">
            <v>56.530099999999997</v>
          </cell>
          <cell r="L224">
            <v>1146.2117000000001</v>
          </cell>
          <cell r="M224">
            <v>61.76598521096129</v>
          </cell>
          <cell r="N224">
            <v>66.420182688125266</v>
          </cell>
          <cell r="O224">
            <v>60.134841235319698</v>
          </cell>
          <cell r="P224">
            <v>62.773669711468756</v>
          </cell>
        </row>
        <row r="225">
          <cell r="A225">
            <v>42947</v>
          </cell>
          <cell r="B225">
            <v>1167.0365999999999</v>
          </cell>
          <cell r="C225">
            <v>1168.6342</v>
          </cell>
          <cell r="D225">
            <v>183.32089999999999</v>
          </cell>
          <cell r="E225">
            <v>152.41249999999999</v>
          </cell>
          <cell r="F225">
            <v>1208.3911000000001</v>
          </cell>
          <cell r="G225">
            <v>0.1094</v>
          </cell>
          <cell r="H225">
            <v>1038.7597000000001</v>
          </cell>
          <cell r="I225">
            <v>1044.5128999999999</v>
          </cell>
          <cell r="J225">
            <v>98.796800000000005</v>
          </cell>
          <cell r="K225">
            <v>56.715299999999999</v>
          </cell>
          <cell r="L225">
            <v>1147.7624000000001</v>
          </cell>
          <cell r="M225">
            <v>59.761904761904773</v>
          </cell>
          <cell r="N225">
            <v>63.98268398268398</v>
          </cell>
          <cell r="O225">
            <v>58.593073593073591</v>
          </cell>
          <cell r="P225">
            <v>60.779220779220786</v>
          </cell>
        </row>
        <row r="226">
          <cell r="A226">
            <v>42978</v>
          </cell>
          <cell r="B226">
            <v>1179.7646</v>
          </cell>
          <cell r="C226">
            <v>1186.4165</v>
          </cell>
          <cell r="D226">
            <v>177.08779999999999</v>
          </cell>
          <cell r="E226">
            <v>158.22020000000001</v>
          </cell>
          <cell r="F226">
            <v>1206.3499999999999</v>
          </cell>
          <cell r="G226">
            <v>0.10970000000000001</v>
          </cell>
          <cell r="H226">
            <v>1111.837</v>
          </cell>
          <cell r="I226">
            <v>1116.7632000000001</v>
          </cell>
          <cell r="J226">
            <v>103.88500000000001</v>
          </cell>
          <cell r="K226">
            <v>59.325499999999998</v>
          </cell>
          <cell r="L226">
            <v>1147.7299</v>
          </cell>
          <cell r="M226">
            <v>62.214562688496336</v>
          </cell>
          <cell r="N226">
            <v>57.755277897458001</v>
          </cell>
          <cell r="O226">
            <v>63.183972425678597</v>
          </cell>
          <cell r="P226">
            <v>61.051271003877645</v>
          </cell>
        </row>
        <row r="227">
          <cell r="A227">
            <v>43007</v>
          </cell>
          <cell r="B227">
            <v>1179.8271</v>
          </cell>
          <cell r="C227">
            <v>1186.52</v>
          </cell>
          <cell r="D227">
            <v>177.1574</v>
          </cell>
          <cell r="E227">
            <v>158.1661</v>
          </cell>
          <cell r="F227">
            <v>1205.6759999999999</v>
          </cell>
          <cell r="G227">
            <v>0.1095</v>
          </cell>
          <cell r="H227">
            <v>1111.8868</v>
          </cell>
          <cell r="I227">
            <v>1117.4498000000001</v>
          </cell>
          <cell r="J227">
            <v>104.36620000000001</v>
          </cell>
          <cell r="K227">
            <v>58.0306</v>
          </cell>
          <cell r="L227">
            <v>1148.568</v>
          </cell>
          <cell r="M227">
            <v>59.048027444253876</v>
          </cell>
          <cell r="N227">
            <v>61.835334476843911</v>
          </cell>
          <cell r="O227">
            <v>63.614922813036024</v>
          </cell>
          <cell r="P227">
            <v>61.499428244711275</v>
          </cell>
        </row>
        <row r="228">
          <cell r="A228">
            <v>43039</v>
          </cell>
          <cell r="B228">
            <v>1180.3234</v>
          </cell>
          <cell r="C228">
            <v>1186.8001999999999</v>
          </cell>
          <cell r="D228">
            <v>177.31389999999999</v>
          </cell>
          <cell r="E228">
            <v>158.14320000000001</v>
          </cell>
          <cell r="F228">
            <v>1211.5835</v>
          </cell>
          <cell r="G228">
            <v>0.1091</v>
          </cell>
          <cell r="H228">
            <v>1113.0018</v>
          </cell>
          <cell r="I228">
            <v>1118.5342000000001</v>
          </cell>
          <cell r="J228">
            <v>104.2865</v>
          </cell>
          <cell r="K228">
            <v>58.014499999999998</v>
          </cell>
          <cell r="L228">
            <v>1154.4757999999999</v>
          </cell>
          <cell r="M228">
            <v>59.176269739650031</v>
          </cell>
          <cell r="N228">
            <v>61.843790012804092</v>
          </cell>
          <cell r="O228">
            <v>64.255228339735382</v>
          </cell>
          <cell r="P228">
            <v>61.758429364063169</v>
          </cell>
        </row>
        <row r="229">
          <cell r="A229">
            <v>43069</v>
          </cell>
          <cell r="B229">
            <v>1195.3389</v>
          </cell>
          <cell r="C229">
            <v>1201.1041</v>
          </cell>
          <cell r="D229">
            <v>184.49700000000001</v>
          </cell>
          <cell r="E229">
            <v>161.0308</v>
          </cell>
          <cell r="F229">
            <v>1214.7063000000001</v>
          </cell>
          <cell r="G229">
            <v>0.1091</v>
          </cell>
          <cell r="H229">
            <v>1128.7822000000001</v>
          </cell>
          <cell r="I229">
            <v>1134.7899</v>
          </cell>
          <cell r="J229">
            <v>101.4224</v>
          </cell>
          <cell r="K229">
            <v>57.561500000000002</v>
          </cell>
          <cell r="L229">
            <v>1155.9149</v>
          </cell>
          <cell r="M229">
            <v>49.617672047578594</v>
          </cell>
          <cell r="N229">
            <v>57.136788445199663</v>
          </cell>
          <cell r="O229">
            <v>68.011894647408667</v>
          </cell>
          <cell r="P229">
            <v>58.255451713395644</v>
          </cell>
        </row>
        <row r="230">
          <cell r="A230">
            <v>43098</v>
          </cell>
          <cell r="B230">
            <v>1195.3207</v>
          </cell>
          <cell r="C230">
            <v>1201.1188999999999</v>
          </cell>
          <cell r="D230">
            <v>184.3989</v>
          </cell>
          <cell r="E230">
            <v>160.37</v>
          </cell>
          <cell r="F230">
            <v>1216.8886</v>
          </cell>
          <cell r="G230">
            <v>0.1094</v>
          </cell>
          <cell r="H230">
            <v>1129.2756999999999</v>
          </cell>
          <cell r="I230">
            <v>1135.2825</v>
          </cell>
          <cell r="J230">
            <v>101.1489</v>
          </cell>
          <cell r="K230">
            <v>56.529899999999998</v>
          </cell>
          <cell r="L230">
            <v>1148.6967</v>
          </cell>
          <cell r="M230">
            <v>49.492600422832986</v>
          </cell>
          <cell r="N230">
            <v>54.059196617336148</v>
          </cell>
          <cell r="O230">
            <v>67.378435517970402</v>
          </cell>
          <cell r="P230">
            <v>56.976744186046517</v>
          </cell>
        </row>
        <row r="231">
          <cell r="A231">
            <v>43131</v>
          </cell>
          <cell r="B231">
            <v>1195.7267999999999</v>
          </cell>
          <cell r="C231">
            <v>1201.4740999999999</v>
          </cell>
          <cell r="D231">
            <v>184.3947</v>
          </cell>
          <cell r="E231">
            <v>160.39320000000001</v>
          </cell>
          <cell r="F231">
            <v>1231.3761</v>
          </cell>
          <cell r="G231">
            <v>0.111</v>
          </cell>
          <cell r="H231">
            <v>1126.5597</v>
          </cell>
          <cell r="I231">
            <v>1132.1594</v>
          </cell>
          <cell r="J231">
            <v>101.0295</v>
          </cell>
          <cell r="K231">
            <v>56.252299999999998</v>
          </cell>
          <cell r="L231">
            <v>1150.8072</v>
          </cell>
          <cell r="M231">
            <v>51.26262626262627</v>
          </cell>
          <cell r="N231">
            <v>56.881313131313128</v>
          </cell>
          <cell r="O231">
            <v>67.739898989899004</v>
          </cell>
          <cell r="P231">
            <v>58.627946127946132</v>
          </cell>
        </row>
        <row r="232">
          <cell r="A232">
            <v>43159</v>
          </cell>
          <cell r="B232">
            <v>1218.3622</v>
          </cell>
          <cell r="C232">
            <v>1229.0881999999999</v>
          </cell>
          <cell r="D232">
            <v>183.68010000000001</v>
          </cell>
          <cell r="E232">
            <v>164.52680000000001</v>
          </cell>
          <cell r="F232">
            <v>1300.0247999999999</v>
          </cell>
          <cell r="G232">
            <v>0.12139999999999999</v>
          </cell>
          <cell r="H232">
            <v>1151.5871999999999</v>
          </cell>
          <cell r="I232">
            <v>1161.8622</v>
          </cell>
          <cell r="J232">
            <v>115.8289</v>
          </cell>
          <cell r="K232">
            <v>61.860700000000001</v>
          </cell>
          <cell r="L232">
            <v>1225.0148999999999</v>
          </cell>
          <cell r="M232">
            <v>73.963133640552996</v>
          </cell>
          <cell r="N232">
            <v>66.84122329283619</v>
          </cell>
          <cell r="O232">
            <v>67.008797653958965</v>
          </cell>
          <cell r="P232">
            <v>69.27105152911605</v>
          </cell>
        </row>
        <row r="233">
          <cell r="A233">
            <v>43189</v>
          </cell>
          <cell r="B233">
            <v>1218.4951000000001</v>
          </cell>
          <cell r="C233">
            <v>1229.26</v>
          </cell>
          <cell r="D233">
            <v>185.1163</v>
          </cell>
          <cell r="E233">
            <v>163.5575</v>
          </cell>
          <cell r="F233">
            <v>1301.6086</v>
          </cell>
          <cell r="G233">
            <v>0.1217</v>
          </cell>
          <cell r="H233">
            <v>1156.1338000000001</v>
          </cell>
          <cell r="I233">
            <v>1162.6103000000001</v>
          </cell>
          <cell r="J233">
            <v>101.1324</v>
          </cell>
          <cell r="K233">
            <v>57.057099999999998</v>
          </cell>
          <cell r="L233">
            <v>1224.2874999999999</v>
          </cell>
          <cell r="M233">
            <v>68.869891576313606</v>
          </cell>
          <cell r="N233">
            <v>61.238532110091754</v>
          </cell>
          <cell r="O233">
            <v>66.326105087572984</v>
          </cell>
          <cell r="P233">
            <v>65.478176257992786</v>
          </cell>
        </row>
        <row r="234">
          <cell r="A234">
            <v>43220</v>
          </cell>
          <cell r="B234">
            <v>1219.3777</v>
          </cell>
          <cell r="C234">
            <v>1230.1056000000001</v>
          </cell>
          <cell r="D234">
            <v>185.18940000000001</v>
          </cell>
          <cell r="E234">
            <v>163.64269999999999</v>
          </cell>
          <cell r="F234">
            <v>1305.7322999999999</v>
          </cell>
          <cell r="G234">
            <v>0.1227</v>
          </cell>
          <cell r="H234">
            <v>1149.5283999999999</v>
          </cell>
          <cell r="I234">
            <v>1156.2321999999999</v>
          </cell>
          <cell r="J234">
            <v>101.1078</v>
          </cell>
          <cell r="K234">
            <v>56.476799999999997</v>
          </cell>
          <cell r="L234">
            <v>1224.7882</v>
          </cell>
          <cell r="M234">
            <v>67.683686176836858</v>
          </cell>
          <cell r="N234">
            <v>59.464508094645083</v>
          </cell>
          <cell r="O234">
            <v>66.479867164798677</v>
          </cell>
          <cell r="P234">
            <v>64.542687145426882</v>
          </cell>
        </row>
        <row r="235">
          <cell r="A235">
            <v>43251</v>
          </cell>
          <cell r="B235">
            <v>1247.8497</v>
          </cell>
          <cell r="C235">
            <v>1258.5055</v>
          </cell>
          <cell r="D235">
            <v>196.11869999999999</v>
          </cell>
          <cell r="E235">
            <v>166.94239999999999</v>
          </cell>
          <cell r="F235">
            <v>1308.0078000000001</v>
          </cell>
          <cell r="G235">
            <v>0.1232</v>
          </cell>
          <cell r="H235">
            <v>1173.3510000000001</v>
          </cell>
          <cell r="I235">
            <v>1184.1849999999999</v>
          </cell>
          <cell r="J235">
            <v>97.272000000000006</v>
          </cell>
          <cell r="K235">
            <v>59.688800000000001</v>
          </cell>
          <cell r="L235">
            <v>1234.5016000000001</v>
          </cell>
          <cell r="M235">
            <v>56.776859504132233</v>
          </cell>
          <cell r="N235">
            <v>66.590909090909093</v>
          </cell>
          <cell r="O235">
            <v>65.433884297520663</v>
          </cell>
          <cell r="P235">
            <v>62.93388429752067</v>
          </cell>
        </row>
        <row r="236">
          <cell r="A236">
            <v>43280</v>
          </cell>
          <cell r="B236">
            <v>1247.9215999999999</v>
          </cell>
          <cell r="C236">
            <v>1258.5464999999999</v>
          </cell>
          <cell r="D236">
            <v>196.32339999999999</v>
          </cell>
          <cell r="E236">
            <v>166.7603</v>
          </cell>
          <cell r="F236">
            <v>1313.3552999999999</v>
          </cell>
          <cell r="G236">
            <v>0.12330000000000001</v>
          </cell>
          <cell r="H236">
            <v>1176.7828999999999</v>
          </cell>
          <cell r="I236">
            <v>1187.6335999999999</v>
          </cell>
          <cell r="J236">
            <v>96.977400000000003</v>
          </cell>
          <cell r="K236">
            <v>59.112499999999997</v>
          </cell>
          <cell r="L236">
            <v>1332.8477</v>
          </cell>
          <cell r="M236">
            <v>64.84985602632662</v>
          </cell>
          <cell r="N236">
            <v>69.580419580419587</v>
          </cell>
          <cell r="O236">
            <v>66.042780748663105</v>
          </cell>
          <cell r="P236">
            <v>66.824352118469776</v>
          </cell>
        </row>
        <row r="237">
          <cell r="A237">
            <v>43312</v>
          </cell>
          <cell r="B237">
            <v>1249.2381</v>
          </cell>
          <cell r="C237">
            <v>1259.6181999999999</v>
          </cell>
          <cell r="D237">
            <v>196.33779999999999</v>
          </cell>
          <cell r="E237">
            <v>166.90190000000001</v>
          </cell>
          <cell r="F237">
            <v>1318.2853</v>
          </cell>
          <cell r="G237">
            <v>0.1232</v>
          </cell>
          <cell r="H237">
            <v>1166.8632</v>
          </cell>
          <cell r="I237">
            <v>1177.5162</v>
          </cell>
          <cell r="J237">
            <v>96.680700000000002</v>
          </cell>
          <cell r="K237">
            <v>58.966799999999999</v>
          </cell>
          <cell r="L237">
            <v>1337.2103999999999</v>
          </cell>
          <cell r="M237">
            <v>62.653562653562645</v>
          </cell>
          <cell r="N237">
            <v>67.854217854217865</v>
          </cell>
          <cell r="O237">
            <v>66.359541359541353</v>
          </cell>
          <cell r="P237">
            <v>65.622440622440635</v>
          </cell>
        </row>
        <row r="238">
          <cell r="A238">
            <v>43343</v>
          </cell>
          <cell r="B238">
            <v>1275.7792999999999</v>
          </cell>
          <cell r="C238">
            <v>1292.0862</v>
          </cell>
          <cell r="D238">
            <v>211.74440000000001</v>
          </cell>
          <cell r="E238">
            <v>171.85429999999999</v>
          </cell>
          <cell r="F238">
            <v>1318.8794</v>
          </cell>
          <cell r="G238">
            <v>0.1231</v>
          </cell>
          <cell r="H238">
            <v>1290.6969999999999</v>
          </cell>
          <cell r="I238">
            <v>1302.3599999999999</v>
          </cell>
          <cell r="J238">
            <v>106.8092</v>
          </cell>
          <cell r="K238">
            <v>63.551099999999998</v>
          </cell>
          <cell r="L238">
            <v>1335.0941</v>
          </cell>
          <cell r="M238">
            <v>75.947818997146342</v>
          </cell>
          <cell r="N238">
            <v>66.979209131675518</v>
          </cell>
          <cell r="O238">
            <v>72.013860578882998</v>
          </cell>
          <cell r="P238">
            <v>71.646962902568291</v>
          </cell>
        </row>
        <row r="239">
          <cell r="A239">
            <v>43371</v>
          </cell>
          <cell r="B239">
            <v>1275.7088000000001</v>
          </cell>
          <cell r="C239">
            <v>1292.0588</v>
          </cell>
          <cell r="D239">
            <v>211.749</v>
          </cell>
          <cell r="E239">
            <v>171.6885</v>
          </cell>
          <cell r="F239">
            <v>1327.1613</v>
          </cell>
          <cell r="G239">
            <v>0.123</v>
          </cell>
          <cell r="H239">
            <v>1294.2807</v>
          </cell>
          <cell r="I239">
            <v>1306.5802000000001</v>
          </cell>
          <cell r="J239">
            <v>106.5921</v>
          </cell>
          <cell r="K239">
            <v>63.065899999999999</v>
          </cell>
          <cell r="L239">
            <v>1329.9475</v>
          </cell>
          <cell r="M239">
            <v>71.793831168831176</v>
          </cell>
          <cell r="N239">
            <v>72.828733766233768</v>
          </cell>
          <cell r="O239">
            <v>72.686688311688314</v>
          </cell>
          <cell r="P239">
            <v>72.436417748917748</v>
          </cell>
        </row>
        <row r="240">
          <cell r="A240">
            <v>43404</v>
          </cell>
          <cell r="B240">
            <v>1275.9322</v>
          </cell>
          <cell r="C240">
            <v>1292.2338999999999</v>
          </cell>
          <cell r="D240">
            <v>211.8014</v>
          </cell>
          <cell r="E240">
            <v>171.7105</v>
          </cell>
          <cell r="F240">
            <v>1330.0387000000001</v>
          </cell>
          <cell r="G240">
            <v>0.1234</v>
          </cell>
          <cell r="H240">
            <v>1294.7624000000001</v>
          </cell>
          <cell r="I240">
            <v>1307.1119000000001</v>
          </cell>
          <cell r="J240">
            <v>106.592</v>
          </cell>
          <cell r="K240">
            <v>63.188899999999997</v>
          </cell>
          <cell r="L240">
            <v>1316.0998</v>
          </cell>
          <cell r="M240">
            <v>70.404040404040401</v>
          </cell>
          <cell r="N240">
            <v>71.333333333333329</v>
          </cell>
          <cell r="O240">
            <v>72.303030303030297</v>
          </cell>
          <cell r="P240">
            <v>71.346801346801342</v>
          </cell>
        </row>
        <row r="241">
          <cell r="A241">
            <v>43434</v>
          </cell>
          <cell r="B241">
            <v>1305.8946000000001</v>
          </cell>
          <cell r="C241">
            <v>1328.2526</v>
          </cell>
          <cell r="D241">
            <v>221.91370000000001</v>
          </cell>
          <cell r="E241">
            <v>178.44280000000001</v>
          </cell>
          <cell r="F241">
            <v>1330.0109</v>
          </cell>
          <cell r="G241">
            <v>0.1231</v>
          </cell>
          <cell r="H241">
            <v>1303.4921999999999</v>
          </cell>
          <cell r="I241">
            <v>1315.204</v>
          </cell>
          <cell r="J241">
            <v>108.298</v>
          </cell>
          <cell r="K241">
            <v>67.253900000000002</v>
          </cell>
          <cell r="L241">
            <v>1308.8778</v>
          </cell>
          <cell r="M241">
            <v>58.185840707964616</v>
          </cell>
          <cell r="N241">
            <v>73.028962188254226</v>
          </cell>
          <cell r="O241">
            <v>76.649235720032166</v>
          </cell>
          <cell r="P241">
            <v>69.288012872083655</v>
          </cell>
        </row>
        <row r="242">
          <cell r="A242">
            <v>43465</v>
          </cell>
          <cell r="B242">
            <v>1306.2173</v>
          </cell>
          <cell r="C242">
            <v>1328.2910999999999</v>
          </cell>
          <cell r="D242">
            <v>221.92939999999999</v>
          </cell>
          <cell r="E242">
            <v>177.65530000000001</v>
          </cell>
          <cell r="F242">
            <v>1314.6945000000001</v>
          </cell>
          <cell r="G242">
            <v>0.1242</v>
          </cell>
          <cell r="H242">
            <v>1307.9740999999999</v>
          </cell>
          <cell r="I242">
            <v>1319.8724</v>
          </cell>
          <cell r="J242">
            <v>107.27030000000001</v>
          </cell>
          <cell r="K242">
            <v>66.198899999999995</v>
          </cell>
          <cell r="L242">
            <v>1307.8154999999999</v>
          </cell>
          <cell r="M242">
            <v>56.387665198237883</v>
          </cell>
          <cell r="N242">
            <v>67.901481778133757</v>
          </cell>
          <cell r="O242">
            <v>76.031237484981986</v>
          </cell>
          <cell r="P242">
            <v>66.773461487117871</v>
          </cell>
        </row>
        <row r="243">
          <cell r="A243">
            <v>43496</v>
          </cell>
          <cell r="B243">
            <v>1307.8187</v>
          </cell>
          <cell r="C243">
            <v>1329.2456999999999</v>
          </cell>
          <cell r="D243">
            <v>221.9007</v>
          </cell>
          <cell r="E243">
            <v>177.69069999999999</v>
          </cell>
          <cell r="F243">
            <v>1330.6269</v>
          </cell>
          <cell r="G243">
            <v>0.1245</v>
          </cell>
          <cell r="H243">
            <v>1305.9105</v>
          </cell>
          <cell r="I243">
            <v>1317.7148</v>
          </cell>
          <cell r="J243">
            <v>106.9614</v>
          </cell>
          <cell r="K243">
            <v>66.147499999999994</v>
          </cell>
          <cell r="L243">
            <v>1306.5363</v>
          </cell>
          <cell r="M243">
            <v>59.051036682615624</v>
          </cell>
          <cell r="N243">
            <v>69.218500797448172</v>
          </cell>
          <cell r="O243">
            <v>75.85725677830942</v>
          </cell>
          <cell r="P243">
            <v>68.04226475279107</v>
          </cell>
        </row>
        <row r="244">
          <cell r="A244">
            <v>43524</v>
          </cell>
          <cell r="B244">
            <v>1313.4573</v>
          </cell>
          <cell r="C244">
            <v>1330.1212</v>
          </cell>
          <cell r="D244">
            <v>230.80510000000001</v>
          </cell>
          <cell r="E244">
            <v>176.68960000000001</v>
          </cell>
          <cell r="F244">
            <v>1372.3793000000001</v>
          </cell>
          <cell r="G244">
            <v>0.1211</v>
          </cell>
          <cell r="H244">
            <v>1311.2772</v>
          </cell>
          <cell r="I244">
            <v>1327.0454</v>
          </cell>
          <cell r="J244">
            <v>115.5955</v>
          </cell>
          <cell r="K244">
            <v>72.005799999999994</v>
          </cell>
          <cell r="L244">
            <v>1388.1403</v>
          </cell>
          <cell r="M244">
            <v>51.528384279475979</v>
          </cell>
          <cell r="N244">
            <v>53.136165144898776</v>
          </cell>
          <cell r="O244">
            <v>61.770543866613728</v>
          </cell>
          <cell r="P244">
            <v>55.478364430329492</v>
          </cell>
        </row>
        <row r="245">
          <cell r="A245">
            <v>43553</v>
          </cell>
          <cell r="B245">
            <v>1311.768</v>
          </cell>
          <cell r="C245">
            <v>1328.6197</v>
          </cell>
          <cell r="D245">
            <v>231.24930000000001</v>
          </cell>
          <cell r="E245">
            <v>175.6747</v>
          </cell>
          <cell r="F245">
            <v>1382.2315000000001</v>
          </cell>
          <cell r="G245">
            <v>0.1205</v>
          </cell>
          <cell r="H245">
            <v>1311.5178000000001</v>
          </cell>
          <cell r="I245">
            <v>1326.6726000000001</v>
          </cell>
          <cell r="J245">
            <v>112.6628</v>
          </cell>
          <cell r="K245">
            <v>66.309600000000003</v>
          </cell>
          <cell r="L245">
            <v>1377.2424000000001</v>
          </cell>
          <cell r="M245">
            <v>46.581027667984188</v>
          </cell>
          <cell r="N245">
            <v>48.537549407114632</v>
          </cell>
          <cell r="O245">
            <v>63.77470355731225</v>
          </cell>
          <cell r="P245">
            <v>52.964426877470352</v>
          </cell>
        </row>
        <row r="246">
          <cell r="A246">
            <v>43585</v>
          </cell>
          <cell r="B246">
            <v>1311.9572000000001</v>
          </cell>
          <cell r="C246">
            <v>1328.8136</v>
          </cell>
          <cell r="D246">
            <v>231.2808</v>
          </cell>
          <cell r="E246">
            <v>175.70079999999999</v>
          </cell>
          <cell r="F246">
            <v>1383.3981000000001</v>
          </cell>
          <cell r="G246">
            <v>0.1203</v>
          </cell>
          <cell r="H246">
            <v>1301.3164999999999</v>
          </cell>
          <cell r="I246">
            <v>1316.3779</v>
          </cell>
          <cell r="J246">
            <v>111.94929999999999</v>
          </cell>
          <cell r="K246">
            <v>64.378200000000007</v>
          </cell>
          <cell r="L246">
            <v>1372.0351000000001</v>
          </cell>
          <cell r="M246">
            <v>42.365210547028731</v>
          </cell>
          <cell r="N246">
            <v>46.359700905155449</v>
          </cell>
          <cell r="O246">
            <v>62.92798110979929</v>
          </cell>
          <cell r="P246">
            <v>50.550964187327828</v>
          </cell>
        </row>
        <row r="247">
          <cell r="A247">
            <v>43616</v>
          </cell>
          <cell r="B247">
            <v>1329.8734999999999</v>
          </cell>
          <cell r="C247">
            <v>1354.2745</v>
          </cell>
          <cell r="D247">
            <v>214.78</v>
          </cell>
          <cell r="E247">
            <v>180.9631</v>
          </cell>
          <cell r="F247">
            <v>1381.8488</v>
          </cell>
          <cell r="G247">
            <v>0.1203</v>
          </cell>
          <cell r="H247">
            <v>1328.1753000000001</v>
          </cell>
          <cell r="I247">
            <v>1343.0733</v>
          </cell>
          <cell r="J247">
            <v>109.1182</v>
          </cell>
          <cell r="K247">
            <v>65.846500000000006</v>
          </cell>
          <cell r="L247">
            <v>1370.7192</v>
          </cell>
          <cell r="M247">
            <v>38.048589341692789</v>
          </cell>
          <cell r="N247">
            <v>40.830721003134798</v>
          </cell>
          <cell r="O247">
            <v>59.208463949843264</v>
          </cell>
          <cell r="P247">
            <v>46.029258098223615</v>
          </cell>
        </row>
        <row r="248">
          <cell r="A248">
            <v>43644</v>
          </cell>
          <cell r="B248">
            <v>1329.9546</v>
          </cell>
          <cell r="C248">
            <v>1354.5052000000001</v>
          </cell>
          <cell r="D248">
            <v>214.8877</v>
          </cell>
          <cell r="E248">
            <v>180.64680000000001</v>
          </cell>
          <cell r="F248">
            <v>1380.4042999999999</v>
          </cell>
          <cell r="G248">
            <v>0.12</v>
          </cell>
          <cell r="H248">
            <v>1328.7315000000001</v>
          </cell>
          <cell r="I248">
            <v>1343.6660999999999</v>
          </cell>
          <cell r="J248">
            <v>109.3309</v>
          </cell>
          <cell r="K248">
            <v>65.152100000000004</v>
          </cell>
          <cell r="L248">
            <v>1369.2748999999999</v>
          </cell>
          <cell r="M248">
            <v>42.35271166601639</v>
          </cell>
          <cell r="N248">
            <v>41.065158017947724</v>
          </cell>
          <cell r="O248">
            <v>55.423332032774091</v>
          </cell>
          <cell r="P248">
            <v>46.280400572246066</v>
          </cell>
        </row>
        <row r="249">
          <cell r="A249">
            <v>43677</v>
          </cell>
          <cell r="B249">
            <v>1330.1404</v>
          </cell>
          <cell r="C249">
            <v>1354.0953999999999</v>
          </cell>
          <cell r="D249">
            <v>214.6524</v>
          </cell>
          <cell r="E249">
            <v>180.43180000000001</v>
          </cell>
          <cell r="F249">
            <v>1379.5213000000001</v>
          </cell>
          <cell r="G249">
            <v>0.1198</v>
          </cell>
          <cell r="H249">
            <v>1319.3815999999999</v>
          </cell>
          <cell r="I249">
            <v>1334.0392999999999</v>
          </cell>
          <cell r="J249">
            <v>109.53959999999999</v>
          </cell>
          <cell r="K249">
            <v>65.412300000000002</v>
          </cell>
          <cell r="L249">
            <v>1407.9439</v>
          </cell>
          <cell r="M249">
            <v>45.959595959595958</v>
          </cell>
          <cell r="N249">
            <v>40.345765345765351</v>
          </cell>
          <cell r="O249">
            <v>55.885780885780889</v>
          </cell>
          <cell r="P249">
            <v>47.397047397047402</v>
          </cell>
        </row>
        <row r="250">
          <cell r="A250">
            <v>43707</v>
          </cell>
          <cell r="B250">
            <v>1352.7167999999999</v>
          </cell>
          <cell r="C250">
            <v>1377.9244000000001</v>
          </cell>
          <cell r="D250">
            <v>213.36789999999999</v>
          </cell>
          <cell r="E250">
            <v>181.71119999999999</v>
          </cell>
          <cell r="F250">
            <v>1375.7148999999999</v>
          </cell>
          <cell r="G250">
            <v>0.1201</v>
          </cell>
          <cell r="H250">
            <v>1343.8051</v>
          </cell>
          <cell r="I250">
            <v>1359.1492000000001</v>
          </cell>
          <cell r="J250">
            <v>111.4842</v>
          </cell>
          <cell r="K250">
            <v>60.594000000000001</v>
          </cell>
          <cell r="L250">
            <v>1402.3954000000001</v>
          </cell>
          <cell r="M250">
            <v>44.139264990328819</v>
          </cell>
          <cell r="N250">
            <v>36.286266924564799</v>
          </cell>
          <cell r="O250">
            <v>38.007736943907155</v>
          </cell>
          <cell r="P250">
            <v>39.477756286266924</v>
          </cell>
        </row>
        <row r="251">
          <cell r="A251">
            <v>43738</v>
          </cell>
          <cell r="B251">
            <v>1352.6759999999999</v>
          </cell>
          <cell r="C251">
            <v>1377.9037000000001</v>
          </cell>
          <cell r="D251">
            <v>213.35499999999999</v>
          </cell>
          <cell r="E251">
            <v>181.47829999999999</v>
          </cell>
          <cell r="F251">
            <v>1381.0159000000001</v>
          </cell>
          <cell r="G251">
            <v>0.1196</v>
          </cell>
          <cell r="H251">
            <v>1343.3676</v>
          </cell>
          <cell r="I251">
            <v>1359.1688999999999</v>
          </cell>
          <cell r="J251">
            <v>110.52419999999999</v>
          </cell>
          <cell r="K251">
            <v>60.681399999999996</v>
          </cell>
          <cell r="L251">
            <v>1397.6686</v>
          </cell>
          <cell r="M251">
            <v>44.356702619414492</v>
          </cell>
          <cell r="N251">
            <v>38.00077041602465</v>
          </cell>
          <cell r="O251">
            <v>37.480739599383668</v>
          </cell>
          <cell r="P251">
            <v>39.94607087827427</v>
          </cell>
        </row>
        <row r="252">
          <cell r="A252">
            <v>43769</v>
          </cell>
          <cell r="B252">
            <v>1352.8744999999999</v>
          </cell>
          <cell r="C252">
            <v>1378.2405000000001</v>
          </cell>
          <cell r="D252">
            <v>213.38059999999999</v>
          </cell>
          <cell r="E252">
            <v>181.49199999999999</v>
          </cell>
          <cell r="F252">
            <v>1378.6211000000001</v>
          </cell>
          <cell r="G252">
            <v>0.1193</v>
          </cell>
          <cell r="H252">
            <v>1330.5943</v>
          </cell>
          <cell r="I252">
            <v>1345.9606000000001</v>
          </cell>
          <cell r="J252">
            <v>111.5594</v>
          </cell>
          <cell r="K252">
            <v>59.557699999999997</v>
          </cell>
          <cell r="L252">
            <v>1392.7707</v>
          </cell>
          <cell r="M252">
            <v>40.372075182201762</v>
          </cell>
          <cell r="N252">
            <v>38.108937476026085</v>
          </cell>
          <cell r="O252">
            <v>36.881472957422325</v>
          </cell>
          <cell r="P252">
            <v>38.454161871883393</v>
          </cell>
        </row>
        <row r="253">
          <cell r="A253">
            <v>43798</v>
          </cell>
          <cell r="B253">
            <v>1366.5268000000001</v>
          </cell>
          <cell r="C253">
            <v>1392.9111</v>
          </cell>
          <cell r="D253">
            <v>209.86660000000001</v>
          </cell>
          <cell r="E253">
            <v>183.04660000000001</v>
          </cell>
          <cell r="F253">
            <v>1375.5443</v>
          </cell>
          <cell r="G253">
            <v>0.1181</v>
          </cell>
          <cell r="H253">
            <v>1373.2032999999999</v>
          </cell>
          <cell r="I253">
            <v>1389.7521999999999</v>
          </cell>
          <cell r="J253">
            <v>111.4845</v>
          </cell>
          <cell r="K253">
            <v>54.6676</v>
          </cell>
          <cell r="L253">
            <v>1370.3602000000001</v>
          </cell>
          <cell r="M253">
            <v>39.018334606569908</v>
          </cell>
          <cell r="N253">
            <v>38.197097020626437</v>
          </cell>
          <cell r="O253">
            <v>34.014514896867844</v>
          </cell>
          <cell r="P253">
            <v>37.076648841354732</v>
          </cell>
        </row>
        <row r="254">
          <cell r="A254">
            <v>43830</v>
          </cell>
          <cell r="B254">
            <v>1366.4528</v>
          </cell>
          <cell r="C254">
            <v>1392.9065000000001</v>
          </cell>
          <cell r="D254">
            <v>209.9684</v>
          </cell>
          <cell r="E254">
            <v>181.82579999999999</v>
          </cell>
          <cell r="F254">
            <v>1379.0112999999999</v>
          </cell>
          <cell r="G254">
            <v>0.1179</v>
          </cell>
          <cell r="H254">
            <v>1377.8085000000001</v>
          </cell>
          <cell r="I254">
            <v>1394.6161999999999</v>
          </cell>
          <cell r="J254">
            <v>111.9868</v>
          </cell>
          <cell r="K254">
            <v>53.669199999999996</v>
          </cell>
          <cell r="L254">
            <v>1360.9173000000001</v>
          </cell>
          <cell r="M254">
            <v>39.958158995815907</v>
          </cell>
          <cell r="N254">
            <v>38.759984785089394</v>
          </cell>
          <cell r="O254">
            <v>34.594903004944854</v>
          </cell>
          <cell r="P254">
            <v>37.771015595283387</v>
          </cell>
        </row>
        <row r="255">
          <cell r="A255">
            <v>43861</v>
          </cell>
          <cell r="B255">
            <v>1365.4873</v>
          </cell>
          <cell r="C255">
            <v>1392.4812999999999</v>
          </cell>
          <cell r="D255">
            <v>209.77799999999999</v>
          </cell>
          <cell r="E255">
            <v>181.6285</v>
          </cell>
          <cell r="F255">
            <v>1396.6397999999999</v>
          </cell>
          <cell r="G255">
            <v>0.1188</v>
          </cell>
          <cell r="H255">
            <v>1375.4049</v>
          </cell>
          <cell r="I255">
            <v>1392.1014</v>
          </cell>
          <cell r="J255">
            <v>111.8646</v>
          </cell>
          <cell r="K255">
            <v>53.744900000000001</v>
          </cell>
          <cell r="L255">
            <v>1368.8072</v>
          </cell>
          <cell r="M255">
            <v>45.000000000000007</v>
          </cell>
          <cell r="N255">
            <v>41.022727272727266</v>
          </cell>
          <cell r="O255">
            <v>34.678030303030305</v>
          </cell>
          <cell r="P255">
            <v>40.233585858585862</v>
          </cell>
        </row>
        <row r="256">
          <cell r="A256">
            <v>43889</v>
          </cell>
          <cell r="B256">
            <v>1366.6591000000001</v>
          </cell>
          <cell r="C256">
            <v>1410.4676999999999</v>
          </cell>
          <cell r="D256">
            <v>232.59289999999999</v>
          </cell>
          <cell r="E256">
            <v>189.4786</v>
          </cell>
          <cell r="F256">
            <v>1440.7446</v>
          </cell>
          <cell r="G256">
            <v>0.1202</v>
          </cell>
          <cell r="H256">
            <v>1362.5047</v>
          </cell>
          <cell r="I256">
            <v>1380.5269000000001</v>
          </cell>
          <cell r="J256">
            <v>127.9164</v>
          </cell>
          <cell r="K256">
            <v>67.876800000000003</v>
          </cell>
          <cell r="L256">
            <v>1417.2527</v>
          </cell>
          <cell r="M256">
            <v>62.636740852508495</v>
          </cell>
          <cell r="N256">
            <v>53.149754809505851</v>
          </cell>
          <cell r="O256">
            <v>39.626556016597512</v>
          </cell>
          <cell r="P256">
            <v>51.804350559537284</v>
          </cell>
        </row>
        <row r="257">
          <cell r="A257">
            <v>43921</v>
          </cell>
          <cell r="B257">
            <v>1366.1762000000001</v>
          </cell>
          <cell r="C257">
            <v>1410.6717000000001</v>
          </cell>
          <cell r="D257">
            <v>232.59819999999999</v>
          </cell>
          <cell r="E257">
            <v>188.91470000000001</v>
          </cell>
          <cell r="F257">
            <v>1366.3715</v>
          </cell>
          <cell r="G257">
            <v>0.11070000000000001</v>
          </cell>
          <cell r="H257">
            <v>1367.9816000000001</v>
          </cell>
          <cell r="I257">
            <v>1385.7615000000001</v>
          </cell>
          <cell r="J257">
            <v>117.7039</v>
          </cell>
          <cell r="K257">
            <v>55.867199999999997</v>
          </cell>
          <cell r="L257">
            <v>1335.8096</v>
          </cell>
          <cell r="M257">
            <v>40.815176558978216</v>
          </cell>
          <cell r="N257">
            <v>36.795642374154781</v>
          </cell>
          <cell r="O257">
            <v>32.625845229151011</v>
          </cell>
          <cell r="P257">
            <v>36.745554720761341</v>
          </cell>
        </row>
        <row r="258">
          <cell r="A258">
            <v>43951</v>
          </cell>
          <cell r="B258">
            <v>1366.1848</v>
          </cell>
          <cell r="C258">
            <v>1410.9154000000001</v>
          </cell>
          <cell r="D258">
            <v>232.6379</v>
          </cell>
          <cell r="E258">
            <v>188.8784</v>
          </cell>
          <cell r="F258">
            <v>1305.6651999999999</v>
          </cell>
          <cell r="G258">
            <v>9.9400000000000002E-2</v>
          </cell>
          <cell r="H258">
            <v>1362.1468</v>
          </cell>
          <cell r="I258">
            <v>1380.0579</v>
          </cell>
          <cell r="J258">
            <v>117.03489999999999</v>
          </cell>
          <cell r="K258">
            <v>55.8932</v>
          </cell>
          <cell r="L258">
            <v>1240.9692</v>
          </cell>
          <cell r="M258">
            <v>37.429854096520756</v>
          </cell>
          <cell r="N258">
            <v>35.222596333707443</v>
          </cell>
          <cell r="O258">
            <v>31.144781144781152</v>
          </cell>
          <cell r="P258">
            <v>34.599077191669785</v>
          </cell>
        </row>
        <row r="259">
          <cell r="A259">
            <v>43980</v>
          </cell>
          <cell r="B259">
            <v>1361.8997999999999</v>
          </cell>
          <cell r="C259">
            <v>1399.2728999999999</v>
          </cell>
          <cell r="D259">
            <v>232.6217</v>
          </cell>
          <cell r="E259">
            <v>162.38470000000001</v>
          </cell>
          <cell r="F259">
            <v>1290.1433</v>
          </cell>
          <cell r="G259">
            <v>9.6500000000000002E-2</v>
          </cell>
          <cell r="H259">
            <v>1331.665</v>
          </cell>
          <cell r="I259">
            <v>1350.8894</v>
          </cell>
          <cell r="J259">
            <v>116.63330000000001</v>
          </cell>
          <cell r="K259">
            <v>20.927399999999999</v>
          </cell>
          <cell r="L259">
            <v>1202.8565000000001</v>
          </cell>
          <cell r="M259">
            <v>10.040983606557376</v>
          </cell>
          <cell r="N259">
            <v>19.988822652757076</v>
          </cell>
          <cell r="O259">
            <v>24.087183308494783</v>
          </cell>
          <cell r="P259">
            <v>18.038996522603078</v>
          </cell>
        </row>
        <row r="260">
          <cell r="A260">
            <v>44012</v>
          </cell>
          <cell r="B260">
            <v>1362.1491000000001</v>
          </cell>
          <cell r="C260">
            <v>1399.4585</v>
          </cell>
          <cell r="D260">
            <v>232.75059999999999</v>
          </cell>
          <cell r="E260">
            <v>161.40219999999999</v>
          </cell>
          <cell r="F260">
            <v>1300.6342999999999</v>
          </cell>
          <cell r="G260">
            <v>9.64E-2</v>
          </cell>
          <cell r="H260">
            <v>1330.6068</v>
          </cell>
          <cell r="I260">
            <v>1350.1286</v>
          </cell>
          <cell r="J260">
            <v>116.3566</v>
          </cell>
          <cell r="K260">
            <v>11.0177</v>
          </cell>
          <cell r="L260">
            <v>1294.3910000000001</v>
          </cell>
          <cell r="M260">
            <v>14.118738404452692</v>
          </cell>
          <cell r="N260">
            <v>20.612244897959183</v>
          </cell>
          <cell r="O260">
            <v>24.397031539888687</v>
          </cell>
          <cell r="P260">
            <v>19.709338280766854</v>
          </cell>
        </row>
        <row r="261">
          <cell r="A261">
            <v>44043</v>
          </cell>
          <cell r="B261">
            <v>1368.8761</v>
          </cell>
          <cell r="C261">
            <v>1405.8116</v>
          </cell>
          <cell r="D261">
            <v>234.1276</v>
          </cell>
          <cell r="E261">
            <v>162.40039999999999</v>
          </cell>
          <cell r="F261">
            <v>1312.3534</v>
          </cell>
          <cell r="G261">
            <v>9.7900000000000001E-2</v>
          </cell>
          <cell r="H261">
            <v>1324.4512999999999</v>
          </cell>
          <cell r="I261">
            <v>1344.0913</v>
          </cell>
          <cell r="J261">
            <v>115.5403</v>
          </cell>
          <cell r="K261">
            <v>10.994899999999999</v>
          </cell>
          <cell r="L261">
            <v>1304.4067</v>
          </cell>
          <cell r="M261">
            <v>27.402069475240207</v>
          </cell>
          <cell r="N261">
            <v>21.895787139689578</v>
          </cell>
          <cell r="O261">
            <v>25.332594235033259</v>
          </cell>
          <cell r="P261">
            <v>24.876816949987681</v>
          </cell>
        </row>
        <row r="262">
          <cell r="A262">
            <v>44074</v>
          </cell>
          <cell r="B262">
            <v>1330.5757000000001</v>
          </cell>
          <cell r="C262">
            <v>1362.9999</v>
          </cell>
          <cell r="D262">
            <v>245.2638</v>
          </cell>
          <cell r="E262">
            <v>143.51159999999999</v>
          </cell>
          <cell r="F262">
            <v>1315.0155</v>
          </cell>
          <cell r="G262">
            <v>9.8299999999999998E-2</v>
          </cell>
          <cell r="H262">
            <v>1359.3032000000001</v>
          </cell>
          <cell r="I262">
            <v>1379.1057000000001</v>
          </cell>
          <cell r="J262">
            <v>136.17349999999999</v>
          </cell>
          <cell r="K262">
            <v>-12.2843</v>
          </cell>
          <cell r="L262">
            <v>1315.4996000000001</v>
          </cell>
          <cell r="M262">
            <v>51.435406698564591</v>
          </cell>
          <cell r="N262">
            <v>18.568273831431725</v>
          </cell>
          <cell r="O262">
            <v>25.266838424733162</v>
          </cell>
          <cell r="P262">
            <v>31.756839651576495</v>
          </cell>
        </row>
        <row r="263">
          <cell r="A263">
            <v>44104</v>
          </cell>
          <cell r="B263">
            <v>1330.8368</v>
          </cell>
          <cell r="C263">
            <v>1363.1772000000001</v>
          </cell>
          <cell r="D263">
            <v>245.58420000000001</v>
          </cell>
          <cell r="E263">
            <v>143.30600000000001</v>
          </cell>
          <cell r="F263">
            <v>1314.1431</v>
          </cell>
          <cell r="G263">
            <v>9.8799999999999999E-2</v>
          </cell>
          <cell r="H263">
            <v>1360.1237000000001</v>
          </cell>
          <cell r="I263">
            <v>1378.5517</v>
          </cell>
          <cell r="J263">
            <v>138.875</v>
          </cell>
          <cell r="K263">
            <v>-13.096500000000001</v>
          </cell>
          <cell r="L263">
            <v>1295.3632</v>
          </cell>
          <cell r="M263">
            <v>47.434017595307914</v>
          </cell>
          <cell r="N263">
            <v>22.818914956011731</v>
          </cell>
          <cell r="O263">
            <v>25.67815249266862</v>
          </cell>
          <cell r="P263">
            <v>31.977028347996086</v>
          </cell>
        </row>
        <row r="264">
          <cell r="A264">
            <v>44134</v>
          </cell>
          <cell r="B264">
            <v>1331.2514000000001</v>
          </cell>
          <cell r="C264">
            <v>1363.3920000000001</v>
          </cell>
          <cell r="D264">
            <v>245.94890000000001</v>
          </cell>
          <cell r="E264">
            <v>143.36160000000001</v>
          </cell>
          <cell r="F264">
            <v>1321.9964</v>
          </cell>
          <cell r="G264">
            <v>0.1017</v>
          </cell>
          <cell r="H264">
            <v>1360.8648000000001</v>
          </cell>
          <cell r="I264">
            <v>1379.1515999999999</v>
          </cell>
          <cell r="J264">
            <v>138.291</v>
          </cell>
          <cell r="K264">
            <v>-13.304399999999999</v>
          </cell>
          <cell r="L264">
            <v>1304.0459000000001</v>
          </cell>
          <cell r="M264">
            <v>48.083242059145682</v>
          </cell>
          <cell r="N264">
            <v>36.527929901423882</v>
          </cell>
          <cell r="O264">
            <v>26.889375684556406</v>
          </cell>
          <cell r="P264">
            <v>37.166849215041992</v>
          </cell>
        </row>
        <row r="265">
          <cell r="A265">
            <v>44165</v>
          </cell>
          <cell r="B265">
            <v>1323.1153999999999</v>
          </cell>
          <cell r="C265">
            <v>1354.5849000000001</v>
          </cell>
          <cell r="D265">
            <v>236.21950000000001</v>
          </cell>
          <cell r="E265">
            <v>141.79570000000001</v>
          </cell>
          <cell r="F265">
            <v>1329.9409000000001</v>
          </cell>
          <cell r="G265">
            <v>0.1032</v>
          </cell>
          <cell r="H265">
            <v>1319.6561999999999</v>
          </cell>
          <cell r="I265">
            <v>1337.3951999999999</v>
          </cell>
          <cell r="J265">
            <v>133.95689999999999</v>
          </cell>
          <cell r="K265">
            <v>-4.3616999999999999</v>
          </cell>
          <cell r="L265">
            <v>1310.1804999999999</v>
          </cell>
          <cell r="M265">
            <v>29.909090909090907</v>
          </cell>
          <cell r="N265">
            <v>39.25454545454545</v>
          </cell>
          <cell r="O265">
            <v>22.927272727272733</v>
          </cell>
          <cell r="P265">
            <v>30.696969696969699</v>
          </cell>
        </row>
        <row r="266">
          <cell r="A266">
            <v>44196</v>
          </cell>
          <cell r="B266">
            <v>1323.1922999999999</v>
          </cell>
          <cell r="C266">
            <v>1354.6024</v>
          </cell>
          <cell r="D266">
            <v>236.62049999999999</v>
          </cell>
          <cell r="E266">
            <v>140.32910000000001</v>
          </cell>
          <cell r="F266">
            <v>1313.1745000000001</v>
          </cell>
          <cell r="G266">
            <v>0.1032</v>
          </cell>
          <cell r="H266">
            <v>1322.4417000000001</v>
          </cell>
          <cell r="I266">
            <v>1341.0094999999999</v>
          </cell>
          <cell r="J266">
            <v>135.8323</v>
          </cell>
          <cell r="K266">
            <v>-4.4424000000000001</v>
          </cell>
          <cell r="L266">
            <v>1301.6750999999999</v>
          </cell>
          <cell r="M266">
            <v>27.634914885910906</v>
          </cell>
          <cell r="N266">
            <v>34.281057587830496</v>
          </cell>
          <cell r="O266">
            <v>23.01702281781963</v>
          </cell>
          <cell r="P266">
            <v>28.310998430520346</v>
          </cell>
        </row>
        <row r="267">
          <cell r="A267">
            <v>44225</v>
          </cell>
          <cell r="B267">
            <v>1322.2449999999999</v>
          </cell>
          <cell r="C267">
            <v>1354.7077999999999</v>
          </cell>
          <cell r="D267">
            <v>236.63229999999999</v>
          </cell>
          <cell r="E267">
            <v>140.3049</v>
          </cell>
          <cell r="F267">
            <v>1326.1684</v>
          </cell>
          <cell r="G267">
            <v>0.1061</v>
          </cell>
          <cell r="H267">
            <v>1318.7289000000001</v>
          </cell>
          <cell r="I267">
            <v>1337.3090999999999</v>
          </cell>
          <cell r="J267">
            <v>135.5359</v>
          </cell>
          <cell r="K267">
            <v>-4.1990999999999996</v>
          </cell>
          <cell r="L267">
            <v>1310.329</v>
          </cell>
          <cell r="M267">
            <v>28.264790764790767</v>
          </cell>
          <cell r="N267">
            <v>34.253246753246749</v>
          </cell>
          <cell r="O267">
            <v>23.142135642135646</v>
          </cell>
          <cell r="P267">
            <v>28.553391053391053</v>
          </cell>
        </row>
        <row r="268">
          <cell r="A268">
            <v>44253</v>
          </cell>
          <cell r="B268">
            <v>1321.4927</v>
          </cell>
          <cell r="C268">
            <v>1339.3668</v>
          </cell>
          <cell r="D268">
            <v>205.7457</v>
          </cell>
          <cell r="E268">
            <v>136.56530000000001</v>
          </cell>
          <cell r="F268">
            <v>1440.6718000000001</v>
          </cell>
          <cell r="G268">
            <v>0.1207</v>
          </cell>
          <cell r="H268">
            <v>1308.5060000000001</v>
          </cell>
          <cell r="I268">
            <v>1322.3001999999999</v>
          </cell>
          <cell r="J268">
            <v>129.35579999999999</v>
          </cell>
          <cell r="K268">
            <v>13.3849</v>
          </cell>
          <cell r="L268">
            <v>1467.2996000000001</v>
          </cell>
          <cell r="M268">
            <v>37.100251527128997</v>
          </cell>
          <cell r="N268">
            <v>34.692777578153077</v>
          </cell>
          <cell r="O268">
            <v>17.283507006827165</v>
          </cell>
          <cell r="P268">
            <v>29.692178704036412</v>
          </cell>
        </row>
        <row r="269">
          <cell r="A269">
            <v>44286</v>
          </cell>
          <cell r="B269">
            <v>1321.6783</v>
          </cell>
          <cell r="C269">
            <v>1339.4865</v>
          </cell>
          <cell r="D269">
            <v>206.47489999999999</v>
          </cell>
          <cell r="E269">
            <v>135.2824</v>
          </cell>
          <cell r="F269">
            <v>1445.6929</v>
          </cell>
          <cell r="G269">
            <v>0.12139999999999999</v>
          </cell>
          <cell r="H269">
            <v>1306.5309999999999</v>
          </cell>
          <cell r="I269">
            <v>1321.1901</v>
          </cell>
          <cell r="J269">
            <v>128.46209999999999</v>
          </cell>
          <cell r="K269">
            <v>6.8003999999999998</v>
          </cell>
          <cell r="L269">
            <v>1453.5328</v>
          </cell>
          <cell r="M269">
            <v>36.274158911954196</v>
          </cell>
          <cell r="N269">
            <v>34.341445955619186</v>
          </cell>
          <cell r="O269">
            <v>28.32856120257695</v>
          </cell>
          <cell r="P269">
            <v>32.98138869005011</v>
          </cell>
        </row>
        <row r="270">
          <cell r="A270">
            <v>44316</v>
          </cell>
          <cell r="B270">
            <v>1322.2339999999999</v>
          </cell>
          <cell r="C270">
            <v>1339.9247</v>
          </cell>
          <cell r="D270">
            <v>206.44720000000001</v>
          </cell>
          <cell r="E270">
            <v>135.31190000000001</v>
          </cell>
          <cell r="F270">
            <v>1465.4104</v>
          </cell>
          <cell r="G270">
            <v>0.12709999999999999</v>
          </cell>
          <cell r="H270">
            <v>1300.3900000000001</v>
          </cell>
          <cell r="I270">
            <v>1315.0712000000001</v>
          </cell>
          <cell r="J270">
            <v>128.31010000000001</v>
          </cell>
          <cell r="K270">
            <v>7.6867000000000001</v>
          </cell>
          <cell r="L270">
            <v>1465.1593</v>
          </cell>
          <cell r="M270">
            <v>36.524064171123001</v>
          </cell>
          <cell r="N270">
            <v>34.420677361853834</v>
          </cell>
          <cell r="O270">
            <v>35.597147950089131</v>
          </cell>
          <cell r="P270">
            <v>35.513963161021991</v>
          </cell>
        </row>
        <row r="271">
          <cell r="A271">
            <v>44347</v>
          </cell>
          <cell r="B271">
            <v>1355.0062</v>
          </cell>
          <cell r="C271">
            <v>1375.7322999999999</v>
          </cell>
          <cell r="D271">
            <v>220.95609999999999</v>
          </cell>
          <cell r="E271">
            <v>173.45849999999999</v>
          </cell>
          <cell r="F271">
            <v>1479.7356</v>
          </cell>
          <cell r="G271">
            <v>0.12859999999999999</v>
          </cell>
          <cell r="H271">
            <v>1328.9088999999999</v>
          </cell>
          <cell r="I271">
            <v>1347.6027999999999</v>
          </cell>
          <cell r="J271">
            <v>137.0583</v>
          </cell>
          <cell r="K271">
            <v>55.895699999999998</v>
          </cell>
          <cell r="L271">
            <v>1497.2652</v>
          </cell>
          <cell r="M271">
            <v>80.877130681818187</v>
          </cell>
          <cell r="N271">
            <v>54.82954545454546</v>
          </cell>
          <cell r="O271">
            <v>55.20241477272728</v>
          </cell>
          <cell r="P271">
            <v>63.636363636363647</v>
          </cell>
        </row>
        <row r="272">
          <cell r="A272">
            <v>44377</v>
          </cell>
          <cell r="B272">
            <v>1355.3377</v>
          </cell>
          <cell r="C272">
            <v>1375.9469999999999</v>
          </cell>
          <cell r="D272">
            <v>221.3639</v>
          </cell>
          <cell r="E272">
            <v>173.1558</v>
          </cell>
          <cell r="F272">
            <v>1487.135</v>
          </cell>
          <cell r="G272">
            <v>0.12909999999999999</v>
          </cell>
          <cell r="H272">
            <v>1331.4829999999999</v>
          </cell>
          <cell r="I272">
            <v>1350.1824999999999</v>
          </cell>
          <cell r="J272">
            <v>137.34889999999999</v>
          </cell>
          <cell r="K272">
            <v>56.019799999999996</v>
          </cell>
          <cell r="L272">
            <v>1419.6822</v>
          </cell>
          <cell r="M272">
            <v>77.803325079589669</v>
          </cell>
          <cell r="N272">
            <v>53.254333215422712</v>
          </cell>
          <cell r="O272">
            <v>53.360452776795192</v>
          </cell>
          <cell r="P272">
            <v>61.472703690602522</v>
          </cell>
        </row>
        <row r="273">
          <cell r="A273">
            <v>44407</v>
          </cell>
          <cell r="B273">
            <v>1356.1369</v>
          </cell>
          <cell r="C273">
            <v>1376.5117</v>
          </cell>
          <cell r="D273">
            <v>221.4033</v>
          </cell>
          <cell r="E273">
            <v>173.14019999999999</v>
          </cell>
          <cell r="F273">
            <v>1502.8911000000001</v>
          </cell>
          <cell r="G273">
            <v>0.13350000000000001</v>
          </cell>
          <cell r="H273">
            <v>1314.4753000000001</v>
          </cell>
          <cell r="I273">
            <v>1332.8715999999999</v>
          </cell>
          <cell r="J273">
            <v>136.2807</v>
          </cell>
          <cell r="K273">
            <v>56.114100000000001</v>
          </cell>
          <cell r="L273">
            <v>1434.9947</v>
          </cell>
          <cell r="M273">
            <v>74.612403100775197</v>
          </cell>
          <cell r="N273">
            <v>51.88513037350247</v>
          </cell>
          <cell r="O273">
            <v>51.955602536997894</v>
          </cell>
          <cell r="P273">
            <v>59.484378670425194</v>
          </cell>
        </row>
        <row r="274">
          <cell r="A274">
            <v>44439</v>
          </cell>
          <cell r="B274">
            <v>1431.6682000000001</v>
          </cell>
          <cell r="C274">
            <v>1452.6882000000001</v>
          </cell>
          <cell r="D274">
            <v>224.23320000000001</v>
          </cell>
          <cell r="E274">
            <v>209.93049999999999</v>
          </cell>
          <cell r="F274">
            <v>1514.8631</v>
          </cell>
          <cell r="G274">
            <v>0.1346</v>
          </cell>
          <cell r="H274">
            <v>1359.3316</v>
          </cell>
          <cell r="I274">
            <v>1379.5463999999999</v>
          </cell>
          <cell r="J274">
            <v>126.2473</v>
          </cell>
          <cell r="K274">
            <v>79.770499999999998</v>
          </cell>
          <cell r="L274">
            <v>1469.5334</v>
          </cell>
          <cell r="M274">
            <v>71.97262197262198</v>
          </cell>
          <cell r="N274">
            <v>75.693225693225699</v>
          </cell>
          <cell r="O274">
            <v>51.228501228501216</v>
          </cell>
          <cell r="P274">
            <v>66.298116298116298</v>
          </cell>
        </row>
        <row r="275">
          <cell r="A275">
            <v>44469</v>
          </cell>
          <cell r="B275">
            <v>1432.2657999999999</v>
          </cell>
          <cell r="C275">
            <v>1452.8824999999999</v>
          </cell>
          <cell r="D275">
            <v>224.29040000000001</v>
          </cell>
          <cell r="E275">
            <v>209.70480000000001</v>
          </cell>
          <cell r="F275">
            <v>1515.2971</v>
          </cell>
          <cell r="G275">
            <v>0.1341</v>
          </cell>
          <cell r="H275">
            <v>1361.4095</v>
          </cell>
          <cell r="I275">
            <v>1381.6025</v>
          </cell>
          <cell r="J275">
            <v>125.84529999999999</v>
          </cell>
          <cell r="K275">
            <v>80.132400000000004</v>
          </cell>
          <cell r="L275">
            <v>1444.662</v>
          </cell>
          <cell r="M275">
            <v>74.790209790209801</v>
          </cell>
          <cell r="N275">
            <v>75.541958041958054</v>
          </cell>
          <cell r="O275">
            <v>50.891608391608393</v>
          </cell>
          <cell r="P275">
            <v>67.074592074592076</v>
          </cell>
        </row>
        <row r="276">
          <cell r="A276">
            <v>44498</v>
          </cell>
          <cell r="B276">
            <v>1432.94</v>
          </cell>
          <cell r="C276">
            <v>1453.0980999999999</v>
          </cell>
          <cell r="D276">
            <v>224.4358</v>
          </cell>
          <cell r="E276">
            <v>209.7106</v>
          </cell>
          <cell r="F276">
            <v>1519.1348</v>
          </cell>
          <cell r="G276">
            <v>0.1361</v>
          </cell>
          <cell r="H276">
            <v>1362.2308</v>
          </cell>
          <cell r="I276">
            <v>1382.4190000000001</v>
          </cell>
          <cell r="J276">
            <v>125.6913</v>
          </cell>
          <cell r="K276">
            <v>80.009699999999995</v>
          </cell>
          <cell r="L276">
            <v>1443.2221</v>
          </cell>
          <cell r="M276">
            <v>74.242424242424249</v>
          </cell>
          <cell r="N276">
            <v>75.182863113897611</v>
          </cell>
          <cell r="O276">
            <v>50.313479623824456</v>
          </cell>
          <cell r="P276">
            <v>66.579588993382103</v>
          </cell>
        </row>
        <row r="277">
          <cell r="A277">
            <v>44530</v>
          </cell>
          <cell r="B277">
            <v>1485.8357000000001</v>
          </cell>
          <cell r="C277">
            <v>1503.8382999999999</v>
          </cell>
          <cell r="D277">
            <v>245.03370000000001</v>
          </cell>
          <cell r="E277">
            <v>228.5882</v>
          </cell>
          <cell r="F277">
            <v>1527.5852</v>
          </cell>
          <cell r="G277">
            <v>0.1361</v>
          </cell>
          <cell r="H277">
            <v>1392.4458999999999</v>
          </cell>
          <cell r="I277">
            <v>1411.298</v>
          </cell>
          <cell r="J277">
            <v>132.1729</v>
          </cell>
          <cell r="K277">
            <v>90.424400000000006</v>
          </cell>
          <cell r="L277">
            <v>1446.4292</v>
          </cell>
          <cell r="M277">
            <v>75.190839694656489</v>
          </cell>
          <cell r="N277">
            <v>72.952810548230403</v>
          </cell>
          <cell r="O277">
            <v>66.186675919500345</v>
          </cell>
          <cell r="P277">
            <v>71.443442054129079</v>
          </cell>
        </row>
        <row r="278">
          <cell r="A278">
            <v>44561</v>
          </cell>
          <cell r="B278">
            <v>1486.0798</v>
          </cell>
          <cell r="C278">
            <v>1503.9338</v>
          </cell>
          <cell r="D278">
            <v>245.2912</v>
          </cell>
          <cell r="E278">
            <v>227.67349999999999</v>
          </cell>
          <cell r="F278">
            <v>1533.6890000000001</v>
          </cell>
          <cell r="G278">
            <v>0.1361</v>
          </cell>
          <cell r="H278">
            <v>1395.2219</v>
          </cell>
          <cell r="I278">
            <v>1414.1085</v>
          </cell>
          <cell r="J278">
            <v>131.69749999999999</v>
          </cell>
          <cell r="K278">
            <v>90.661000000000001</v>
          </cell>
          <cell r="L278">
            <v>1439.4821999999999</v>
          </cell>
          <cell r="M278">
            <v>77.843069478050467</v>
          </cell>
          <cell r="N278">
            <v>75.095057034220531</v>
          </cell>
          <cell r="O278">
            <v>66.055997234704449</v>
          </cell>
          <cell r="P278">
            <v>72.998041248991811</v>
          </cell>
        </row>
        <row r="279">
          <cell r="A279">
            <v>44592</v>
          </cell>
          <cell r="B279">
            <v>1488.3906999999999</v>
          </cell>
          <cell r="C279">
            <v>1505.5367000000001</v>
          </cell>
          <cell r="D279">
            <v>245.40379999999999</v>
          </cell>
          <cell r="E279">
            <v>227.79759999999999</v>
          </cell>
          <cell r="F279">
            <v>1542.1167</v>
          </cell>
          <cell r="G279">
            <v>0.13639999999999999</v>
          </cell>
          <cell r="H279">
            <v>1387.9365</v>
          </cell>
          <cell r="I279">
            <v>1406.6635000000001</v>
          </cell>
          <cell r="J279">
            <v>131.36410000000001</v>
          </cell>
          <cell r="K279">
            <v>90.564999999999998</v>
          </cell>
          <cell r="L279">
            <v>1441.8998999999999</v>
          </cell>
          <cell r="M279">
            <v>73.588154269972463</v>
          </cell>
          <cell r="N279">
            <v>73.605371900826441</v>
          </cell>
          <cell r="O279">
            <v>65.237603305785129</v>
          </cell>
          <cell r="P279">
            <v>70.810376492194678</v>
          </cell>
        </row>
        <row r="280">
          <cell r="A280">
            <v>44620</v>
          </cell>
          <cell r="B280">
            <v>1543.8756000000001</v>
          </cell>
          <cell r="C280">
            <v>1564.2043000000001</v>
          </cell>
          <cell r="D280">
            <v>273.77620000000002</v>
          </cell>
          <cell r="E280">
            <v>252.6215</v>
          </cell>
          <cell r="F280">
            <v>1658.6460999999999</v>
          </cell>
          <cell r="G280">
            <v>0.1353</v>
          </cell>
          <cell r="H280">
            <v>1481.6201000000001</v>
          </cell>
          <cell r="I280">
            <v>1463.4944</v>
          </cell>
          <cell r="J280">
            <v>139.14109999999999</v>
          </cell>
          <cell r="K280">
            <v>105.8683</v>
          </cell>
          <cell r="L280">
            <v>1609.6343999999999</v>
          </cell>
          <cell r="M280">
            <v>84.888507718696417</v>
          </cell>
          <cell r="N280">
            <v>85.883361921097787</v>
          </cell>
          <cell r="O280">
            <v>86.569468267581485</v>
          </cell>
          <cell r="P280">
            <v>85.780445969125239</v>
          </cell>
        </row>
        <row r="281">
          <cell r="A281">
            <v>44651</v>
          </cell>
          <cell r="B281">
            <v>1543.9005999999999</v>
          </cell>
          <cell r="C281">
            <v>1564.4612</v>
          </cell>
          <cell r="D281">
            <v>273.51170000000002</v>
          </cell>
          <cell r="E281">
            <v>251.9897</v>
          </cell>
          <cell r="F281">
            <v>1686.9557</v>
          </cell>
          <cell r="G281">
            <v>0.1351</v>
          </cell>
          <cell r="H281">
            <v>1484.1394</v>
          </cell>
          <cell r="I281">
            <v>1466.3164999999999</v>
          </cell>
          <cell r="J281">
            <v>127.11239999999999</v>
          </cell>
          <cell r="K281">
            <v>106.15730000000001</v>
          </cell>
          <cell r="L281">
            <v>1612.9176</v>
          </cell>
          <cell r="M281">
            <v>80.041011619958994</v>
          </cell>
          <cell r="N281">
            <v>84.295967190704033</v>
          </cell>
          <cell r="O281">
            <v>85.355434039644578</v>
          </cell>
          <cell r="P281">
            <v>83.230804283435873</v>
          </cell>
        </row>
        <row r="282">
          <cell r="A282">
            <v>44680</v>
          </cell>
          <cell r="B282">
            <v>1543.9838999999999</v>
          </cell>
          <cell r="C282">
            <v>1564.4612</v>
          </cell>
          <cell r="D282">
            <v>273.51170000000002</v>
          </cell>
          <cell r="E282">
            <v>251.9897</v>
          </cell>
          <cell r="F282">
            <v>1702.1378999999999</v>
          </cell>
          <cell r="G282">
            <v>0.1338</v>
          </cell>
          <cell r="H282">
            <v>1470.9817</v>
          </cell>
          <cell r="I282">
            <v>1456.9755</v>
          </cell>
          <cell r="J282">
            <v>125.93770000000001</v>
          </cell>
          <cell r="K282">
            <v>105.6144</v>
          </cell>
          <cell r="L282">
            <v>1634.7353000000001</v>
          </cell>
          <cell r="M282">
            <v>78.600612870275796</v>
          </cell>
          <cell r="N282">
            <v>80.643513789581206</v>
          </cell>
          <cell r="O282">
            <v>84.252638747020782</v>
          </cell>
          <cell r="P282">
            <v>81.165588468959257</v>
          </cell>
        </row>
        <row r="283">
          <cell r="A283">
            <v>44712</v>
          </cell>
          <cell r="B283">
            <v>1604.4758999999999</v>
          </cell>
          <cell r="C283">
            <v>1625.1124</v>
          </cell>
          <cell r="D283">
            <v>273.29320000000001</v>
          </cell>
          <cell r="E283">
            <v>256.63229999999999</v>
          </cell>
          <cell r="F283">
            <v>1711.37</v>
          </cell>
          <cell r="G283">
            <v>0.13370000000000001</v>
          </cell>
          <cell r="H283">
            <v>1520.596</v>
          </cell>
          <cell r="I283">
            <v>1523.9565</v>
          </cell>
          <cell r="J283">
            <v>127.52800000000001</v>
          </cell>
          <cell r="K283">
            <v>106.59229999999999</v>
          </cell>
          <cell r="L283">
            <v>1659.4263000000001</v>
          </cell>
          <cell r="M283">
            <v>60.837856173677068</v>
          </cell>
          <cell r="N283">
            <v>78.510854816824974</v>
          </cell>
          <cell r="O283">
            <v>82.072591587516968</v>
          </cell>
          <cell r="P283">
            <v>73.80710085933967</v>
          </cell>
        </row>
        <row r="284">
          <cell r="A284">
            <v>44742</v>
          </cell>
          <cell r="B284">
            <v>1604.8078</v>
          </cell>
          <cell r="C284">
            <v>1625.2511</v>
          </cell>
          <cell r="D284">
            <v>273.06490000000002</v>
          </cell>
          <cell r="E284">
            <v>256.4984</v>
          </cell>
          <cell r="F284">
            <v>1715.4543000000001</v>
          </cell>
          <cell r="G284">
            <v>0.13370000000000001</v>
          </cell>
          <cell r="H284">
            <v>1524.8098</v>
          </cell>
          <cell r="I284">
            <v>1528.1222</v>
          </cell>
          <cell r="J284">
            <v>125.53449999999999</v>
          </cell>
          <cell r="K284">
            <v>106.4708</v>
          </cell>
          <cell r="L284">
            <v>1567.6371999999999</v>
          </cell>
          <cell r="M284">
            <v>57.806691449814124</v>
          </cell>
          <cell r="N284">
            <v>76.512335248394734</v>
          </cell>
          <cell r="O284">
            <v>80.686042581953373</v>
          </cell>
          <cell r="P284">
            <v>71.668356426720734</v>
          </cell>
        </row>
        <row r="285">
          <cell r="A285">
            <v>44771</v>
          </cell>
          <cell r="B285">
            <v>1607.7469000000001</v>
          </cell>
          <cell r="C285">
            <v>1628.1797999999999</v>
          </cell>
          <cell r="D285">
            <v>273.51299999999998</v>
          </cell>
          <cell r="E285">
            <v>257.03620000000001</v>
          </cell>
          <cell r="F285">
            <v>1716.7331999999999</v>
          </cell>
          <cell r="G285">
            <v>0.1318</v>
          </cell>
          <cell r="H285">
            <v>1517.0317</v>
          </cell>
          <cell r="I285">
            <v>1520.2520999999999</v>
          </cell>
          <cell r="J285">
            <v>125.4211</v>
          </cell>
          <cell r="K285">
            <v>106.87439999999999</v>
          </cell>
          <cell r="L285">
            <v>1585.174</v>
          </cell>
          <cell r="M285">
            <v>57.912457912457924</v>
          </cell>
          <cell r="N285">
            <v>76.515151515151516</v>
          </cell>
          <cell r="O285">
            <v>77.390572390572387</v>
          </cell>
          <cell r="P285">
            <v>70.606060606060609</v>
          </cell>
        </row>
        <row r="286">
          <cell r="A286">
            <v>44804</v>
          </cell>
          <cell r="B286">
            <v>1660.6152</v>
          </cell>
          <cell r="C286">
            <v>1672.1996999999999</v>
          </cell>
          <cell r="D286">
            <v>286.12880000000001</v>
          </cell>
          <cell r="E286">
            <v>253.91380000000001</v>
          </cell>
          <cell r="F286">
            <v>1723.326</v>
          </cell>
          <cell r="G286">
            <v>0.13089999999999999</v>
          </cell>
          <cell r="H286">
            <v>1508.9508000000001</v>
          </cell>
          <cell r="I286">
            <v>1509.9971</v>
          </cell>
          <cell r="J286">
            <v>126.5095</v>
          </cell>
          <cell r="K286">
            <v>102.7479</v>
          </cell>
          <cell r="L286">
            <v>1597.8132000000001</v>
          </cell>
          <cell r="M286">
            <v>41.613552499161358</v>
          </cell>
          <cell r="N286">
            <v>47.953706809795364</v>
          </cell>
          <cell r="O286">
            <v>73.045957732304601</v>
          </cell>
          <cell r="P286">
            <v>54.204405680420443</v>
          </cell>
        </row>
        <row r="287">
          <cell r="A287">
            <v>44834</v>
          </cell>
          <cell r="B287">
            <v>1660.9199000000001</v>
          </cell>
          <cell r="C287">
            <v>1672.4881</v>
          </cell>
          <cell r="D287">
            <v>285.96510000000001</v>
          </cell>
          <cell r="E287">
            <v>253.73060000000001</v>
          </cell>
          <cell r="F287">
            <v>1724.884</v>
          </cell>
          <cell r="G287">
            <v>0.1303</v>
          </cell>
          <cell r="H287">
            <v>1510.191</v>
          </cell>
          <cell r="I287">
            <v>1511.3117</v>
          </cell>
          <cell r="J287">
            <v>124.28489999999999</v>
          </cell>
          <cell r="K287">
            <v>102.47839999999999</v>
          </cell>
          <cell r="L287">
            <v>1589.9356</v>
          </cell>
          <cell r="M287">
            <v>45.304144385026746</v>
          </cell>
          <cell r="N287">
            <v>48.679812834224606</v>
          </cell>
          <cell r="O287">
            <v>73.445855614973283</v>
          </cell>
          <cell r="P287">
            <v>55.809937611408209</v>
          </cell>
        </row>
        <row r="288">
          <cell r="A288">
            <v>44865</v>
          </cell>
          <cell r="B288">
            <v>1661.4593</v>
          </cell>
          <cell r="C288">
            <v>1671.9652000000001</v>
          </cell>
          <cell r="D288">
            <v>286.10309999999998</v>
          </cell>
          <cell r="E288">
            <v>253.76400000000001</v>
          </cell>
          <cell r="F288">
            <v>1723.6795999999999</v>
          </cell>
          <cell r="G288">
            <v>0.12909999999999999</v>
          </cell>
          <cell r="H288">
            <v>1534.2363</v>
          </cell>
          <cell r="I288">
            <v>1512.4713999999999</v>
          </cell>
          <cell r="J288">
            <v>124.2478</v>
          </cell>
          <cell r="K288">
            <v>102.4153</v>
          </cell>
          <cell r="L288">
            <v>1595.9019000000001</v>
          </cell>
          <cell r="M288">
            <v>46.803196803196798</v>
          </cell>
          <cell r="N288">
            <v>50.632700632700626</v>
          </cell>
          <cell r="O288">
            <v>73.60972360972363</v>
          </cell>
          <cell r="P288">
            <v>57.015207015207018</v>
          </cell>
        </row>
        <row r="289">
          <cell r="A289">
            <v>44895</v>
          </cell>
          <cell r="B289">
            <v>1709.0126</v>
          </cell>
          <cell r="C289">
            <v>1719.9309000000001</v>
          </cell>
          <cell r="D289">
            <v>291.10019999999997</v>
          </cell>
          <cell r="E289">
            <v>250.8715</v>
          </cell>
          <cell r="F289">
            <v>1727.7464</v>
          </cell>
          <cell r="G289">
            <v>0.1283</v>
          </cell>
          <cell r="H289">
            <v>1575.1159</v>
          </cell>
          <cell r="I289">
            <v>1577.6457</v>
          </cell>
          <cell r="J289">
            <v>146.1311</v>
          </cell>
          <cell r="K289">
            <v>105.68300000000001</v>
          </cell>
          <cell r="L289">
            <v>1581.3202000000001</v>
          </cell>
          <cell r="M289">
            <v>60.915726609157275</v>
          </cell>
          <cell r="N289">
            <v>52.969475779694761</v>
          </cell>
          <cell r="O289">
            <v>70.753151957531529</v>
          </cell>
          <cell r="P289">
            <v>61.546118115461184</v>
          </cell>
        </row>
        <row r="290">
          <cell r="A290">
            <v>44925</v>
          </cell>
          <cell r="B290">
            <v>1709.1416999999999</v>
          </cell>
          <cell r="C290">
            <v>1719.8924999999999</v>
          </cell>
          <cell r="D290">
            <v>291.1096</v>
          </cell>
          <cell r="E290">
            <v>250.12209999999999</v>
          </cell>
          <cell r="F290">
            <v>1735.4857</v>
          </cell>
          <cell r="G290">
            <v>0.12820000000000001</v>
          </cell>
          <cell r="H290">
            <v>1578.4024999999999</v>
          </cell>
          <cell r="I290">
            <v>1580.9007999999999</v>
          </cell>
          <cell r="J290">
            <v>144.3819</v>
          </cell>
          <cell r="K290">
            <v>105.4678</v>
          </cell>
          <cell r="L290">
            <v>1571.9219000000001</v>
          </cell>
          <cell r="M290">
            <v>61.966942148760324</v>
          </cell>
          <cell r="N290">
            <v>55.256198347107443</v>
          </cell>
          <cell r="O290">
            <v>70.198347107438011</v>
          </cell>
          <cell r="P290">
            <v>62.473829201101921</v>
          </cell>
        </row>
        <row r="291">
          <cell r="A291">
            <v>44957</v>
          </cell>
          <cell r="B291">
            <v>1710.9662000000001</v>
          </cell>
          <cell r="C291">
            <v>1721.2735</v>
          </cell>
          <cell r="D291">
            <v>291.14060000000001</v>
          </cell>
          <cell r="E291">
            <v>250.1438</v>
          </cell>
          <cell r="F291">
            <v>1753.3348000000001</v>
          </cell>
          <cell r="G291">
            <v>0.1278</v>
          </cell>
          <cell r="H291">
            <v>1577.048</v>
          </cell>
          <cell r="I291">
            <v>1579.7166</v>
          </cell>
          <cell r="J291">
            <v>144.46129999999999</v>
          </cell>
          <cell r="K291">
            <v>105.5551</v>
          </cell>
          <cell r="L291">
            <v>1573.5699</v>
          </cell>
          <cell r="M291">
            <v>63.076416337285906</v>
          </cell>
          <cell r="N291">
            <v>56.505270092226617</v>
          </cell>
          <cell r="O291">
            <v>70.701581027667999</v>
          </cell>
          <cell r="P291">
            <v>63.427755819060174</v>
          </cell>
        </row>
        <row r="292">
          <cell r="A292">
            <v>44985</v>
          </cell>
          <cell r="B292">
            <v>1748.8905</v>
          </cell>
          <cell r="C292">
            <v>1762.0682999999999</v>
          </cell>
          <cell r="D292">
            <v>291.3252</v>
          </cell>
          <cell r="E292">
            <v>240.11920000000001</v>
          </cell>
          <cell r="F292">
            <v>1773.7556</v>
          </cell>
          <cell r="G292">
            <v>0.1244</v>
          </cell>
          <cell r="H292">
            <v>1604.7763</v>
          </cell>
          <cell r="I292">
            <v>1599.6548</v>
          </cell>
          <cell r="J292">
            <v>-89.824200000000005</v>
          </cell>
          <cell r="K292">
            <v>104.9392</v>
          </cell>
          <cell r="L292">
            <v>1576.6908000000001</v>
          </cell>
          <cell r="M292">
            <v>50.459468329504439</v>
          </cell>
          <cell r="N292">
            <v>59.320643255661309</v>
          </cell>
          <cell r="O292">
            <v>53.971119133574007</v>
          </cell>
          <cell r="P292">
            <v>54.583743572913249</v>
          </cell>
        </row>
        <row r="293">
          <cell r="A293">
            <v>45016</v>
          </cell>
          <cell r="B293">
            <v>1748.9907000000001</v>
          </cell>
          <cell r="C293">
            <v>1762.8692000000001</v>
          </cell>
          <cell r="D293">
            <v>291.41800000000001</v>
          </cell>
          <cell r="E293">
            <v>239.00239999999999</v>
          </cell>
          <cell r="F293">
            <v>1782.4919</v>
          </cell>
          <cell r="G293">
            <v>0.1229</v>
          </cell>
          <cell r="H293">
            <v>1602.3439000000001</v>
          </cell>
          <cell r="I293">
            <v>1597.1229000000001</v>
          </cell>
          <cell r="J293">
            <v>153.98240000000001</v>
          </cell>
          <cell r="K293">
            <v>95.260900000000007</v>
          </cell>
          <cell r="L293">
            <v>1577.2529</v>
          </cell>
          <cell r="M293">
            <v>48.283191628515368</v>
          </cell>
          <cell r="N293">
            <v>57.308698495748864</v>
          </cell>
          <cell r="O293">
            <v>53.580771746239378</v>
          </cell>
          <cell r="P293">
            <v>53.057553956834539</v>
          </cell>
        </row>
        <row r="294">
          <cell r="A294">
            <v>45044</v>
          </cell>
          <cell r="B294">
            <v>1749.7433000000001</v>
          </cell>
          <cell r="C294">
            <v>1762.8692000000001</v>
          </cell>
          <cell r="D294">
            <v>291.41800000000001</v>
          </cell>
          <cell r="E294">
            <v>239.00239999999999</v>
          </cell>
          <cell r="F294">
            <v>1782.2534000000001</v>
          </cell>
          <cell r="G294">
            <v>0.12330000000000001</v>
          </cell>
          <cell r="H294">
            <v>1599.1527000000001</v>
          </cell>
          <cell r="I294">
            <v>1594.1466</v>
          </cell>
          <cell r="J294">
            <v>153.42240000000001</v>
          </cell>
          <cell r="K294">
            <v>95.215800000000002</v>
          </cell>
          <cell r="L294">
            <v>1576.7720999999999</v>
          </cell>
          <cell r="M294">
            <v>46.448354512870637</v>
          </cell>
          <cell r="N294">
            <v>56.158357771261002</v>
          </cell>
          <cell r="O294">
            <v>54.187031606386455</v>
          </cell>
          <cell r="P294">
            <v>52.264581296839367</v>
          </cell>
        </row>
        <row r="295">
          <cell r="A295">
            <v>45077</v>
          </cell>
          <cell r="B295">
            <v>1777.1638</v>
          </cell>
          <cell r="C295">
            <v>1804.105</v>
          </cell>
          <cell r="D295">
            <v>294.74009999999998</v>
          </cell>
          <cell r="E295">
            <v>242.82069999999999</v>
          </cell>
          <cell r="F295">
            <v>1783.4665</v>
          </cell>
          <cell r="G295">
            <v>0.12379999999999999</v>
          </cell>
          <cell r="H295">
            <v>1617.3276000000001</v>
          </cell>
          <cell r="I295">
            <v>1618.9308000000001</v>
          </cell>
          <cell r="J295">
            <v>152.89349999999999</v>
          </cell>
          <cell r="K295">
            <v>93.841300000000004</v>
          </cell>
          <cell r="L295">
            <v>1572.2797</v>
          </cell>
          <cell r="M295">
            <v>44.821428571428569</v>
          </cell>
          <cell r="N295">
            <v>44.853896103896112</v>
          </cell>
          <cell r="O295">
            <v>49.20454545454546</v>
          </cell>
          <cell r="P295">
            <v>46.29329004329005</v>
          </cell>
        </row>
        <row r="296">
          <cell r="A296">
            <v>45107</v>
          </cell>
          <cell r="B296">
            <v>1777.1548</v>
          </cell>
          <cell r="C296">
            <v>1804.0979</v>
          </cell>
          <cell r="D296">
            <v>294.66800000000001</v>
          </cell>
          <cell r="E296">
            <v>242.4393</v>
          </cell>
          <cell r="F296">
            <v>1785.2091</v>
          </cell>
          <cell r="G296">
            <v>0.1236</v>
          </cell>
          <cell r="H296">
            <v>1618.9051999999999</v>
          </cell>
          <cell r="I296">
            <v>1620.6482000000001</v>
          </cell>
          <cell r="J296">
            <v>152.1705</v>
          </cell>
          <cell r="K296">
            <v>93.313199999999995</v>
          </cell>
          <cell r="L296">
            <v>1584.5310999999999</v>
          </cell>
          <cell r="M296">
            <v>49.336784212229048</v>
          </cell>
          <cell r="N296">
            <v>45.34131349077969</v>
          </cell>
          <cell r="O296">
            <v>50.355871886121001</v>
          </cell>
          <cell r="P296">
            <v>48.344656529709916</v>
          </cell>
        </row>
        <row r="297">
          <cell r="A297">
            <v>45138</v>
          </cell>
          <cell r="B297">
            <v>1780.0353</v>
          </cell>
          <cell r="C297">
            <v>1806.9638</v>
          </cell>
          <cell r="D297">
            <v>295.19990000000001</v>
          </cell>
          <cell r="E297">
            <v>242.9102</v>
          </cell>
          <cell r="F297">
            <v>1779.8743999999999</v>
          </cell>
          <cell r="G297">
            <v>0.1231</v>
          </cell>
          <cell r="H297">
            <v>1627.2155</v>
          </cell>
          <cell r="I297">
            <v>1620.0926999999999</v>
          </cell>
          <cell r="J297">
            <v>152.65100000000001</v>
          </cell>
          <cell r="K297">
            <v>94.976100000000002</v>
          </cell>
          <cell r="L297">
            <v>1579.8439000000001</v>
          </cell>
          <cell r="M297">
            <v>50.402965828497749</v>
          </cell>
          <cell r="N297">
            <v>45.035460992907801</v>
          </cell>
          <cell r="O297">
            <v>50.950999355254666</v>
          </cell>
          <cell r="P297">
            <v>48.796475392220067</v>
          </cell>
        </row>
        <row r="298">
          <cell r="A298">
            <v>45169</v>
          </cell>
          <cell r="B298">
            <v>1779.5889999999999</v>
          </cell>
          <cell r="C298">
            <v>1826.9639</v>
          </cell>
          <cell r="D298">
            <v>286.0942</v>
          </cell>
          <cell r="E298">
            <v>245.45599999999999</v>
          </cell>
          <cell r="F298">
            <v>1785.5451</v>
          </cell>
          <cell r="G298">
            <v>0.1249</v>
          </cell>
          <cell r="H298">
            <v>1590.6648</v>
          </cell>
          <cell r="I298">
            <v>1620.9331999999999</v>
          </cell>
          <cell r="J298">
            <v>170.9196</v>
          </cell>
          <cell r="K298">
            <v>85.233000000000004</v>
          </cell>
          <cell r="L298">
            <v>1575.8625</v>
          </cell>
          <cell r="M298">
            <v>40.170253774494064</v>
          </cell>
          <cell r="N298">
            <v>39.447478316736259</v>
          </cell>
          <cell r="O298">
            <v>45.085126887247036</v>
          </cell>
          <cell r="P298">
            <v>41.567619659492458</v>
          </cell>
        </row>
        <row r="299">
          <cell r="A299">
            <v>45198</v>
          </cell>
          <cell r="B299">
            <v>1779.7382</v>
          </cell>
          <cell r="C299">
            <v>1827.3429000000001</v>
          </cell>
          <cell r="D299">
            <v>286.18779999999998</v>
          </cell>
          <cell r="E299">
            <v>245.3031</v>
          </cell>
          <cell r="F299">
            <v>1786.2013999999999</v>
          </cell>
          <cell r="G299">
            <v>0.1244</v>
          </cell>
          <cell r="H299">
            <v>1591.1623999999999</v>
          </cell>
          <cell r="I299">
            <v>1621.3364999999999</v>
          </cell>
          <cell r="J299">
            <v>171.8355</v>
          </cell>
          <cell r="K299">
            <v>84.712299999999999</v>
          </cell>
          <cell r="L299">
            <v>1577.2437</v>
          </cell>
          <cell r="M299">
            <v>38.908450704225345</v>
          </cell>
          <cell r="N299">
            <v>41.693341869398211</v>
          </cell>
          <cell r="O299">
            <v>45.182458386683749</v>
          </cell>
          <cell r="P299">
            <v>41.92808365343577</v>
          </cell>
        </row>
        <row r="300">
          <cell r="A300">
            <v>45230</v>
          </cell>
          <cell r="B300">
            <v>1779.971</v>
          </cell>
          <cell r="C300">
            <v>1827.3429000000001</v>
          </cell>
          <cell r="D300">
            <v>286.17880000000002</v>
          </cell>
          <cell r="E300">
            <v>245.3031</v>
          </cell>
          <cell r="F300">
            <v>1787.136</v>
          </cell>
          <cell r="G300">
            <v>0.1241</v>
          </cell>
          <cell r="H300">
            <v>1592.5125</v>
          </cell>
          <cell r="I300">
            <v>1622.6496999999999</v>
          </cell>
          <cell r="J300">
            <v>171.8064</v>
          </cell>
          <cell r="K300">
            <v>84.796700000000001</v>
          </cell>
          <cell r="L300">
            <v>1579.3761999999999</v>
          </cell>
          <cell r="M300">
            <v>39.186602870813395</v>
          </cell>
          <cell r="N300">
            <v>41.78628389154705</v>
          </cell>
          <cell r="O300">
            <v>44.449760765550238</v>
          </cell>
          <cell r="P300">
            <v>41.80754917597023</v>
          </cell>
        </row>
        <row r="301">
          <cell r="A301">
            <v>45260</v>
          </cell>
          <cell r="B301">
            <v>1782.9118000000001</v>
          </cell>
          <cell r="C301">
            <v>1840.1854000000001</v>
          </cell>
          <cell r="D301">
            <v>296.75940000000003</v>
          </cell>
          <cell r="E301">
            <v>249.52680000000001</v>
          </cell>
          <cell r="F301">
            <v>1784.7109</v>
          </cell>
          <cell r="G301">
            <v>0.1245</v>
          </cell>
          <cell r="H301">
            <v>1575.5009</v>
          </cell>
          <cell r="I301">
            <v>1615.5533</v>
          </cell>
          <cell r="J301">
            <v>171.94980000000001</v>
          </cell>
          <cell r="K301">
            <v>79.888599999999997</v>
          </cell>
          <cell r="L301">
            <v>1573.1232</v>
          </cell>
          <cell r="M301">
            <v>37.094723458359816</v>
          </cell>
          <cell r="N301">
            <v>36.490781945327399</v>
          </cell>
          <cell r="O301">
            <v>36.268277177368084</v>
          </cell>
          <cell r="P301">
            <v>36.617927527018431</v>
          </cell>
        </row>
        <row r="302">
          <cell r="A302">
            <v>45289</v>
          </cell>
          <cell r="B302">
            <v>1782.8988999999999</v>
          </cell>
          <cell r="C302">
            <v>1840.1693</v>
          </cell>
          <cell r="D302">
            <v>296.40449999999998</v>
          </cell>
          <cell r="E302">
            <v>248.5737</v>
          </cell>
          <cell r="F302">
            <v>1789.0897</v>
          </cell>
          <cell r="G302">
            <v>0.124</v>
          </cell>
          <cell r="H302">
            <v>1578.127</v>
          </cell>
          <cell r="I302">
            <v>1618.6558</v>
          </cell>
          <cell r="J302">
            <v>172.22030000000001</v>
          </cell>
          <cell r="K302">
            <v>80.190399999999997</v>
          </cell>
          <cell r="L302">
            <v>1569.29</v>
          </cell>
          <cell r="M302">
            <v>36.917960088691807</v>
          </cell>
          <cell r="N302">
            <v>35.650934431422229</v>
          </cell>
          <cell r="O302">
            <v>36.316122901488754</v>
          </cell>
          <cell r="P302">
            <v>36.29500580720093</v>
          </cell>
        </row>
        <row r="303">
          <cell r="A303">
            <v>45322</v>
          </cell>
          <cell r="B303">
            <v>1783.8529000000001</v>
          </cell>
          <cell r="C303">
            <v>1841.1114</v>
          </cell>
          <cell r="D303">
            <v>296.43509999999998</v>
          </cell>
          <cell r="E303">
            <v>248.5934</v>
          </cell>
          <cell r="F303">
            <v>1850.8175000000001</v>
          </cell>
          <cell r="G303">
            <v>0.1237</v>
          </cell>
          <cell r="H303">
            <v>1576.0338999999999</v>
          </cell>
          <cell r="I303">
            <v>1616.5323000000001</v>
          </cell>
          <cell r="J303">
            <v>172.23400000000001</v>
          </cell>
          <cell r="K303">
            <v>80.957599999999999</v>
          </cell>
          <cell r="L303">
            <v>1597.2306000000001</v>
          </cell>
          <cell r="M303">
            <v>43.213383838383841</v>
          </cell>
          <cell r="N303">
            <v>39.725378787878789</v>
          </cell>
          <cell r="O303">
            <v>38.226010101010104</v>
          </cell>
          <cell r="P303">
            <v>40.388257575757578</v>
          </cell>
        </row>
        <row r="304">
          <cell r="A304">
            <v>45351</v>
          </cell>
          <cell r="B304">
            <v>1799.0096000000001</v>
          </cell>
          <cell r="C304">
            <v>1868.0152</v>
          </cell>
          <cell r="D304">
            <v>293.46300000000002</v>
          </cell>
          <cell r="E304">
            <v>256.54739999999998</v>
          </cell>
          <cell r="F304">
            <v>1876.9195</v>
          </cell>
          <cell r="G304">
            <v>0.1295</v>
          </cell>
          <cell r="H304">
            <v>1563.5761</v>
          </cell>
          <cell r="I304">
            <v>1609.4476999999999</v>
          </cell>
          <cell r="J304">
            <v>170.1925</v>
          </cell>
          <cell r="K304">
            <v>80.266199999999998</v>
          </cell>
          <cell r="L304">
            <v>1624.9019000000001</v>
          </cell>
          <cell r="M304">
            <v>51.635734507706822</v>
          </cell>
          <cell r="N304">
            <v>44.605221767851525</v>
          </cell>
          <cell r="O304">
            <v>40.846178043409878</v>
          </cell>
          <cell r="P304">
            <v>45.695711439656073</v>
          </cell>
        </row>
        <row r="305">
          <cell r="A305">
            <v>45380</v>
          </cell>
          <cell r="B305">
            <v>1799.0426</v>
          </cell>
          <cell r="C305">
            <v>1868.5552</v>
          </cell>
          <cell r="D305">
            <v>293.90480000000002</v>
          </cell>
          <cell r="E305">
            <v>255.53630000000001</v>
          </cell>
          <cell r="F305">
            <v>1877.0337</v>
          </cell>
          <cell r="G305">
            <v>0.12989999999999999</v>
          </cell>
          <cell r="H305">
            <v>1571.5568000000001</v>
          </cell>
          <cell r="I305">
            <v>1618.3804</v>
          </cell>
          <cell r="J305">
            <v>166.5641</v>
          </cell>
          <cell r="K305">
            <v>75.248900000000006</v>
          </cell>
          <cell r="L305">
            <v>1614.6111000000001</v>
          </cell>
          <cell r="M305">
            <v>49.043887147335425</v>
          </cell>
          <cell r="N305">
            <v>43.557993730407524</v>
          </cell>
          <cell r="O305">
            <v>40.329153605015676</v>
          </cell>
          <cell r="P305">
            <v>44.310344827586214</v>
          </cell>
        </row>
        <row r="306">
          <cell r="A306">
            <v>45412</v>
          </cell>
          <cell r="B306">
            <v>1799.3693000000001</v>
          </cell>
          <cell r="C306">
            <v>1868.5552</v>
          </cell>
          <cell r="D306">
            <v>293.90480000000002</v>
          </cell>
          <cell r="E306">
            <v>255.53630000000001</v>
          </cell>
          <cell r="F306">
            <v>1881.7818</v>
          </cell>
          <cell r="G306">
            <v>0.13009999999999999</v>
          </cell>
          <cell r="H306">
            <v>1563.2778000000001</v>
          </cell>
          <cell r="I306">
            <v>1609.2119</v>
          </cell>
          <cell r="J306">
            <v>167.16579999999999</v>
          </cell>
          <cell r="K306">
            <v>77.645499999999998</v>
          </cell>
          <cell r="L306">
            <v>1612.125</v>
          </cell>
          <cell r="M306">
            <v>45.751327710090607</v>
          </cell>
          <cell r="N306">
            <v>43.720712277413305</v>
          </cell>
          <cell r="O306">
            <v>40.674789128397379</v>
          </cell>
          <cell r="P306">
            <v>43.382276371967095</v>
          </cell>
        </row>
        <row r="307">
          <cell r="A307">
            <v>45443</v>
          </cell>
          <cell r="B307">
            <v>1820.3311000000001</v>
          </cell>
          <cell r="C307">
            <v>1891.3372999999999</v>
          </cell>
          <cell r="D307">
            <v>286.36770000000001</v>
          </cell>
          <cell r="E307">
            <v>254.39359999999999</v>
          </cell>
          <cell r="F307">
            <v>1882.2293999999999</v>
          </cell>
          <cell r="G307">
            <v>0.13</v>
          </cell>
          <cell r="H307">
            <v>1562.1303</v>
          </cell>
          <cell r="I307">
            <v>1612.6488999999999</v>
          </cell>
          <cell r="J307">
            <v>166.03550000000001</v>
          </cell>
          <cell r="K307">
            <v>78.135000000000005</v>
          </cell>
          <cell r="L307">
            <v>1606.4278999999999</v>
          </cell>
          <cell r="M307">
            <v>36.254669987546698</v>
          </cell>
          <cell r="N307">
            <v>42.450186799501878</v>
          </cell>
          <cell r="O307">
            <v>37.079701120797012</v>
          </cell>
          <cell r="P307">
            <v>38.594852635948534</v>
          </cell>
        </row>
        <row r="308">
          <cell r="A308">
            <v>45471</v>
          </cell>
          <cell r="B308">
            <v>1820.4623999999999</v>
          </cell>
          <cell r="C308">
            <v>1891.4693</v>
          </cell>
          <cell r="D308">
            <v>286.0942</v>
          </cell>
          <cell r="E308">
            <v>253.86449999999999</v>
          </cell>
          <cell r="F308">
            <v>1881.3635999999999</v>
          </cell>
          <cell r="G308">
            <v>0.13020000000000001</v>
          </cell>
          <cell r="H308">
            <v>1563.9983999999999</v>
          </cell>
          <cell r="I308">
            <v>1614.5028</v>
          </cell>
          <cell r="J308">
            <v>164.92689999999999</v>
          </cell>
          <cell r="K308">
            <v>78.087599999999995</v>
          </cell>
          <cell r="L308">
            <v>1609.0663999999999</v>
          </cell>
          <cell r="M308">
            <v>38.613093391250395</v>
          </cell>
          <cell r="N308">
            <v>42.057089668011166</v>
          </cell>
          <cell r="O308">
            <v>36.999689730065157</v>
          </cell>
          <cell r="P308">
            <v>39.223290929775573</v>
          </cell>
        </row>
        <row r="309">
          <cell r="A309">
            <v>45504</v>
          </cell>
          <cell r="B309">
            <v>1824.338</v>
          </cell>
          <cell r="C309">
            <v>1895.5191</v>
          </cell>
          <cell r="D309">
            <v>286.2971</v>
          </cell>
          <cell r="E309">
            <v>254.17269999999999</v>
          </cell>
          <cell r="F309">
            <v>1882.9249</v>
          </cell>
          <cell r="G309">
            <v>0.1295</v>
          </cell>
          <cell r="H309">
            <v>1555.2067999999999</v>
          </cell>
          <cell r="I309">
            <v>1605.3887999999999</v>
          </cell>
          <cell r="J309">
            <v>164.16210000000001</v>
          </cell>
          <cell r="K309">
            <v>78.395399999999995</v>
          </cell>
          <cell r="L309">
            <v>1654.4283</v>
          </cell>
          <cell r="M309">
            <v>39.192949907235622</v>
          </cell>
          <cell r="N309">
            <v>39.82683982683983</v>
          </cell>
          <cell r="O309">
            <v>37.244897959183668</v>
          </cell>
          <cell r="P309">
            <v>38.754895897753045</v>
          </cell>
        </row>
      </sheetData>
      <sheetData sheetId="16">
        <row r="1">
          <cell r="A1">
            <v>38807</v>
          </cell>
          <cell r="B1" t="str">
            <v>PX_LAST</v>
          </cell>
        </row>
        <row r="2"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</row>
        <row r="3">
          <cell r="B3" t="str">
            <v>Average hourly Earnings / TOTAL (Mar 2006)</v>
          </cell>
          <cell r="C3" t="str">
            <v xml:space="preserve">Goods producing </v>
          </cell>
          <cell r="D3" t="str">
            <v>AVG HR EARNINGS OF CONSTRUCTION WORKERS (USD SA)</v>
          </cell>
          <cell r="E3" t="str">
            <v>Manufacturing</v>
          </cell>
          <cell r="F3" t="str">
            <v xml:space="preserve">     Manufacturing |durable goods</v>
          </cell>
          <cell r="G3" t="str">
            <v xml:space="preserve">     Manufacturing |non-durable goods</v>
          </cell>
          <cell r="H3" t="str">
            <v>Private Services providing</v>
          </cell>
          <cell r="I3" t="str">
            <v xml:space="preserve">     Private Services providing | trade, transport &amp; utilities</v>
          </cell>
          <cell r="J3" t="str">
            <v xml:space="preserve">     Private Services providing | wholesale trade</v>
          </cell>
          <cell r="K3" t="str">
            <v xml:space="preserve">     Private Services providing | retail trade</v>
          </cell>
          <cell r="L3" t="str">
            <v xml:space="preserve">     Private Services providing | transport &amp; warehousing</v>
          </cell>
          <cell r="M3" t="str">
            <v xml:space="preserve">     Private Services providing | utilities</v>
          </cell>
          <cell r="N3" t="str">
            <v xml:space="preserve">     Private Services providing | information</v>
          </cell>
          <cell r="O3" t="str">
            <v xml:space="preserve">     Private Services providing | financial activities</v>
          </cell>
          <cell r="P3" t="str">
            <v xml:space="preserve">     Private Services providing | professional &amp; business surveys</v>
          </cell>
          <cell r="Q3" t="str">
            <v xml:space="preserve">     Private Services providing | education &amp; healthcare</v>
          </cell>
          <cell r="R3" t="str">
            <v xml:space="preserve">     Private Services providing | leisure &amp; hospitality</v>
          </cell>
          <cell r="S3" t="str">
            <v xml:space="preserve">     Private Services providing | other services</v>
          </cell>
          <cell r="T3" t="str">
            <v xml:space="preserve">Score Wages index </v>
          </cell>
          <cell r="W3" t="str">
            <v>AVG Score</v>
          </cell>
        </row>
        <row r="4">
          <cell r="B4" t="str">
            <v>AHE TOTL Index</v>
          </cell>
          <cell r="C4" t="str">
            <v>AHE GOOD Index</v>
          </cell>
          <cell r="D4" t="str">
            <v>AHE CONS Index</v>
          </cell>
          <cell r="E4" t="str">
            <v>AHE MANU Index</v>
          </cell>
          <cell r="F4" t="str">
            <v>AHE DURA Index</v>
          </cell>
          <cell r="G4" t="str">
            <v>AHE NDUR Index</v>
          </cell>
          <cell r="H4" t="str">
            <v>AHE SERV Index</v>
          </cell>
          <cell r="I4" t="str">
            <v>USHETRPS Index</v>
          </cell>
          <cell r="J4" t="str">
            <v>AHE WHOL Index</v>
          </cell>
          <cell r="K4" t="str">
            <v>AHE RETL Index</v>
          </cell>
          <cell r="L4" t="str">
            <v>AHE TRAN Index</v>
          </cell>
          <cell r="M4" t="str">
            <v>AHE UTIL Index</v>
          </cell>
          <cell r="N4" t="str">
            <v>AHE INFO Index</v>
          </cell>
          <cell r="O4" t="str">
            <v>USHEFIRS Index</v>
          </cell>
          <cell r="P4" t="str">
            <v>AHE PROF Index</v>
          </cell>
          <cell r="Q4" t="str">
            <v>USHEEDUC Index</v>
          </cell>
          <cell r="R4" t="str">
            <v>AHE LEIS Index</v>
          </cell>
          <cell r="S4" t="str">
            <v>AHE OTHR Index</v>
          </cell>
          <cell r="T4" t="str">
            <v>3M</v>
          </cell>
          <cell r="U4" t="str">
            <v>6M</v>
          </cell>
          <cell r="V4" t="str">
            <v>YoY</v>
          </cell>
          <cell r="W4" t="str">
            <v>AVG</v>
          </cell>
        </row>
        <row r="5">
          <cell r="A5" t="e">
            <v>#NAME?</v>
          </cell>
          <cell r="B5">
            <v>20.05</v>
          </cell>
          <cell r="C5" t="e">
            <v>#NAME?</v>
          </cell>
          <cell r="D5" t="e">
            <v>#NAME?</v>
          </cell>
          <cell r="E5" t="e">
            <v>#NAME?</v>
          </cell>
          <cell r="F5" t="e">
            <v>#NAME?</v>
          </cell>
          <cell r="G5" t="e">
            <v>#NAME?</v>
          </cell>
          <cell r="H5" t="e">
            <v>#NAME?</v>
          </cell>
          <cell r="I5" t="e">
            <v>#NAME?</v>
          </cell>
          <cell r="J5" t="e">
            <v>#NAME?</v>
          </cell>
          <cell r="K5" t="e">
            <v>#NAME?</v>
          </cell>
          <cell r="L5" t="e">
            <v>#NAME?</v>
          </cell>
          <cell r="M5" t="e">
            <v>#NAME?</v>
          </cell>
          <cell r="N5" t="e">
            <v>#NAME?</v>
          </cell>
          <cell r="O5" t="e">
            <v>#NAME?</v>
          </cell>
          <cell r="P5" t="e">
            <v>#NAME?</v>
          </cell>
          <cell r="Q5" t="e">
            <v>#NAME?</v>
          </cell>
          <cell r="R5" t="e">
            <v>#NAME?</v>
          </cell>
          <cell r="S5" t="e">
            <v>#NAME?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</row>
        <row r="6">
          <cell r="A6">
            <v>38837</v>
          </cell>
          <cell r="B6">
            <v>20.149999999999999</v>
          </cell>
          <cell r="C6">
            <v>21.33</v>
          </cell>
          <cell r="D6">
            <v>22.05</v>
          </cell>
          <cell r="E6">
            <v>20.85</v>
          </cell>
          <cell r="F6">
            <v>21.74</v>
          </cell>
          <cell r="G6">
            <v>19.260000000000002</v>
          </cell>
          <cell r="H6">
            <v>19.809999999999999</v>
          </cell>
          <cell r="I6">
            <v>15.29</v>
          </cell>
          <cell r="J6">
            <v>23.03</v>
          </cell>
          <cell r="K6">
            <v>15.24</v>
          </cell>
          <cell r="L6">
            <v>19.13</v>
          </cell>
          <cell r="M6">
            <v>29.42</v>
          </cell>
          <cell r="N6">
            <v>26.9</v>
          </cell>
          <cell r="O6">
            <v>18.62</v>
          </cell>
          <cell r="P6">
            <v>23.48</v>
          </cell>
          <cell r="Q6">
            <v>17.190000000000001</v>
          </cell>
          <cell r="R6">
            <v>11.56</v>
          </cell>
          <cell r="S6">
            <v>17.510000000000002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38868</v>
          </cell>
          <cell r="B7">
            <v>20.13</v>
          </cell>
          <cell r="C7">
            <v>21.24</v>
          </cell>
          <cell r="D7">
            <v>22.03</v>
          </cell>
          <cell r="E7">
            <v>20.73</v>
          </cell>
          <cell r="F7">
            <v>21.64</v>
          </cell>
          <cell r="G7">
            <v>19.100000000000001</v>
          </cell>
          <cell r="H7">
            <v>19.809999999999999</v>
          </cell>
          <cell r="I7">
            <v>15.3</v>
          </cell>
          <cell r="J7">
            <v>23.04</v>
          </cell>
          <cell r="K7">
            <v>15.17</v>
          </cell>
          <cell r="L7">
            <v>19.190000000000001</v>
          </cell>
          <cell r="M7">
            <v>29.14</v>
          </cell>
          <cell r="N7">
            <v>27.03</v>
          </cell>
          <cell r="O7">
            <v>18.66</v>
          </cell>
          <cell r="P7">
            <v>23.39</v>
          </cell>
          <cell r="Q7">
            <v>17.21</v>
          </cell>
          <cell r="R7">
            <v>11.64</v>
          </cell>
          <cell r="S7">
            <v>17.61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38898</v>
          </cell>
          <cell r="B8">
            <v>20.23</v>
          </cell>
          <cell r="C8">
            <v>21.37</v>
          </cell>
          <cell r="D8">
            <v>22.21</v>
          </cell>
          <cell r="E8">
            <v>20.82</v>
          </cell>
          <cell r="F8">
            <v>21.76</v>
          </cell>
          <cell r="G8">
            <v>19.14</v>
          </cell>
          <cell r="H8">
            <v>19.89</v>
          </cell>
          <cell r="I8">
            <v>15.37</v>
          </cell>
          <cell r="J8">
            <v>23.15</v>
          </cell>
          <cell r="K8">
            <v>15.23</v>
          </cell>
          <cell r="L8">
            <v>19.2</v>
          </cell>
          <cell r="M8">
            <v>29.23</v>
          </cell>
          <cell r="N8">
            <v>27.16</v>
          </cell>
          <cell r="O8">
            <v>18.72</v>
          </cell>
          <cell r="P8">
            <v>23.48</v>
          </cell>
          <cell r="Q8">
            <v>17.28</v>
          </cell>
          <cell r="R8">
            <v>11.7</v>
          </cell>
          <cell r="S8">
            <v>17.59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38929</v>
          </cell>
          <cell r="B9">
            <v>20.29</v>
          </cell>
          <cell r="C9">
            <v>21.48</v>
          </cell>
          <cell r="D9">
            <v>22.29</v>
          </cell>
          <cell r="E9">
            <v>20.94</v>
          </cell>
          <cell r="F9">
            <v>21.9</v>
          </cell>
          <cell r="G9">
            <v>19.23</v>
          </cell>
          <cell r="H9">
            <v>19.95</v>
          </cell>
          <cell r="I9">
            <v>15.43</v>
          </cell>
          <cell r="J9">
            <v>23.23</v>
          </cell>
          <cell r="K9">
            <v>15.2</v>
          </cell>
          <cell r="L9">
            <v>19.239999999999998</v>
          </cell>
          <cell r="M9">
            <v>29.26</v>
          </cell>
          <cell r="N9">
            <v>27.11</v>
          </cell>
          <cell r="O9">
            <v>18.850000000000001</v>
          </cell>
          <cell r="P9">
            <v>23.58</v>
          </cell>
          <cell r="Q9">
            <v>17.29</v>
          </cell>
          <cell r="R9">
            <v>11.75</v>
          </cell>
          <cell r="S9">
            <v>17.59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38960</v>
          </cell>
          <cell r="B10">
            <v>20.32</v>
          </cell>
          <cell r="C10">
            <v>21.47</v>
          </cell>
          <cell r="D10">
            <v>22.25</v>
          </cell>
          <cell r="E10">
            <v>20.94</v>
          </cell>
          <cell r="F10">
            <v>21.9</v>
          </cell>
          <cell r="G10">
            <v>19.22</v>
          </cell>
          <cell r="H10">
            <v>19.98</v>
          </cell>
          <cell r="I10">
            <v>15.45</v>
          </cell>
          <cell r="J10">
            <v>23.28</v>
          </cell>
          <cell r="K10">
            <v>15.14</v>
          </cell>
          <cell r="L10">
            <v>19.22</v>
          </cell>
          <cell r="M10">
            <v>28.97</v>
          </cell>
          <cell r="N10">
            <v>27.19</v>
          </cell>
          <cell r="O10">
            <v>18.91</v>
          </cell>
          <cell r="P10">
            <v>23.69</v>
          </cell>
          <cell r="Q10">
            <v>17.38</v>
          </cell>
          <cell r="R10">
            <v>11.78</v>
          </cell>
          <cell r="S10">
            <v>17.63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38990</v>
          </cell>
          <cell r="B11">
            <v>20.41</v>
          </cell>
          <cell r="C11">
            <v>21.58</v>
          </cell>
          <cell r="D11">
            <v>22.41</v>
          </cell>
          <cell r="E11">
            <v>21.02</v>
          </cell>
          <cell r="F11">
            <v>22</v>
          </cell>
          <cell r="G11">
            <v>19.28</v>
          </cell>
          <cell r="H11">
            <v>20.07</v>
          </cell>
          <cell r="I11">
            <v>15.47</v>
          </cell>
          <cell r="J11">
            <v>23.5</v>
          </cell>
          <cell r="K11">
            <v>15.1</v>
          </cell>
          <cell r="L11">
            <v>19.190000000000001</v>
          </cell>
          <cell r="M11">
            <v>29.19</v>
          </cell>
          <cell r="N11">
            <v>27.46</v>
          </cell>
          <cell r="O11">
            <v>19.05</v>
          </cell>
          <cell r="P11">
            <v>23.87</v>
          </cell>
          <cell r="Q11">
            <v>17.399999999999999</v>
          </cell>
          <cell r="R11">
            <v>11.84</v>
          </cell>
          <cell r="S11">
            <v>17.73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39021</v>
          </cell>
          <cell r="B12">
            <v>20.43</v>
          </cell>
          <cell r="C12">
            <v>21.71</v>
          </cell>
          <cell r="D12">
            <v>22.53</v>
          </cell>
          <cell r="E12">
            <v>21.16</v>
          </cell>
          <cell r="F12">
            <v>22.13</v>
          </cell>
          <cell r="G12">
            <v>19.43</v>
          </cell>
          <cell r="H12">
            <v>20.059999999999999</v>
          </cell>
          <cell r="I12">
            <v>15.49</v>
          </cell>
          <cell r="J12">
            <v>23.41</v>
          </cell>
          <cell r="K12">
            <v>15.1</v>
          </cell>
          <cell r="L12">
            <v>19.170000000000002</v>
          </cell>
          <cell r="M12">
            <v>29.52</v>
          </cell>
          <cell r="N12">
            <v>27.23</v>
          </cell>
          <cell r="O12">
            <v>19.14</v>
          </cell>
          <cell r="P12">
            <v>23.84</v>
          </cell>
          <cell r="Q12">
            <v>17.46</v>
          </cell>
          <cell r="R12">
            <v>11.93</v>
          </cell>
          <cell r="S12">
            <v>17.739999999999998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39051</v>
          </cell>
          <cell r="B13">
            <v>20.49</v>
          </cell>
          <cell r="C13">
            <v>21.71</v>
          </cell>
          <cell r="D13">
            <v>22.5</v>
          </cell>
          <cell r="E13">
            <v>21.13</v>
          </cell>
          <cell r="F13">
            <v>22.15</v>
          </cell>
          <cell r="G13">
            <v>19.3</v>
          </cell>
          <cell r="H13">
            <v>20.14</v>
          </cell>
          <cell r="I13">
            <v>15.47</v>
          </cell>
          <cell r="J13">
            <v>23.48</v>
          </cell>
          <cell r="K13">
            <v>15.08</v>
          </cell>
          <cell r="L13">
            <v>19.2</v>
          </cell>
          <cell r="M13">
            <v>29.33</v>
          </cell>
          <cell r="N13">
            <v>27.53</v>
          </cell>
          <cell r="O13">
            <v>19.25</v>
          </cell>
          <cell r="P13">
            <v>23.99</v>
          </cell>
          <cell r="Q13">
            <v>17.52</v>
          </cell>
          <cell r="R13">
            <v>11.97</v>
          </cell>
          <cell r="S13">
            <v>17.8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39082</v>
          </cell>
          <cell r="B14">
            <v>20.57</v>
          </cell>
          <cell r="C14">
            <v>21.81</v>
          </cell>
          <cell r="D14">
            <v>22.51</v>
          </cell>
          <cell r="E14">
            <v>21.29</v>
          </cell>
          <cell r="F14">
            <v>22.23</v>
          </cell>
          <cell r="G14">
            <v>19.600000000000001</v>
          </cell>
          <cell r="H14">
            <v>20.22</v>
          </cell>
          <cell r="I14">
            <v>15.51</v>
          </cell>
          <cell r="J14">
            <v>23.8</v>
          </cell>
          <cell r="K14">
            <v>15.13</v>
          </cell>
          <cell r="L14">
            <v>19.309999999999999</v>
          </cell>
          <cell r="M14">
            <v>29.23</v>
          </cell>
          <cell r="N14">
            <v>27.7</v>
          </cell>
          <cell r="O14">
            <v>19.329999999999998</v>
          </cell>
          <cell r="P14">
            <v>24.13</v>
          </cell>
          <cell r="Q14">
            <v>17.559999999999999</v>
          </cell>
          <cell r="R14">
            <v>12</v>
          </cell>
          <cell r="S14">
            <v>17.87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39113</v>
          </cell>
          <cell r="B15">
            <v>20.59</v>
          </cell>
          <cell r="C15">
            <v>21.78</v>
          </cell>
          <cell r="D15">
            <v>22.59</v>
          </cell>
          <cell r="E15">
            <v>21.19</v>
          </cell>
          <cell r="F15">
            <v>22.19</v>
          </cell>
          <cell r="G15">
            <v>19.420000000000002</v>
          </cell>
          <cell r="H15">
            <v>20.25</v>
          </cell>
          <cell r="I15">
            <v>15.53</v>
          </cell>
          <cell r="J15">
            <v>23.58</v>
          </cell>
          <cell r="K15">
            <v>15.12</v>
          </cell>
          <cell r="L15">
            <v>19.350000000000001</v>
          </cell>
          <cell r="M15">
            <v>29.3</v>
          </cell>
          <cell r="N15">
            <v>27.95</v>
          </cell>
          <cell r="O15">
            <v>19.350000000000001</v>
          </cell>
          <cell r="P15">
            <v>24.24</v>
          </cell>
          <cell r="Q15">
            <v>17.63</v>
          </cell>
          <cell r="R15">
            <v>12.07</v>
          </cell>
          <cell r="S15">
            <v>17.920000000000002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39141</v>
          </cell>
          <cell r="B16">
            <v>20.68</v>
          </cell>
          <cell r="C16">
            <v>21.87</v>
          </cell>
          <cell r="D16">
            <v>22.66</v>
          </cell>
          <cell r="E16">
            <v>21.29</v>
          </cell>
          <cell r="F16">
            <v>22.3</v>
          </cell>
          <cell r="G16">
            <v>19.510000000000002</v>
          </cell>
          <cell r="H16">
            <v>20.34</v>
          </cell>
          <cell r="I16">
            <v>15.56</v>
          </cell>
          <cell r="J16">
            <v>23.59</v>
          </cell>
          <cell r="K16">
            <v>15.12</v>
          </cell>
          <cell r="L16">
            <v>19.47</v>
          </cell>
          <cell r="M16">
            <v>29.47</v>
          </cell>
          <cell r="N16">
            <v>27.93</v>
          </cell>
          <cell r="O16">
            <v>19.440000000000001</v>
          </cell>
          <cell r="P16">
            <v>24.31</v>
          </cell>
          <cell r="Q16">
            <v>17.670000000000002</v>
          </cell>
          <cell r="R16">
            <v>12.14</v>
          </cell>
          <cell r="S16">
            <v>17.940000000000001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39172</v>
          </cell>
          <cell r="B17">
            <v>20.73</v>
          </cell>
          <cell r="C17">
            <v>21.88</v>
          </cell>
          <cell r="D17">
            <v>22.72</v>
          </cell>
          <cell r="E17">
            <v>21.28</v>
          </cell>
          <cell r="F17">
            <v>22.29</v>
          </cell>
          <cell r="G17">
            <v>19.489999999999998</v>
          </cell>
          <cell r="H17">
            <v>20.399999999999999</v>
          </cell>
          <cell r="I17">
            <v>15.6</v>
          </cell>
          <cell r="J17">
            <v>23.74</v>
          </cell>
          <cell r="K17">
            <v>15.09</v>
          </cell>
          <cell r="L17">
            <v>19.46</v>
          </cell>
          <cell r="M17">
            <v>29.74</v>
          </cell>
          <cell r="N17">
            <v>27.96</v>
          </cell>
          <cell r="O17">
            <v>19.53</v>
          </cell>
          <cell r="P17">
            <v>24.42</v>
          </cell>
          <cell r="Q17">
            <v>17.79</v>
          </cell>
          <cell r="R17">
            <v>12.18</v>
          </cell>
          <cell r="S17">
            <v>18.02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39202</v>
          </cell>
          <cell r="B18">
            <v>20.78</v>
          </cell>
          <cell r="C18">
            <v>22.02</v>
          </cell>
          <cell r="D18">
            <v>22.83</v>
          </cell>
          <cell r="E18">
            <v>21.43</v>
          </cell>
          <cell r="F18">
            <v>22.41</v>
          </cell>
          <cell r="G18">
            <v>19.7</v>
          </cell>
          <cell r="H18">
            <v>20.420000000000002</v>
          </cell>
          <cell r="I18">
            <v>15.64</v>
          </cell>
          <cell r="J18">
            <v>23.83</v>
          </cell>
          <cell r="K18">
            <v>15.11</v>
          </cell>
          <cell r="L18">
            <v>19.41</v>
          </cell>
          <cell r="M18">
            <v>30.18</v>
          </cell>
          <cell r="N18">
            <v>28.01</v>
          </cell>
          <cell r="O18">
            <v>19.5</v>
          </cell>
          <cell r="P18">
            <v>24.46</v>
          </cell>
          <cell r="Q18">
            <v>17.79</v>
          </cell>
          <cell r="R18">
            <v>12.27</v>
          </cell>
          <cell r="S18">
            <v>18.13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39233</v>
          </cell>
          <cell r="B19">
            <v>20.84</v>
          </cell>
          <cell r="C19">
            <v>22.07</v>
          </cell>
          <cell r="D19">
            <v>22.98</v>
          </cell>
          <cell r="E19">
            <v>21.43</v>
          </cell>
          <cell r="F19">
            <v>22.44</v>
          </cell>
          <cell r="G19">
            <v>19.63</v>
          </cell>
          <cell r="H19">
            <v>20.49</v>
          </cell>
          <cell r="I19">
            <v>15.67</v>
          </cell>
          <cell r="J19">
            <v>23.86</v>
          </cell>
          <cell r="K19">
            <v>15.08</v>
          </cell>
          <cell r="L19">
            <v>19.440000000000001</v>
          </cell>
          <cell r="M19">
            <v>30.13</v>
          </cell>
          <cell r="N19">
            <v>28.13</v>
          </cell>
          <cell r="O19">
            <v>19.600000000000001</v>
          </cell>
          <cell r="P19">
            <v>24.62</v>
          </cell>
          <cell r="Q19">
            <v>17.88</v>
          </cell>
          <cell r="R19">
            <v>12.34</v>
          </cell>
          <cell r="S19">
            <v>18.14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39263</v>
          </cell>
          <cell r="B20">
            <v>20.95</v>
          </cell>
          <cell r="C20">
            <v>22.16</v>
          </cell>
          <cell r="D20">
            <v>23.02</v>
          </cell>
          <cell r="E20">
            <v>21.55</v>
          </cell>
          <cell r="F20">
            <v>22.56</v>
          </cell>
          <cell r="G20">
            <v>19.739999999999998</v>
          </cell>
          <cell r="H20">
            <v>20.61</v>
          </cell>
          <cell r="I20">
            <v>15.76</v>
          </cell>
          <cell r="J20">
            <v>24.08</v>
          </cell>
          <cell r="K20">
            <v>15.15</v>
          </cell>
          <cell r="L20">
            <v>19.559999999999999</v>
          </cell>
          <cell r="M20">
            <v>30.21</v>
          </cell>
          <cell r="N20">
            <v>28.08</v>
          </cell>
          <cell r="O20">
            <v>19.690000000000001</v>
          </cell>
          <cell r="P20">
            <v>24.78</v>
          </cell>
          <cell r="Q20">
            <v>17.96</v>
          </cell>
          <cell r="R20">
            <v>12.42</v>
          </cell>
          <cell r="S20">
            <v>18.239999999999998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39294</v>
          </cell>
          <cell r="B21">
            <v>20.95</v>
          </cell>
          <cell r="C21">
            <v>22.2</v>
          </cell>
          <cell r="D21">
            <v>23.1</v>
          </cell>
          <cell r="E21">
            <v>21.57</v>
          </cell>
          <cell r="F21">
            <v>22.58</v>
          </cell>
          <cell r="G21">
            <v>19.79</v>
          </cell>
          <cell r="H21">
            <v>20.6</v>
          </cell>
          <cell r="I21">
            <v>15.79</v>
          </cell>
          <cell r="J21">
            <v>23.8</v>
          </cell>
          <cell r="K21">
            <v>15.08</v>
          </cell>
          <cell r="L21">
            <v>19.600000000000001</v>
          </cell>
          <cell r="M21">
            <v>30.37</v>
          </cell>
          <cell r="N21">
            <v>28</v>
          </cell>
          <cell r="O21">
            <v>19.71</v>
          </cell>
          <cell r="P21">
            <v>24.74</v>
          </cell>
          <cell r="Q21">
            <v>18.010000000000002</v>
          </cell>
          <cell r="R21">
            <v>12.51</v>
          </cell>
          <cell r="S21">
            <v>18.329999999999998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39325</v>
          </cell>
          <cell r="B22">
            <v>21</v>
          </cell>
          <cell r="C22">
            <v>22.24</v>
          </cell>
          <cell r="D22">
            <v>23.13</v>
          </cell>
          <cell r="E22">
            <v>21.62</v>
          </cell>
          <cell r="F22">
            <v>22.65</v>
          </cell>
          <cell r="G22">
            <v>19.79</v>
          </cell>
          <cell r="H22">
            <v>20.65</v>
          </cell>
          <cell r="I22">
            <v>15.82</v>
          </cell>
          <cell r="J22">
            <v>24</v>
          </cell>
          <cell r="K22">
            <v>15.09</v>
          </cell>
          <cell r="L22">
            <v>19.66</v>
          </cell>
          <cell r="M22">
            <v>30.47</v>
          </cell>
          <cell r="N22">
            <v>28.09</v>
          </cell>
          <cell r="O22">
            <v>19.78</v>
          </cell>
          <cell r="P22">
            <v>24.81</v>
          </cell>
          <cell r="Q22">
            <v>18.079999999999998</v>
          </cell>
          <cell r="R22">
            <v>12.49</v>
          </cell>
          <cell r="S22">
            <v>18.399999999999999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39355</v>
          </cell>
          <cell r="B23">
            <v>21.04</v>
          </cell>
          <cell r="C23">
            <v>22.29</v>
          </cell>
          <cell r="D23">
            <v>23.21</v>
          </cell>
          <cell r="E23">
            <v>21.65</v>
          </cell>
          <cell r="F23">
            <v>22.69</v>
          </cell>
          <cell r="G23">
            <v>19.82</v>
          </cell>
          <cell r="H23">
            <v>20.69</v>
          </cell>
          <cell r="I23">
            <v>15.85</v>
          </cell>
          <cell r="J23">
            <v>24.03</v>
          </cell>
          <cell r="K23">
            <v>15.09</v>
          </cell>
          <cell r="L23">
            <v>19.78</v>
          </cell>
          <cell r="M23">
            <v>30.67</v>
          </cell>
          <cell r="N23">
            <v>28.06</v>
          </cell>
          <cell r="O23">
            <v>19.8</v>
          </cell>
          <cell r="P23">
            <v>24.84</v>
          </cell>
          <cell r="Q23">
            <v>18.149999999999999</v>
          </cell>
          <cell r="R23">
            <v>12.5</v>
          </cell>
          <cell r="S23">
            <v>18.41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39386</v>
          </cell>
          <cell r="B24">
            <v>21.06</v>
          </cell>
          <cell r="C24">
            <v>22.23</v>
          </cell>
          <cell r="D24">
            <v>23.18</v>
          </cell>
          <cell r="E24">
            <v>21.57</v>
          </cell>
          <cell r="F24">
            <v>22.61</v>
          </cell>
          <cell r="G24">
            <v>19.72</v>
          </cell>
          <cell r="H24">
            <v>20.74</v>
          </cell>
          <cell r="I24">
            <v>15.89</v>
          </cell>
          <cell r="J24">
            <v>24.11</v>
          </cell>
          <cell r="K24">
            <v>15.2</v>
          </cell>
          <cell r="L24">
            <v>19.86</v>
          </cell>
          <cell r="M24">
            <v>30.66</v>
          </cell>
          <cell r="N24">
            <v>28.23</v>
          </cell>
          <cell r="O24">
            <v>19.829999999999998</v>
          </cell>
          <cell r="P24">
            <v>24.9</v>
          </cell>
          <cell r="Q24">
            <v>18.2</v>
          </cell>
          <cell r="R24">
            <v>12.53</v>
          </cell>
          <cell r="S24">
            <v>18.45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39416</v>
          </cell>
          <cell r="B25">
            <v>21.12</v>
          </cell>
          <cell r="C25">
            <v>22.35</v>
          </cell>
          <cell r="D25">
            <v>23.32</v>
          </cell>
          <cell r="E25">
            <v>21.68</v>
          </cell>
          <cell r="F25">
            <v>22.7</v>
          </cell>
          <cell r="G25">
            <v>19.899999999999999</v>
          </cell>
          <cell r="H25">
            <v>20.78</v>
          </cell>
          <cell r="I25">
            <v>15.88</v>
          </cell>
          <cell r="J25">
            <v>24.08</v>
          </cell>
          <cell r="K25">
            <v>15.15</v>
          </cell>
          <cell r="L25">
            <v>19.95</v>
          </cell>
          <cell r="M25">
            <v>30.57</v>
          </cell>
          <cell r="N25">
            <v>28.32</v>
          </cell>
          <cell r="O25">
            <v>19.89</v>
          </cell>
          <cell r="P25">
            <v>24.98</v>
          </cell>
          <cell r="Q25">
            <v>18.28</v>
          </cell>
          <cell r="R25">
            <v>12.57</v>
          </cell>
          <cell r="S25">
            <v>18.46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39447</v>
          </cell>
          <cell r="B26">
            <v>21.17</v>
          </cell>
          <cell r="C26">
            <v>22.44</v>
          </cell>
          <cell r="D26">
            <v>23.43</v>
          </cell>
          <cell r="E26">
            <v>21.78</v>
          </cell>
          <cell r="F26">
            <v>22.82</v>
          </cell>
          <cell r="G26">
            <v>19.96</v>
          </cell>
          <cell r="H26">
            <v>20.82</v>
          </cell>
          <cell r="I26">
            <v>15.93</v>
          </cell>
          <cell r="J26">
            <v>23.99</v>
          </cell>
          <cell r="K26">
            <v>15.11</v>
          </cell>
          <cell r="L26">
            <v>20.23</v>
          </cell>
          <cell r="M26">
            <v>31.28</v>
          </cell>
          <cell r="N26">
            <v>28.2</v>
          </cell>
          <cell r="O26">
            <v>19.940000000000001</v>
          </cell>
          <cell r="P26">
            <v>25.03</v>
          </cell>
          <cell r="Q26">
            <v>18.350000000000001</v>
          </cell>
          <cell r="R26">
            <v>12.72</v>
          </cell>
          <cell r="S26">
            <v>18.47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39478</v>
          </cell>
          <cell r="B27">
            <v>21.2</v>
          </cell>
          <cell r="C27">
            <v>22.41</v>
          </cell>
          <cell r="D27">
            <v>23.42</v>
          </cell>
          <cell r="E27">
            <v>21.7</v>
          </cell>
          <cell r="F27">
            <v>22.73</v>
          </cell>
          <cell r="G27">
            <v>19.89</v>
          </cell>
          <cell r="H27">
            <v>20.86</v>
          </cell>
          <cell r="I27">
            <v>15.93</v>
          </cell>
          <cell r="J27">
            <v>24.03</v>
          </cell>
          <cell r="K27">
            <v>15.1</v>
          </cell>
          <cell r="L27">
            <v>19.989999999999998</v>
          </cell>
          <cell r="M27">
            <v>31.41</v>
          </cell>
          <cell r="N27">
            <v>28.37</v>
          </cell>
          <cell r="O27">
            <v>20.010000000000002</v>
          </cell>
          <cell r="P27">
            <v>25.15</v>
          </cell>
          <cell r="Q27">
            <v>18.420000000000002</v>
          </cell>
          <cell r="R27">
            <v>12.62</v>
          </cell>
          <cell r="S27">
            <v>18.53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39507</v>
          </cell>
          <cell r="B28">
            <v>21.26</v>
          </cell>
          <cell r="C28">
            <v>22.5</v>
          </cell>
          <cell r="D28">
            <v>23.51</v>
          </cell>
          <cell r="E28">
            <v>21.84</v>
          </cell>
          <cell r="F28">
            <v>22.91</v>
          </cell>
          <cell r="G28">
            <v>19.95</v>
          </cell>
          <cell r="H28">
            <v>20.92</v>
          </cell>
          <cell r="I28">
            <v>15.98</v>
          </cell>
          <cell r="J28">
            <v>24.05</v>
          </cell>
          <cell r="K28">
            <v>15.16</v>
          </cell>
          <cell r="L28">
            <v>20.02</v>
          </cell>
          <cell r="M28">
            <v>32.229999999999997</v>
          </cell>
          <cell r="N28">
            <v>28.3</v>
          </cell>
          <cell r="O28">
            <v>20.09</v>
          </cell>
          <cell r="P28">
            <v>25.22</v>
          </cell>
          <cell r="Q28">
            <v>18.47</v>
          </cell>
          <cell r="R28">
            <v>12.69</v>
          </cell>
          <cell r="S28">
            <v>18.61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39538</v>
          </cell>
          <cell r="B29">
            <v>21.36</v>
          </cell>
          <cell r="C29">
            <v>22.65</v>
          </cell>
          <cell r="D29">
            <v>23.58</v>
          </cell>
          <cell r="E29">
            <v>21.96</v>
          </cell>
          <cell r="F29">
            <v>23.01</v>
          </cell>
          <cell r="G29">
            <v>20.12</v>
          </cell>
          <cell r="H29">
            <v>21</v>
          </cell>
          <cell r="I29">
            <v>16.03</v>
          </cell>
          <cell r="J29">
            <v>24.14</v>
          </cell>
          <cell r="K29">
            <v>15.15</v>
          </cell>
          <cell r="L29">
            <v>20.04</v>
          </cell>
          <cell r="M29">
            <v>31.74</v>
          </cell>
          <cell r="N29">
            <v>28.53</v>
          </cell>
          <cell r="O29">
            <v>20.11</v>
          </cell>
          <cell r="P29">
            <v>25.34</v>
          </cell>
          <cell r="Q29">
            <v>18.59</v>
          </cell>
          <cell r="R29">
            <v>12.74</v>
          </cell>
          <cell r="S29">
            <v>18.7</v>
          </cell>
          <cell r="T29">
            <v>59.126984126984119</v>
          </cell>
          <cell r="U29">
            <v>52.380952380952372</v>
          </cell>
          <cell r="V29">
            <v>52.777777777777771</v>
          </cell>
          <cell r="W29">
            <v>54.761904761904759</v>
          </cell>
        </row>
        <row r="30">
          <cell r="A30">
            <v>39568</v>
          </cell>
          <cell r="B30">
            <v>21.38</v>
          </cell>
          <cell r="C30">
            <v>22.59</v>
          </cell>
          <cell r="D30">
            <v>23.63</v>
          </cell>
          <cell r="E30">
            <v>21.89</v>
          </cell>
          <cell r="F30">
            <v>22.99</v>
          </cell>
          <cell r="G30">
            <v>19.96</v>
          </cell>
          <cell r="H30">
            <v>21.05</v>
          </cell>
          <cell r="I30">
            <v>16.05</v>
          </cell>
          <cell r="J30">
            <v>24.14</v>
          </cell>
          <cell r="K30">
            <v>15.18</v>
          </cell>
          <cell r="L30">
            <v>20.16</v>
          </cell>
          <cell r="M30">
            <v>31.31</v>
          </cell>
          <cell r="N30">
            <v>28.62</v>
          </cell>
          <cell r="O30">
            <v>20.21</v>
          </cell>
          <cell r="P30">
            <v>25.48</v>
          </cell>
          <cell r="Q30">
            <v>18.600000000000001</v>
          </cell>
          <cell r="R30">
            <v>12.76</v>
          </cell>
          <cell r="S30">
            <v>18.78</v>
          </cell>
          <cell r="T30">
            <v>61.851851851851848</v>
          </cell>
          <cell r="U30">
            <v>49.629629629629626</v>
          </cell>
          <cell r="V30">
            <v>38.148148148148152</v>
          </cell>
          <cell r="W30">
            <v>49.876543209876537</v>
          </cell>
        </row>
        <row r="31">
          <cell r="A31">
            <v>39599</v>
          </cell>
          <cell r="B31">
            <v>21.47</v>
          </cell>
          <cell r="C31">
            <v>22.75</v>
          </cell>
          <cell r="D31">
            <v>23.82</v>
          </cell>
          <cell r="E31">
            <v>22.04</v>
          </cell>
          <cell r="F31">
            <v>23.15</v>
          </cell>
          <cell r="G31">
            <v>20.100000000000001</v>
          </cell>
          <cell r="H31">
            <v>21.13</v>
          </cell>
          <cell r="I31">
            <v>16.12</v>
          </cell>
          <cell r="J31">
            <v>24.23</v>
          </cell>
          <cell r="K31">
            <v>15.23</v>
          </cell>
          <cell r="L31">
            <v>20.23</v>
          </cell>
          <cell r="M31">
            <v>31.99</v>
          </cell>
          <cell r="N31">
            <v>28.55</v>
          </cell>
          <cell r="O31">
            <v>20.27</v>
          </cell>
          <cell r="P31">
            <v>25.64</v>
          </cell>
          <cell r="Q31">
            <v>18.63</v>
          </cell>
          <cell r="R31">
            <v>12.77</v>
          </cell>
          <cell r="S31">
            <v>18.829999999999998</v>
          </cell>
          <cell r="T31">
            <v>67.0138888888889</v>
          </cell>
          <cell r="U31">
            <v>62.152777777777771</v>
          </cell>
          <cell r="V31">
            <v>51.041666666666671</v>
          </cell>
          <cell r="W31">
            <v>60.069444444444457</v>
          </cell>
        </row>
        <row r="32">
          <cell r="A32">
            <v>39629</v>
          </cell>
          <cell r="B32">
            <v>21.51</v>
          </cell>
          <cell r="C32">
            <v>22.86</v>
          </cell>
          <cell r="D32">
            <v>23.89</v>
          </cell>
          <cell r="E32">
            <v>22.17</v>
          </cell>
          <cell r="F32">
            <v>23.29</v>
          </cell>
          <cell r="G32">
            <v>20.22</v>
          </cell>
          <cell r="H32">
            <v>21.15</v>
          </cell>
          <cell r="I32">
            <v>16.13</v>
          </cell>
          <cell r="J32">
            <v>24.27</v>
          </cell>
          <cell r="K32">
            <v>15.21</v>
          </cell>
          <cell r="L32">
            <v>20.32</v>
          </cell>
          <cell r="M32">
            <v>32.700000000000003</v>
          </cell>
          <cell r="N32">
            <v>28.55</v>
          </cell>
          <cell r="O32">
            <v>20.3</v>
          </cell>
          <cell r="P32">
            <v>25.68</v>
          </cell>
          <cell r="Q32">
            <v>18.68</v>
          </cell>
          <cell r="R32">
            <v>12.79</v>
          </cell>
          <cell r="S32">
            <v>18.91</v>
          </cell>
          <cell r="T32">
            <v>57.843137254901954</v>
          </cell>
          <cell r="U32">
            <v>59.150326797385624</v>
          </cell>
          <cell r="V32">
            <v>38.235294117647065</v>
          </cell>
          <cell r="W32">
            <v>51.742919389978219</v>
          </cell>
        </row>
        <row r="33">
          <cell r="A33">
            <v>39660</v>
          </cell>
          <cell r="B33">
            <v>21.6</v>
          </cell>
          <cell r="C33">
            <v>22.91</v>
          </cell>
          <cell r="D33">
            <v>23.98</v>
          </cell>
          <cell r="E33">
            <v>22.13</v>
          </cell>
          <cell r="F33">
            <v>23.27</v>
          </cell>
          <cell r="G33">
            <v>20.12</v>
          </cell>
          <cell r="H33">
            <v>21.24</v>
          </cell>
          <cell r="I33">
            <v>16.16</v>
          </cell>
          <cell r="J33">
            <v>24.34</v>
          </cell>
          <cell r="K33">
            <v>15.22</v>
          </cell>
          <cell r="L33">
            <v>20.43</v>
          </cell>
          <cell r="M33">
            <v>32</v>
          </cell>
          <cell r="N33">
            <v>28.87</v>
          </cell>
          <cell r="O33">
            <v>20.38</v>
          </cell>
          <cell r="P33">
            <v>25.84</v>
          </cell>
          <cell r="Q33">
            <v>18.760000000000002</v>
          </cell>
          <cell r="R33">
            <v>12.79</v>
          </cell>
          <cell r="S33">
            <v>19.02</v>
          </cell>
          <cell r="T33">
            <v>69.598765432098759</v>
          </cell>
          <cell r="U33">
            <v>72.839506172839521</v>
          </cell>
          <cell r="V33">
            <v>50.617283950617271</v>
          </cell>
          <cell r="W33">
            <v>64.351851851851848</v>
          </cell>
        </row>
        <row r="34">
          <cell r="A34">
            <v>39691</v>
          </cell>
          <cell r="B34">
            <v>21.7</v>
          </cell>
          <cell r="C34">
            <v>23.06</v>
          </cell>
          <cell r="D34">
            <v>24.21</v>
          </cell>
          <cell r="E34">
            <v>22.23</v>
          </cell>
          <cell r="F34">
            <v>23.37</v>
          </cell>
          <cell r="G34">
            <v>20.25</v>
          </cell>
          <cell r="H34">
            <v>21.33</v>
          </cell>
          <cell r="I34">
            <v>16.239999999999998</v>
          </cell>
          <cell r="J34">
            <v>24.56</v>
          </cell>
          <cell r="K34">
            <v>15.27</v>
          </cell>
          <cell r="L34">
            <v>20.309999999999999</v>
          </cell>
          <cell r="M34">
            <v>32.65</v>
          </cell>
          <cell r="N34">
            <v>28.89</v>
          </cell>
          <cell r="O34">
            <v>20.47</v>
          </cell>
          <cell r="P34">
            <v>26.04</v>
          </cell>
          <cell r="Q34">
            <v>18.8</v>
          </cell>
          <cell r="R34">
            <v>12.83</v>
          </cell>
          <cell r="S34">
            <v>19.04</v>
          </cell>
          <cell r="T34">
            <v>67.543859649122808</v>
          </cell>
          <cell r="U34">
            <v>73.391812865497073</v>
          </cell>
          <cell r="V34">
            <v>59.064327485380126</v>
          </cell>
          <cell r="W34">
            <v>66.666666666666671</v>
          </cell>
        </row>
        <row r="35">
          <cell r="A35">
            <v>39721</v>
          </cell>
          <cell r="B35">
            <v>21.72</v>
          </cell>
          <cell r="C35">
            <v>23.07</v>
          </cell>
          <cell r="D35">
            <v>24.23</v>
          </cell>
          <cell r="E35">
            <v>22.27</v>
          </cell>
          <cell r="F35">
            <v>23.42</v>
          </cell>
          <cell r="G35">
            <v>20.260000000000002</v>
          </cell>
          <cell r="H35">
            <v>21.36</v>
          </cell>
          <cell r="I35">
            <v>16.18</v>
          </cell>
          <cell r="J35">
            <v>24.38</v>
          </cell>
          <cell r="K35">
            <v>15.25</v>
          </cell>
          <cell r="L35">
            <v>20.36</v>
          </cell>
          <cell r="M35">
            <v>32.61</v>
          </cell>
          <cell r="N35">
            <v>28.86</v>
          </cell>
          <cell r="O35">
            <v>20.5</v>
          </cell>
          <cell r="P35">
            <v>26.12</v>
          </cell>
          <cell r="Q35">
            <v>18.87</v>
          </cell>
          <cell r="R35">
            <v>12.84</v>
          </cell>
          <cell r="S35">
            <v>19.079999999999998</v>
          </cell>
          <cell r="T35">
            <v>46.111111111111107</v>
          </cell>
          <cell r="U35">
            <v>52.777777777777764</v>
          </cell>
          <cell r="V35">
            <v>50.833333333333336</v>
          </cell>
          <cell r="W35">
            <v>49.907407407407398</v>
          </cell>
        </row>
        <row r="36">
          <cell r="A36">
            <v>39752</v>
          </cell>
          <cell r="B36">
            <v>21.76</v>
          </cell>
          <cell r="C36">
            <v>23.19</v>
          </cell>
          <cell r="D36">
            <v>24.25</v>
          </cell>
          <cell r="E36">
            <v>22.44</v>
          </cell>
          <cell r="F36">
            <v>23.63</v>
          </cell>
          <cell r="G36">
            <v>20.39</v>
          </cell>
          <cell r="H36">
            <v>21.38</v>
          </cell>
          <cell r="I36">
            <v>16.2</v>
          </cell>
          <cell r="J36">
            <v>24.39</v>
          </cell>
          <cell r="K36">
            <v>15.22</v>
          </cell>
          <cell r="L36">
            <v>20.36</v>
          </cell>
          <cell r="M36">
            <v>32.51</v>
          </cell>
          <cell r="N36">
            <v>28.75</v>
          </cell>
          <cell r="O36">
            <v>20.49</v>
          </cell>
          <cell r="P36">
            <v>26.31</v>
          </cell>
          <cell r="Q36">
            <v>18.89</v>
          </cell>
          <cell r="R36">
            <v>12.8</v>
          </cell>
          <cell r="S36">
            <v>19.12</v>
          </cell>
          <cell r="T36">
            <v>41.269841269841272</v>
          </cell>
          <cell r="U36">
            <v>55.820105820105823</v>
          </cell>
          <cell r="V36">
            <v>51.851851851851862</v>
          </cell>
          <cell r="W36">
            <v>49.647266313932981</v>
          </cell>
        </row>
        <row r="37">
          <cell r="A37">
            <v>39782</v>
          </cell>
          <cell r="B37">
            <v>21.87</v>
          </cell>
          <cell r="C37">
            <v>23.36</v>
          </cell>
          <cell r="D37">
            <v>24.41</v>
          </cell>
          <cell r="E37">
            <v>22.6</v>
          </cell>
          <cell r="F37">
            <v>23.83</v>
          </cell>
          <cell r="G37">
            <v>20.48</v>
          </cell>
          <cell r="H37">
            <v>21.47</v>
          </cell>
          <cell r="I37">
            <v>16.25</v>
          </cell>
          <cell r="J37">
            <v>24.57</v>
          </cell>
          <cell r="K37">
            <v>15.26</v>
          </cell>
          <cell r="L37">
            <v>20.36</v>
          </cell>
          <cell r="M37">
            <v>32.72</v>
          </cell>
          <cell r="N37">
            <v>28.73</v>
          </cell>
          <cell r="O37">
            <v>20.48</v>
          </cell>
          <cell r="P37">
            <v>26.54</v>
          </cell>
          <cell r="Q37">
            <v>18.940000000000001</v>
          </cell>
          <cell r="R37">
            <v>12.82</v>
          </cell>
          <cell r="S37">
            <v>19.190000000000001</v>
          </cell>
          <cell r="T37">
            <v>39.898989898989889</v>
          </cell>
          <cell r="U37">
            <v>54.797979797979757</v>
          </cell>
          <cell r="V37">
            <v>59.090909090909058</v>
          </cell>
          <cell r="W37">
            <v>51.262626262626235</v>
          </cell>
        </row>
        <row r="38">
          <cell r="A38">
            <v>39813</v>
          </cell>
          <cell r="B38">
            <v>21.94</v>
          </cell>
          <cell r="C38">
            <v>23.44</v>
          </cell>
          <cell r="D38">
            <v>24.56</v>
          </cell>
          <cell r="E38">
            <v>22.63</v>
          </cell>
          <cell r="F38">
            <v>23.88</v>
          </cell>
          <cell r="G38">
            <v>20.48</v>
          </cell>
          <cell r="H38">
            <v>21.55</v>
          </cell>
          <cell r="I38">
            <v>16.28</v>
          </cell>
          <cell r="J38">
            <v>24.69</v>
          </cell>
          <cell r="K38">
            <v>15.28</v>
          </cell>
          <cell r="L38">
            <v>20.329999999999998</v>
          </cell>
          <cell r="M38">
            <v>32.81</v>
          </cell>
          <cell r="N38">
            <v>28.92</v>
          </cell>
          <cell r="O38">
            <v>20.62</v>
          </cell>
          <cell r="P38">
            <v>26.66</v>
          </cell>
          <cell r="Q38">
            <v>19.04</v>
          </cell>
          <cell r="R38">
            <v>12.84</v>
          </cell>
          <cell r="S38">
            <v>19.260000000000002</v>
          </cell>
          <cell r="T38">
            <v>57.971014492753625</v>
          </cell>
          <cell r="U38">
            <v>57.971014492753618</v>
          </cell>
          <cell r="V38">
            <v>61.835748792270529</v>
          </cell>
          <cell r="W38">
            <v>59.25925925925926</v>
          </cell>
        </row>
        <row r="39">
          <cell r="A39">
            <v>39844</v>
          </cell>
          <cell r="B39">
            <v>21.96</v>
          </cell>
          <cell r="C39">
            <v>23.53</v>
          </cell>
          <cell r="D39">
            <v>24.56</v>
          </cell>
          <cell r="E39">
            <v>22.76</v>
          </cell>
          <cell r="F39">
            <v>24.05</v>
          </cell>
          <cell r="G39">
            <v>20.59</v>
          </cell>
          <cell r="H39">
            <v>21.56</v>
          </cell>
          <cell r="I39">
            <v>16.28</v>
          </cell>
          <cell r="J39">
            <v>24.77</v>
          </cell>
          <cell r="K39">
            <v>15.29</v>
          </cell>
          <cell r="L39">
            <v>20.260000000000002</v>
          </cell>
          <cell r="M39">
            <v>32.9</v>
          </cell>
          <cell r="N39">
            <v>28.82</v>
          </cell>
          <cell r="O39">
            <v>20.58</v>
          </cell>
          <cell r="P39">
            <v>26.72</v>
          </cell>
          <cell r="Q39">
            <v>19.059999999999999</v>
          </cell>
          <cell r="R39">
            <v>12.86</v>
          </cell>
          <cell r="S39">
            <v>19.41</v>
          </cell>
          <cell r="T39">
            <v>59.027777777777771</v>
          </cell>
          <cell r="U39">
            <v>52.546296296296291</v>
          </cell>
          <cell r="V39">
            <v>61.226851851851841</v>
          </cell>
          <cell r="W39">
            <v>57.600308641975296</v>
          </cell>
        </row>
        <row r="40">
          <cell r="A40">
            <v>39872</v>
          </cell>
          <cell r="B40">
            <v>21.99</v>
          </cell>
          <cell r="C40">
            <v>23.63</v>
          </cell>
          <cell r="D40">
            <v>24.6</v>
          </cell>
          <cell r="E40">
            <v>22.91</v>
          </cell>
          <cell r="F40">
            <v>24.28</v>
          </cell>
          <cell r="G40">
            <v>20.64</v>
          </cell>
          <cell r="H40">
            <v>21.57</v>
          </cell>
          <cell r="I40">
            <v>16.350000000000001</v>
          </cell>
          <cell r="J40">
            <v>24.88</v>
          </cell>
          <cell r="K40">
            <v>15.27</v>
          </cell>
          <cell r="L40">
            <v>20.329999999999998</v>
          </cell>
          <cell r="M40">
            <v>33.229999999999997</v>
          </cell>
          <cell r="N40">
            <v>28.96</v>
          </cell>
          <cell r="O40">
            <v>20.61</v>
          </cell>
          <cell r="P40">
            <v>26.82</v>
          </cell>
          <cell r="Q40">
            <v>19.11</v>
          </cell>
          <cell r="R40">
            <v>12.86</v>
          </cell>
          <cell r="S40">
            <v>19.38</v>
          </cell>
          <cell r="T40">
            <v>43.444444444444436</v>
          </cell>
          <cell r="U40">
            <v>37.555555555555557</v>
          </cell>
          <cell r="V40">
            <v>56.666666666666671</v>
          </cell>
          <cell r="W40">
            <v>45.888888888888893</v>
          </cell>
        </row>
        <row r="41">
          <cell r="A41">
            <v>39903</v>
          </cell>
          <cell r="B41">
            <v>22.06</v>
          </cell>
          <cell r="C41">
            <v>23.74</v>
          </cell>
          <cell r="D41">
            <v>24.76</v>
          </cell>
          <cell r="E41">
            <v>22.99</v>
          </cell>
          <cell r="F41">
            <v>24.41</v>
          </cell>
          <cell r="G41">
            <v>20.67</v>
          </cell>
          <cell r="H41">
            <v>21.64</v>
          </cell>
          <cell r="I41">
            <v>16.36</v>
          </cell>
          <cell r="J41">
            <v>24.94</v>
          </cell>
          <cell r="K41">
            <v>15.33</v>
          </cell>
          <cell r="L41">
            <v>20.41</v>
          </cell>
          <cell r="M41">
            <v>33.049999999999997</v>
          </cell>
          <cell r="N41">
            <v>28.73</v>
          </cell>
          <cell r="O41">
            <v>20.65</v>
          </cell>
          <cell r="P41">
            <v>26.94</v>
          </cell>
          <cell r="Q41">
            <v>19.170000000000002</v>
          </cell>
          <cell r="R41">
            <v>12.88</v>
          </cell>
          <cell r="S41">
            <v>19.48</v>
          </cell>
          <cell r="T41">
            <v>41.452991452991448</v>
          </cell>
          <cell r="U41">
            <v>51.495726495726494</v>
          </cell>
          <cell r="V41">
            <v>51.495726495726487</v>
          </cell>
          <cell r="W41">
            <v>48.148148148148145</v>
          </cell>
        </row>
        <row r="42">
          <cell r="A42">
            <v>39933</v>
          </cell>
          <cell r="B42">
            <v>22.09</v>
          </cell>
          <cell r="C42">
            <v>23.78</v>
          </cell>
          <cell r="D42">
            <v>24.8</v>
          </cell>
          <cell r="E42">
            <v>23.04</v>
          </cell>
          <cell r="F42">
            <v>24.52</v>
          </cell>
          <cell r="G42">
            <v>20.64</v>
          </cell>
          <cell r="H42">
            <v>21.68</v>
          </cell>
          <cell r="I42">
            <v>16.350000000000001</v>
          </cell>
          <cell r="J42">
            <v>25.08</v>
          </cell>
          <cell r="K42">
            <v>15.27</v>
          </cell>
          <cell r="L42">
            <v>20.399999999999999</v>
          </cell>
          <cell r="M42">
            <v>32.83</v>
          </cell>
          <cell r="N42">
            <v>28.88</v>
          </cell>
          <cell r="O42">
            <v>20.7</v>
          </cell>
          <cell r="P42">
            <v>27.05</v>
          </cell>
          <cell r="Q42">
            <v>19.27</v>
          </cell>
          <cell r="R42">
            <v>12.89</v>
          </cell>
          <cell r="S42">
            <v>19.52</v>
          </cell>
          <cell r="T42">
            <v>39.300411522633745</v>
          </cell>
          <cell r="U42">
            <v>48.148148148148138</v>
          </cell>
          <cell r="V42">
            <v>51.851851851851848</v>
          </cell>
          <cell r="W42">
            <v>46.433470507544577</v>
          </cell>
        </row>
        <row r="43">
          <cell r="A43">
            <v>39964</v>
          </cell>
          <cell r="B43">
            <v>22.11</v>
          </cell>
          <cell r="C43">
            <v>23.76</v>
          </cell>
          <cell r="D43">
            <v>24.77</v>
          </cell>
          <cell r="E43">
            <v>23.01</v>
          </cell>
          <cell r="F43">
            <v>24.5</v>
          </cell>
          <cell r="G43">
            <v>20.63</v>
          </cell>
          <cell r="H43">
            <v>21.72</v>
          </cell>
          <cell r="I43">
            <v>16.399999999999999</v>
          </cell>
          <cell r="J43">
            <v>25.23</v>
          </cell>
          <cell r="K43">
            <v>15.36</v>
          </cell>
          <cell r="L43">
            <v>20.41</v>
          </cell>
          <cell r="M43">
            <v>32.9</v>
          </cell>
          <cell r="N43">
            <v>29.27</v>
          </cell>
          <cell r="O43">
            <v>20.85</v>
          </cell>
          <cell r="P43">
            <v>27.01</v>
          </cell>
          <cell r="Q43">
            <v>19.28</v>
          </cell>
          <cell r="R43">
            <v>12.86</v>
          </cell>
          <cell r="S43">
            <v>19.59</v>
          </cell>
          <cell r="T43">
            <v>36.507936507936506</v>
          </cell>
          <cell r="U43">
            <v>40.575396825396815</v>
          </cell>
          <cell r="V43">
            <v>44.24603174603174</v>
          </cell>
          <cell r="W43">
            <v>40.443121693121689</v>
          </cell>
        </row>
        <row r="44">
          <cell r="A44">
            <v>39994</v>
          </cell>
          <cell r="B44">
            <v>22.14</v>
          </cell>
          <cell r="C44">
            <v>23.78</v>
          </cell>
          <cell r="D44">
            <v>24.85</v>
          </cell>
          <cell r="E44">
            <v>23.03</v>
          </cell>
          <cell r="F44">
            <v>24.54</v>
          </cell>
          <cell r="G44">
            <v>20.62</v>
          </cell>
          <cell r="H44">
            <v>21.75</v>
          </cell>
          <cell r="I44">
            <v>16.37</v>
          </cell>
          <cell r="J44">
            <v>25.25</v>
          </cell>
          <cell r="K44">
            <v>15.34</v>
          </cell>
          <cell r="L44">
            <v>20.3</v>
          </cell>
          <cell r="M44">
            <v>32.78</v>
          </cell>
          <cell r="N44">
            <v>29.39</v>
          </cell>
          <cell r="O44">
            <v>20.92</v>
          </cell>
          <cell r="P44">
            <v>27.07</v>
          </cell>
          <cell r="Q44">
            <v>19.3</v>
          </cell>
          <cell r="R44">
            <v>12.92</v>
          </cell>
          <cell r="S44">
            <v>19.600000000000001</v>
          </cell>
          <cell r="T44">
            <v>23.754789272030653</v>
          </cell>
          <cell r="U44">
            <v>27.203065134099617</v>
          </cell>
          <cell r="V44">
            <v>39.655172413793103</v>
          </cell>
          <cell r="W44">
            <v>30.204342273307788</v>
          </cell>
        </row>
        <row r="45">
          <cell r="A45">
            <v>40025</v>
          </cell>
          <cell r="B45">
            <v>22.18</v>
          </cell>
          <cell r="C45">
            <v>23.82</v>
          </cell>
          <cell r="D45">
            <v>24.85</v>
          </cell>
          <cell r="E45">
            <v>23.1</v>
          </cell>
          <cell r="F45">
            <v>24.66</v>
          </cell>
          <cell r="G45">
            <v>20.62</v>
          </cell>
          <cell r="H45">
            <v>21.79</v>
          </cell>
          <cell r="I45">
            <v>16.39</v>
          </cell>
          <cell r="J45">
            <v>25.26</v>
          </cell>
          <cell r="K45">
            <v>15.38</v>
          </cell>
          <cell r="L45">
            <v>20.37</v>
          </cell>
          <cell r="M45">
            <v>32.75</v>
          </cell>
          <cell r="N45">
            <v>29.71</v>
          </cell>
          <cell r="O45">
            <v>20.9</v>
          </cell>
          <cell r="P45">
            <v>27.09</v>
          </cell>
          <cell r="Q45">
            <v>19.34</v>
          </cell>
          <cell r="R45">
            <v>12.97</v>
          </cell>
          <cell r="S45">
            <v>19.649999999999999</v>
          </cell>
          <cell r="T45">
            <v>28.518518518518519</v>
          </cell>
          <cell r="U45">
            <v>29.722222222222218</v>
          </cell>
          <cell r="V45">
            <v>35.740740740740733</v>
          </cell>
          <cell r="W45">
            <v>31.327160493827154</v>
          </cell>
        </row>
        <row r="46">
          <cell r="A46">
            <v>40056</v>
          </cell>
          <cell r="B46">
            <v>22.23</v>
          </cell>
          <cell r="C46">
            <v>23.84</v>
          </cell>
          <cell r="D46">
            <v>24.89</v>
          </cell>
          <cell r="E46">
            <v>23.11</v>
          </cell>
          <cell r="F46">
            <v>24.65</v>
          </cell>
          <cell r="G46">
            <v>20.68</v>
          </cell>
          <cell r="H46">
            <v>21.84</v>
          </cell>
          <cell r="I46">
            <v>16.53</v>
          </cell>
          <cell r="J46">
            <v>25.62</v>
          </cell>
          <cell r="K46">
            <v>15.5</v>
          </cell>
          <cell r="L46">
            <v>20.37</v>
          </cell>
          <cell r="M46">
            <v>32.770000000000003</v>
          </cell>
          <cell r="N46">
            <v>29.61</v>
          </cell>
          <cell r="O46">
            <v>21</v>
          </cell>
          <cell r="P46">
            <v>27.04</v>
          </cell>
          <cell r="Q46">
            <v>19.39</v>
          </cell>
          <cell r="R46">
            <v>13</v>
          </cell>
          <cell r="S46">
            <v>19.73</v>
          </cell>
          <cell r="T46">
            <v>36.55913978494624</v>
          </cell>
          <cell r="U46">
            <v>34.229390681003586</v>
          </cell>
          <cell r="V46">
            <v>32.97491039426523</v>
          </cell>
          <cell r="W46">
            <v>34.587813620071692</v>
          </cell>
        </row>
        <row r="47">
          <cell r="A47">
            <v>40086</v>
          </cell>
          <cell r="B47">
            <v>22.27</v>
          </cell>
          <cell r="C47">
            <v>23.84</v>
          </cell>
          <cell r="D47">
            <v>24.88</v>
          </cell>
          <cell r="E47">
            <v>23.14</v>
          </cell>
          <cell r="F47">
            <v>24.69</v>
          </cell>
          <cell r="G47">
            <v>20.66</v>
          </cell>
          <cell r="H47">
            <v>21.89</v>
          </cell>
          <cell r="I47">
            <v>16.510000000000002</v>
          </cell>
          <cell r="J47">
            <v>25.63</v>
          </cell>
          <cell r="K47">
            <v>15.48</v>
          </cell>
          <cell r="L47">
            <v>20.43</v>
          </cell>
          <cell r="M47">
            <v>32.58</v>
          </cell>
          <cell r="N47">
            <v>29.64</v>
          </cell>
          <cell r="O47">
            <v>21.04</v>
          </cell>
          <cell r="P47">
            <v>27.22</v>
          </cell>
          <cell r="Q47">
            <v>19.46</v>
          </cell>
          <cell r="R47">
            <v>13.04</v>
          </cell>
          <cell r="S47">
            <v>19.829999999999998</v>
          </cell>
          <cell r="T47">
            <v>41.840277777777779</v>
          </cell>
          <cell r="U47">
            <v>30.381944444444446</v>
          </cell>
          <cell r="V47">
            <v>36.979166666666664</v>
          </cell>
          <cell r="W47">
            <v>36.400462962962962</v>
          </cell>
        </row>
        <row r="48">
          <cell r="A48">
            <v>40117</v>
          </cell>
          <cell r="B48">
            <v>22.3</v>
          </cell>
          <cell r="C48">
            <v>23.85</v>
          </cell>
          <cell r="D48">
            <v>25.01</v>
          </cell>
          <cell r="E48">
            <v>23.12</v>
          </cell>
          <cell r="F48">
            <v>24.67</v>
          </cell>
          <cell r="G48">
            <v>20.66</v>
          </cell>
          <cell r="H48">
            <v>21.94</v>
          </cell>
          <cell r="I48">
            <v>16.510000000000002</v>
          </cell>
          <cell r="J48">
            <v>25.68</v>
          </cell>
          <cell r="K48">
            <v>15.39</v>
          </cell>
          <cell r="L48">
            <v>20.52</v>
          </cell>
          <cell r="M48">
            <v>32.76</v>
          </cell>
          <cell r="N48">
            <v>29.82</v>
          </cell>
          <cell r="O48">
            <v>21.12</v>
          </cell>
          <cell r="P48">
            <v>27.13</v>
          </cell>
          <cell r="Q48">
            <v>19.52</v>
          </cell>
          <cell r="R48">
            <v>13.09</v>
          </cell>
          <cell r="S48">
            <v>19.89</v>
          </cell>
          <cell r="T48">
            <v>40.656565656565647</v>
          </cell>
          <cell r="U48">
            <v>33.501683501683495</v>
          </cell>
          <cell r="V48">
            <v>36.36363636363636</v>
          </cell>
          <cell r="W48">
            <v>36.840628507295165</v>
          </cell>
        </row>
        <row r="49">
          <cell r="A49">
            <v>40147</v>
          </cell>
          <cell r="B49">
            <v>22.35</v>
          </cell>
          <cell r="C49">
            <v>23.88</v>
          </cell>
          <cell r="D49">
            <v>25.03</v>
          </cell>
          <cell r="E49">
            <v>23.18</v>
          </cell>
          <cell r="F49">
            <v>24.73</v>
          </cell>
          <cell r="G49">
            <v>20.72</v>
          </cell>
          <cell r="H49">
            <v>21.98</v>
          </cell>
          <cell r="I49">
            <v>16.59</v>
          </cell>
          <cell r="J49">
            <v>25.75</v>
          </cell>
          <cell r="K49">
            <v>15.44</v>
          </cell>
          <cell r="L49">
            <v>20.55</v>
          </cell>
          <cell r="M49">
            <v>32.76</v>
          </cell>
          <cell r="N49">
            <v>29.88</v>
          </cell>
          <cell r="O49">
            <v>21.14</v>
          </cell>
          <cell r="P49">
            <v>27.09</v>
          </cell>
          <cell r="Q49">
            <v>19.59</v>
          </cell>
          <cell r="R49">
            <v>13.16</v>
          </cell>
          <cell r="S49">
            <v>19.96</v>
          </cell>
          <cell r="T49">
            <v>33.66013071895425</v>
          </cell>
          <cell r="U49">
            <v>33.169934640522875</v>
          </cell>
          <cell r="V49">
            <v>33.986928104575163</v>
          </cell>
          <cell r="W49">
            <v>33.605664488017425</v>
          </cell>
        </row>
        <row r="50">
          <cell r="A50">
            <v>40178</v>
          </cell>
          <cell r="B50">
            <v>22.36</v>
          </cell>
          <cell r="C50">
            <v>23.85</v>
          </cell>
          <cell r="D50">
            <v>24.99</v>
          </cell>
          <cell r="E50">
            <v>23.13</v>
          </cell>
          <cell r="F50">
            <v>24.69</v>
          </cell>
          <cell r="G50">
            <v>20.66</v>
          </cell>
          <cell r="H50">
            <v>22.01</v>
          </cell>
          <cell r="I50">
            <v>16.670000000000002</v>
          </cell>
          <cell r="J50">
            <v>25.86</v>
          </cell>
          <cell r="K50">
            <v>15.45</v>
          </cell>
          <cell r="L50">
            <v>20.62</v>
          </cell>
          <cell r="M50">
            <v>32.729999999999997</v>
          </cell>
          <cell r="N50">
            <v>29.87</v>
          </cell>
          <cell r="O50">
            <v>21.23</v>
          </cell>
          <cell r="P50">
            <v>27.13</v>
          </cell>
          <cell r="Q50">
            <v>19.62</v>
          </cell>
          <cell r="R50">
            <v>13.14</v>
          </cell>
          <cell r="S50">
            <v>20.03</v>
          </cell>
          <cell r="T50">
            <v>31.904761904761902</v>
          </cell>
          <cell r="U50">
            <v>38.174603174603178</v>
          </cell>
          <cell r="V50">
            <v>31.111111111111107</v>
          </cell>
          <cell r="W50">
            <v>33.730158730158728</v>
          </cell>
        </row>
        <row r="51">
          <cell r="A51">
            <v>40209</v>
          </cell>
          <cell r="B51">
            <v>22.41</v>
          </cell>
          <cell r="C51">
            <v>23.9</v>
          </cell>
          <cell r="D51">
            <v>25.12</v>
          </cell>
          <cell r="E51">
            <v>23.14</v>
          </cell>
          <cell r="F51">
            <v>24.68</v>
          </cell>
          <cell r="G51">
            <v>20.71</v>
          </cell>
          <cell r="H51">
            <v>22.06</v>
          </cell>
          <cell r="I51">
            <v>16.690000000000001</v>
          </cell>
          <cell r="J51">
            <v>26.06</v>
          </cell>
          <cell r="K51">
            <v>15.48</v>
          </cell>
          <cell r="L51">
            <v>20.74</v>
          </cell>
          <cell r="M51">
            <v>32.65</v>
          </cell>
          <cell r="N51">
            <v>29.89</v>
          </cell>
          <cell r="O51">
            <v>21.46</v>
          </cell>
          <cell r="P51">
            <v>27.15</v>
          </cell>
          <cell r="Q51">
            <v>19.649999999999999</v>
          </cell>
          <cell r="R51">
            <v>13.13</v>
          </cell>
          <cell r="S51">
            <v>20.04</v>
          </cell>
          <cell r="T51">
            <v>36.574074074074069</v>
          </cell>
          <cell r="U51">
            <v>38.73456790123457</v>
          </cell>
          <cell r="V51">
            <v>32.098765432098766</v>
          </cell>
          <cell r="W51">
            <v>35.802469135802461</v>
          </cell>
        </row>
        <row r="52">
          <cell r="A52">
            <v>40237</v>
          </cell>
          <cell r="B52">
            <v>22.45</v>
          </cell>
          <cell r="C52">
            <v>23.99</v>
          </cell>
          <cell r="D52">
            <v>25.25</v>
          </cell>
          <cell r="E52">
            <v>23.23</v>
          </cell>
          <cell r="F52">
            <v>24.77</v>
          </cell>
          <cell r="G52">
            <v>20.79</v>
          </cell>
          <cell r="H52">
            <v>22.09</v>
          </cell>
          <cell r="I52">
            <v>16.72</v>
          </cell>
          <cell r="J52">
            <v>26.07</v>
          </cell>
          <cell r="K52">
            <v>15.48</v>
          </cell>
          <cell r="L52">
            <v>20.8</v>
          </cell>
          <cell r="M52">
            <v>32.32</v>
          </cell>
          <cell r="N52">
            <v>30.13</v>
          </cell>
          <cell r="O52">
            <v>21.38</v>
          </cell>
          <cell r="P52">
            <v>27.23</v>
          </cell>
          <cell r="Q52">
            <v>19.73</v>
          </cell>
          <cell r="R52">
            <v>13.09</v>
          </cell>
          <cell r="S52">
            <v>20.100000000000001</v>
          </cell>
          <cell r="T52">
            <v>36.936936936936945</v>
          </cell>
          <cell r="U52">
            <v>32.582582582582589</v>
          </cell>
          <cell r="V52">
            <v>32.882882882882889</v>
          </cell>
          <cell r="W52">
            <v>34.134134134134143</v>
          </cell>
        </row>
        <row r="53">
          <cell r="A53">
            <v>40268</v>
          </cell>
          <cell r="B53">
            <v>22.46</v>
          </cell>
          <cell r="C53">
            <v>23.94</v>
          </cell>
          <cell r="D53">
            <v>25.17</v>
          </cell>
          <cell r="E53">
            <v>23.18</v>
          </cell>
          <cell r="F53">
            <v>24.68</v>
          </cell>
          <cell r="G53">
            <v>20.78</v>
          </cell>
          <cell r="H53">
            <v>22.11</v>
          </cell>
          <cell r="I53">
            <v>16.670000000000002</v>
          </cell>
          <cell r="J53">
            <v>26.05</v>
          </cell>
          <cell r="K53">
            <v>15.53</v>
          </cell>
          <cell r="L53">
            <v>20.81</v>
          </cell>
          <cell r="M53">
            <v>32.31</v>
          </cell>
          <cell r="N53">
            <v>30.15</v>
          </cell>
          <cell r="O53">
            <v>21.45</v>
          </cell>
          <cell r="P53">
            <v>27.19</v>
          </cell>
          <cell r="Q53">
            <v>19.77</v>
          </cell>
          <cell r="R53">
            <v>13.09</v>
          </cell>
          <cell r="S53">
            <v>20.11</v>
          </cell>
          <cell r="T53">
            <v>31.286549707602337</v>
          </cell>
          <cell r="U53">
            <v>27.046783625730995</v>
          </cell>
          <cell r="V53">
            <v>27.631578947368414</v>
          </cell>
          <cell r="W53">
            <v>28.654970760233912</v>
          </cell>
        </row>
        <row r="54">
          <cell r="A54">
            <v>40298</v>
          </cell>
          <cell r="B54">
            <v>22.49</v>
          </cell>
          <cell r="C54">
            <v>23.95</v>
          </cell>
          <cell r="D54">
            <v>25.1</v>
          </cell>
          <cell r="E54">
            <v>23.21</v>
          </cell>
          <cell r="F54">
            <v>24.71</v>
          </cell>
          <cell r="G54">
            <v>20.82</v>
          </cell>
          <cell r="H54">
            <v>22.15</v>
          </cell>
          <cell r="I54">
            <v>16.72</v>
          </cell>
          <cell r="J54">
            <v>26</v>
          </cell>
          <cell r="K54">
            <v>15.59</v>
          </cell>
          <cell r="L54">
            <v>20.78</v>
          </cell>
          <cell r="M54">
            <v>32.18</v>
          </cell>
          <cell r="N54">
            <v>30.14</v>
          </cell>
          <cell r="O54">
            <v>21.45</v>
          </cell>
          <cell r="P54">
            <v>27.18</v>
          </cell>
          <cell r="Q54">
            <v>19.86</v>
          </cell>
          <cell r="R54">
            <v>13.06</v>
          </cell>
          <cell r="S54">
            <v>20.13</v>
          </cell>
          <cell r="T54">
            <v>21.93732193732194</v>
          </cell>
          <cell r="U54">
            <v>25.213675213675213</v>
          </cell>
          <cell r="V54">
            <v>26.851851851851848</v>
          </cell>
          <cell r="W54">
            <v>24.667616334283</v>
          </cell>
        </row>
        <row r="55">
          <cell r="A55">
            <v>40329</v>
          </cell>
          <cell r="B55">
            <v>22.53</v>
          </cell>
          <cell r="C55">
            <v>24.02</v>
          </cell>
          <cell r="D55">
            <v>25.15</v>
          </cell>
          <cell r="E55">
            <v>23.31</v>
          </cell>
          <cell r="F55">
            <v>24.79</v>
          </cell>
          <cell r="G55">
            <v>20.93</v>
          </cell>
          <cell r="H55">
            <v>22.17</v>
          </cell>
          <cell r="I55">
            <v>16.75</v>
          </cell>
          <cell r="J55">
            <v>26.01</v>
          </cell>
          <cell r="K55">
            <v>15.48</v>
          </cell>
          <cell r="L55">
            <v>20.85</v>
          </cell>
          <cell r="M55">
            <v>32.83</v>
          </cell>
          <cell r="N55">
            <v>30.26</v>
          </cell>
          <cell r="O55">
            <v>21.48</v>
          </cell>
          <cell r="P55">
            <v>27.24</v>
          </cell>
          <cell r="Q55">
            <v>19.88</v>
          </cell>
          <cell r="R55">
            <v>13.08</v>
          </cell>
          <cell r="S55">
            <v>20.14</v>
          </cell>
          <cell r="T55">
            <v>19.097222222222214</v>
          </cell>
          <cell r="U55">
            <v>22.777777777777771</v>
          </cell>
          <cell r="V55">
            <v>23.611111111111107</v>
          </cell>
          <cell r="W55">
            <v>21.828703703703695</v>
          </cell>
        </row>
        <row r="56">
          <cell r="A56">
            <v>40359</v>
          </cell>
          <cell r="B56">
            <v>22.53</v>
          </cell>
          <cell r="C56">
            <v>23.97</v>
          </cell>
          <cell r="D56">
            <v>25.12</v>
          </cell>
          <cell r="E56">
            <v>23.23</v>
          </cell>
          <cell r="F56">
            <v>24.7</v>
          </cell>
          <cell r="G56">
            <v>20.86</v>
          </cell>
          <cell r="H56">
            <v>22.19</v>
          </cell>
          <cell r="I56">
            <v>16.760000000000002</v>
          </cell>
          <cell r="J56">
            <v>26.01</v>
          </cell>
          <cell r="K56">
            <v>15.5</v>
          </cell>
          <cell r="L56">
            <v>20.86</v>
          </cell>
          <cell r="M56">
            <v>32.35</v>
          </cell>
          <cell r="N56">
            <v>30.45</v>
          </cell>
          <cell r="O56">
            <v>21.54</v>
          </cell>
          <cell r="P56">
            <v>27.28</v>
          </cell>
          <cell r="Q56">
            <v>19.920000000000002</v>
          </cell>
          <cell r="R56">
            <v>13.07</v>
          </cell>
          <cell r="S56">
            <v>20.2</v>
          </cell>
          <cell r="T56">
            <v>21.205962059620596</v>
          </cell>
          <cell r="U56">
            <v>18.428184281842817</v>
          </cell>
          <cell r="V56">
            <v>24.390243902439021</v>
          </cell>
          <cell r="W56">
            <v>21.341463414634145</v>
          </cell>
        </row>
        <row r="57">
          <cell r="A57">
            <v>40390</v>
          </cell>
          <cell r="B57">
            <v>22.59</v>
          </cell>
          <cell r="C57">
            <v>24.08</v>
          </cell>
          <cell r="D57">
            <v>25.17</v>
          </cell>
          <cell r="E57">
            <v>23.36</v>
          </cell>
          <cell r="F57">
            <v>24.82</v>
          </cell>
          <cell r="G57">
            <v>20.99</v>
          </cell>
          <cell r="H57">
            <v>22.24</v>
          </cell>
          <cell r="I57">
            <v>16.73</v>
          </cell>
          <cell r="J57">
            <v>26.02</v>
          </cell>
          <cell r="K57">
            <v>15.57</v>
          </cell>
          <cell r="L57">
            <v>20.9</v>
          </cell>
          <cell r="M57">
            <v>32.590000000000003</v>
          </cell>
          <cell r="N57">
            <v>30.54</v>
          </cell>
          <cell r="O57">
            <v>21.61</v>
          </cell>
          <cell r="P57">
            <v>27.3</v>
          </cell>
          <cell r="Q57">
            <v>19.96</v>
          </cell>
          <cell r="R57">
            <v>13.08</v>
          </cell>
          <cell r="S57">
            <v>20.12</v>
          </cell>
          <cell r="T57">
            <v>32.804232804232804</v>
          </cell>
          <cell r="U57">
            <v>22.619047619047624</v>
          </cell>
          <cell r="V57">
            <v>25.000000000000004</v>
          </cell>
          <cell r="W57">
            <v>26.807760141093478</v>
          </cell>
        </row>
        <row r="58">
          <cell r="A58">
            <v>40421</v>
          </cell>
          <cell r="B58">
            <v>22.62</v>
          </cell>
          <cell r="C58">
            <v>24.13</v>
          </cell>
          <cell r="D58">
            <v>25.17</v>
          </cell>
          <cell r="E58">
            <v>23.43</v>
          </cell>
          <cell r="F58">
            <v>24.88</v>
          </cell>
          <cell r="G58">
            <v>21.08</v>
          </cell>
          <cell r="H58">
            <v>22.26</v>
          </cell>
          <cell r="I58">
            <v>16.79</v>
          </cell>
          <cell r="J58">
            <v>25.9</v>
          </cell>
          <cell r="K58">
            <v>15.53</v>
          </cell>
          <cell r="L58">
            <v>20.98</v>
          </cell>
          <cell r="M58">
            <v>32.619999999999997</v>
          </cell>
          <cell r="N58">
            <v>30.71</v>
          </cell>
          <cell r="O58">
            <v>21.68</v>
          </cell>
          <cell r="P58">
            <v>27.39</v>
          </cell>
          <cell r="Q58">
            <v>20.010000000000002</v>
          </cell>
          <cell r="R58">
            <v>13.09</v>
          </cell>
          <cell r="S58">
            <v>20.14</v>
          </cell>
          <cell r="T58">
            <v>31.524547803617565</v>
          </cell>
          <cell r="U58">
            <v>21.770025839793284</v>
          </cell>
          <cell r="V58">
            <v>21.705426356589147</v>
          </cell>
          <cell r="W58">
            <v>25</v>
          </cell>
        </row>
        <row r="59">
          <cell r="A59">
            <v>40451</v>
          </cell>
          <cell r="B59">
            <v>22.67</v>
          </cell>
          <cell r="C59">
            <v>24.16</v>
          </cell>
          <cell r="D59">
            <v>25.19</v>
          </cell>
          <cell r="E59">
            <v>23.44</v>
          </cell>
          <cell r="F59">
            <v>24.89</v>
          </cell>
          <cell r="G59">
            <v>21.09</v>
          </cell>
          <cell r="H59">
            <v>22.32</v>
          </cell>
          <cell r="I59">
            <v>16.84</v>
          </cell>
          <cell r="J59">
            <v>26.13</v>
          </cell>
          <cell r="K59">
            <v>15.57</v>
          </cell>
          <cell r="L59">
            <v>21.05</v>
          </cell>
          <cell r="M59">
            <v>32.65</v>
          </cell>
          <cell r="N59">
            <v>30.99</v>
          </cell>
          <cell r="O59">
            <v>21.55</v>
          </cell>
          <cell r="P59">
            <v>27.42</v>
          </cell>
          <cell r="Q59">
            <v>20.05</v>
          </cell>
          <cell r="R59">
            <v>13.09</v>
          </cell>
          <cell r="S59">
            <v>20.149999999999999</v>
          </cell>
          <cell r="T59">
            <v>45.328282828282831</v>
          </cell>
          <cell r="U59">
            <v>29.103535353535342</v>
          </cell>
          <cell r="V59">
            <v>22.727272727272716</v>
          </cell>
          <cell r="W59">
            <v>32.386363636363633</v>
          </cell>
        </row>
        <row r="60">
          <cell r="A60">
            <v>40482</v>
          </cell>
          <cell r="B60">
            <v>22.74</v>
          </cell>
          <cell r="C60">
            <v>24.22</v>
          </cell>
          <cell r="D60">
            <v>25.31</v>
          </cell>
          <cell r="E60">
            <v>23.48</v>
          </cell>
          <cell r="F60">
            <v>24.96</v>
          </cell>
          <cell r="G60">
            <v>21.09</v>
          </cell>
          <cell r="H60">
            <v>22.39</v>
          </cell>
          <cell r="I60">
            <v>16.93</v>
          </cell>
          <cell r="J60">
            <v>26.18</v>
          </cell>
          <cell r="K60">
            <v>15.63</v>
          </cell>
          <cell r="L60">
            <v>21.07</v>
          </cell>
          <cell r="M60">
            <v>32.799999999999997</v>
          </cell>
          <cell r="N60">
            <v>31.16</v>
          </cell>
          <cell r="O60">
            <v>21.76</v>
          </cell>
          <cell r="P60">
            <v>27.47</v>
          </cell>
          <cell r="Q60">
            <v>20.149999999999999</v>
          </cell>
          <cell r="R60">
            <v>13.1</v>
          </cell>
          <cell r="S60">
            <v>20.260000000000002</v>
          </cell>
          <cell r="T60">
            <v>51.481481481481481</v>
          </cell>
          <cell r="U60">
            <v>38.518518518518526</v>
          </cell>
          <cell r="V60">
            <v>33.641975308641975</v>
          </cell>
          <cell r="W60">
            <v>41.213991769547327</v>
          </cell>
        </row>
        <row r="61">
          <cell r="A61">
            <v>40512</v>
          </cell>
          <cell r="B61">
            <v>22.73</v>
          </cell>
          <cell r="C61">
            <v>24.17</v>
          </cell>
          <cell r="D61">
            <v>25.31</v>
          </cell>
          <cell r="E61">
            <v>23.41</v>
          </cell>
          <cell r="F61">
            <v>24.91</v>
          </cell>
          <cell r="G61">
            <v>20.97</v>
          </cell>
          <cell r="H61">
            <v>22.39</v>
          </cell>
          <cell r="I61">
            <v>16.920000000000002</v>
          </cell>
          <cell r="J61">
            <v>26.1</v>
          </cell>
          <cell r="K61">
            <v>15.62</v>
          </cell>
          <cell r="L61">
            <v>21.14</v>
          </cell>
          <cell r="M61">
            <v>32.43</v>
          </cell>
          <cell r="N61">
            <v>31.25</v>
          </cell>
          <cell r="O61">
            <v>21.73</v>
          </cell>
          <cell r="P61">
            <v>27.42</v>
          </cell>
          <cell r="Q61">
            <v>20.2</v>
          </cell>
          <cell r="R61">
            <v>13.09</v>
          </cell>
          <cell r="S61">
            <v>20.37</v>
          </cell>
          <cell r="T61">
            <v>37.5</v>
          </cell>
          <cell r="U61">
            <v>30.072463768115938</v>
          </cell>
          <cell r="V61">
            <v>22.222222222222214</v>
          </cell>
          <cell r="W61">
            <v>29.931561996779383</v>
          </cell>
        </row>
        <row r="62">
          <cell r="A62">
            <v>40543</v>
          </cell>
          <cell r="B62">
            <v>22.76</v>
          </cell>
          <cell r="C62">
            <v>24.22</v>
          </cell>
          <cell r="D62">
            <v>25.35</v>
          </cell>
          <cell r="E62">
            <v>23.49</v>
          </cell>
          <cell r="F62">
            <v>24.99</v>
          </cell>
          <cell r="G62">
            <v>21.03</v>
          </cell>
          <cell r="H62">
            <v>22.42</v>
          </cell>
          <cell r="I62">
            <v>16.95</v>
          </cell>
          <cell r="J62">
            <v>26.18</v>
          </cell>
          <cell r="K62">
            <v>15.65</v>
          </cell>
          <cell r="L62">
            <v>21.1</v>
          </cell>
          <cell r="M62">
            <v>32.97</v>
          </cell>
          <cell r="N62">
            <v>31.05</v>
          </cell>
          <cell r="O62">
            <v>21.69</v>
          </cell>
          <cell r="P62">
            <v>27.34</v>
          </cell>
          <cell r="Q62">
            <v>20.28</v>
          </cell>
          <cell r="R62">
            <v>13.1</v>
          </cell>
          <cell r="S62">
            <v>20.329999999999998</v>
          </cell>
          <cell r="T62">
            <v>33.687943262411345</v>
          </cell>
          <cell r="U62">
            <v>37.70685579196217</v>
          </cell>
          <cell r="V62">
            <v>25.591016548463362</v>
          </cell>
          <cell r="W62">
            <v>32.328605200945624</v>
          </cell>
        </row>
        <row r="63">
          <cell r="A63">
            <v>40574</v>
          </cell>
          <cell r="B63">
            <v>22.86</v>
          </cell>
          <cell r="C63">
            <v>24.34</v>
          </cell>
          <cell r="D63">
            <v>25.46</v>
          </cell>
          <cell r="E63">
            <v>23.62</v>
          </cell>
          <cell r="F63">
            <v>25.12</v>
          </cell>
          <cell r="G63">
            <v>21.16</v>
          </cell>
          <cell r="H63">
            <v>22.51</v>
          </cell>
          <cell r="I63">
            <v>17.02</v>
          </cell>
          <cell r="J63">
            <v>26.23</v>
          </cell>
          <cell r="K63">
            <v>15.7</v>
          </cell>
          <cell r="L63">
            <v>21.19</v>
          </cell>
          <cell r="M63">
            <v>33.119999999999997</v>
          </cell>
          <cell r="N63">
            <v>31.49</v>
          </cell>
          <cell r="O63">
            <v>21.82</v>
          </cell>
          <cell r="P63">
            <v>27.53</v>
          </cell>
          <cell r="Q63">
            <v>20.329999999999998</v>
          </cell>
          <cell r="R63">
            <v>13.18</v>
          </cell>
          <cell r="S63">
            <v>20.38</v>
          </cell>
          <cell r="T63">
            <v>41.550925925925917</v>
          </cell>
          <cell r="U63">
            <v>48.263888888888886</v>
          </cell>
          <cell r="V63">
            <v>32.175925925925924</v>
          </cell>
          <cell r="W63">
            <v>40.663580246913575</v>
          </cell>
        </row>
        <row r="64">
          <cell r="A64">
            <v>40602</v>
          </cell>
          <cell r="B64">
            <v>22.87</v>
          </cell>
          <cell r="C64">
            <v>24.28</v>
          </cell>
          <cell r="D64">
            <v>25.44</v>
          </cell>
          <cell r="E64">
            <v>23.5</v>
          </cell>
          <cell r="F64">
            <v>25</v>
          </cell>
          <cell r="G64">
            <v>21.03</v>
          </cell>
          <cell r="H64">
            <v>22.53</v>
          </cell>
          <cell r="I64">
            <v>17.02</v>
          </cell>
          <cell r="J64">
            <v>26.18</v>
          </cell>
          <cell r="K64">
            <v>15.72</v>
          </cell>
          <cell r="L64">
            <v>21.28</v>
          </cell>
          <cell r="M64">
            <v>33.21</v>
          </cell>
          <cell r="N64">
            <v>31.52</v>
          </cell>
          <cell r="O64">
            <v>21.67</v>
          </cell>
          <cell r="P64">
            <v>27.56</v>
          </cell>
          <cell r="Q64">
            <v>20.36</v>
          </cell>
          <cell r="R64">
            <v>13.16</v>
          </cell>
          <cell r="S64">
            <v>20.38</v>
          </cell>
          <cell r="T64">
            <v>41.836734693877553</v>
          </cell>
          <cell r="U64">
            <v>38.888888888888893</v>
          </cell>
          <cell r="V64">
            <v>24.943310657596374</v>
          </cell>
          <cell r="W64">
            <v>35.222978080120939</v>
          </cell>
        </row>
        <row r="65">
          <cell r="A65">
            <v>40633</v>
          </cell>
          <cell r="B65">
            <v>22.87</v>
          </cell>
          <cell r="C65">
            <v>24.28</v>
          </cell>
          <cell r="D65">
            <v>25.34</v>
          </cell>
          <cell r="E65">
            <v>23.54</v>
          </cell>
          <cell r="F65">
            <v>25.06</v>
          </cell>
          <cell r="G65">
            <v>21.02</v>
          </cell>
          <cell r="H65">
            <v>22.54</v>
          </cell>
          <cell r="I65">
            <v>17.010000000000002</v>
          </cell>
          <cell r="J65">
            <v>26.1</v>
          </cell>
          <cell r="K65">
            <v>15.71</v>
          </cell>
          <cell r="L65">
            <v>21.34</v>
          </cell>
          <cell r="M65">
            <v>33.44</v>
          </cell>
          <cell r="N65">
            <v>31.76</v>
          </cell>
          <cell r="O65">
            <v>21.76</v>
          </cell>
          <cell r="P65">
            <v>27.54</v>
          </cell>
          <cell r="Q65">
            <v>20.41</v>
          </cell>
          <cell r="R65">
            <v>13.18</v>
          </cell>
          <cell r="S65">
            <v>20.329999999999998</v>
          </cell>
          <cell r="T65">
            <v>34</v>
          </cell>
          <cell r="U65">
            <v>32.444444444444443</v>
          </cell>
          <cell r="V65">
            <v>28</v>
          </cell>
          <cell r="W65">
            <v>31.481481481481481</v>
          </cell>
        </row>
        <row r="66">
          <cell r="A66">
            <v>40663</v>
          </cell>
          <cell r="B66">
            <v>22.91</v>
          </cell>
          <cell r="C66">
            <v>24.35</v>
          </cell>
          <cell r="D66">
            <v>25.38</v>
          </cell>
          <cell r="E66">
            <v>23.61</v>
          </cell>
          <cell r="F66">
            <v>25.12</v>
          </cell>
          <cell r="G66">
            <v>21.1</v>
          </cell>
          <cell r="H66">
            <v>22.58</v>
          </cell>
          <cell r="I66">
            <v>17.05</v>
          </cell>
          <cell r="J66">
            <v>26.18</v>
          </cell>
          <cell r="K66">
            <v>15.75</v>
          </cell>
          <cell r="L66">
            <v>21.4</v>
          </cell>
          <cell r="M66">
            <v>33.79</v>
          </cell>
          <cell r="N66">
            <v>31.67</v>
          </cell>
          <cell r="O66">
            <v>21.83</v>
          </cell>
          <cell r="P66">
            <v>27.63</v>
          </cell>
          <cell r="Q66">
            <v>20.440000000000001</v>
          </cell>
          <cell r="R66">
            <v>13.2</v>
          </cell>
          <cell r="S66">
            <v>20.41</v>
          </cell>
          <cell r="T66">
            <v>20.860566448801741</v>
          </cell>
          <cell r="U66">
            <v>26.688453159041394</v>
          </cell>
          <cell r="V66">
            <v>30.718954248366007</v>
          </cell>
          <cell r="W66">
            <v>26.089324618736381</v>
          </cell>
        </row>
        <row r="67">
          <cell r="A67">
            <v>40694</v>
          </cell>
          <cell r="B67">
            <v>22.98</v>
          </cell>
          <cell r="C67">
            <v>24.39</v>
          </cell>
          <cell r="D67">
            <v>25.35</v>
          </cell>
          <cell r="E67">
            <v>23.69</v>
          </cell>
          <cell r="F67">
            <v>25.2</v>
          </cell>
          <cell r="G67">
            <v>21.18</v>
          </cell>
          <cell r="H67">
            <v>22.65</v>
          </cell>
          <cell r="I67">
            <v>17.059999999999999</v>
          </cell>
          <cell r="J67">
            <v>26.18</v>
          </cell>
          <cell r="K67">
            <v>15.81</v>
          </cell>
          <cell r="L67">
            <v>21.45</v>
          </cell>
          <cell r="M67">
            <v>33.72</v>
          </cell>
          <cell r="N67">
            <v>31.56</v>
          </cell>
          <cell r="O67">
            <v>21.78</v>
          </cell>
          <cell r="P67">
            <v>27.67</v>
          </cell>
          <cell r="Q67">
            <v>20.54</v>
          </cell>
          <cell r="R67">
            <v>13.25</v>
          </cell>
          <cell r="S67">
            <v>20.46</v>
          </cell>
          <cell r="T67">
            <v>41.13247863247863</v>
          </cell>
          <cell r="U67">
            <v>40.918803418803421</v>
          </cell>
          <cell r="V67">
            <v>33.119658119658112</v>
          </cell>
          <cell r="W67">
            <v>38.390313390313388</v>
          </cell>
        </row>
        <row r="68">
          <cell r="A68">
            <v>40724</v>
          </cell>
          <cell r="B68">
            <v>23.01</v>
          </cell>
          <cell r="C68">
            <v>24.38</v>
          </cell>
          <cell r="D68">
            <v>25.35</v>
          </cell>
          <cell r="E68">
            <v>23.68</v>
          </cell>
          <cell r="F68">
            <v>25.2</v>
          </cell>
          <cell r="G68">
            <v>21.14</v>
          </cell>
          <cell r="H68">
            <v>22.69</v>
          </cell>
          <cell r="I68">
            <v>17.05</v>
          </cell>
          <cell r="J68">
            <v>26.28</v>
          </cell>
          <cell r="K68">
            <v>15.79</v>
          </cell>
          <cell r="L68">
            <v>21.56</v>
          </cell>
          <cell r="M68">
            <v>33.93</v>
          </cell>
          <cell r="N68">
            <v>31.52</v>
          </cell>
          <cell r="O68">
            <v>21.78</v>
          </cell>
          <cell r="P68">
            <v>27.77</v>
          </cell>
          <cell r="Q68">
            <v>20.59</v>
          </cell>
          <cell r="R68">
            <v>13.22</v>
          </cell>
          <cell r="S68">
            <v>20.51</v>
          </cell>
          <cell r="T68">
            <v>44.549266247379457</v>
          </cell>
          <cell r="U68">
            <v>37.631027253668762</v>
          </cell>
          <cell r="V68">
            <v>36.79245283018868</v>
          </cell>
          <cell r="W68">
            <v>39.657582110412299</v>
          </cell>
        </row>
        <row r="69">
          <cell r="A69">
            <v>40755</v>
          </cell>
          <cell r="B69">
            <v>23.1</v>
          </cell>
          <cell r="C69">
            <v>24.44</v>
          </cell>
          <cell r="D69">
            <v>25.36</v>
          </cell>
          <cell r="E69">
            <v>23.76</v>
          </cell>
          <cell r="F69">
            <v>25.28</v>
          </cell>
          <cell r="G69">
            <v>21.22</v>
          </cell>
          <cell r="H69">
            <v>22.79</v>
          </cell>
          <cell r="I69">
            <v>17.14</v>
          </cell>
          <cell r="J69">
            <v>26.36</v>
          </cell>
          <cell r="K69">
            <v>15.97</v>
          </cell>
          <cell r="L69">
            <v>21.61</v>
          </cell>
          <cell r="M69">
            <v>33.61</v>
          </cell>
          <cell r="N69">
            <v>31.57</v>
          </cell>
          <cell r="O69">
            <v>21.9</v>
          </cell>
          <cell r="P69">
            <v>27.97</v>
          </cell>
          <cell r="Q69">
            <v>20.67</v>
          </cell>
          <cell r="R69">
            <v>13.22</v>
          </cell>
          <cell r="S69">
            <v>20.56</v>
          </cell>
          <cell r="T69">
            <v>51.02880658436213</v>
          </cell>
          <cell r="U69">
            <v>31.687242798353903</v>
          </cell>
          <cell r="V69">
            <v>39.91769547325103</v>
          </cell>
          <cell r="W69">
            <v>40.87791495198902</v>
          </cell>
        </row>
        <row r="70">
          <cell r="A70">
            <v>40786</v>
          </cell>
          <cell r="B70">
            <v>23.07</v>
          </cell>
          <cell r="C70">
            <v>24.44</v>
          </cell>
          <cell r="D70">
            <v>25.46</v>
          </cell>
          <cell r="E70">
            <v>23.7</v>
          </cell>
          <cell r="F70">
            <v>25.22</v>
          </cell>
          <cell r="G70">
            <v>21.16</v>
          </cell>
          <cell r="H70">
            <v>22.75</v>
          </cell>
          <cell r="I70">
            <v>17.13</v>
          </cell>
          <cell r="J70">
            <v>26.33</v>
          </cell>
          <cell r="K70">
            <v>15.83</v>
          </cell>
          <cell r="L70">
            <v>21.71</v>
          </cell>
          <cell r="M70">
            <v>33.619999999999997</v>
          </cell>
          <cell r="N70">
            <v>31.72</v>
          </cell>
          <cell r="O70">
            <v>21.91</v>
          </cell>
          <cell r="P70">
            <v>27.88</v>
          </cell>
          <cell r="Q70">
            <v>20.72</v>
          </cell>
          <cell r="R70">
            <v>13.2</v>
          </cell>
          <cell r="S70">
            <v>20.56</v>
          </cell>
          <cell r="T70">
            <v>30.1010101010101</v>
          </cell>
          <cell r="U70">
            <v>32.171717171717169</v>
          </cell>
          <cell r="V70">
            <v>33.939393939393938</v>
          </cell>
          <cell r="W70">
            <v>32.070707070707066</v>
          </cell>
        </row>
        <row r="71">
          <cell r="A71">
            <v>40816</v>
          </cell>
          <cell r="B71">
            <v>23.12</v>
          </cell>
          <cell r="C71">
            <v>24.49</v>
          </cell>
          <cell r="D71">
            <v>25.49</v>
          </cell>
          <cell r="E71">
            <v>23.75</v>
          </cell>
          <cell r="F71">
            <v>25.25</v>
          </cell>
          <cell r="G71">
            <v>21.23</v>
          </cell>
          <cell r="H71">
            <v>22.79</v>
          </cell>
          <cell r="I71">
            <v>17.14</v>
          </cell>
          <cell r="J71">
            <v>26.32</v>
          </cell>
          <cell r="K71">
            <v>15.8</v>
          </cell>
          <cell r="L71">
            <v>21.71</v>
          </cell>
          <cell r="M71">
            <v>33.880000000000003</v>
          </cell>
          <cell r="N71">
            <v>31.38</v>
          </cell>
          <cell r="O71">
            <v>22.03</v>
          </cell>
          <cell r="P71">
            <v>27.91</v>
          </cell>
          <cell r="Q71">
            <v>20.73</v>
          </cell>
          <cell r="R71">
            <v>13.26</v>
          </cell>
          <cell r="S71">
            <v>20.56</v>
          </cell>
          <cell r="T71">
            <v>33.283730158730158</v>
          </cell>
          <cell r="U71">
            <v>35.813492063492056</v>
          </cell>
          <cell r="V71">
            <v>30.25793650793651</v>
          </cell>
          <cell r="W71">
            <v>33.11838624338624</v>
          </cell>
        </row>
        <row r="72">
          <cell r="A72">
            <v>40847</v>
          </cell>
          <cell r="B72">
            <v>23.2</v>
          </cell>
          <cell r="C72">
            <v>24.56</v>
          </cell>
          <cell r="D72">
            <v>25.49</v>
          </cell>
          <cell r="E72">
            <v>23.88</v>
          </cell>
          <cell r="F72">
            <v>25.41</v>
          </cell>
          <cell r="G72">
            <v>21.31</v>
          </cell>
          <cell r="H72">
            <v>22.87</v>
          </cell>
          <cell r="I72">
            <v>17.22</v>
          </cell>
          <cell r="J72">
            <v>26.44</v>
          </cell>
          <cell r="K72">
            <v>15.94</v>
          </cell>
          <cell r="L72">
            <v>21.78</v>
          </cell>
          <cell r="M72">
            <v>33.909999999999997</v>
          </cell>
          <cell r="N72">
            <v>31.66</v>
          </cell>
          <cell r="O72">
            <v>22.09</v>
          </cell>
          <cell r="P72">
            <v>27.96</v>
          </cell>
          <cell r="Q72">
            <v>20.77</v>
          </cell>
          <cell r="R72">
            <v>13.3</v>
          </cell>
          <cell r="S72">
            <v>20.56</v>
          </cell>
          <cell r="T72">
            <v>32.943469785575047</v>
          </cell>
          <cell r="U72">
            <v>42.98245614035087</v>
          </cell>
          <cell r="V72">
            <v>30.409356725146196</v>
          </cell>
          <cell r="W72">
            <v>35.445094217024042</v>
          </cell>
        </row>
        <row r="73">
          <cell r="A73">
            <v>40877</v>
          </cell>
          <cell r="B73">
            <v>23.19</v>
          </cell>
          <cell r="C73">
            <v>24.46</v>
          </cell>
          <cell r="D73">
            <v>25.44</v>
          </cell>
          <cell r="E73">
            <v>23.73</v>
          </cell>
          <cell r="F73">
            <v>25.22</v>
          </cell>
          <cell r="G73">
            <v>21.21</v>
          </cell>
          <cell r="H73">
            <v>22.88</v>
          </cell>
          <cell r="I73">
            <v>17.21</v>
          </cell>
          <cell r="J73">
            <v>26.39</v>
          </cell>
          <cell r="K73">
            <v>16.02</v>
          </cell>
          <cell r="L73">
            <v>21.81</v>
          </cell>
          <cell r="M73">
            <v>33.700000000000003</v>
          </cell>
          <cell r="N73">
            <v>31.64</v>
          </cell>
          <cell r="O73">
            <v>22.25</v>
          </cell>
          <cell r="P73">
            <v>27.98</v>
          </cell>
          <cell r="Q73">
            <v>20.8</v>
          </cell>
          <cell r="R73">
            <v>13.31</v>
          </cell>
          <cell r="S73">
            <v>20.61</v>
          </cell>
          <cell r="T73">
            <v>33.812260536398469</v>
          </cell>
          <cell r="U73">
            <v>28.83141762452108</v>
          </cell>
          <cell r="V73">
            <v>29.789272030651336</v>
          </cell>
          <cell r="W73">
            <v>30.810983397190295</v>
          </cell>
        </row>
        <row r="74">
          <cell r="A74">
            <v>40908</v>
          </cell>
          <cell r="B74">
            <v>23.22</v>
          </cell>
          <cell r="C74">
            <v>24.55</v>
          </cell>
          <cell r="D74">
            <v>25.49</v>
          </cell>
          <cell r="E74">
            <v>23.83</v>
          </cell>
          <cell r="F74">
            <v>25.27</v>
          </cell>
          <cell r="G74">
            <v>21.35</v>
          </cell>
          <cell r="H74">
            <v>22.91</v>
          </cell>
          <cell r="I74">
            <v>17.22</v>
          </cell>
          <cell r="J74">
            <v>26.49</v>
          </cell>
          <cell r="K74">
            <v>16.03</v>
          </cell>
          <cell r="L74">
            <v>21.89</v>
          </cell>
          <cell r="M74">
            <v>33.590000000000003</v>
          </cell>
          <cell r="N74">
            <v>31.66</v>
          </cell>
          <cell r="O74">
            <v>22.33</v>
          </cell>
          <cell r="P74">
            <v>27.92</v>
          </cell>
          <cell r="Q74">
            <v>20.8</v>
          </cell>
          <cell r="R74">
            <v>13.33</v>
          </cell>
          <cell r="S74">
            <v>20.64</v>
          </cell>
          <cell r="T74">
            <v>38.747645951035771</v>
          </cell>
          <cell r="U74">
            <v>34.604519774011294</v>
          </cell>
          <cell r="V74">
            <v>33.145009416195855</v>
          </cell>
          <cell r="W74">
            <v>35.499058380414304</v>
          </cell>
        </row>
        <row r="75">
          <cell r="A75">
            <v>40939</v>
          </cell>
          <cell r="B75">
            <v>23.25</v>
          </cell>
          <cell r="C75">
            <v>24.54</v>
          </cell>
          <cell r="D75">
            <v>25.5</v>
          </cell>
          <cell r="E75">
            <v>23.86</v>
          </cell>
          <cell r="F75">
            <v>25.28</v>
          </cell>
          <cell r="G75">
            <v>21.43</v>
          </cell>
          <cell r="H75">
            <v>22.94</v>
          </cell>
          <cell r="I75">
            <v>17.239999999999998</v>
          </cell>
          <cell r="J75">
            <v>26.46</v>
          </cell>
          <cell r="K75">
            <v>16.02</v>
          </cell>
          <cell r="L75">
            <v>21.88</v>
          </cell>
          <cell r="M75">
            <v>33.549999999999997</v>
          </cell>
          <cell r="N75">
            <v>31.64</v>
          </cell>
          <cell r="O75">
            <v>22.45</v>
          </cell>
          <cell r="P75">
            <v>27.88</v>
          </cell>
          <cell r="Q75">
            <v>20.81</v>
          </cell>
          <cell r="R75">
            <v>13.34</v>
          </cell>
          <cell r="S75">
            <v>20.6</v>
          </cell>
          <cell r="T75">
            <v>21.759259259259256</v>
          </cell>
          <cell r="U75">
            <v>20.555555555555557</v>
          </cell>
          <cell r="V75">
            <v>20.740740740740744</v>
          </cell>
          <cell r="W75">
            <v>21.018518518518519</v>
          </cell>
        </row>
        <row r="76">
          <cell r="A76">
            <v>40968</v>
          </cell>
          <cell r="B76">
            <v>23.28</v>
          </cell>
          <cell r="C76">
            <v>24.59</v>
          </cell>
          <cell r="D76">
            <v>25.55</v>
          </cell>
          <cell r="E76">
            <v>23.84</v>
          </cell>
          <cell r="F76">
            <v>25.25</v>
          </cell>
          <cell r="G76">
            <v>21.42</v>
          </cell>
          <cell r="H76">
            <v>22.97</v>
          </cell>
          <cell r="I76">
            <v>17.239999999999998</v>
          </cell>
          <cell r="J76">
            <v>26.47</v>
          </cell>
          <cell r="K76">
            <v>16.079999999999998</v>
          </cell>
          <cell r="L76">
            <v>21.83</v>
          </cell>
          <cell r="M76">
            <v>33.479999999999997</v>
          </cell>
          <cell r="N76">
            <v>31.65</v>
          </cell>
          <cell r="O76">
            <v>22.47</v>
          </cell>
          <cell r="P76">
            <v>27.92</v>
          </cell>
          <cell r="Q76">
            <v>20.81</v>
          </cell>
          <cell r="R76">
            <v>13.34</v>
          </cell>
          <cell r="S76">
            <v>20.62</v>
          </cell>
          <cell r="T76">
            <v>29.508196721311474</v>
          </cell>
          <cell r="U76">
            <v>28.41530054644808</v>
          </cell>
          <cell r="V76">
            <v>27.550091074681241</v>
          </cell>
          <cell r="W76">
            <v>28.491196114146931</v>
          </cell>
        </row>
        <row r="77">
          <cell r="A77">
            <v>40999</v>
          </cell>
          <cell r="B77">
            <v>23.36</v>
          </cell>
          <cell r="C77">
            <v>24.65</v>
          </cell>
          <cell r="D77">
            <v>25.66</v>
          </cell>
          <cell r="E77">
            <v>23.88</v>
          </cell>
          <cell r="F77">
            <v>25.26</v>
          </cell>
          <cell r="G77">
            <v>21.52</v>
          </cell>
          <cell r="H77">
            <v>23.05</v>
          </cell>
          <cell r="I77">
            <v>17.309999999999999</v>
          </cell>
          <cell r="J77">
            <v>26.57</v>
          </cell>
          <cell r="K77">
            <v>16.09</v>
          </cell>
          <cell r="L77">
            <v>21.91</v>
          </cell>
          <cell r="M77">
            <v>33.72</v>
          </cell>
          <cell r="N77">
            <v>31.61</v>
          </cell>
          <cell r="O77">
            <v>22.49</v>
          </cell>
          <cell r="P77">
            <v>28.01</v>
          </cell>
          <cell r="Q77">
            <v>20.85</v>
          </cell>
          <cell r="R77">
            <v>13.35</v>
          </cell>
          <cell r="S77">
            <v>20.7</v>
          </cell>
          <cell r="T77">
            <v>34.856630824372765</v>
          </cell>
          <cell r="U77">
            <v>36.917562724014338</v>
          </cell>
          <cell r="V77">
            <v>36.29032258064516</v>
          </cell>
          <cell r="W77">
            <v>36.021505376344088</v>
          </cell>
        </row>
        <row r="78">
          <cell r="A78">
            <v>41029</v>
          </cell>
          <cell r="B78">
            <v>23.39</v>
          </cell>
          <cell r="C78">
            <v>24.68</v>
          </cell>
          <cell r="D78">
            <v>25.65</v>
          </cell>
          <cell r="E78">
            <v>23.93</v>
          </cell>
          <cell r="F78">
            <v>25.31</v>
          </cell>
          <cell r="G78">
            <v>21.57</v>
          </cell>
          <cell r="H78">
            <v>23.08</v>
          </cell>
          <cell r="I78">
            <v>17.350000000000001</v>
          </cell>
          <cell r="J78">
            <v>26.6</v>
          </cell>
          <cell r="K78">
            <v>16.170000000000002</v>
          </cell>
          <cell r="L78">
            <v>21.96</v>
          </cell>
          <cell r="M78">
            <v>34.049999999999997</v>
          </cell>
          <cell r="N78">
            <v>31.69</v>
          </cell>
          <cell r="O78">
            <v>22.58</v>
          </cell>
          <cell r="P78">
            <v>27.96</v>
          </cell>
          <cell r="Q78">
            <v>20.87</v>
          </cell>
          <cell r="R78">
            <v>13.37</v>
          </cell>
          <cell r="S78">
            <v>20.71</v>
          </cell>
          <cell r="T78">
            <v>44.708994708994709</v>
          </cell>
          <cell r="U78">
            <v>27.425044091710756</v>
          </cell>
          <cell r="V78">
            <v>32.716049382716051</v>
          </cell>
          <cell r="W78">
            <v>34.950029394473837</v>
          </cell>
        </row>
        <row r="79">
          <cell r="A79">
            <v>41060</v>
          </cell>
          <cell r="B79">
            <v>23.4</v>
          </cell>
          <cell r="C79">
            <v>24.61</v>
          </cell>
          <cell r="D79">
            <v>25.69</v>
          </cell>
          <cell r="E79">
            <v>23.81</v>
          </cell>
          <cell r="F79">
            <v>25.16</v>
          </cell>
          <cell r="G79">
            <v>21.48</v>
          </cell>
          <cell r="H79">
            <v>23.12</v>
          </cell>
          <cell r="I79">
            <v>17.350000000000001</v>
          </cell>
          <cell r="J79">
            <v>26.65</v>
          </cell>
          <cell r="K79">
            <v>16.2</v>
          </cell>
          <cell r="L79">
            <v>21.97</v>
          </cell>
          <cell r="M79">
            <v>33.86</v>
          </cell>
          <cell r="N79">
            <v>31.84</v>
          </cell>
          <cell r="O79">
            <v>22.68</v>
          </cell>
          <cell r="P79">
            <v>28.04</v>
          </cell>
          <cell r="Q79">
            <v>20.85</v>
          </cell>
          <cell r="R79">
            <v>13.33</v>
          </cell>
          <cell r="S79">
            <v>20.78</v>
          </cell>
          <cell r="T79">
            <v>40.494791666666664</v>
          </cell>
          <cell r="U79">
            <v>31.423611111111111</v>
          </cell>
          <cell r="V79">
            <v>27.951388888888886</v>
          </cell>
          <cell r="W79">
            <v>33.28993055555555</v>
          </cell>
        </row>
        <row r="80">
          <cell r="A80">
            <v>41090</v>
          </cell>
          <cell r="B80">
            <v>23.46</v>
          </cell>
          <cell r="C80">
            <v>24.68</v>
          </cell>
          <cell r="D80">
            <v>25.71</v>
          </cell>
          <cell r="E80">
            <v>23.9</v>
          </cell>
          <cell r="F80">
            <v>25.25</v>
          </cell>
          <cell r="G80">
            <v>21.58</v>
          </cell>
          <cell r="H80">
            <v>23.17</v>
          </cell>
          <cell r="I80">
            <v>17.41</v>
          </cell>
          <cell r="J80">
            <v>26.69</v>
          </cell>
          <cell r="K80">
            <v>16.32</v>
          </cell>
          <cell r="L80">
            <v>21.94</v>
          </cell>
          <cell r="M80">
            <v>34.020000000000003</v>
          </cell>
          <cell r="N80">
            <v>31.8</v>
          </cell>
          <cell r="O80">
            <v>22.71</v>
          </cell>
          <cell r="P80">
            <v>28.09</v>
          </cell>
          <cell r="Q80">
            <v>20.93</v>
          </cell>
          <cell r="R80">
            <v>13.39</v>
          </cell>
          <cell r="S80">
            <v>20.81</v>
          </cell>
          <cell r="T80">
            <v>34.957264957264954</v>
          </cell>
          <cell r="U80">
            <v>34.529914529914521</v>
          </cell>
          <cell r="V80">
            <v>32.222222222222221</v>
          </cell>
          <cell r="W80">
            <v>33.903133903133899</v>
          </cell>
        </row>
        <row r="81">
          <cell r="A81">
            <v>41121</v>
          </cell>
          <cell r="B81">
            <v>23.5</v>
          </cell>
          <cell r="C81">
            <v>24.71</v>
          </cell>
          <cell r="D81">
            <v>25.75</v>
          </cell>
          <cell r="E81">
            <v>23.94</v>
          </cell>
          <cell r="F81">
            <v>25.29</v>
          </cell>
          <cell r="G81">
            <v>21.61</v>
          </cell>
          <cell r="H81">
            <v>23.21</v>
          </cell>
          <cell r="I81">
            <v>17.43</v>
          </cell>
          <cell r="J81">
            <v>26.72</v>
          </cell>
          <cell r="K81">
            <v>16.32</v>
          </cell>
          <cell r="L81">
            <v>21.96</v>
          </cell>
          <cell r="M81">
            <v>34.72</v>
          </cell>
          <cell r="N81">
            <v>31.87</v>
          </cell>
          <cell r="O81">
            <v>22.76</v>
          </cell>
          <cell r="P81">
            <v>28.13</v>
          </cell>
          <cell r="Q81">
            <v>20.9</v>
          </cell>
          <cell r="R81">
            <v>13.4</v>
          </cell>
          <cell r="S81">
            <v>20.86</v>
          </cell>
          <cell r="T81">
            <v>35.690235690235681</v>
          </cell>
          <cell r="U81">
            <v>40.488215488215481</v>
          </cell>
          <cell r="V81">
            <v>27.18855218855219</v>
          </cell>
          <cell r="W81">
            <v>34.455667789001119</v>
          </cell>
        </row>
        <row r="82">
          <cell r="A82">
            <v>41152</v>
          </cell>
          <cell r="B82">
            <v>23.48</v>
          </cell>
          <cell r="C82">
            <v>24.69</v>
          </cell>
          <cell r="D82">
            <v>25.77</v>
          </cell>
          <cell r="E82">
            <v>23.9</v>
          </cell>
          <cell r="F82">
            <v>25.3</v>
          </cell>
          <cell r="G82">
            <v>21.52</v>
          </cell>
          <cell r="H82">
            <v>23.2</v>
          </cell>
          <cell r="I82">
            <v>17.38</v>
          </cell>
          <cell r="J82">
            <v>26.78</v>
          </cell>
          <cell r="K82">
            <v>16.32</v>
          </cell>
          <cell r="L82">
            <v>21.92</v>
          </cell>
          <cell r="M82">
            <v>34.409999999999997</v>
          </cell>
          <cell r="N82">
            <v>31.67</v>
          </cell>
          <cell r="O82">
            <v>22.82</v>
          </cell>
          <cell r="P82">
            <v>28.07</v>
          </cell>
          <cell r="Q82">
            <v>20.92</v>
          </cell>
          <cell r="R82">
            <v>13.38</v>
          </cell>
          <cell r="S82">
            <v>20.92</v>
          </cell>
          <cell r="T82">
            <v>31.840796019900498</v>
          </cell>
          <cell r="U82">
            <v>30.265339966832503</v>
          </cell>
          <cell r="V82">
            <v>27.529021558872302</v>
          </cell>
          <cell r="W82">
            <v>29.8783858485351</v>
          </cell>
        </row>
        <row r="83">
          <cell r="A83">
            <v>41182</v>
          </cell>
          <cell r="B83">
            <v>23.57</v>
          </cell>
          <cell r="C83">
            <v>24.76</v>
          </cell>
          <cell r="D83">
            <v>25.86</v>
          </cell>
          <cell r="E83">
            <v>23.94</v>
          </cell>
          <cell r="F83">
            <v>25.35</v>
          </cell>
          <cell r="G83">
            <v>21.55</v>
          </cell>
          <cell r="H83">
            <v>23.29</v>
          </cell>
          <cell r="I83">
            <v>17.399999999999999</v>
          </cell>
          <cell r="J83">
            <v>26.86</v>
          </cell>
          <cell r="K83">
            <v>16.38</v>
          </cell>
          <cell r="L83">
            <v>21.92</v>
          </cell>
          <cell r="M83">
            <v>34.520000000000003</v>
          </cell>
          <cell r="N83">
            <v>31.76</v>
          </cell>
          <cell r="O83">
            <v>22.96</v>
          </cell>
          <cell r="P83">
            <v>28.24</v>
          </cell>
          <cell r="Q83">
            <v>20.95</v>
          </cell>
          <cell r="R83">
            <v>13.4</v>
          </cell>
          <cell r="S83">
            <v>20.96</v>
          </cell>
          <cell r="T83">
            <v>34.967320261437912</v>
          </cell>
          <cell r="U83">
            <v>33.006535947712415</v>
          </cell>
          <cell r="V83">
            <v>31.903594771241828</v>
          </cell>
          <cell r="W83">
            <v>33.292483660130721</v>
          </cell>
        </row>
        <row r="84">
          <cell r="A84">
            <v>41213</v>
          </cell>
          <cell r="B84">
            <v>23.56</v>
          </cell>
          <cell r="C84">
            <v>24.72</v>
          </cell>
          <cell r="D84">
            <v>25.84</v>
          </cell>
          <cell r="E84">
            <v>23.91</v>
          </cell>
          <cell r="F84">
            <v>25.3</v>
          </cell>
          <cell r="G84">
            <v>21.55</v>
          </cell>
          <cell r="H84">
            <v>23.29</v>
          </cell>
          <cell r="I84">
            <v>17.399999999999999</v>
          </cell>
          <cell r="J84">
            <v>26.93</v>
          </cell>
          <cell r="K84">
            <v>16.39</v>
          </cell>
          <cell r="L84">
            <v>21.85</v>
          </cell>
          <cell r="M84">
            <v>34.32</v>
          </cell>
          <cell r="N84">
            <v>31.8</v>
          </cell>
          <cell r="O84">
            <v>23.08</v>
          </cell>
          <cell r="P84">
            <v>28.22</v>
          </cell>
          <cell r="Q84">
            <v>20.97</v>
          </cell>
          <cell r="R84">
            <v>13.37</v>
          </cell>
          <cell r="S84">
            <v>20.99</v>
          </cell>
          <cell r="T84">
            <v>22.141706924315621</v>
          </cell>
          <cell r="U84">
            <v>25.603864734299513</v>
          </cell>
          <cell r="V84">
            <v>22.785829307568441</v>
          </cell>
          <cell r="W84">
            <v>23.51046698872786</v>
          </cell>
        </row>
        <row r="85">
          <cell r="A85">
            <v>41243</v>
          </cell>
          <cell r="B85">
            <v>23.63</v>
          </cell>
          <cell r="C85">
            <v>24.81</v>
          </cell>
          <cell r="D85">
            <v>25.95</v>
          </cell>
          <cell r="E85">
            <v>23.99</v>
          </cell>
          <cell r="F85">
            <v>25.37</v>
          </cell>
          <cell r="G85">
            <v>21.66</v>
          </cell>
          <cell r="H85">
            <v>23.35</v>
          </cell>
          <cell r="I85">
            <v>17.43</v>
          </cell>
          <cell r="J85">
            <v>27.08</v>
          </cell>
          <cell r="K85">
            <v>16.34</v>
          </cell>
          <cell r="L85">
            <v>21.91</v>
          </cell>
          <cell r="M85">
            <v>35.270000000000003</v>
          </cell>
          <cell r="N85">
            <v>31.85</v>
          </cell>
          <cell r="O85">
            <v>23.22</v>
          </cell>
          <cell r="P85">
            <v>28.26</v>
          </cell>
          <cell r="Q85">
            <v>21</v>
          </cell>
          <cell r="R85">
            <v>13.41</v>
          </cell>
          <cell r="S85">
            <v>21</v>
          </cell>
          <cell r="T85">
            <v>50.873015873015873</v>
          </cell>
          <cell r="U85">
            <v>41.269841269841272</v>
          </cell>
          <cell r="V85">
            <v>34.126984126984134</v>
          </cell>
          <cell r="W85">
            <v>42.089947089947088</v>
          </cell>
        </row>
        <row r="86">
          <cell r="A86">
            <v>41274</v>
          </cell>
          <cell r="B86">
            <v>23.73</v>
          </cell>
          <cell r="C86">
            <v>24.89</v>
          </cell>
          <cell r="D86">
            <v>25.95</v>
          </cell>
          <cell r="E86">
            <v>24.09</v>
          </cell>
          <cell r="F86">
            <v>25.46</v>
          </cell>
          <cell r="G86">
            <v>21.74</v>
          </cell>
          <cell r="H86">
            <v>23.45</v>
          </cell>
          <cell r="I86">
            <v>17.489999999999998</v>
          </cell>
          <cell r="J86">
            <v>27.31</v>
          </cell>
          <cell r="K86">
            <v>16.5</v>
          </cell>
          <cell r="L86">
            <v>21.94</v>
          </cell>
          <cell r="M86">
            <v>34.92</v>
          </cell>
          <cell r="N86">
            <v>32.200000000000003</v>
          </cell>
          <cell r="O86">
            <v>23.39</v>
          </cell>
          <cell r="P86">
            <v>28.35</v>
          </cell>
          <cell r="Q86">
            <v>21.04</v>
          </cell>
          <cell r="R86">
            <v>13.39</v>
          </cell>
          <cell r="S86">
            <v>21.08</v>
          </cell>
          <cell r="T86">
            <v>57.51173708920188</v>
          </cell>
          <cell r="U86">
            <v>46.361502347417854</v>
          </cell>
          <cell r="V86">
            <v>41.158059467918626</v>
          </cell>
          <cell r="W86">
            <v>48.343766301512794</v>
          </cell>
        </row>
        <row r="87">
          <cell r="A87">
            <v>41305</v>
          </cell>
          <cell r="B87">
            <v>23.75</v>
          </cell>
          <cell r="C87">
            <v>24.87</v>
          </cell>
          <cell r="D87">
            <v>25.96</v>
          </cell>
          <cell r="E87">
            <v>24.05</v>
          </cell>
          <cell r="F87">
            <v>25.45</v>
          </cell>
          <cell r="G87">
            <v>21.65</v>
          </cell>
          <cell r="H87">
            <v>23.48</v>
          </cell>
          <cell r="I87">
            <v>17.5</v>
          </cell>
          <cell r="J87">
            <v>27.18</v>
          </cell>
          <cell r="K87">
            <v>16.52</v>
          </cell>
          <cell r="L87">
            <v>22.03</v>
          </cell>
          <cell r="M87">
            <v>35.03</v>
          </cell>
          <cell r="N87">
            <v>32.47</v>
          </cell>
          <cell r="O87">
            <v>23.47</v>
          </cell>
          <cell r="P87">
            <v>28.42</v>
          </cell>
          <cell r="Q87">
            <v>21.08</v>
          </cell>
          <cell r="R87">
            <v>13.4</v>
          </cell>
          <cell r="S87">
            <v>21.11</v>
          </cell>
          <cell r="T87">
            <v>64.544753086419746</v>
          </cell>
          <cell r="U87">
            <v>41.126543209876544</v>
          </cell>
          <cell r="V87">
            <v>39.737654320987659</v>
          </cell>
          <cell r="W87">
            <v>48.469650205761319</v>
          </cell>
        </row>
        <row r="88">
          <cell r="A88">
            <v>41333</v>
          </cell>
          <cell r="B88">
            <v>23.78</v>
          </cell>
          <cell r="C88">
            <v>24.94</v>
          </cell>
          <cell r="D88">
            <v>26.03</v>
          </cell>
          <cell r="E88">
            <v>24.13</v>
          </cell>
          <cell r="F88">
            <v>25.5</v>
          </cell>
          <cell r="G88">
            <v>21.78</v>
          </cell>
          <cell r="H88">
            <v>23.5</v>
          </cell>
          <cell r="I88">
            <v>17.54</v>
          </cell>
          <cell r="J88">
            <v>27.22</v>
          </cell>
          <cell r="K88">
            <v>16.52</v>
          </cell>
          <cell r="L88">
            <v>21.96</v>
          </cell>
          <cell r="M88">
            <v>35.07</v>
          </cell>
          <cell r="N88">
            <v>32.5</v>
          </cell>
          <cell r="O88">
            <v>23.52</v>
          </cell>
          <cell r="P88">
            <v>28.43</v>
          </cell>
          <cell r="Q88">
            <v>21.13</v>
          </cell>
          <cell r="R88">
            <v>13.41</v>
          </cell>
          <cell r="S88">
            <v>21.19</v>
          </cell>
          <cell r="T88">
            <v>53.767123287671232</v>
          </cell>
          <cell r="U88">
            <v>54.756468797564679</v>
          </cell>
          <cell r="V88">
            <v>44.824961948249623</v>
          </cell>
          <cell r="W88">
            <v>51.116184677828507</v>
          </cell>
        </row>
        <row r="89">
          <cell r="A89">
            <v>41364</v>
          </cell>
          <cell r="B89">
            <v>23.8</v>
          </cell>
          <cell r="C89">
            <v>24.95</v>
          </cell>
          <cell r="D89">
            <v>25.98</v>
          </cell>
          <cell r="E89">
            <v>24.16</v>
          </cell>
          <cell r="F89">
            <v>25.55</v>
          </cell>
          <cell r="G89">
            <v>21.77</v>
          </cell>
          <cell r="H89">
            <v>23.53</v>
          </cell>
          <cell r="I89">
            <v>17.55</v>
          </cell>
          <cell r="J89">
            <v>27.42</v>
          </cell>
          <cell r="K89">
            <v>16.559999999999999</v>
          </cell>
          <cell r="L89">
            <v>22.05</v>
          </cell>
          <cell r="M89">
            <v>34.9</v>
          </cell>
          <cell r="N89">
            <v>32.630000000000003</v>
          </cell>
          <cell r="O89">
            <v>23.61</v>
          </cell>
          <cell r="P89">
            <v>28.47</v>
          </cell>
          <cell r="Q89">
            <v>21.16</v>
          </cell>
          <cell r="R89">
            <v>13.43</v>
          </cell>
          <cell r="S89">
            <v>21.19</v>
          </cell>
          <cell r="T89">
            <v>34.384384384384383</v>
          </cell>
          <cell r="U89">
            <v>45.570570570570574</v>
          </cell>
          <cell r="V89">
            <v>38.438438438438439</v>
          </cell>
          <cell r="W89">
            <v>39.464464464464463</v>
          </cell>
        </row>
        <row r="90">
          <cell r="A90">
            <v>41394</v>
          </cell>
          <cell r="B90">
            <v>23.87</v>
          </cell>
          <cell r="C90">
            <v>25.02</v>
          </cell>
          <cell r="D90">
            <v>26.03</v>
          </cell>
          <cell r="E90">
            <v>24.23</v>
          </cell>
          <cell r="F90">
            <v>25.63</v>
          </cell>
          <cell r="G90">
            <v>21.8</v>
          </cell>
          <cell r="H90">
            <v>23.6</v>
          </cell>
          <cell r="I90">
            <v>17.57</v>
          </cell>
          <cell r="J90">
            <v>27.44</v>
          </cell>
          <cell r="K90">
            <v>16.57</v>
          </cell>
          <cell r="L90">
            <v>22.15</v>
          </cell>
          <cell r="M90">
            <v>35.020000000000003</v>
          </cell>
          <cell r="N90">
            <v>32.76</v>
          </cell>
          <cell r="O90">
            <v>23.71</v>
          </cell>
          <cell r="P90">
            <v>28.5</v>
          </cell>
          <cell r="Q90">
            <v>21.19</v>
          </cell>
          <cell r="R90">
            <v>13.44</v>
          </cell>
          <cell r="S90">
            <v>21.28</v>
          </cell>
          <cell r="T90">
            <v>50.148148148148152</v>
          </cell>
          <cell r="U90">
            <v>61.333333333333329</v>
          </cell>
          <cell r="V90">
            <v>41.851851851851848</v>
          </cell>
          <cell r="W90">
            <v>51.111111111111107</v>
          </cell>
        </row>
        <row r="91">
          <cell r="A91">
            <v>41425</v>
          </cell>
          <cell r="B91">
            <v>23.89</v>
          </cell>
          <cell r="C91">
            <v>25.09</v>
          </cell>
          <cell r="D91">
            <v>26.04</v>
          </cell>
          <cell r="E91">
            <v>24.31</v>
          </cell>
          <cell r="F91">
            <v>25.73</v>
          </cell>
          <cell r="G91">
            <v>21.87</v>
          </cell>
          <cell r="H91">
            <v>23.61</v>
          </cell>
          <cell r="I91">
            <v>17.579999999999998</v>
          </cell>
          <cell r="J91">
            <v>27.47</v>
          </cell>
          <cell r="K91">
            <v>16.559999999999999</v>
          </cell>
          <cell r="L91">
            <v>22.19</v>
          </cell>
          <cell r="M91">
            <v>35.17</v>
          </cell>
          <cell r="N91">
            <v>32.72</v>
          </cell>
          <cell r="O91">
            <v>23.77</v>
          </cell>
          <cell r="P91">
            <v>28.49</v>
          </cell>
          <cell r="Q91">
            <v>21.19</v>
          </cell>
          <cell r="R91">
            <v>13.46</v>
          </cell>
          <cell r="S91">
            <v>21.33</v>
          </cell>
          <cell r="T91">
            <v>46.271929824561397</v>
          </cell>
          <cell r="U91">
            <v>50.804093567251456</v>
          </cell>
          <cell r="V91">
            <v>46.491228070175431</v>
          </cell>
          <cell r="W91">
            <v>47.855750487329431</v>
          </cell>
        </row>
        <row r="92">
          <cell r="A92">
            <v>41455</v>
          </cell>
          <cell r="B92">
            <v>23.96</v>
          </cell>
          <cell r="C92">
            <v>25.15</v>
          </cell>
          <cell r="D92">
            <v>26.09</v>
          </cell>
          <cell r="E92">
            <v>24.35</v>
          </cell>
          <cell r="F92">
            <v>25.74</v>
          </cell>
          <cell r="G92">
            <v>21.96</v>
          </cell>
          <cell r="H92">
            <v>23.68</v>
          </cell>
          <cell r="I92">
            <v>17.68</v>
          </cell>
          <cell r="J92">
            <v>27.63</v>
          </cell>
          <cell r="K92">
            <v>16.61</v>
          </cell>
          <cell r="L92">
            <v>22.26</v>
          </cell>
          <cell r="M92">
            <v>35.25</v>
          </cell>
          <cell r="N92">
            <v>32.979999999999997</v>
          </cell>
          <cell r="O92">
            <v>23.87</v>
          </cell>
          <cell r="P92">
            <v>28.54</v>
          </cell>
          <cell r="Q92">
            <v>21.26</v>
          </cell>
          <cell r="R92">
            <v>13.47</v>
          </cell>
          <cell r="S92">
            <v>21.39</v>
          </cell>
          <cell r="T92">
            <v>62.265512265512271</v>
          </cell>
          <cell r="U92">
            <v>49.134199134199129</v>
          </cell>
          <cell r="V92">
            <v>48.556998556998558</v>
          </cell>
          <cell r="W92">
            <v>53.318903318903324</v>
          </cell>
        </row>
        <row r="93">
          <cell r="A93">
            <v>41486</v>
          </cell>
          <cell r="B93">
            <v>23.98</v>
          </cell>
          <cell r="C93">
            <v>25.19</v>
          </cell>
          <cell r="D93">
            <v>26.17</v>
          </cell>
          <cell r="E93">
            <v>24.38</v>
          </cell>
          <cell r="F93">
            <v>25.78</v>
          </cell>
          <cell r="G93">
            <v>21.95</v>
          </cell>
          <cell r="H93">
            <v>23.69</v>
          </cell>
          <cell r="I93">
            <v>17.690000000000001</v>
          </cell>
          <cell r="J93">
            <v>27.61</v>
          </cell>
          <cell r="K93">
            <v>16.600000000000001</v>
          </cell>
          <cell r="L93">
            <v>22.34</v>
          </cell>
          <cell r="M93">
            <v>35.33</v>
          </cell>
          <cell r="N93">
            <v>32.83</v>
          </cell>
          <cell r="O93">
            <v>23.97</v>
          </cell>
          <cell r="P93">
            <v>28.55</v>
          </cell>
          <cell r="Q93">
            <v>21.34</v>
          </cell>
          <cell r="R93">
            <v>13.51</v>
          </cell>
          <cell r="S93">
            <v>21.42</v>
          </cell>
          <cell r="T93">
            <v>50.569800569800563</v>
          </cell>
          <cell r="U93">
            <v>50.783475783475765</v>
          </cell>
          <cell r="V93">
            <v>45.01424501424502</v>
          </cell>
          <cell r="W93">
            <v>48.789173789173788</v>
          </cell>
        </row>
        <row r="94">
          <cell r="A94">
            <v>41517</v>
          </cell>
          <cell r="B94">
            <v>24.02</v>
          </cell>
          <cell r="C94">
            <v>25.22</v>
          </cell>
          <cell r="D94">
            <v>26.19</v>
          </cell>
          <cell r="E94">
            <v>24.41</v>
          </cell>
          <cell r="F94">
            <v>25.79</v>
          </cell>
          <cell r="G94">
            <v>22.02</v>
          </cell>
          <cell r="H94">
            <v>23.73</v>
          </cell>
          <cell r="I94">
            <v>17.739999999999998</v>
          </cell>
          <cell r="J94">
            <v>27.56</v>
          </cell>
          <cell r="K94">
            <v>16.690000000000001</v>
          </cell>
          <cell r="L94">
            <v>22.43</v>
          </cell>
          <cell r="M94">
            <v>35.25</v>
          </cell>
          <cell r="N94">
            <v>32.909999999999997</v>
          </cell>
          <cell r="O94">
            <v>23.98</v>
          </cell>
          <cell r="P94">
            <v>28.61</v>
          </cell>
          <cell r="Q94">
            <v>21.36</v>
          </cell>
          <cell r="R94">
            <v>13.53</v>
          </cell>
          <cell r="S94">
            <v>21.46</v>
          </cell>
          <cell r="T94">
            <v>53.02390998593529</v>
          </cell>
          <cell r="U94">
            <v>52.0393811533052</v>
          </cell>
          <cell r="V94">
            <v>55.625879043600555</v>
          </cell>
          <cell r="W94">
            <v>53.563056727613684</v>
          </cell>
        </row>
        <row r="95">
          <cell r="A95">
            <v>41547</v>
          </cell>
          <cell r="B95">
            <v>24.06</v>
          </cell>
          <cell r="C95">
            <v>25.27</v>
          </cell>
          <cell r="D95">
            <v>26.17</v>
          </cell>
          <cell r="E95">
            <v>24.48</v>
          </cell>
          <cell r="F95">
            <v>25.86</v>
          </cell>
          <cell r="G95">
            <v>22.08</v>
          </cell>
          <cell r="H95">
            <v>23.77</v>
          </cell>
          <cell r="I95">
            <v>17.82</v>
          </cell>
          <cell r="J95">
            <v>27.73</v>
          </cell>
          <cell r="K95">
            <v>16.649999999999999</v>
          </cell>
          <cell r="L95">
            <v>22.44</v>
          </cell>
          <cell r="M95">
            <v>35.51</v>
          </cell>
          <cell r="N95">
            <v>33.14</v>
          </cell>
          <cell r="O95">
            <v>24.03</v>
          </cell>
          <cell r="P95">
            <v>28.68</v>
          </cell>
          <cell r="Q95">
            <v>21.39</v>
          </cell>
          <cell r="R95">
            <v>13.55</v>
          </cell>
          <cell r="S95">
            <v>21.54</v>
          </cell>
          <cell r="T95">
            <v>44.166666666666664</v>
          </cell>
          <cell r="U95">
            <v>56.1111111111111</v>
          </cell>
          <cell r="V95">
            <v>53.680555555555557</v>
          </cell>
          <cell r="W95">
            <v>51.319444444444436</v>
          </cell>
        </row>
        <row r="96">
          <cell r="A96">
            <v>41578</v>
          </cell>
          <cell r="B96">
            <v>24.09</v>
          </cell>
          <cell r="C96">
            <v>25.29</v>
          </cell>
          <cell r="D96">
            <v>26.18</v>
          </cell>
          <cell r="E96">
            <v>24.47</v>
          </cell>
          <cell r="F96">
            <v>25.86</v>
          </cell>
          <cell r="G96">
            <v>22.06</v>
          </cell>
          <cell r="H96">
            <v>23.81</v>
          </cell>
          <cell r="I96">
            <v>17.829999999999998</v>
          </cell>
          <cell r="J96">
            <v>27.68</v>
          </cell>
          <cell r="K96">
            <v>16.670000000000002</v>
          </cell>
          <cell r="L96">
            <v>22.55</v>
          </cell>
          <cell r="M96">
            <v>34.99</v>
          </cell>
          <cell r="N96">
            <v>33.28</v>
          </cell>
          <cell r="O96">
            <v>24.14</v>
          </cell>
          <cell r="P96">
            <v>28.74</v>
          </cell>
          <cell r="Q96">
            <v>21.42</v>
          </cell>
          <cell r="R96">
            <v>13.57</v>
          </cell>
          <cell r="S96">
            <v>21.61</v>
          </cell>
          <cell r="T96">
            <v>45.198902606310007</v>
          </cell>
          <cell r="U96">
            <v>47.462277091906721</v>
          </cell>
          <cell r="V96">
            <v>59.327846364883399</v>
          </cell>
          <cell r="W96">
            <v>50.663008687700049</v>
          </cell>
        </row>
        <row r="97">
          <cell r="A97">
            <v>41608</v>
          </cell>
          <cell r="B97">
            <v>24.16</v>
          </cell>
          <cell r="C97">
            <v>25.4</v>
          </cell>
          <cell r="D97">
            <v>26.25</v>
          </cell>
          <cell r="E97">
            <v>24.59</v>
          </cell>
          <cell r="F97">
            <v>26</v>
          </cell>
          <cell r="G97">
            <v>22.12</v>
          </cell>
          <cell r="H97">
            <v>23.87</v>
          </cell>
          <cell r="I97">
            <v>17.89</v>
          </cell>
          <cell r="J97">
            <v>27.81</v>
          </cell>
          <cell r="K97">
            <v>16.670000000000002</v>
          </cell>
          <cell r="L97">
            <v>22.58</v>
          </cell>
          <cell r="M97">
            <v>34.96</v>
          </cell>
          <cell r="N97">
            <v>33.39</v>
          </cell>
          <cell r="O97">
            <v>24.19</v>
          </cell>
          <cell r="P97">
            <v>28.82</v>
          </cell>
          <cell r="Q97">
            <v>21.47</v>
          </cell>
          <cell r="R97">
            <v>13.6</v>
          </cell>
          <cell r="S97">
            <v>21.65</v>
          </cell>
          <cell r="T97">
            <v>55.284552845528452</v>
          </cell>
          <cell r="U97">
            <v>56.165311653116532</v>
          </cell>
          <cell r="V97">
            <v>57.24932249322493</v>
          </cell>
          <cell r="W97">
            <v>56.233062330623305</v>
          </cell>
        </row>
        <row r="98">
          <cell r="A98">
            <v>41639</v>
          </cell>
          <cell r="B98">
            <v>24.18</v>
          </cell>
          <cell r="C98">
            <v>25.44</v>
          </cell>
          <cell r="D98">
            <v>26.38</v>
          </cell>
          <cell r="E98">
            <v>24.62</v>
          </cell>
          <cell r="F98">
            <v>26.04</v>
          </cell>
          <cell r="G98">
            <v>22.15</v>
          </cell>
          <cell r="H98">
            <v>23.87</v>
          </cell>
          <cell r="I98">
            <v>17.88</v>
          </cell>
          <cell r="J98">
            <v>27.77</v>
          </cell>
          <cell r="K98">
            <v>16.670000000000002</v>
          </cell>
          <cell r="L98">
            <v>22.65</v>
          </cell>
          <cell r="M98">
            <v>35.6</v>
          </cell>
          <cell r="N98">
            <v>33.43</v>
          </cell>
          <cell r="O98">
            <v>24.24</v>
          </cell>
          <cell r="P98">
            <v>28.86</v>
          </cell>
          <cell r="Q98">
            <v>21.5</v>
          </cell>
          <cell r="R98">
            <v>13.66</v>
          </cell>
          <cell r="S98">
            <v>21.7</v>
          </cell>
          <cell r="T98">
            <v>49.062918340026776</v>
          </cell>
          <cell r="U98">
            <v>46.720214190093706</v>
          </cell>
          <cell r="V98">
            <v>48.929049531459164</v>
          </cell>
          <cell r="W98">
            <v>48.237394020526551</v>
          </cell>
        </row>
        <row r="99">
          <cell r="A99">
            <v>41670</v>
          </cell>
          <cell r="B99">
            <v>24.23</v>
          </cell>
          <cell r="C99">
            <v>25.5</v>
          </cell>
          <cell r="D99">
            <v>26.41</v>
          </cell>
          <cell r="E99">
            <v>24.67</v>
          </cell>
          <cell r="F99">
            <v>26.1</v>
          </cell>
          <cell r="G99">
            <v>22.2</v>
          </cell>
          <cell r="H99">
            <v>23.93</v>
          </cell>
          <cell r="I99">
            <v>17.95</v>
          </cell>
          <cell r="J99">
            <v>27.82</v>
          </cell>
          <cell r="K99">
            <v>16.739999999999998</v>
          </cell>
          <cell r="L99">
            <v>22.71</v>
          </cell>
          <cell r="M99">
            <v>35.61</v>
          </cell>
          <cell r="N99">
            <v>33.4</v>
          </cell>
          <cell r="O99">
            <v>24.3</v>
          </cell>
          <cell r="P99">
            <v>28.95</v>
          </cell>
          <cell r="Q99">
            <v>21.53</v>
          </cell>
          <cell r="R99">
            <v>13.69</v>
          </cell>
          <cell r="S99">
            <v>21.76</v>
          </cell>
          <cell r="T99">
            <v>59.589947089947074</v>
          </cell>
          <cell r="U99">
            <v>53.571428571428569</v>
          </cell>
          <cell r="V99">
            <v>54.298941798941797</v>
          </cell>
          <cell r="W99">
            <v>55.820105820105816</v>
          </cell>
        </row>
        <row r="100">
          <cell r="A100">
            <v>41698</v>
          </cell>
          <cell r="B100">
            <v>24.33</v>
          </cell>
          <cell r="C100">
            <v>25.64</v>
          </cell>
          <cell r="D100">
            <v>26.76</v>
          </cell>
          <cell r="E100">
            <v>24.73</v>
          </cell>
          <cell r="F100">
            <v>26.13</v>
          </cell>
          <cell r="G100">
            <v>22.28</v>
          </cell>
          <cell r="H100">
            <v>24.02</v>
          </cell>
          <cell r="I100">
            <v>18.12</v>
          </cell>
          <cell r="J100">
            <v>27.87</v>
          </cell>
          <cell r="K100">
            <v>16.809999999999999</v>
          </cell>
          <cell r="L100">
            <v>22.78</v>
          </cell>
          <cell r="M100">
            <v>35.81</v>
          </cell>
          <cell r="N100">
            <v>33.44</v>
          </cell>
          <cell r="O100">
            <v>24.42</v>
          </cell>
          <cell r="P100">
            <v>29.1</v>
          </cell>
          <cell r="Q100">
            <v>21.53</v>
          </cell>
          <cell r="R100">
            <v>13.73</v>
          </cell>
          <cell r="S100">
            <v>21.78</v>
          </cell>
          <cell r="T100">
            <v>64.77124183006535</v>
          </cell>
          <cell r="U100">
            <v>64.967320261437905</v>
          </cell>
          <cell r="V100">
            <v>60.522875816993462</v>
          </cell>
          <cell r="W100">
            <v>63.420479302832234</v>
          </cell>
        </row>
        <row r="101">
          <cell r="A101">
            <v>41729</v>
          </cell>
          <cell r="B101">
            <v>24.32</v>
          </cell>
          <cell r="C101">
            <v>25.56</v>
          </cell>
          <cell r="D101">
            <v>26.48</v>
          </cell>
          <cell r="E101">
            <v>24.73</v>
          </cell>
          <cell r="F101">
            <v>26.14</v>
          </cell>
          <cell r="G101">
            <v>22.28</v>
          </cell>
          <cell r="H101">
            <v>24.02</v>
          </cell>
          <cell r="I101">
            <v>18.11</v>
          </cell>
          <cell r="J101">
            <v>27.88</v>
          </cell>
          <cell r="K101">
            <v>16.89</v>
          </cell>
          <cell r="L101">
            <v>22.81</v>
          </cell>
          <cell r="M101">
            <v>35.6</v>
          </cell>
          <cell r="N101">
            <v>33.68</v>
          </cell>
          <cell r="O101">
            <v>24.58</v>
          </cell>
          <cell r="P101">
            <v>29.1</v>
          </cell>
          <cell r="Q101">
            <v>21.52</v>
          </cell>
          <cell r="R101">
            <v>13.75</v>
          </cell>
          <cell r="S101">
            <v>21.72</v>
          </cell>
          <cell r="T101">
            <v>53.197674418604649</v>
          </cell>
          <cell r="U101">
            <v>53.682170542635653</v>
          </cell>
          <cell r="V101">
            <v>57.558139534883708</v>
          </cell>
          <cell r="W101">
            <v>54.812661498708003</v>
          </cell>
        </row>
        <row r="102">
          <cell r="A102">
            <v>41759</v>
          </cell>
          <cell r="B102">
            <v>24.34</v>
          </cell>
          <cell r="C102">
            <v>25.59</v>
          </cell>
          <cell r="D102">
            <v>26.56</v>
          </cell>
          <cell r="E102">
            <v>24.71</v>
          </cell>
          <cell r="F102">
            <v>26.08</v>
          </cell>
          <cell r="G102">
            <v>22.3</v>
          </cell>
          <cell r="H102">
            <v>24.05</v>
          </cell>
          <cell r="I102">
            <v>18.170000000000002</v>
          </cell>
          <cell r="J102">
            <v>27.93</v>
          </cell>
          <cell r="K102">
            <v>16.940000000000001</v>
          </cell>
          <cell r="L102">
            <v>22.93</v>
          </cell>
          <cell r="M102">
            <v>35.229999999999997</v>
          </cell>
          <cell r="N102">
            <v>33.880000000000003</v>
          </cell>
          <cell r="O102">
            <v>24.54</v>
          </cell>
          <cell r="P102">
            <v>29.12</v>
          </cell>
          <cell r="Q102">
            <v>21.54</v>
          </cell>
          <cell r="R102">
            <v>13.76</v>
          </cell>
          <cell r="S102">
            <v>21.86</v>
          </cell>
          <cell r="T102">
            <v>44.955300127713919</v>
          </cell>
          <cell r="U102">
            <v>54.214559386973178</v>
          </cell>
          <cell r="V102">
            <v>52.937420178799485</v>
          </cell>
          <cell r="W102">
            <v>50.702426564495532</v>
          </cell>
        </row>
        <row r="103">
          <cell r="A103">
            <v>41790</v>
          </cell>
          <cell r="B103">
            <v>24.4</v>
          </cell>
          <cell r="C103">
            <v>25.63</v>
          </cell>
          <cell r="D103">
            <v>26.61</v>
          </cell>
          <cell r="E103">
            <v>24.74</v>
          </cell>
          <cell r="F103">
            <v>26.08</v>
          </cell>
          <cell r="G103">
            <v>22.37</v>
          </cell>
          <cell r="H103">
            <v>24.11</v>
          </cell>
          <cell r="I103">
            <v>18.190000000000001</v>
          </cell>
          <cell r="J103">
            <v>27.95</v>
          </cell>
          <cell r="K103">
            <v>16.97</v>
          </cell>
          <cell r="L103">
            <v>22.93</v>
          </cell>
          <cell r="M103">
            <v>35.46</v>
          </cell>
          <cell r="N103">
            <v>33.94</v>
          </cell>
          <cell r="O103">
            <v>24.6</v>
          </cell>
          <cell r="P103">
            <v>29.21</v>
          </cell>
          <cell r="Q103">
            <v>21.57</v>
          </cell>
          <cell r="R103">
            <v>13.83</v>
          </cell>
          <cell r="S103">
            <v>21.88</v>
          </cell>
          <cell r="T103">
            <v>30.492424242424239</v>
          </cell>
          <cell r="U103">
            <v>49.368686868686872</v>
          </cell>
          <cell r="V103">
            <v>55.934343434343425</v>
          </cell>
          <cell r="W103">
            <v>45.265151515151508</v>
          </cell>
        </row>
        <row r="104">
          <cell r="A104">
            <v>41820</v>
          </cell>
          <cell r="B104">
            <v>24.46</v>
          </cell>
          <cell r="C104">
            <v>25.71</v>
          </cell>
          <cell r="D104">
            <v>26.67</v>
          </cell>
          <cell r="E104">
            <v>24.83</v>
          </cell>
          <cell r="F104">
            <v>26.19</v>
          </cell>
          <cell r="G104">
            <v>22.43</v>
          </cell>
          <cell r="H104">
            <v>24.16</v>
          </cell>
          <cell r="I104">
            <v>18.23</v>
          </cell>
          <cell r="J104">
            <v>27.87</v>
          </cell>
          <cell r="K104">
            <v>17.010000000000002</v>
          </cell>
          <cell r="L104">
            <v>22.91</v>
          </cell>
          <cell r="M104">
            <v>35.54</v>
          </cell>
          <cell r="N104">
            <v>34.090000000000003</v>
          </cell>
          <cell r="O104">
            <v>24.65</v>
          </cell>
          <cell r="P104">
            <v>29.29</v>
          </cell>
          <cell r="Q104">
            <v>21.59</v>
          </cell>
          <cell r="R104">
            <v>13.9</v>
          </cell>
          <cell r="S104">
            <v>21.97</v>
          </cell>
          <cell r="T104">
            <v>51.99750312109861</v>
          </cell>
          <cell r="U104">
            <v>52.996254681647933</v>
          </cell>
          <cell r="V104">
            <v>50.81148564294633</v>
          </cell>
          <cell r="W104">
            <v>51.935081148564286</v>
          </cell>
        </row>
        <row r="105">
          <cell r="A105">
            <v>41851</v>
          </cell>
          <cell r="B105">
            <v>24.48</v>
          </cell>
          <cell r="C105">
            <v>25.71</v>
          </cell>
          <cell r="D105">
            <v>26.66</v>
          </cell>
          <cell r="E105">
            <v>24.84</v>
          </cell>
          <cell r="F105">
            <v>26.19</v>
          </cell>
          <cell r="G105">
            <v>22.44</v>
          </cell>
          <cell r="H105">
            <v>24.19</v>
          </cell>
          <cell r="I105">
            <v>18.21</v>
          </cell>
          <cell r="J105">
            <v>27.87</v>
          </cell>
          <cell r="K105">
            <v>17.03</v>
          </cell>
          <cell r="L105">
            <v>22.87</v>
          </cell>
          <cell r="M105">
            <v>35.35</v>
          </cell>
          <cell r="N105">
            <v>34.26</v>
          </cell>
          <cell r="O105">
            <v>24.7</v>
          </cell>
          <cell r="P105">
            <v>29.34</v>
          </cell>
          <cell r="Q105">
            <v>21.59</v>
          </cell>
          <cell r="R105">
            <v>13.93</v>
          </cell>
          <cell r="S105">
            <v>22.01</v>
          </cell>
          <cell r="T105">
            <v>45.123456790123456</v>
          </cell>
          <cell r="U105">
            <v>44.259259259259252</v>
          </cell>
          <cell r="V105">
            <v>50.555555555555543</v>
          </cell>
          <cell r="W105">
            <v>46.646090534979415</v>
          </cell>
        </row>
        <row r="106">
          <cell r="A106">
            <v>41882</v>
          </cell>
          <cell r="B106">
            <v>24.54</v>
          </cell>
          <cell r="C106">
            <v>25.77</v>
          </cell>
          <cell r="D106">
            <v>26.73</v>
          </cell>
          <cell r="E106">
            <v>24.89</v>
          </cell>
          <cell r="F106">
            <v>26.23</v>
          </cell>
          <cell r="G106">
            <v>22.52</v>
          </cell>
          <cell r="H106">
            <v>24.25</v>
          </cell>
          <cell r="I106">
            <v>18.28</v>
          </cell>
          <cell r="J106">
            <v>28.08</v>
          </cell>
          <cell r="K106">
            <v>17.04</v>
          </cell>
          <cell r="L106">
            <v>22.89</v>
          </cell>
          <cell r="M106">
            <v>35.5</v>
          </cell>
          <cell r="N106">
            <v>34.32</v>
          </cell>
          <cell r="O106">
            <v>24.84</v>
          </cell>
          <cell r="P106">
            <v>29.43</v>
          </cell>
          <cell r="Q106">
            <v>21.66</v>
          </cell>
          <cell r="R106">
            <v>13.98</v>
          </cell>
          <cell r="S106">
            <v>22.07</v>
          </cell>
          <cell r="T106">
            <v>53.968253968253961</v>
          </cell>
          <cell r="U106">
            <v>36.935286935286932</v>
          </cell>
          <cell r="V106">
            <v>55.067155067155063</v>
          </cell>
          <cell r="W106">
            <v>48.656898656898647</v>
          </cell>
        </row>
        <row r="107">
          <cell r="A107">
            <v>41912</v>
          </cell>
          <cell r="B107">
            <v>24.55</v>
          </cell>
          <cell r="C107">
            <v>25.76</v>
          </cell>
          <cell r="D107">
            <v>26.81</v>
          </cell>
          <cell r="E107">
            <v>24.83</v>
          </cell>
          <cell r="F107">
            <v>26.19</v>
          </cell>
          <cell r="G107">
            <v>22.43</v>
          </cell>
          <cell r="H107">
            <v>24.26</v>
          </cell>
          <cell r="I107">
            <v>18.239999999999998</v>
          </cell>
          <cell r="J107">
            <v>27.97</v>
          </cell>
          <cell r="K107">
            <v>17.05</v>
          </cell>
          <cell r="L107">
            <v>22.9</v>
          </cell>
          <cell r="M107">
            <v>35.659999999999997</v>
          </cell>
          <cell r="N107">
            <v>34.409999999999997</v>
          </cell>
          <cell r="O107">
            <v>24.84</v>
          </cell>
          <cell r="P107">
            <v>29.42</v>
          </cell>
          <cell r="Q107">
            <v>21.73</v>
          </cell>
          <cell r="R107">
            <v>14.03</v>
          </cell>
          <cell r="S107">
            <v>22.07</v>
          </cell>
          <cell r="T107">
            <v>31.370772946859901</v>
          </cell>
          <cell r="U107">
            <v>37.258454106280197</v>
          </cell>
          <cell r="V107">
            <v>44.987922705314006</v>
          </cell>
          <cell r="W107">
            <v>37.872383252818032</v>
          </cell>
        </row>
        <row r="108">
          <cell r="A108">
            <v>41943</v>
          </cell>
          <cell r="B108">
            <v>24.58</v>
          </cell>
          <cell r="C108">
            <v>25.82</v>
          </cell>
          <cell r="D108">
            <v>26.86</v>
          </cell>
          <cell r="E108">
            <v>24.91</v>
          </cell>
          <cell r="F108">
            <v>26.26</v>
          </cell>
          <cell r="G108">
            <v>22.52</v>
          </cell>
          <cell r="H108">
            <v>24.28</v>
          </cell>
          <cell r="I108">
            <v>18.3</v>
          </cell>
          <cell r="J108">
            <v>27.92</v>
          </cell>
          <cell r="K108">
            <v>17.07</v>
          </cell>
          <cell r="L108">
            <v>22.86</v>
          </cell>
          <cell r="M108">
            <v>35.79</v>
          </cell>
          <cell r="N108">
            <v>34.29</v>
          </cell>
          <cell r="O108">
            <v>24.9</v>
          </cell>
          <cell r="P108">
            <v>29.47</v>
          </cell>
          <cell r="Q108">
            <v>21.76</v>
          </cell>
          <cell r="R108">
            <v>14.08</v>
          </cell>
          <cell r="S108">
            <v>22.1</v>
          </cell>
          <cell r="T108">
            <v>38.052568697729988</v>
          </cell>
          <cell r="U108">
            <v>38.112305854241335</v>
          </cell>
          <cell r="V108">
            <v>46.356033452807644</v>
          </cell>
          <cell r="W108">
            <v>40.840302668259653</v>
          </cell>
        </row>
        <row r="109">
          <cell r="A109">
            <v>41973</v>
          </cell>
          <cell r="B109">
            <v>24.66</v>
          </cell>
          <cell r="C109">
            <v>25.83</v>
          </cell>
          <cell r="D109">
            <v>26.92</v>
          </cell>
          <cell r="E109">
            <v>24.93</v>
          </cell>
          <cell r="F109">
            <v>26.28</v>
          </cell>
          <cell r="G109">
            <v>22.55</v>
          </cell>
          <cell r="H109">
            <v>24.38</v>
          </cell>
          <cell r="I109">
            <v>18.39</v>
          </cell>
          <cell r="J109">
            <v>28.17</v>
          </cell>
          <cell r="K109">
            <v>17.170000000000002</v>
          </cell>
          <cell r="L109">
            <v>22.86</v>
          </cell>
          <cell r="M109">
            <v>35.96</v>
          </cell>
          <cell r="N109">
            <v>34.39</v>
          </cell>
          <cell r="O109">
            <v>25</v>
          </cell>
          <cell r="P109">
            <v>29.57</v>
          </cell>
          <cell r="Q109">
            <v>21.83</v>
          </cell>
          <cell r="R109">
            <v>14.11</v>
          </cell>
          <cell r="S109">
            <v>22.16</v>
          </cell>
          <cell r="T109">
            <v>41.430260047281315</v>
          </cell>
          <cell r="U109">
            <v>46.719858156028359</v>
          </cell>
          <cell r="V109">
            <v>48.3451536643026</v>
          </cell>
          <cell r="W109">
            <v>45.498423955870756</v>
          </cell>
        </row>
        <row r="110">
          <cell r="A110">
            <v>42004</v>
          </cell>
          <cell r="B110">
            <v>24.62</v>
          </cell>
          <cell r="C110">
            <v>25.82</v>
          </cell>
          <cell r="D110">
            <v>26.87</v>
          </cell>
          <cell r="E110">
            <v>24.92</v>
          </cell>
          <cell r="F110">
            <v>26.26</v>
          </cell>
          <cell r="G110">
            <v>22.57</v>
          </cell>
          <cell r="H110">
            <v>24.34</v>
          </cell>
          <cell r="I110">
            <v>18.25</v>
          </cell>
          <cell r="J110">
            <v>28.16</v>
          </cell>
          <cell r="K110">
            <v>17.03</v>
          </cell>
          <cell r="L110">
            <v>22.83</v>
          </cell>
          <cell r="M110">
            <v>36.020000000000003</v>
          </cell>
          <cell r="N110">
            <v>34.42</v>
          </cell>
          <cell r="O110">
            <v>25.01</v>
          </cell>
          <cell r="P110">
            <v>29.47</v>
          </cell>
          <cell r="Q110">
            <v>21.83</v>
          </cell>
          <cell r="R110">
            <v>14.13</v>
          </cell>
          <cell r="S110">
            <v>22.18</v>
          </cell>
          <cell r="T110">
            <v>29.385964912280699</v>
          </cell>
          <cell r="U110">
            <v>25.029239766081872</v>
          </cell>
          <cell r="V110">
            <v>36.900584795321635</v>
          </cell>
          <cell r="W110">
            <v>30.438596491228068</v>
          </cell>
        </row>
        <row r="111">
          <cell r="A111">
            <v>42035</v>
          </cell>
          <cell r="B111">
            <v>24.75</v>
          </cell>
          <cell r="C111">
            <v>25.92</v>
          </cell>
          <cell r="D111">
            <v>27.07</v>
          </cell>
          <cell r="E111">
            <v>24.99</v>
          </cell>
          <cell r="F111">
            <v>26.3</v>
          </cell>
          <cell r="G111">
            <v>22.68</v>
          </cell>
          <cell r="H111">
            <v>24.47</v>
          </cell>
          <cell r="I111">
            <v>18.440000000000001</v>
          </cell>
          <cell r="J111">
            <v>28.2</v>
          </cell>
          <cell r="K111">
            <v>17.309999999999999</v>
          </cell>
          <cell r="L111">
            <v>22.71</v>
          </cell>
          <cell r="M111">
            <v>36</v>
          </cell>
          <cell r="N111">
            <v>34.53</v>
          </cell>
          <cell r="O111">
            <v>25.07</v>
          </cell>
          <cell r="P111">
            <v>29.78</v>
          </cell>
          <cell r="Q111">
            <v>21.88</v>
          </cell>
          <cell r="R111">
            <v>14.15</v>
          </cell>
          <cell r="S111">
            <v>22.18</v>
          </cell>
          <cell r="T111">
            <v>54.803240740740748</v>
          </cell>
          <cell r="U111">
            <v>49.942129629629633</v>
          </cell>
          <cell r="V111">
            <v>47.65625</v>
          </cell>
          <cell r="W111">
            <v>50.800540123456791</v>
          </cell>
        </row>
        <row r="112">
          <cell r="A112">
            <v>42063</v>
          </cell>
          <cell r="B112">
            <v>24.79</v>
          </cell>
          <cell r="C112">
            <v>25.98</v>
          </cell>
          <cell r="D112">
            <v>27.12</v>
          </cell>
          <cell r="E112">
            <v>25.04</v>
          </cell>
          <cell r="F112">
            <v>26.39</v>
          </cell>
          <cell r="G112">
            <v>22.68</v>
          </cell>
          <cell r="H112">
            <v>24.51</v>
          </cell>
          <cell r="I112">
            <v>18.489999999999998</v>
          </cell>
          <cell r="J112">
            <v>28.29</v>
          </cell>
          <cell r="K112">
            <v>17.329999999999998</v>
          </cell>
          <cell r="L112">
            <v>22.79</v>
          </cell>
          <cell r="M112">
            <v>36.590000000000003</v>
          </cell>
          <cell r="N112">
            <v>34.64</v>
          </cell>
          <cell r="O112">
            <v>25.12</v>
          </cell>
          <cell r="P112">
            <v>29.81</v>
          </cell>
          <cell r="Q112">
            <v>21.91</v>
          </cell>
          <cell r="R112">
            <v>14.17</v>
          </cell>
          <cell r="S112">
            <v>22.26</v>
          </cell>
          <cell r="T112">
            <v>48.854524627720494</v>
          </cell>
          <cell r="U112">
            <v>43.986254295532639</v>
          </cell>
          <cell r="V112">
            <v>38.201603665521191</v>
          </cell>
          <cell r="W112">
            <v>43.680794196258113</v>
          </cell>
        </row>
        <row r="113">
          <cell r="A113">
            <v>42094</v>
          </cell>
          <cell r="B113">
            <v>24.86</v>
          </cell>
          <cell r="C113">
            <v>26.05</v>
          </cell>
          <cell r="D113">
            <v>27.24</v>
          </cell>
          <cell r="E113">
            <v>25.1</v>
          </cell>
          <cell r="F113">
            <v>26.44</v>
          </cell>
          <cell r="G113">
            <v>22.74</v>
          </cell>
          <cell r="H113">
            <v>24.57</v>
          </cell>
          <cell r="I113">
            <v>18.5</v>
          </cell>
          <cell r="J113">
            <v>28.25</v>
          </cell>
          <cell r="K113">
            <v>17.28</v>
          </cell>
          <cell r="L113">
            <v>22.84</v>
          </cell>
          <cell r="M113">
            <v>36.840000000000003</v>
          </cell>
          <cell r="N113">
            <v>34.69</v>
          </cell>
          <cell r="O113">
            <v>25.16</v>
          </cell>
          <cell r="P113">
            <v>29.91</v>
          </cell>
          <cell r="Q113">
            <v>21.96</v>
          </cell>
          <cell r="R113">
            <v>14.22</v>
          </cell>
          <cell r="S113">
            <v>22.32</v>
          </cell>
          <cell r="T113">
            <v>70.124716553287968</v>
          </cell>
          <cell r="U113">
            <v>57.482993197278915</v>
          </cell>
          <cell r="V113">
            <v>48.242630385487523</v>
          </cell>
          <cell r="W113">
            <v>58.616780045351469</v>
          </cell>
        </row>
        <row r="114">
          <cell r="A114">
            <v>42124</v>
          </cell>
          <cell r="B114">
            <v>24.89</v>
          </cell>
          <cell r="C114">
            <v>26.07</v>
          </cell>
          <cell r="D114">
            <v>27.28</v>
          </cell>
          <cell r="E114">
            <v>25.12</v>
          </cell>
          <cell r="F114">
            <v>26.46</v>
          </cell>
          <cell r="G114">
            <v>22.78</v>
          </cell>
          <cell r="H114">
            <v>24.61</v>
          </cell>
          <cell r="I114">
            <v>18.5</v>
          </cell>
          <cell r="J114">
            <v>28.34</v>
          </cell>
          <cell r="K114">
            <v>17.36</v>
          </cell>
          <cell r="L114">
            <v>22.82</v>
          </cell>
          <cell r="M114">
            <v>36.86</v>
          </cell>
          <cell r="N114">
            <v>34.74</v>
          </cell>
          <cell r="O114">
            <v>25.17</v>
          </cell>
          <cell r="P114">
            <v>29.97</v>
          </cell>
          <cell r="Q114">
            <v>21.97</v>
          </cell>
          <cell r="R114">
            <v>14.26</v>
          </cell>
          <cell r="S114">
            <v>22.34</v>
          </cell>
          <cell r="T114">
            <v>51.290684624017956</v>
          </cell>
          <cell r="U114">
            <v>54.938271604938279</v>
          </cell>
          <cell r="V114">
            <v>48.428731762065091</v>
          </cell>
          <cell r="W114">
            <v>51.552562663673775</v>
          </cell>
        </row>
        <row r="115">
          <cell r="A115">
            <v>42155</v>
          </cell>
          <cell r="B115">
            <v>24.97</v>
          </cell>
          <cell r="C115">
            <v>26.11</v>
          </cell>
          <cell r="D115">
            <v>27.32</v>
          </cell>
          <cell r="E115">
            <v>25.15</v>
          </cell>
          <cell r="F115">
            <v>26.52</v>
          </cell>
          <cell r="G115">
            <v>22.75</v>
          </cell>
          <cell r="H115">
            <v>24.7</v>
          </cell>
          <cell r="I115">
            <v>18.54</v>
          </cell>
          <cell r="J115">
            <v>28.58</v>
          </cell>
          <cell r="K115">
            <v>17.39</v>
          </cell>
          <cell r="L115">
            <v>22.77</v>
          </cell>
          <cell r="M115">
            <v>36.99</v>
          </cell>
          <cell r="N115">
            <v>34.89</v>
          </cell>
          <cell r="O115">
            <v>25.25</v>
          </cell>
          <cell r="P115">
            <v>30.04</v>
          </cell>
          <cell r="Q115">
            <v>22.08</v>
          </cell>
          <cell r="R115">
            <v>14.3</v>
          </cell>
          <cell r="S115">
            <v>22.43</v>
          </cell>
          <cell r="T115">
            <v>54.166666666666664</v>
          </cell>
          <cell r="U115">
            <v>52.999999999999993</v>
          </cell>
          <cell r="V115">
            <v>50.277777777777786</v>
          </cell>
          <cell r="W115">
            <v>52.481481481481488</v>
          </cell>
        </row>
        <row r="116">
          <cell r="A116">
            <v>42185</v>
          </cell>
          <cell r="B116">
            <v>24.97</v>
          </cell>
          <cell r="C116">
            <v>26.11</v>
          </cell>
          <cell r="D116">
            <v>27.34</v>
          </cell>
          <cell r="E116">
            <v>25.14</v>
          </cell>
          <cell r="F116">
            <v>26.52</v>
          </cell>
          <cell r="G116">
            <v>22.73</v>
          </cell>
          <cell r="H116">
            <v>24.7</v>
          </cell>
          <cell r="I116">
            <v>18.53</v>
          </cell>
          <cell r="J116">
            <v>28.52</v>
          </cell>
          <cell r="K116">
            <v>17.41</v>
          </cell>
          <cell r="L116">
            <v>22.67</v>
          </cell>
          <cell r="M116">
            <v>36.950000000000003</v>
          </cell>
          <cell r="N116">
            <v>34.94</v>
          </cell>
          <cell r="O116">
            <v>25.31</v>
          </cell>
          <cell r="P116">
            <v>30.05</v>
          </cell>
          <cell r="Q116">
            <v>22.11</v>
          </cell>
          <cell r="R116">
            <v>14.3</v>
          </cell>
          <cell r="S116">
            <v>22.53</v>
          </cell>
          <cell r="T116">
            <v>38.338833883388332</v>
          </cell>
          <cell r="U116">
            <v>59.680968096809679</v>
          </cell>
          <cell r="V116">
            <v>42.684268426842685</v>
          </cell>
          <cell r="W116">
            <v>46.901356802346896</v>
          </cell>
        </row>
        <row r="117">
          <cell r="A117">
            <v>42216</v>
          </cell>
          <cell r="B117">
            <v>25</v>
          </cell>
          <cell r="C117">
            <v>26.17</v>
          </cell>
          <cell r="D117">
            <v>27.36</v>
          </cell>
          <cell r="E117">
            <v>25.23</v>
          </cell>
          <cell r="F117">
            <v>26.59</v>
          </cell>
          <cell r="G117">
            <v>22.86</v>
          </cell>
          <cell r="H117">
            <v>24.73</v>
          </cell>
          <cell r="I117">
            <v>18.61</v>
          </cell>
          <cell r="J117">
            <v>28.53</v>
          </cell>
          <cell r="K117">
            <v>17.489999999999998</v>
          </cell>
          <cell r="L117">
            <v>22.77</v>
          </cell>
          <cell r="M117">
            <v>37.21</v>
          </cell>
          <cell r="N117">
            <v>35</v>
          </cell>
          <cell r="O117">
            <v>25.36</v>
          </cell>
          <cell r="P117">
            <v>30.11</v>
          </cell>
          <cell r="Q117">
            <v>22.05</v>
          </cell>
          <cell r="R117">
            <v>14.31</v>
          </cell>
          <cell r="S117">
            <v>22.46</v>
          </cell>
          <cell r="T117">
            <v>41.448801742919386</v>
          </cell>
          <cell r="U117">
            <v>45.969498910675377</v>
          </cell>
          <cell r="V117">
            <v>48.366013071895416</v>
          </cell>
          <cell r="W117">
            <v>45.261437908496731</v>
          </cell>
        </row>
        <row r="118">
          <cell r="A118">
            <v>42247</v>
          </cell>
          <cell r="B118">
            <v>25.09</v>
          </cell>
          <cell r="C118">
            <v>26.3</v>
          </cell>
          <cell r="D118">
            <v>27.44</v>
          </cell>
          <cell r="E118">
            <v>25.37</v>
          </cell>
          <cell r="F118">
            <v>26.73</v>
          </cell>
          <cell r="G118">
            <v>23.01</v>
          </cell>
          <cell r="H118">
            <v>24.81</v>
          </cell>
          <cell r="I118">
            <v>18.66</v>
          </cell>
          <cell r="J118">
            <v>28.66</v>
          </cell>
          <cell r="K118">
            <v>17.55</v>
          </cell>
          <cell r="L118">
            <v>22.76</v>
          </cell>
          <cell r="M118">
            <v>37.630000000000003</v>
          </cell>
          <cell r="N118">
            <v>35.32</v>
          </cell>
          <cell r="O118">
            <v>25.38</v>
          </cell>
          <cell r="P118">
            <v>30.21</v>
          </cell>
          <cell r="Q118">
            <v>22.15</v>
          </cell>
          <cell r="R118">
            <v>14.34</v>
          </cell>
          <cell r="S118">
            <v>22.56</v>
          </cell>
          <cell r="T118">
            <v>52.912621359223287</v>
          </cell>
          <cell r="U118">
            <v>58.845738942826308</v>
          </cell>
          <cell r="V118">
            <v>53.290183387270766</v>
          </cell>
          <cell r="W118">
            <v>55.016181229773451</v>
          </cell>
        </row>
        <row r="119">
          <cell r="A119">
            <v>42277</v>
          </cell>
          <cell r="B119">
            <v>25.11</v>
          </cell>
          <cell r="C119">
            <v>26.29</v>
          </cell>
          <cell r="D119">
            <v>27.35</v>
          </cell>
          <cell r="E119">
            <v>25.4</v>
          </cell>
          <cell r="F119">
            <v>26.7</v>
          </cell>
          <cell r="G119">
            <v>23.14</v>
          </cell>
          <cell r="H119">
            <v>24.84</v>
          </cell>
          <cell r="I119">
            <v>18.66</v>
          </cell>
          <cell r="J119">
            <v>28.63</v>
          </cell>
          <cell r="K119">
            <v>17.64</v>
          </cell>
          <cell r="L119">
            <v>22.75</v>
          </cell>
          <cell r="M119">
            <v>37.31</v>
          </cell>
          <cell r="N119">
            <v>35.39</v>
          </cell>
          <cell r="O119">
            <v>25.45</v>
          </cell>
          <cell r="P119">
            <v>30.29</v>
          </cell>
          <cell r="Q119">
            <v>22.2</v>
          </cell>
          <cell r="R119">
            <v>14.38</v>
          </cell>
          <cell r="S119">
            <v>22.6</v>
          </cell>
          <cell r="T119">
            <v>56.891025641025635</v>
          </cell>
          <cell r="U119">
            <v>49.465811965811959</v>
          </cell>
          <cell r="V119">
            <v>56.677350427350433</v>
          </cell>
          <cell r="W119">
            <v>54.344729344729338</v>
          </cell>
        </row>
        <row r="120">
          <cell r="A120">
            <v>42308</v>
          </cell>
          <cell r="B120">
            <v>25.19</v>
          </cell>
          <cell r="C120">
            <v>26.36</v>
          </cell>
          <cell r="D120">
            <v>27.52</v>
          </cell>
          <cell r="E120">
            <v>25.43</v>
          </cell>
          <cell r="F120">
            <v>26.74</v>
          </cell>
          <cell r="G120">
            <v>23.16</v>
          </cell>
          <cell r="H120">
            <v>24.92</v>
          </cell>
          <cell r="I120">
            <v>18.75</v>
          </cell>
          <cell r="J120">
            <v>28.73</v>
          </cell>
          <cell r="K120">
            <v>17.68</v>
          </cell>
          <cell r="L120">
            <v>22.9</v>
          </cell>
          <cell r="M120">
            <v>37.51</v>
          </cell>
          <cell r="N120">
            <v>35.549999999999997</v>
          </cell>
          <cell r="O120">
            <v>25.52</v>
          </cell>
          <cell r="P120">
            <v>30.34</v>
          </cell>
          <cell r="Q120">
            <v>22.26</v>
          </cell>
          <cell r="R120">
            <v>14.43</v>
          </cell>
          <cell r="S120">
            <v>22.64</v>
          </cell>
          <cell r="T120">
            <v>71.269841269841265</v>
          </cell>
          <cell r="U120">
            <v>61.534391534391531</v>
          </cell>
          <cell r="V120">
            <v>60.687830687830683</v>
          </cell>
          <cell r="W120">
            <v>64.497354497354493</v>
          </cell>
        </row>
        <row r="121">
          <cell r="A121">
            <v>42338</v>
          </cell>
          <cell r="B121">
            <v>25.25</v>
          </cell>
          <cell r="C121">
            <v>26.47</v>
          </cell>
          <cell r="D121">
            <v>27.67</v>
          </cell>
          <cell r="E121">
            <v>25.51</v>
          </cell>
          <cell r="F121">
            <v>26.83</v>
          </cell>
          <cell r="G121">
            <v>23.24</v>
          </cell>
          <cell r="H121">
            <v>24.96</v>
          </cell>
          <cell r="I121">
            <v>18.72</v>
          </cell>
          <cell r="J121">
            <v>28.75</v>
          </cell>
          <cell r="K121">
            <v>17.68</v>
          </cell>
          <cell r="L121">
            <v>22.91</v>
          </cell>
          <cell r="M121">
            <v>38</v>
          </cell>
          <cell r="N121">
            <v>35.770000000000003</v>
          </cell>
          <cell r="O121">
            <v>25.54</v>
          </cell>
          <cell r="P121">
            <v>30.44</v>
          </cell>
          <cell r="Q121">
            <v>22.25</v>
          </cell>
          <cell r="R121">
            <v>14.46</v>
          </cell>
          <cell r="S121">
            <v>22.66</v>
          </cell>
          <cell r="T121">
            <v>56.761006289308163</v>
          </cell>
          <cell r="U121">
            <v>56.341719077568129</v>
          </cell>
          <cell r="V121">
            <v>57.966457023060784</v>
          </cell>
          <cell r="W121">
            <v>57.023060796645687</v>
          </cell>
        </row>
        <row r="122">
          <cell r="A122">
            <v>42369</v>
          </cell>
          <cell r="B122">
            <v>25.24</v>
          </cell>
          <cell r="C122">
            <v>26.46</v>
          </cell>
          <cell r="D122">
            <v>27.62</v>
          </cell>
          <cell r="E122">
            <v>25.53</v>
          </cell>
          <cell r="F122">
            <v>26.85</v>
          </cell>
          <cell r="G122">
            <v>23.23</v>
          </cell>
          <cell r="H122">
            <v>24.95</v>
          </cell>
          <cell r="I122">
            <v>18.71</v>
          </cell>
          <cell r="J122">
            <v>28.74</v>
          </cell>
          <cell r="K122">
            <v>17.7</v>
          </cell>
          <cell r="L122">
            <v>22.91</v>
          </cell>
          <cell r="M122">
            <v>37.72</v>
          </cell>
          <cell r="N122">
            <v>35.86</v>
          </cell>
          <cell r="O122">
            <v>25.63</v>
          </cell>
          <cell r="P122">
            <v>30.21</v>
          </cell>
          <cell r="Q122">
            <v>22.31</v>
          </cell>
          <cell r="R122">
            <v>14.52</v>
          </cell>
          <cell r="S122">
            <v>22.72</v>
          </cell>
          <cell r="T122">
            <v>48.546209761163027</v>
          </cell>
          <cell r="U122">
            <v>54.205607476635514</v>
          </cell>
          <cell r="V122">
            <v>62.720664589823457</v>
          </cell>
          <cell r="W122">
            <v>55.157493942540668</v>
          </cell>
        </row>
        <row r="123">
          <cell r="A123">
            <v>42400</v>
          </cell>
          <cell r="B123">
            <v>25.38</v>
          </cell>
          <cell r="C123">
            <v>26.53</v>
          </cell>
          <cell r="D123">
            <v>27.66</v>
          </cell>
          <cell r="E123">
            <v>25.62</v>
          </cell>
          <cell r="F123">
            <v>26.97</v>
          </cell>
          <cell r="G123">
            <v>23.27</v>
          </cell>
          <cell r="H123">
            <v>25.11</v>
          </cell>
          <cell r="I123">
            <v>18.809999999999999</v>
          </cell>
          <cell r="J123">
            <v>28.88</v>
          </cell>
          <cell r="K123">
            <v>17.72</v>
          </cell>
          <cell r="L123">
            <v>23</v>
          </cell>
          <cell r="M123">
            <v>37.880000000000003</v>
          </cell>
          <cell r="N123">
            <v>36.049999999999997</v>
          </cell>
          <cell r="O123">
            <v>25.88</v>
          </cell>
          <cell r="P123">
            <v>30.58</v>
          </cell>
          <cell r="Q123">
            <v>22.3</v>
          </cell>
          <cell r="R123">
            <v>14.59</v>
          </cell>
          <cell r="S123">
            <v>22.78</v>
          </cell>
          <cell r="T123">
            <v>59.876543209876537</v>
          </cell>
          <cell r="U123">
            <v>70.679012345679027</v>
          </cell>
          <cell r="V123">
            <v>62.34567901234567</v>
          </cell>
          <cell r="W123">
            <v>64.300411522633752</v>
          </cell>
        </row>
        <row r="124">
          <cell r="A124">
            <v>42429</v>
          </cell>
          <cell r="B124">
            <v>25.38</v>
          </cell>
          <cell r="C124">
            <v>26.58</v>
          </cell>
          <cell r="D124">
            <v>27.75</v>
          </cell>
          <cell r="E124">
            <v>25.66</v>
          </cell>
          <cell r="F124">
            <v>27.03</v>
          </cell>
          <cell r="G124">
            <v>23.3</v>
          </cell>
          <cell r="H124">
            <v>25.09</v>
          </cell>
          <cell r="I124">
            <v>18.809999999999999</v>
          </cell>
          <cell r="J124">
            <v>28.92</v>
          </cell>
          <cell r="K124">
            <v>17.73</v>
          </cell>
          <cell r="L124">
            <v>23.01</v>
          </cell>
          <cell r="M124">
            <v>37.659999999999997</v>
          </cell>
          <cell r="N124">
            <v>36.28</v>
          </cell>
          <cell r="O124">
            <v>25.91</v>
          </cell>
          <cell r="P124">
            <v>30.54</v>
          </cell>
          <cell r="Q124">
            <v>22.39</v>
          </cell>
          <cell r="R124">
            <v>14.63</v>
          </cell>
          <cell r="S124">
            <v>22.77</v>
          </cell>
          <cell r="T124">
            <v>47.961264016309883</v>
          </cell>
          <cell r="U124">
            <v>53.058103975535154</v>
          </cell>
          <cell r="V124">
            <v>57.084607543323138</v>
          </cell>
          <cell r="W124">
            <v>52.701325178389389</v>
          </cell>
        </row>
        <row r="125">
          <cell r="A125">
            <v>42460</v>
          </cell>
          <cell r="B125">
            <v>25.45</v>
          </cell>
          <cell r="C125">
            <v>26.68</v>
          </cell>
          <cell r="D125">
            <v>27.87</v>
          </cell>
          <cell r="E125">
            <v>25.76</v>
          </cell>
          <cell r="F125">
            <v>27.1</v>
          </cell>
          <cell r="G125">
            <v>23.44</v>
          </cell>
          <cell r="H125">
            <v>25.17</v>
          </cell>
          <cell r="I125">
            <v>18.87</v>
          </cell>
          <cell r="J125">
            <v>29.22</v>
          </cell>
          <cell r="K125">
            <v>17.79</v>
          </cell>
          <cell r="L125">
            <v>22.96</v>
          </cell>
          <cell r="M125">
            <v>37.9</v>
          </cell>
          <cell r="N125">
            <v>36.11</v>
          </cell>
          <cell r="O125">
            <v>26.01</v>
          </cell>
          <cell r="P125">
            <v>30.58</v>
          </cell>
          <cell r="Q125">
            <v>22.4</v>
          </cell>
          <cell r="R125">
            <v>14.67</v>
          </cell>
          <cell r="S125">
            <v>22.87</v>
          </cell>
          <cell r="T125">
            <v>72.47474747474746</v>
          </cell>
          <cell r="U125">
            <v>66.161616161616152</v>
          </cell>
          <cell r="V125">
            <v>61.464646464646478</v>
          </cell>
          <cell r="W125">
            <v>66.700336700336706</v>
          </cell>
        </row>
        <row r="126">
          <cell r="A126">
            <v>42490</v>
          </cell>
          <cell r="B126">
            <v>25.53</v>
          </cell>
          <cell r="C126">
            <v>26.79</v>
          </cell>
          <cell r="D126">
            <v>27.97</v>
          </cell>
          <cell r="E126">
            <v>25.87</v>
          </cell>
          <cell r="F126">
            <v>27.2</v>
          </cell>
          <cell r="G126">
            <v>23.57</v>
          </cell>
          <cell r="H126">
            <v>25.24</v>
          </cell>
          <cell r="I126">
            <v>18.88</v>
          </cell>
          <cell r="J126">
            <v>29.28</v>
          </cell>
          <cell r="K126">
            <v>17.79</v>
          </cell>
          <cell r="L126">
            <v>23.01</v>
          </cell>
          <cell r="M126">
            <v>38.1</v>
          </cell>
          <cell r="N126">
            <v>36.25</v>
          </cell>
          <cell r="O126">
            <v>26.13</v>
          </cell>
          <cell r="P126">
            <v>30.7</v>
          </cell>
          <cell r="Q126">
            <v>22.48</v>
          </cell>
          <cell r="R126">
            <v>14.74</v>
          </cell>
          <cell r="S126">
            <v>22.92</v>
          </cell>
          <cell r="T126">
            <v>61.561561561561547</v>
          </cell>
          <cell r="U126">
            <v>64.414414414414409</v>
          </cell>
          <cell r="V126">
            <v>66.566566566566564</v>
          </cell>
          <cell r="W126">
            <v>64.18084751418084</v>
          </cell>
        </row>
        <row r="127">
          <cell r="A127">
            <v>42521</v>
          </cell>
          <cell r="B127">
            <v>25.58</v>
          </cell>
          <cell r="C127">
            <v>26.89</v>
          </cell>
          <cell r="D127">
            <v>28.08</v>
          </cell>
          <cell r="E127">
            <v>25.97</v>
          </cell>
          <cell r="F127">
            <v>27.31</v>
          </cell>
          <cell r="G127">
            <v>23.68</v>
          </cell>
          <cell r="H127">
            <v>25.28</v>
          </cell>
          <cell r="I127">
            <v>18.89</v>
          </cell>
          <cell r="J127">
            <v>29.34</v>
          </cell>
          <cell r="K127">
            <v>17.82</v>
          </cell>
          <cell r="L127">
            <v>23.02</v>
          </cell>
          <cell r="M127">
            <v>38.340000000000003</v>
          </cell>
          <cell r="N127">
            <v>36.57</v>
          </cell>
          <cell r="O127">
            <v>25.96</v>
          </cell>
          <cell r="P127">
            <v>30.8</v>
          </cell>
          <cell r="Q127">
            <v>22.42</v>
          </cell>
          <cell r="R127">
            <v>14.79</v>
          </cell>
          <cell r="S127">
            <v>22.97</v>
          </cell>
          <cell r="T127">
            <v>68.105158730158735</v>
          </cell>
          <cell r="U127">
            <v>63.541666666666664</v>
          </cell>
          <cell r="V127">
            <v>61.656746031746032</v>
          </cell>
          <cell r="W127">
            <v>64.43452380952381</v>
          </cell>
        </row>
        <row r="128">
          <cell r="A128">
            <v>42551</v>
          </cell>
          <cell r="B128">
            <v>25.62</v>
          </cell>
          <cell r="C128">
            <v>26.91</v>
          </cell>
          <cell r="D128">
            <v>28.12</v>
          </cell>
          <cell r="E128">
            <v>25.99</v>
          </cell>
          <cell r="F128">
            <v>27.31</v>
          </cell>
          <cell r="G128">
            <v>23.72</v>
          </cell>
          <cell r="H128">
            <v>25.32</v>
          </cell>
          <cell r="I128">
            <v>18.899999999999999</v>
          </cell>
          <cell r="J128">
            <v>29.36</v>
          </cell>
          <cell r="K128">
            <v>17.89</v>
          </cell>
          <cell r="L128">
            <v>23.14</v>
          </cell>
          <cell r="M128">
            <v>38.520000000000003</v>
          </cell>
          <cell r="N128">
            <v>36.520000000000003</v>
          </cell>
          <cell r="O128">
            <v>26.12</v>
          </cell>
          <cell r="P128">
            <v>30.85</v>
          </cell>
          <cell r="Q128">
            <v>22.42</v>
          </cell>
          <cell r="R128">
            <v>14.86</v>
          </cell>
          <cell r="S128">
            <v>23.02</v>
          </cell>
          <cell r="T128">
            <v>62.487708947885935</v>
          </cell>
          <cell r="U128">
            <v>71.976401179941007</v>
          </cell>
          <cell r="V128">
            <v>66.248770894788592</v>
          </cell>
          <cell r="W128">
            <v>66.904293674205178</v>
          </cell>
        </row>
        <row r="129">
          <cell r="A129">
            <v>42582</v>
          </cell>
          <cell r="B129">
            <v>25.69</v>
          </cell>
          <cell r="C129">
            <v>26.95</v>
          </cell>
          <cell r="D129">
            <v>28.2</v>
          </cell>
          <cell r="E129">
            <v>26.01</v>
          </cell>
          <cell r="F129">
            <v>27.32</v>
          </cell>
          <cell r="G129">
            <v>23.76</v>
          </cell>
          <cell r="H129">
            <v>25.4</v>
          </cell>
          <cell r="I129">
            <v>18.940000000000001</v>
          </cell>
          <cell r="J129">
            <v>29.54</v>
          </cell>
          <cell r="K129">
            <v>17.86</v>
          </cell>
          <cell r="L129">
            <v>23.19</v>
          </cell>
          <cell r="M129">
            <v>38.42</v>
          </cell>
          <cell r="N129">
            <v>36.619999999999997</v>
          </cell>
          <cell r="O129">
            <v>26.14</v>
          </cell>
          <cell r="P129">
            <v>30.93</v>
          </cell>
          <cell r="Q129">
            <v>22.51</v>
          </cell>
          <cell r="R129">
            <v>14.92</v>
          </cell>
          <cell r="S129">
            <v>23.08</v>
          </cell>
          <cell r="T129">
            <v>55.26315789473685</v>
          </cell>
          <cell r="U129">
            <v>58.040935672514607</v>
          </cell>
          <cell r="V129">
            <v>66.276803118908376</v>
          </cell>
          <cell r="W129">
            <v>59.860298895386613</v>
          </cell>
        </row>
        <row r="130">
          <cell r="A130">
            <v>42613</v>
          </cell>
          <cell r="B130">
            <v>25.72</v>
          </cell>
          <cell r="C130">
            <v>27.01</v>
          </cell>
          <cell r="D130">
            <v>28.2</v>
          </cell>
          <cell r="E130">
            <v>26.13</v>
          </cell>
          <cell r="F130">
            <v>27.46</v>
          </cell>
          <cell r="G130">
            <v>23.85</v>
          </cell>
          <cell r="H130">
            <v>25.42</v>
          </cell>
          <cell r="I130">
            <v>18.920000000000002</v>
          </cell>
          <cell r="J130">
            <v>29.53</v>
          </cell>
          <cell r="K130">
            <v>17.89</v>
          </cell>
          <cell r="L130">
            <v>23.25</v>
          </cell>
          <cell r="M130">
            <v>38.42</v>
          </cell>
          <cell r="N130">
            <v>36.770000000000003</v>
          </cell>
          <cell r="O130">
            <v>26.27</v>
          </cell>
          <cell r="P130">
            <v>30.93</v>
          </cell>
          <cell r="Q130">
            <v>22.56</v>
          </cell>
          <cell r="R130">
            <v>14.98</v>
          </cell>
          <cell r="S130">
            <v>23.14</v>
          </cell>
          <cell r="T130">
            <v>52.65700483091787</v>
          </cell>
          <cell r="U130">
            <v>64.492753623188406</v>
          </cell>
          <cell r="V130">
            <v>60.628019323671495</v>
          </cell>
          <cell r="W130">
            <v>59.25925925925926</v>
          </cell>
        </row>
        <row r="131">
          <cell r="A131">
            <v>42643</v>
          </cell>
          <cell r="B131">
            <v>25.77</v>
          </cell>
          <cell r="C131">
            <v>27.02</v>
          </cell>
          <cell r="D131">
            <v>28.21</v>
          </cell>
          <cell r="E131">
            <v>26.13</v>
          </cell>
          <cell r="F131">
            <v>27.41</v>
          </cell>
          <cell r="G131">
            <v>23.94</v>
          </cell>
          <cell r="H131">
            <v>25.48</v>
          </cell>
          <cell r="I131">
            <v>18.96</v>
          </cell>
          <cell r="J131">
            <v>29.53</v>
          </cell>
          <cell r="K131">
            <v>17.89</v>
          </cell>
          <cell r="L131">
            <v>23.33</v>
          </cell>
          <cell r="M131">
            <v>38.409999999999997</v>
          </cell>
          <cell r="N131">
            <v>37.01</v>
          </cell>
          <cell r="O131">
            <v>26.3</v>
          </cell>
          <cell r="P131">
            <v>30.98</v>
          </cell>
          <cell r="Q131">
            <v>22.57</v>
          </cell>
          <cell r="R131">
            <v>15.02</v>
          </cell>
          <cell r="S131">
            <v>23.17</v>
          </cell>
          <cell r="T131">
            <v>49.137931034482754</v>
          </cell>
          <cell r="U131">
            <v>56.417624521072803</v>
          </cell>
          <cell r="V131">
            <v>62.356321839080458</v>
          </cell>
          <cell r="W131">
            <v>55.970625798212005</v>
          </cell>
        </row>
        <row r="132">
          <cell r="A132">
            <v>42674</v>
          </cell>
          <cell r="B132">
            <v>25.89</v>
          </cell>
          <cell r="C132">
            <v>27.19</v>
          </cell>
          <cell r="D132">
            <v>28.42</v>
          </cell>
          <cell r="E132">
            <v>26.28</v>
          </cell>
          <cell r="F132">
            <v>27.57</v>
          </cell>
          <cell r="G132">
            <v>24.07</v>
          </cell>
          <cell r="H132">
            <v>25.59</v>
          </cell>
          <cell r="I132">
            <v>19.05</v>
          </cell>
          <cell r="J132">
            <v>29.7</v>
          </cell>
          <cell r="K132">
            <v>17.940000000000001</v>
          </cell>
          <cell r="L132">
            <v>23.41</v>
          </cell>
          <cell r="M132">
            <v>38.93</v>
          </cell>
          <cell r="N132">
            <v>37.49</v>
          </cell>
          <cell r="O132">
            <v>26.29</v>
          </cell>
          <cell r="P132">
            <v>31.14</v>
          </cell>
          <cell r="Q132">
            <v>22.66</v>
          </cell>
          <cell r="R132">
            <v>15.08</v>
          </cell>
          <cell r="S132">
            <v>23.33</v>
          </cell>
          <cell r="T132">
            <v>72.364672364672373</v>
          </cell>
          <cell r="U132">
            <v>68.376068376068375</v>
          </cell>
          <cell r="V132">
            <v>66.666666666666671</v>
          </cell>
          <cell r="W132">
            <v>69.135802469135811</v>
          </cell>
        </row>
        <row r="133">
          <cell r="A133">
            <v>42704</v>
          </cell>
          <cell r="B133">
            <v>25.9</v>
          </cell>
          <cell r="C133">
            <v>27.16</v>
          </cell>
          <cell r="D133">
            <v>28.35</v>
          </cell>
          <cell r="E133">
            <v>26.25</v>
          </cell>
          <cell r="F133">
            <v>27.52</v>
          </cell>
          <cell r="G133">
            <v>24.07</v>
          </cell>
          <cell r="H133">
            <v>25.61</v>
          </cell>
          <cell r="I133">
            <v>19.05</v>
          </cell>
          <cell r="J133">
            <v>29.6</v>
          </cell>
          <cell r="K133">
            <v>18.05</v>
          </cell>
          <cell r="L133">
            <v>23.46</v>
          </cell>
          <cell r="M133">
            <v>38.340000000000003</v>
          </cell>
          <cell r="N133">
            <v>37.43</v>
          </cell>
          <cell r="O133">
            <v>26.3</v>
          </cell>
          <cell r="P133">
            <v>31.1</v>
          </cell>
          <cell r="Q133">
            <v>22.71</v>
          </cell>
          <cell r="R133">
            <v>15.12</v>
          </cell>
          <cell r="S133">
            <v>23.32</v>
          </cell>
          <cell r="T133">
            <v>57.109227871939744</v>
          </cell>
          <cell r="U133">
            <v>54.849340866290007</v>
          </cell>
          <cell r="V133">
            <v>61.06403013182674</v>
          </cell>
          <cell r="W133">
            <v>57.674199623352166</v>
          </cell>
        </row>
        <row r="134">
          <cell r="A134">
            <v>42735</v>
          </cell>
          <cell r="B134">
            <v>25.92</v>
          </cell>
          <cell r="C134">
            <v>27.23</v>
          </cell>
          <cell r="D134">
            <v>28.43</v>
          </cell>
          <cell r="E134">
            <v>26.32</v>
          </cell>
          <cell r="F134">
            <v>27.6</v>
          </cell>
          <cell r="G134">
            <v>24.14</v>
          </cell>
          <cell r="H134">
            <v>25.62</v>
          </cell>
          <cell r="I134">
            <v>19.079999999999998</v>
          </cell>
          <cell r="J134">
            <v>29.69</v>
          </cell>
          <cell r="K134">
            <v>17.899999999999999</v>
          </cell>
          <cell r="L134">
            <v>23.4</v>
          </cell>
          <cell r="M134">
            <v>38.76</v>
          </cell>
          <cell r="N134">
            <v>37.520000000000003</v>
          </cell>
          <cell r="O134">
            <v>26.35</v>
          </cell>
          <cell r="P134">
            <v>31.09</v>
          </cell>
          <cell r="Q134">
            <v>22.75</v>
          </cell>
          <cell r="R134">
            <v>15.16</v>
          </cell>
          <cell r="S134">
            <v>23.39</v>
          </cell>
          <cell r="T134">
            <v>57.189542483660126</v>
          </cell>
          <cell r="U134">
            <v>52.521008403361336</v>
          </cell>
          <cell r="V134">
            <v>64.332399626517272</v>
          </cell>
          <cell r="W134">
            <v>58.014316837846252</v>
          </cell>
        </row>
        <row r="135">
          <cell r="A135">
            <v>42766</v>
          </cell>
          <cell r="B135">
            <v>26</v>
          </cell>
          <cell r="C135">
            <v>27.32</v>
          </cell>
          <cell r="D135">
            <v>28.55</v>
          </cell>
          <cell r="E135">
            <v>26.39</v>
          </cell>
          <cell r="F135">
            <v>27.63</v>
          </cell>
          <cell r="G135">
            <v>24.28</v>
          </cell>
          <cell r="H135">
            <v>25.7</v>
          </cell>
          <cell r="I135">
            <v>19.13</v>
          </cell>
          <cell r="J135">
            <v>29.78</v>
          </cell>
          <cell r="K135">
            <v>17.98</v>
          </cell>
          <cell r="L135">
            <v>23.49</v>
          </cell>
          <cell r="M135">
            <v>39.17</v>
          </cell>
          <cell r="N135">
            <v>37.54</v>
          </cell>
          <cell r="O135">
            <v>26.34</v>
          </cell>
          <cell r="P135">
            <v>31.21</v>
          </cell>
          <cell r="Q135">
            <v>22.79</v>
          </cell>
          <cell r="R135">
            <v>15.22</v>
          </cell>
          <cell r="S135">
            <v>23.52</v>
          </cell>
          <cell r="T135">
            <v>36.666666666666657</v>
          </cell>
          <cell r="U135">
            <v>59.074074074074062</v>
          </cell>
          <cell r="V135">
            <v>60.046296296296298</v>
          </cell>
          <cell r="W135">
            <v>51.929012345679006</v>
          </cell>
        </row>
        <row r="136">
          <cell r="A136">
            <v>42794</v>
          </cell>
          <cell r="B136">
            <v>26.07</v>
          </cell>
          <cell r="C136">
            <v>27.32</v>
          </cell>
          <cell r="D136">
            <v>28.5</v>
          </cell>
          <cell r="E136">
            <v>26.42</v>
          </cell>
          <cell r="F136">
            <v>27.67</v>
          </cell>
          <cell r="G136">
            <v>24.29</v>
          </cell>
          <cell r="H136">
            <v>25.77</v>
          </cell>
          <cell r="I136">
            <v>19.149999999999999</v>
          </cell>
          <cell r="J136">
            <v>29.82</v>
          </cell>
          <cell r="K136">
            <v>17.989999999999998</v>
          </cell>
          <cell r="L136">
            <v>23.55</v>
          </cell>
          <cell r="M136">
            <v>38.78</v>
          </cell>
          <cell r="N136">
            <v>37.630000000000003</v>
          </cell>
          <cell r="O136">
            <v>26.27</v>
          </cell>
          <cell r="P136">
            <v>31.34</v>
          </cell>
          <cell r="Q136">
            <v>22.85</v>
          </cell>
          <cell r="R136">
            <v>15.28</v>
          </cell>
          <cell r="S136">
            <v>23.6</v>
          </cell>
          <cell r="T136">
            <v>55.050505050505045</v>
          </cell>
          <cell r="U136">
            <v>56.887052341597794</v>
          </cell>
          <cell r="V136">
            <v>61.202938475665746</v>
          </cell>
          <cell r="W136">
            <v>57.713498622589526</v>
          </cell>
        </row>
        <row r="137">
          <cell r="A137">
            <v>42825</v>
          </cell>
          <cell r="B137">
            <v>26.11</v>
          </cell>
          <cell r="C137">
            <v>27.37</v>
          </cell>
          <cell r="D137">
            <v>28.64</v>
          </cell>
          <cell r="E137">
            <v>26.42</v>
          </cell>
          <cell r="F137">
            <v>27.68</v>
          </cell>
          <cell r="G137">
            <v>24.26</v>
          </cell>
          <cell r="H137">
            <v>25.82</v>
          </cell>
          <cell r="I137">
            <v>19.16</v>
          </cell>
          <cell r="J137">
            <v>29.78</v>
          </cell>
          <cell r="K137">
            <v>18</v>
          </cell>
          <cell r="L137">
            <v>23.6</v>
          </cell>
          <cell r="M137">
            <v>38.82</v>
          </cell>
          <cell r="N137">
            <v>37.6</v>
          </cell>
          <cell r="O137">
            <v>26.39</v>
          </cell>
          <cell r="P137">
            <v>31.53</v>
          </cell>
          <cell r="Q137">
            <v>22.89</v>
          </cell>
          <cell r="R137">
            <v>15.36</v>
          </cell>
          <cell r="S137">
            <v>23.63</v>
          </cell>
          <cell r="T137">
            <v>53.825136612021858</v>
          </cell>
          <cell r="U137">
            <v>57.809653916211303</v>
          </cell>
          <cell r="V137">
            <v>57.513661202185787</v>
          </cell>
          <cell r="W137">
            <v>56.382817243472992</v>
          </cell>
        </row>
        <row r="138">
          <cell r="A138">
            <v>42855</v>
          </cell>
          <cell r="B138">
            <v>26.17</v>
          </cell>
          <cell r="C138">
            <v>27.43</v>
          </cell>
          <cell r="D138">
            <v>28.59</v>
          </cell>
          <cell r="E138">
            <v>26.55</v>
          </cell>
          <cell r="F138">
            <v>27.8</v>
          </cell>
          <cell r="G138">
            <v>24.43</v>
          </cell>
          <cell r="H138">
            <v>25.87</v>
          </cell>
          <cell r="I138">
            <v>19.190000000000001</v>
          </cell>
          <cell r="J138">
            <v>29.83</v>
          </cell>
          <cell r="K138">
            <v>18.02</v>
          </cell>
          <cell r="L138">
            <v>23.58</v>
          </cell>
          <cell r="M138">
            <v>39.4</v>
          </cell>
          <cell r="N138">
            <v>38.06</v>
          </cell>
          <cell r="O138">
            <v>26.5</v>
          </cell>
          <cell r="P138">
            <v>31.55</v>
          </cell>
          <cell r="Q138">
            <v>22.98</v>
          </cell>
          <cell r="R138">
            <v>15.4</v>
          </cell>
          <cell r="S138">
            <v>23.68</v>
          </cell>
          <cell r="T138">
            <v>51.716350496838295</v>
          </cell>
          <cell r="U138">
            <v>41.869918699186982</v>
          </cell>
          <cell r="V138">
            <v>57.768744354110211</v>
          </cell>
          <cell r="W138">
            <v>50.451671183378494</v>
          </cell>
        </row>
        <row r="139">
          <cell r="A139">
            <v>42886</v>
          </cell>
          <cell r="B139">
            <v>26.21</v>
          </cell>
          <cell r="C139">
            <v>27.47</v>
          </cell>
          <cell r="D139">
            <v>28.73</v>
          </cell>
          <cell r="E139">
            <v>26.52</v>
          </cell>
          <cell r="F139">
            <v>27.77</v>
          </cell>
          <cell r="G139">
            <v>24.4</v>
          </cell>
          <cell r="H139">
            <v>25.91</v>
          </cell>
          <cell r="I139">
            <v>19.21</v>
          </cell>
          <cell r="J139">
            <v>29.85</v>
          </cell>
          <cell r="K139">
            <v>18.11</v>
          </cell>
          <cell r="L139">
            <v>23.66</v>
          </cell>
          <cell r="M139">
            <v>39</v>
          </cell>
          <cell r="N139">
            <v>38.18</v>
          </cell>
          <cell r="O139">
            <v>26.46</v>
          </cell>
          <cell r="P139">
            <v>31.5</v>
          </cell>
          <cell r="Q139">
            <v>22.99</v>
          </cell>
          <cell r="R139">
            <v>15.5</v>
          </cell>
          <cell r="S139">
            <v>23.71</v>
          </cell>
          <cell r="T139">
            <v>48.163082437275989</v>
          </cell>
          <cell r="U139">
            <v>50.761648745519707</v>
          </cell>
          <cell r="V139">
            <v>53.136200716845877</v>
          </cell>
          <cell r="W139">
            <v>50.686977299880517</v>
          </cell>
        </row>
        <row r="140">
          <cell r="A140">
            <v>42916</v>
          </cell>
          <cell r="B140">
            <v>26.26</v>
          </cell>
          <cell r="C140">
            <v>27.53</v>
          </cell>
          <cell r="D140">
            <v>28.9</v>
          </cell>
          <cell r="E140">
            <v>26.54</v>
          </cell>
          <cell r="F140">
            <v>27.81</v>
          </cell>
          <cell r="G140">
            <v>24.38</v>
          </cell>
          <cell r="H140">
            <v>25.96</v>
          </cell>
          <cell r="I140">
            <v>19.28</v>
          </cell>
          <cell r="J140">
            <v>29.91</v>
          </cell>
          <cell r="K140">
            <v>18.12</v>
          </cell>
          <cell r="L140">
            <v>23.76</v>
          </cell>
          <cell r="M140">
            <v>39.22</v>
          </cell>
          <cell r="N140">
            <v>38.49</v>
          </cell>
          <cell r="O140">
            <v>26.56</v>
          </cell>
          <cell r="P140">
            <v>31.49</v>
          </cell>
          <cell r="Q140">
            <v>23.01</v>
          </cell>
          <cell r="R140">
            <v>15.47</v>
          </cell>
          <cell r="S140">
            <v>23.74</v>
          </cell>
          <cell r="T140">
            <v>51.86666666666666</v>
          </cell>
          <cell r="U140">
            <v>55.022222222222226</v>
          </cell>
          <cell r="V140">
            <v>55.37777777777778</v>
          </cell>
          <cell r="W140">
            <v>54.088888888888881</v>
          </cell>
        </row>
        <row r="141">
          <cell r="A141">
            <v>42947</v>
          </cell>
          <cell r="B141">
            <v>26.36</v>
          </cell>
          <cell r="C141">
            <v>27.64</v>
          </cell>
          <cell r="D141">
            <v>28.95</v>
          </cell>
          <cell r="E141">
            <v>26.67</v>
          </cell>
          <cell r="F141">
            <v>27.94</v>
          </cell>
          <cell r="G141">
            <v>24.52</v>
          </cell>
          <cell r="H141">
            <v>26.06</v>
          </cell>
          <cell r="I141">
            <v>19.32</v>
          </cell>
          <cell r="J141">
            <v>29.96</v>
          </cell>
          <cell r="K141">
            <v>18.170000000000002</v>
          </cell>
          <cell r="L141">
            <v>23.78</v>
          </cell>
          <cell r="M141">
            <v>39.29</v>
          </cell>
          <cell r="N141">
            <v>38.68</v>
          </cell>
          <cell r="O141">
            <v>26.64</v>
          </cell>
          <cell r="P141">
            <v>31.64</v>
          </cell>
          <cell r="Q141">
            <v>23.07</v>
          </cell>
          <cell r="R141">
            <v>15.49</v>
          </cell>
          <cell r="S141">
            <v>23.85</v>
          </cell>
          <cell r="T141">
            <v>55.731922398589063</v>
          </cell>
          <cell r="U141">
            <v>55.158730158730165</v>
          </cell>
          <cell r="V141">
            <v>58.994708994708986</v>
          </cell>
          <cell r="W141">
            <v>56.628453850676067</v>
          </cell>
        </row>
        <row r="142">
          <cell r="A142">
            <v>42978</v>
          </cell>
          <cell r="B142">
            <v>26.38</v>
          </cell>
          <cell r="C142">
            <v>27.59</v>
          </cell>
          <cell r="D142">
            <v>28.97</v>
          </cell>
          <cell r="E142">
            <v>26.59</v>
          </cell>
          <cell r="F142">
            <v>27.85</v>
          </cell>
          <cell r="G142">
            <v>24.43</v>
          </cell>
          <cell r="H142">
            <v>26.09</v>
          </cell>
          <cell r="I142">
            <v>19.32</v>
          </cell>
          <cell r="J142">
            <v>29.91</v>
          </cell>
          <cell r="K142">
            <v>18.25</v>
          </cell>
          <cell r="L142">
            <v>23.78</v>
          </cell>
          <cell r="M142">
            <v>38.61</v>
          </cell>
          <cell r="N142">
            <v>38.6</v>
          </cell>
          <cell r="O142">
            <v>26.67</v>
          </cell>
          <cell r="P142">
            <v>31.68</v>
          </cell>
          <cell r="Q142">
            <v>23.08</v>
          </cell>
          <cell r="R142">
            <v>15.54</v>
          </cell>
          <cell r="S142">
            <v>23.91</v>
          </cell>
          <cell r="T142">
            <v>45.800524934383191</v>
          </cell>
          <cell r="U142">
            <v>44.969378827646537</v>
          </cell>
          <cell r="V142">
            <v>52.580927384076986</v>
          </cell>
          <cell r="W142">
            <v>47.783610382035569</v>
          </cell>
        </row>
        <row r="143">
          <cell r="A143">
            <v>43008</v>
          </cell>
          <cell r="B143">
            <v>26.49</v>
          </cell>
          <cell r="C143">
            <v>27.73</v>
          </cell>
          <cell r="D143">
            <v>29.13</v>
          </cell>
          <cell r="E143">
            <v>26.71</v>
          </cell>
          <cell r="F143">
            <v>28</v>
          </cell>
          <cell r="G143">
            <v>24.53</v>
          </cell>
          <cell r="H143">
            <v>26.2</v>
          </cell>
          <cell r="I143">
            <v>19.39</v>
          </cell>
          <cell r="J143">
            <v>30.01</v>
          </cell>
          <cell r="K143">
            <v>18.21</v>
          </cell>
          <cell r="L143">
            <v>23.89</v>
          </cell>
          <cell r="M143">
            <v>39.51</v>
          </cell>
          <cell r="N143">
            <v>38.549999999999997</v>
          </cell>
          <cell r="O143">
            <v>26.7</v>
          </cell>
          <cell r="P143">
            <v>31.87</v>
          </cell>
          <cell r="Q143">
            <v>23.12</v>
          </cell>
          <cell r="R143">
            <v>15.59</v>
          </cell>
          <cell r="S143">
            <v>24.06</v>
          </cell>
          <cell r="T143">
            <v>60.546874999999993</v>
          </cell>
          <cell r="U143">
            <v>60.590277777777779</v>
          </cell>
          <cell r="V143">
            <v>61.501736111111093</v>
          </cell>
          <cell r="W143">
            <v>60.879629629629619</v>
          </cell>
        </row>
        <row r="144">
          <cell r="A144">
            <v>43039</v>
          </cell>
          <cell r="B144">
            <v>26.49</v>
          </cell>
          <cell r="C144">
            <v>27.74</v>
          </cell>
          <cell r="D144">
            <v>29.11</v>
          </cell>
          <cell r="E144">
            <v>26.74</v>
          </cell>
          <cell r="F144">
            <v>28.01</v>
          </cell>
          <cell r="G144">
            <v>24.56</v>
          </cell>
          <cell r="H144">
            <v>26.2</v>
          </cell>
          <cell r="I144">
            <v>19.37</v>
          </cell>
          <cell r="J144">
            <v>29.88</v>
          </cell>
          <cell r="K144">
            <v>18.23</v>
          </cell>
          <cell r="L144">
            <v>23.94</v>
          </cell>
          <cell r="M144">
            <v>39.99</v>
          </cell>
          <cell r="N144">
            <v>38.590000000000003</v>
          </cell>
          <cell r="O144">
            <v>26.74</v>
          </cell>
          <cell r="P144">
            <v>31.83</v>
          </cell>
          <cell r="Q144">
            <v>23.12</v>
          </cell>
          <cell r="R144">
            <v>15.57</v>
          </cell>
          <cell r="S144">
            <v>24.1</v>
          </cell>
          <cell r="T144">
            <v>34.754521963824288</v>
          </cell>
          <cell r="U144">
            <v>44.961240310077521</v>
          </cell>
          <cell r="V144">
            <v>41.602067183462523</v>
          </cell>
          <cell r="W144">
            <v>40.439276485788113</v>
          </cell>
        </row>
        <row r="145">
          <cell r="A145">
            <v>43069</v>
          </cell>
          <cell r="B145">
            <v>26.53</v>
          </cell>
          <cell r="C145">
            <v>27.79</v>
          </cell>
          <cell r="D145">
            <v>29.21</v>
          </cell>
          <cell r="E145">
            <v>26.75</v>
          </cell>
          <cell r="F145">
            <v>28.01</v>
          </cell>
          <cell r="G145">
            <v>24.59</v>
          </cell>
          <cell r="H145">
            <v>26.23</v>
          </cell>
          <cell r="I145">
            <v>19.420000000000002</v>
          </cell>
          <cell r="J145">
            <v>30.05</v>
          </cell>
          <cell r="K145">
            <v>18.239999999999998</v>
          </cell>
          <cell r="L145">
            <v>24.05</v>
          </cell>
          <cell r="M145">
            <v>39.69</v>
          </cell>
          <cell r="N145">
            <v>38.659999999999997</v>
          </cell>
          <cell r="O145">
            <v>26.63</v>
          </cell>
          <cell r="P145">
            <v>31.86</v>
          </cell>
          <cell r="Q145">
            <v>23.19</v>
          </cell>
          <cell r="R145">
            <v>15.63</v>
          </cell>
          <cell r="S145">
            <v>24.16</v>
          </cell>
          <cell r="T145">
            <v>52.991452991452988</v>
          </cell>
          <cell r="U145">
            <v>48.589743589743584</v>
          </cell>
          <cell r="V145">
            <v>49.401709401709404</v>
          </cell>
          <cell r="W145">
            <v>50.327635327635328</v>
          </cell>
        </row>
        <row r="146">
          <cell r="A146">
            <v>43100</v>
          </cell>
          <cell r="B146">
            <v>26.61</v>
          </cell>
          <cell r="C146">
            <v>27.83</v>
          </cell>
          <cell r="D146">
            <v>29.29</v>
          </cell>
          <cell r="E146">
            <v>26.77</v>
          </cell>
          <cell r="F146">
            <v>28.04</v>
          </cell>
          <cell r="G146">
            <v>24.6</v>
          </cell>
          <cell r="H146">
            <v>26.33</v>
          </cell>
          <cell r="I146">
            <v>19.440000000000001</v>
          </cell>
          <cell r="J146">
            <v>30.1</v>
          </cell>
          <cell r="K146">
            <v>18.28</v>
          </cell>
          <cell r="L146">
            <v>24.15</v>
          </cell>
          <cell r="M146">
            <v>39.479999999999997</v>
          </cell>
          <cell r="N146">
            <v>38.85</v>
          </cell>
          <cell r="O146">
            <v>26.83</v>
          </cell>
          <cell r="P146">
            <v>31.9</v>
          </cell>
          <cell r="Q146">
            <v>23.26</v>
          </cell>
          <cell r="R146">
            <v>15.71</v>
          </cell>
          <cell r="S146">
            <v>24.21</v>
          </cell>
          <cell r="T146">
            <v>34.605597964376585</v>
          </cell>
          <cell r="U146">
            <v>49.024597116200169</v>
          </cell>
          <cell r="V146">
            <v>53.011026293469044</v>
          </cell>
          <cell r="W146">
            <v>45.547073791348602</v>
          </cell>
        </row>
        <row r="147">
          <cell r="A147">
            <v>43131</v>
          </cell>
          <cell r="B147">
            <v>26.73</v>
          </cell>
          <cell r="C147">
            <v>27.92</v>
          </cell>
          <cell r="D147">
            <v>29.38</v>
          </cell>
          <cell r="E147">
            <v>26.86</v>
          </cell>
          <cell r="F147">
            <v>28.18</v>
          </cell>
          <cell r="G147">
            <v>24.62</v>
          </cell>
          <cell r="H147">
            <v>26.44</v>
          </cell>
          <cell r="I147">
            <v>19.52</v>
          </cell>
          <cell r="J147">
            <v>30.07</v>
          </cell>
          <cell r="K147">
            <v>18.399999999999999</v>
          </cell>
          <cell r="L147">
            <v>24.14</v>
          </cell>
          <cell r="M147">
            <v>39.64</v>
          </cell>
          <cell r="N147">
            <v>38.950000000000003</v>
          </cell>
          <cell r="O147">
            <v>26.72</v>
          </cell>
          <cell r="P147">
            <v>32.17</v>
          </cell>
          <cell r="Q147">
            <v>23.36</v>
          </cell>
          <cell r="R147">
            <v>15.76</v>
          </cell>
          <cell r="S147">
            <v>24.26</v>
          </cell>
          <cell r="T147">
            <v>64.225589225589218</v>
          </cell>
          <cell r="U147">
            <v>49.873737373737363</v>
          </cell>
          <cell r="V147">
            <v>53.577441077441073</v>
          </cell>
          <cell r="W147">
            <v>55.892255892255889</v>
          </cell>
        </row>
        <row r="148">
          <cell r="A148">
            <v>43159</v>
          </cell>
          <cell r="B148">
            <v>26.75</v>
          </cell>
          <cell r="C148">
            <v>27.98</v>
          </cell>
          <cell r="D148">
            <v>29.53</v>
          </cell>
          <cell r="E148">
            <v>26.86</v>
          </cell>
          <cell r="F148">
            <v>28.14</v>
          </cell>
          <cell r="G148">
            <v>24.65</v>
          </cell>
          <cell r="H148">
            <v>26.46</v>
          </cell>
          <cell r="I148">
            <v>19.54</v>
          </cell>
          <cell r="J148">
            <v>30.12</v>
          </cell>
          <cell r="K148">
            <v>18.440000000000001</v>
          </cell>
          <cell r="L148">
            <v>24.15</v>
          </cell>
          <cell r="M148">
            <v>39.92</v>
          </cell>
          <cell r="N148">
            <v>39.15</v>
          </cell>
          <cell r="O148">
            <v>26.74</v>
          </cell>
          <cell r="P148">
            <v>32.130000000000003</v>
          </cell>
          <cell r="Q148">
            <v>23.39</v>
          </cell>
          <cell r="R148">
            <v>15.74</v>
          </cell>
          <cell r="S148">
            <v>24.24</v>
          </cell>
          <cell r="T148">
            <v>56.349206349206341</v>
          </cell>
          <cell r="U148">
            <v>58.646616541353374</v>
          </cell>
          <cell r="V148">
            <v>52.380952380952387</v>
          </cell>
          <cell r="W148">
            <v>55.79225842383736</v>
          </cell>
        </row>
        <row r="149">
          <cell r="A149">
            <v>43190</v>
          </cell>
          <cell r="B149">
            <v>26.86</v>
          </cell>
          <cell r="C149">
            <v>28.03</v>
          </cell>
          <cell r="D149">
            <v>29.51</v>
          </cell>
          <cell r="E149">
            <v>26.93</v>
          </cell>
          <cell r="F149">
            <v>28.22</v>
          </cell>
          <cell r="G149">
            <v>24.73</v>
          </cell>
          <cell r="H149">
            <v>26.58</v>
          </cell>
          <cell r="I149">
            <v>19.64</v>
          </cell>
          <cell r="J149">
            <v>30.14</v>
          </cell>
          <cell r="K149">
            <v>18.489999999999998</v>
          </cell>
          <cell r="L149">
            <v>24.22</v>
          </cell>
          <cell r="M149">
            <v>40.159999999999997</v>
          </cell>
          <cell r="N149">
            <v>39.32</v>
          </cell>
          <cell r="O149">
            <v>26.82</v>
          </cell>
          <cell r="P149">
            <v>32.24</v>
          </cell>
          <cell r="Q149">
            <v>23.46</v>
          </cell>
          <cell r="R149">
            <v>15.84</v>
          </cell>
          <cell r="S149">
            <v>24.34</v>
          </cell>
          <cell r="T149">
            <v>64.179104477611929</v>
          </cell>
          <cell r="U149">
            <v>52.69485903814261</v>
          </cell>
          <cell r="V149">
            <v>59.079601990049746</v>
          </cell>
          <cell r="W149">
            <v>58.651188501934762</v>
          </cell>
        </row>
        <row r="150">
          <cell r="A150">
            <v>43220</v>
          </cell>
          <cell r="B150">
            <v>26.91</v>
          </cell>
          <cell r="C150">
            <v>28.09</v>
          </cell>
          <cell r="D150">
            <v>29.65</v>
          </cell>
          <cell r="E150">
            <v>26.95</v>
          </cell>
          <cell r="F150">
            <v>28.27</v>
          </cell>
          <cell r="G150">
            <v>24.69</v>
          </cell>
          <cell r="H150">
            <v>26.63</v>
          </cell>
          <cell r="I150">
            <v>19.7</v>
          </cell>
          <cell r="J150">
            <v>30.1</v>
          </cell>
          <cell r="K150">
            <v>18.600000000000001</v>
          </cell>
          <cell r="L150">
            <v>24.23</v>
          </cell>
          <cell r="M150">
            <v>40.25</v>
          </cell>
          <cell r="N150">
            <v>39.450000000000003</v>
          </cell>
          <cell r="O150">
            <v>26.86</v>
          </cell>
          <cell r="P150">
            <v>32.26</v>
          </cell>
          <cell r="Q150">
            <v>23.46</v>
          </cell>
          <cell r="R150">
            <v>15.88</v>
          </cell>
          <cell r="S150">
            <v>24.37</v>
          </cell>
          <cell r="T150">
            <v>51.440329218107003</v>
          </cell>
          <cell r="U150">
            <v>57.55144032921811</v>
          </cell>
          <cell r="V150">
            <v>52.222222222222207</v>
          </cell>
          <cell r="W150">
            <v>53.737997256515769</v>
          </cell>
        </row>
        <row r="151">
          <cell r="A151">
            <v>43251</v>
          </cell>
          <cell r="B151">
            <v>26.98</v>
          </cell>
          <cell r="C151">
            <v>28.11</v>
          </cell>
          <cell r="D151">
            <v>29.7</v>
          </cell>
          <cell r="E151">
            <v>26.95</v>
          </cell>
          <cell r="F151">
            <v>28.28</v>
          </cell>
          <cell r="G151">
            <v>24.67</v>
          </cell>
          <cell r="H151">
            <v>26.71</v>
          </cell>
          <cell r="I151">
            <v>19.739999999999998</v>
          </cell>
          <cell r="J151">
            <v>30.29</v>
          </cell>
          <cell r="K151">
            <v>18.690000000000001</v>
          </cell>
          <cell r="L151">
            <v>24.19</v>
          </cell>
          <cell r="M151">
            <v>40.25</v>
          </cell>
          <cell r="N151">
            <v>39.619999999999997</v>
          </cell>
          <cell r="O151">
            <v>26.9</v>
          </cell>
          <cell r="P151">
            <v>32.369999999999997</v>
          </cell>
          <cell r="Q151">
            <v>23.56</v>
          </cell>
          <cell r="R151">
            <v>15.87</v>
          </cell>
          <cell r="S151">
            <v>24.48</v>
          </cell>
          <cell r="T151">
            <v>59.170751633986924</v>
          </cell>
          <cell r="U151">
            <v>59.84477124183006</v>
          </cell>
          <cell r="V151">
            <v>57.107843137254903</v>
          </cell>
          <cell r="W151">
            <v>58.707788671023962</v>
          </cell>
        </row>
        <row r="152">
          <cell r="A152">
            <v>43281</v>
          </cell>
          <cell r="B152">
            <v>27.04</v>
          </cell>
          <cell r="C152">
            <v>28.17</v>
          </cell>
          <cell r="D152">
            <v>29.75</v>
          </cell>
          <cell r="E152">
            <v>27.02</v>
          </cell>
          <cell r="F152">
            <v>28.35</v>
          </cell>
          <cell r="G152">
            <v>24.72</v>
          </cell>
          <cell r="H152">
            <v>26.77</v>
          </cell>
          <cell r="I152">
            <v>19.809999999999999</v>
          </cell>
          <cell r="J152">
            <v>30.48</v>
          </cell>
          <cell r="K152">
            <v>18.64</v>
          </cell>
          <cell r="L152">
            <v>24.19</v>
          </cell>
          <cell r="M152">
            <v>40.380000000000003</v>
          </cell>
          <cell r="N152">
            <v>39.82</v>
          </cell>
          <cell r="O152">
            <v>26.89</v>
          </cell>
          <cell r="P152">
            <v>32.450000000000003</v>
          </cell>
          <cell r="Q152">
            <v>23.66</v>
          </cell>
          <cell r="R152">
            <v>15.93</v>
          </cell>
          <cell r="S152">
            <v>24.45</v>
          </cell>
          <cell r="T152">
            <v>52.351987023519875</v>
          </cell>
          <cell r="U152">
            <v>61.354420113544201</v>
          </cell>
          <cell r="V152">
            <v>57.380373073803732</v>
          </cell>
          <cell r="W152">
            <v>57.028926736955931</v>
          </cell>
        </row>
        <row r="153">
          <cell r="A153">
            <v>43312</v>
          </cell>
          <cell r="B153">
            <v>27.09</v>
          </cell>
          <cell r="C153">
            <v>28.23</v>
          </cell>
          <cell r="D153">
            <v>29.93</v>
          </cell>
          <cell r="E153">
            <v>27.01</v>
          </cell>
          <cell r="F153">
            <v>28.41</v>
          </cell>
          <cell r="G153">
            <v>24.61</v>
          </cell>
          <cell r="H153">
            <v>26.82</v>
          </cell>
          <cell r="I153">
            <v>19.850000000000001</v>
          </cell>
          <cell r="J153">
            <v>30.41</v>
          </cell>
          <cell r="K153">
            <v>18.73</v>
          </cell>
          <cell r="L153">
            <v>24.2</v>
          </cell>
          <cell r="M153">
            <v>40.85</v>
          </cell>
          <cell r="N153">
            <v>39.79</v>
          </cell>
          <cell r="O153">
            <v>26.88</v>
          </cell>
          <cell r="P153">
            <v>32.549999999999997</v>
          </cell>
          <cell r="Q153">
            <v>23.7</v>
          </cell>
          <cell r="R153">
            <v>16</v>
          </cell>
          <cell r="S153">
            <v>24.45</v>
          </cell>
          <cell r="T153">
            <v>53.784219001610303</v>
          </cell>
          <cell r="U153">
            <v>52.777777777777779</v>
          </cell>
          <cell r="V153">
            <v>51.368760064412236</v>
          </cell>
          <cell r="W153">
            <v>52.643585614600106</v>
          </cell>
        </row>
        <row r="154">
          <cell r="A154">
            <v>43343</v>
          </cell>
          <cell r="B154">
            <v>27.2</v>
          </cell>
          <cell r="C154">
            <v>28.3</v>
          </cell>
          <cell r="D154">
            <v>30.01</v>
          </cell>
          <cell r="E154">
            <v>27.08</v>
          </cell>
          <cell r="F154">
            <v>28.48</v>
          </cell>
          <cell r="G154">
            <v>24.67</v>
          </cell>
          <cell r="H154">
            <v>26.94</v>
          </cell>
          <cell r="I154">
            <v>19.95</v>
          </cell>
          <cell r="J154">
            <v>30.52</v>
          </cell>
          <cell r="K154">
            <v>18.829999999999998</v>
          </cell>
          <cell r="L154">
            <v>24.27</v>
          </cell>
          <cell r="M154">
            <v>40.79</v>
          </cell>
          <cell r="N154">
            <v>40.159999999999997</v>
          </cell>
          <cell r="O154">
            <v>26.94</v>
          </cell>
          <cell r="P154">
            <v>32.74</v>
          </cell>
          <cell r="Q154">
            <v>23.74</v>
          </cell>
          <cell r="R154">
            <v>16.04</v>
          </cell>
          <cell r="S154">
            <v>24.6</v>
          </cell>
          <cell r="T154">
            <v>64.588329336530762</v>
          </cell>
          <cell r="U154">
            <v>65.347721822541956</v>
          </cell>
          <cell r="V154">
            <v>63.429256594724222</v>
          </cell>
          <cell r="W154">
            <v>64.455102584598976</v>
          </cell>
        </row>
        <row r="155">
          <cell r="A155">
            <v>43373</v>
          </cell>
          <cell r="B155">
            <v>27.32</v>
          </cell>
          <cell r="C155">
            <v>28.4</v>
          </cell>
          <cell r="D155">
            <v>30.2</v>
          </cell>
          <cell r="E155">
            <v>27.12</v>
          </cell>
          <cell r="F155">
            <v>28.54</v>
          </cell>
          <cell r="G155">
            <v>24.68</v>
          </cell>
          <cell r="H155">
            <v>27.06</v>
          </cell>
          <cell r="I155">
            <v>20.04</v>
          </cell>
          <cell r="J155">
            <v>30.68</v>
          </cell>
          <cell r="K155">
            <v>18.93</v>
          </cell>
          <cell r="L155">
            <v>24.28</v>
          </cell>
          <cell r="M155">
            <v>41.03</v>
          </cell>
          <cell r="N155">
            <v>40.619999999999997</v>
          </cell>
          <cell r="O155">
            <v>27.04</v>
          </cell>
          <cell r="P155">
            <v>32.83</v>
          </cell>
          <cell r="Q155">
            <v>23.75</v>
          </cell>
          <cell r="R155">
            <v>16.07</v>
          </cell>
          <cell r="S155">
            <v>24.73</v>
          </cell>
          <cell r="T155">
            <v>69.761904761904759</v>
          </cell>
          <cell r="U155">
            <v>65.952380952380949</v>
          </cell>
          <cell r="V155">
            <v>61.626984126984119</v>
          </cell>
          <cell r="W155">
            <v>65.780423280423278</v>
          </cell>
        </row>
        <row r="156">
          <cell r="A156">
            <v>43404</v>
          </cell>
          <cell r="B156">
            <v>27.37</v>
          </cell>
          <cell r="C156">
            <v>28.43</v>
          </cell>
          <cell r="D156">
            <v>30.24</v>
          </cell>
          <cell r="E156">
            <v>27.16</v>
          </cell>
          <cell r="F156">
            <v>28.56</v>
          </cell>
          <cell r="G156">
            <v>24.73</v>
          </cell>
          <cell r="H156">
            <v>27.12</v>
          </cell>
          <cell r="I156">
            <v>20.100000000000001</v>
          </cell>
          <cell r="J156">
            <v>30.69</v>
          </cell>
          <cell r="K156">
            <v>19.04</v>
          </cell>
          <cell r="L156">
            <v>24.3</v>
          </cell>
          <cell r="M156">
            <v>41.15</v>
          </cell>
          <cell r="N156">
            <v>40.880000000000003</v>
          </cell>
          <cell r="O156">
            <v>26.95</v>
          </cell>
          <cell r="P156">
            <v>32.86</v>
          </cell>
          <cell r="Q156">
            <v>23.76</v>
          </cell>
          <cell r="R156">
            <v>16.14</v>
          </cell>
          <cell r="S156">
            <v>24.81</v>
          </cell>
          <cell r="T156">
            <v>69.227738376674537</v>
          </cell>
          <cell r="U156">
            <v>66.272655634357747</v>
          </cell>
          <cell r="V156">
            <v>63.829787234042563</v>
          </cell>
          <cell r="W156">
            <v>66.443393748358275</v>
          </cell>
        </row>
        <row r="157">
          <cell r="A157">
            <v>43434</v>
          </cell>
          <cell r="B157">
            <v>27.44</v>
          </cell>
          <cell r="C157">
            <v>28.51</v>
          </cell>
          <cell r="D157">
            <v>30.28</v>
          </cell>
          <cell r="E157">
            <v>27.26</v>
          </cell>
          <cell r="F157">
            <v>28.7</v>
          </cell>
          <cell r="G157">
            <v>24.77</v>
          </cell>
          <cell r="H157">
            <v>27.19</v>
          </cell>
          <cell r="I157">
            <v>20.149999999999999</v>
          </cell>
          <cell r="J157">
            <v>30.74</v>
          </cell>
          <cell r="K157">
            <v>19.07</v>
          </cell>
          <cell r="L157">
            <v>24.36</v>
          </cell>
          <cell r="M157">
            <v>41.27</v>
          </cell>
          <cell r="N157">
            <v>41.14</v>
          </cell>
          <cell r="O157">
            <v>27.17</v>
          </cell>
          <cell r="P157">
            <v>32.96</v>
          </cell>
          <cell r="Q157">
            <v>23.88</v>
          </cell>
          <cell r="R157">
            <v>16.21</v>
          </cell>
          <cell r="S157">
            <v>24.85</v>
          </cell>
          <cell r="T157">
            <v>72.574334898278551</v>
          </cell>
          <cell r="U157">
            <v>71.830985915492946</v>
          </cell>
          <cell r="V157">
            <v>67.527386541471046</v>
          </cell>
          <cell r="W157">
            <v>70.644235785080852</v>
          </cell>
        </row>
        <row r="158">
          <cell r="A158">
            <v>43465</v>
          </cell>
          <cell r="B158">
            <v>27.55</v>
          </cell>
          <cell r="C158">
            <v>28.61</v>
          </cell>
          <cell r="D158">
            <v>30.47</v>
          </cell>
          <cell r="E158">
            <v>27.3</v>
          </cell>
          <cell r="F158">
            <v>28.76</v>
          </cell>
          <cell r="G158">
            <v>24.8</v>
          </cell>
          <cell r="H158">
            <v>27.3</v>
          </cell>
          <cell r="I158">
            <v>20.309999999999999</v>
          </cell>
          <cell r="J158">
            <v>30.96</v>
          </cell>
          <cell r="K158">
            <v>19.25</v>
          </cell>
          <cell r="L158">
            <v>24.4</v>
          </cell>
          <cell r="M158">
            <v>41.66</v>
          </cell>
          <cell r="N158">
            <v>41.54</v>
          </cell>
          <cell r="O158">
            <v>27.26</v>
          </cell>
          <cell r="P158">
            <v>33.020000000000003</v>
          </cell>
          <cell r="Q158">
            <v>23.94</v>
          </cell>
          <cell r="R158">
            <v>16.29</v>
          </cell>
          <cell r="S158">
            <v>24.9</v>
          </cell>
          <cell r="T158">
            <v>74.553224553224553</v>
          </cell>
          <cell r="U158">
            <v>75.174825174825159</v>
          </cell>
          <cell r="V158">
            <v>69.619269619269616</v>
          </cell>
          <cell r="W158">
            <v>73.115773115773109</v>
          </cell>
        </row>
        <row r="159">
          <cell r="A159">
            <v>43496</v>
          </cell>
          <cell r="B159">
            <v>27.59</v>
          </cell>
          <cell r="C159">
            <v>28.56</v>
          </cell>
          <cell r="D159">
            <v>30.34</v>
          </cell>
          <cell r="E159">
            <v>27.28</v>
          </cell>
          <cell r="F159">
            <v>28.72</v>
          </cell>
          <cell r="G159">
            <v>24.8</v>
          </cell>
          <cell r="H159">
            <v>27.36</v>
          </cell>
          <cell r="I159">
            <v>20.23</v>
          </cell>
          <cell r="J159">
            <v>30.84</v>
          </cell>
          <cell r="K159">
            <v>19.329999999999998</v>
          </cell>
          <cell r="L159">
            <v>24.42</v>
          </cell>
          <cell r="M159">
            <v>41.25</v>
          </cell>
          <cell r="N159">
            <v>41.71</v>
          </cell>
          <cell r="O159">
            <v>27.26</v>
          </cell>
          <cell r="P159">
            <v>33.07</v>
          </cell>
          <cell r="Q159">
            <v>24.05</v>
          </cell>
          <cell r="R159">
            <v>16.28</v>
          </cell>
          <cell r="S159">
            <v>25.04</v>
          </cell>
          <cell r="T159">
            <v>62.307098765432102</v>
          </cell>
          <cell r="U159">
            <v>68.711419753086417</v>
          </cell>
          <cell r="V159">
            <v>62.770061728395049</v>
          </cell>
          <cell r="W159">
            <v>64.596193415637856</v>
          </cell>
        </row>
        <row r="160">
          <cell r="A160">
            <v>43524</v>
          </cell>
          <cell r="B160">
            <v>27.71</v>
          </cell>
          <cell r="C160">
            <v>28.7</v>
          </cell>
          <cell r="D160">
            <v>30.43</v>
          </cell>
          <cell r="E160">
            <v>27.46</v>
          </cell>
          <cell r="F160">
            <v>28.92</v>
          </cell>
          <cell r="G160">
            <v>24.94</v>
          </cell>
          <cell r="H160">
            <v>27.47</v>
          </cell>
          <cell r="I160">
            <v>20.38</v>
          </cell>
          <cell r="J160">
            <v>30.95</v>
          </cell>
          <cell r="K160">
            <v>19.399999999999999</v>
          </cell>
          <cell r="L160">
            <v>24.54</v>
          </cell>
          <cell r="M160">
            <v>41.64</v>
          </cell>
          <cell r="N160">
            <v>41.73</v>
          </cell>
          <cell r="O160">
            <v>27.48</v>
          </cell>
          <cell r="P160">
            <v>33.25</v>
          </cell>
          <cell r="Q160">
            <v>24.09</v>
          </cell>
          <cell r="R160">
            <v>16.399999999999999</v>
          </cell>
          <cell r="S160">
            <v>25.04</v>
          </cell>
          <cell r="T160">
            <v>75.862068965517238</v>
          </cell>
          <cell r="U160">
            <v>77.969348659003828</v>
          </cell>
          <cell r="V160">
            <v>71.839080459770116</v>
          </cell>
          <cell r="W160">
            <v>75.223499361430399</v>
          </cell>
        </row>
        <row r="161">
          <cell r="A161">
            <v>43555</v>
          </cell>
          <cell r="B161">
            <v>27.8</v>
          </cell>
          <cell r="C161">
            <v>28.77</v>
          </cell>
          <cell r="D161">
            <v>30.53</v>
          </cell>
          <cell r="E161">
            <v>27.5</v>
          </cell>
          <cell r="F161">
            <v>28.96</v>
          </cell>
          <cell r="G161">
            <v>24.97</v>
          </cell>
          <cell r="H161">
            <v>27.57</v>
          </cell>
          <cell r="I161">
            <v>20.54</v>
          </cell>
          <cell r="J161">
            <v>31.29</v>
          </cell>
          <cell r="K161">
            <v>19.420000000000002</v>
          </cell>
          <cell r="L161">
            <v>24.65</v>
          </cell>
          <cell r="M161">
            <v>41.9</v>
          </cell>
          <cell r="N161">
            <v>42.08</v>
          </cell>
          <cell r="O161">
            <v>27.39</v>
          </cell>
          <cell r="P161">
            <v>33.36</v>
          </cell>
          <cell r="Q161">
            <v>24.19</v>
          </cell>
          <cell r="R161">
            <v>16.43</v>
          </cell>
          <cell r="S161">
            <v>25.02</v>
          </cell>
          <cell r="T161">
            <v>67.427701674277017</v>
          </cell>
          <cell r="U161">
            <v>75.418569254185684</v>
          </cell>
          <cell r="V161">
            <v>70.852359208523595</v>
          </cell>
          <cell r="W161">
            <v>71.232876712328775</v>
          </cell>
        </row>
        <row r="162">
          <cell r="A162">
            <v>43585</v>
          </cell>
          <cell r="B162">
            <v>27.78</v>
          </cell>
          <cell r="C162">
            <v>28.79</v>
          </cell>
          <cell r="D162">
            <v>30.63</v>
          </cell>
          <cell r="E162">
            <v>27.47</v>
          </cell>
          <cell r="F162">
            <v>28.94</v>
          </cell>
          <cell r="G162">
            <v>24.93</v>
          </cell>
          <cell r="H162">
            <v>27.54</v>
          </cell>
          <cell r="I162">
            <v>20.56</v>
          </cell>
          <cell r="J162">
            <v>31.11</v>
          </cell>
          <cell r="K162">
            <v>19.47</v>
          </cell>
          <cell r="L162">
            <v>24.61</v>
          </cell>
          <cell r="M162">
            <v>41.41</v>
          </cell>
          <cell r="N162">
            <v>41.82</v>
          </cell>
          <cell r="O162">
            <v>27.51</v>
          </cell>
          <cell r="P162">
            <v>33.409999999999997</v>
          </cell>
          <cell r="Q162">
            <v>24.11</v>
          </cell>
          <cell r="R162">
            <v>16.47</v>
          </cell>
          <cell r="S162">
            <v>25.04</v>
          </cell>
          <cell r="T162">
            <v>62.037037037037031</v>
          </cell>
          <cell r="U162">
            <v>66.024187452758881</v>
          </cell>
          <cell r="V162">
            <v>65.570672713529859</v>
          </cell>
          <cell r="W162">
            <v>64.543965734441926</v>
          </cell>
        </row>
        <row r="163">
          <cell r="A163">
            <v>43616</v>
          </cell>
          <cell r="B163">
            <v>27.86</v>
          </cell>
          <cell r="C163">
            <v>28.89</v>
          </cell>
          <cell r="D163">
            <v>30.69</v>
          </cell>
          <cell r="E163">
            <v>27.58</v>
          </cell>
          <cell r="F163">
            <v>29.06</v>
          </cell>
          <cell r="G163">
            <v>25.02</v>
          </cell>
          <cell r="H163">
            <v>27.62</v>
          </cell>
          <cell r="I163">
            <v>20.63</v>
          </cell>
          <cell r="J163">
            <v>31.28</v>
          </cell>
          <cell r="K163">
            <v>19.45</v>
          </cell>
          <cell r="L163">
            <v>24.73</v>
          </cell>
          <cell r="M163">
            <v>41.76</v>
          </cell>
          <cell r="N163">
            <v>41.98</v>
          </cell>
          <cell r="O163">
            <v>27.54</v>
          </cell>
          <cell r="P163">
            <v>33.5</v>
          </cell>
          <cell r="Q163">
            <v>24.08</v>
          </cell>
          <cell r="R163">
            <v>16.510000000000002</v>
          </cell>
          <cell r="S163">
            <v>25.13</v>
          </cell>
          <cell r="T163">
            <v>45.382882882882875</v>
          </cell>
          <cell r="U163">
            <v>64.189189189189179</v>
          </cell>
          <cell r="V163">
            <v>69.481981981981974</v>
          </cell>
          <cell r="W163">
            <v>59.684684684684669</v>
          </cell>
        </row>
        <row r="164">
          <cell r="A164">
            <v>43646</v>
          </cell>
          <cell r="B164">
            <v>27.95</v>
          </cell>
          <cell r="C164">
            <v>28.96</v>
          </cell>
          <cell r="D164">
            <v>30.7</v>
          </cell>
          <cell r="E164">
            <v>27.68</v>
          </cell>
          <cell r="F164">
            <v>29.17</v>
          </cell>
          <cell r="G164">
            <v>25.1</v>
          </cell>
          <cell r="H164">
            <v>27.71</v>
          </cell>
          <cell r="I164">
            <v>20.66</v>
          </cell>
          <cell r="J164">
            <v>31.42</v>
          </cell>
          <cell r="K164">
            <v>19.61</v>
          </cell>
          <cell r="L164">
            <v>24.74</v>
          </cell>
          <cell r="M164">
            <v>41.72</v>
          </cell>
          <cell r="N164">
            <v>42.01</v>
          </cell>
          <cell r="O164">
            <v>27.65</v>
          </cell>
          <cell r="P164">
            <v>33.61</v>
          </cell>
          <cell r="Q164">
            <v>24.22</v>
          </cell>
          <cell r="R164">
            <v>16.55</v>
          </cell>
          <cell r="S164">
            <v>25.16</v>
          </cell>
          <cell r="T164">
            <v>46.346010439970165</v>
          </cell>
          <cell r="U164">
            <v>59.619686800894854</v>
          </cell>
          <cell r="V164">
            <v>71.327367636092461</v>
          </cell>
          <cell r="W164">
            <v>59.097688292319162</v>
          </cell>
        </row>
        <row r="165">
          <cell r="A165">
            <v>43677</v>
          </cell>
          <cell r="B165">
            <v>28.02</v>
          </cell>
          <cell r="C165">
            <v>29.01</v>
          </cell>
          <cell r="D165">
            <v>30.71</v>
          </cell>
          <cell r="E165">
            <v>27.72</v>
          </cell>
          <cell r="F165">
            <v>29.19</v>
          </cell>
          <cell r="G165">
            <v>25.18</v>
          </cell>
          <cell r="H165">
            <v>27.79</v>
          </cell>
          <cell r="I165">
            <v>20.67</v>
          </cell>
          <cell r="J165">
            <v>31.31</v>
          </cell>
          <cell r="K165">
            <v>19.7</v>
          </cell>
          <cell r="L165">
            <v>24.8</v>
          </cell>
          <cell r="M165">
            <v>41.51</v>
          </cell>
          <cell r="N165">
            <v>42.23</v>
          </cell>
          <cell r="O165">
            <v>27.71</v>
          </cell>
          <cell r="P165">
            <v>33.74</v>
          </cell>
          <cell r="Q165">
            <v>24.45</v>
          </cell>
          <cell r="R165">
            <v>16.600000000000001</v>
          </cell>
          <cell r="S165">
            <v>25.19</v>
          </cell>
          <cell r="T165">
            <v>67.777777777777786</v>
          </cell>
          <cell r="U165">
            <v>69.518518518518519</v>
          </cell>
          <cell r="V165">
            <v>73.129629629629619</v>
          </cell>
          <cell r="W165">
            <v>70.141975308641975</v>
          </cell>
        </row>
        <row r="166">
          <cell r="A166">
            <v>43708</v>
          </cell>
          <cell r="B166">
            <v>28.13</v>
          </cell>
          <cell r="C166">
            <v>29.1</v>
          </cell>
          <cell r="D166">
            <v>30.86</v>
          </cell>
          <cell r="E166">
            <v>27.78</v>
          </cell>
          <cell r="F166">
            <v>29.23</v>
          </cell>
          <cell r="G166">
            <v>25.26</v>
          </cell>
          <cell r="H166">
            <v>27.9</v>
          </cell>
          <cell r="I166">
            <v>20.72</v>
          </cell>
          <cell r="J166">
            <v>31.54</v>
          </cell>
          <cell r="K166">
            <v>19.77</v>
          </cell>
          <cell r="L166">
            <v>24.82</v>
          </cell>
          <cell r="M166">
            <v>41.77</v>
          </cell>
          <cell r="N166">
            <v>42.94</v>
          </cell>
          <cell r="O166">
            <v>27.8</v>
          </cell>
          <cell r="P166">
            <v>33.82</v>
          </cell>
          <cell r="Q166">
            <v>24.44</v>
          </cell>
          <cell r="R166">
            <v>16.600000000000001</v>
          </cell>
          <cell r="S166">
            <v>25.28</v>
          </cell>
          <cell r="T166">
            <v>67.844002943340683</v>
          </cell>
          <cell r="U166">
            <v>62.693156732891822</v>
          </cell>
          <cell r="V166">
            <v>72.590139808682864</v>
          </cell>
          <cell r="W166">
            <v>67.709099828305128</v>
          </cell>
        </row>
        <row r="167">
          <cell r="A167">
            <v>43738</v>
          </cell>
          <cell r="B167">
            <v>28.17</v>
          </cell>
          <cell r="C167">
            <v>29.17</v>
          </cell>
          <cell r="D167">
            <v>30.91</v>
          </cell>
          <cell r="E167">
            <v>27.86</v>
          </cell>
          <cell r="F167">
            <v>29.3</v>
          </cell>
          <cell r="G167">
            <v>25.35</v>
          </cell>
          <cell r="H167">
            <v>27.93</v>
          </cell>
          <cell r="I167">
            <v>20.73</v>
          </cell>
          <cell r="J167">
            <v>31.6</v>
          </cell>
          <cell r="K167">
            <v>19.829999999999998</v>
          </cell>
          <cell r="L167">
            <v>24.86</v>
          </cell>
          <cell r="M167">
            <v>41.76</v>
          </cell>
          <cell r="N167">
            <v>42.22</v>
          </cell>
          <cell r="O167">
            <v>27.81</v>
          </cell>
          <cell r="P167">
            <v>33.97</v>
          </cell>
          <cell r="Q167">
            <v>24.53</v>
          </cell>
          <cell r="R167">
            <v>16.670000000000002</v>
          </cell>
          <cell r="S167">
            <v>25.31</v>
          </cell>
          <cell r="T167">
            <v>59.137426900584792</v>
          </cell>
          <cell r="U167">
            <v>54.239766081871338</v>
          </cell>
          <cell r="V167">
            <v>66.922514619883046</v>
          </cell>
          <cell r="W167">
            <v>60.099902534113063</v>
          </cell>
        </row>
        <row r="168">
          <cell r="A168">
            <v>43769</v>
          </cell>
          <cell r="B168">
            <v>28.23</v>
          </cell>
          <cell r="C168">
            <v>29.25</v>
          </cell>
          <cell r="D168">
            <v>30.97</v>
          </cell>
          <cell r="E168">
            <v>27.91</v>
          </cell>
          <cell r="F168">
            <v>29.37</v>
          </cell>
          <cell r="G168">
            <v>25.39</v>
          </cell>
          <cell r="H168">
            <v>27.99</v>
          </cell>
          <cell r="I168">
            <v>20.75</v>
          </cell>
          <cell r="J168">
            <v>31.61</v>
          </cell>
          <cell r="K168">
            <v>19.89</v>
          </cell>
          <cell r="L168">
            <v>24.87</v>
          </cell>
          <cell r="M168">
            <v>41.63</v>
          </cell>
          <cell r="N168">
            <v>42.34</v>
          </cell>
          <cell r="O168">
            <v>27.9</v>
          </cell>
          <cell r="P168">
            <v>34.04</v>
          </cell>
          <cell r="Q168">
            <v>24.65</v>
          </cell>
          <cell r="R168">
            <v>16.68</v>
          </cell>
          <cell r="S168">
            <v>25.39</v>
          </cell>
          <cell r="T168">
            <v>60.929557007988365</v>
          </cell>
          <cell r="U168">
            <v>65.97676107480028</v>
          </cell>
          <cell r="V168">
            <v>68.155410312273048</v>
          </cell>
          <cell r="W168">
            <v>65.020576131687235</v>
          </cell>
        </row>
        <row r="169">
          <cell r="A169">
            <v>43799</v>
          </cell>
          <cell r="B169">
            <v>28.35</v>
          </cell>
          <cell r="C169">
            <v>29.34</v>
          </cell>
          <cell r="D169">
            <v>31.12</v>
          </cell>
          <cell r="E169">
            <v>28.02</v>
          </cell>
          <cell r="F169">
            <v>29.49</v>
          </cell>
          <cell r="G169">
            <v>25.49</v>
          </cell>
          <cell r="H169">
            <v>28.12</v>
          </cell>
          <cell r="I169">
            <v>20.85</v>
          </cell>
          <cell r="J169">
            <v>31.71</v>
          </cell>
          <cell r="K169">
            <v>20</v>
          </cell>
          <cell r="L169">
            <v>24.86</v>
          </cell>
          <cell r="M169">
            <v>41.96</v>
          </cell>
          <cell r="N169">
            <v>42.64</v>
          </cell>
          <cell r="O169">
            <v>28.04</v>
          </cell>
          <cell r="P169">
            <v>34.200000000000003</v>
          </cell>
          <cell r="Q169">
            <v>24.65</v>
          </cell>
          <cell r="R169">
            <v>16.75</v>
          </cell>
          <cell r="S169">
            <v>25.47</v>
          </cell>
          <cell r="T169">
            <v>65.620490620490614</v>
          </cell>
          <cell r="U169">
            <v>70.093795093795094</v>
          </cell>
          <cell r="V169">
            <v>69.372294372294363</v>
          </cell>
          <cell r="W169">
            <v>68.362193362193366</v>
          </cell>
        </row>
        <row r="170">
          <cell r="A170">
            <v>43830</v>
          </cell>
          <cell r="B170">
            <v>28.37</v>
          </cell>
          <cell r="C170">
            <v>29.45</v>
          </cell>
          <cell r="D170">
            <v>31.19</v>
          </cell>
          <cell r="E170">
            <v>28.16</v>
          </cell>
          <cell r="F170">
            <v>29.63</v>
          </cell>
          <cell r="G170">
            <v>25.64</v>
          </cell>
          <cell r="H170">
            <v>28.12</v>
          </cell>
          <cell r="I170">
            <v>20.75</v>
          </cell>
          <cell r="J170">
            <v>31.67</v>
          </cell>
          <cell r="K170">
            <v>20.03</v>
          </cell>
          <cell r="L170">
            <v>24.87</v>
          </cell>
          <cell r="M170">
            <v>42.24</v>
          </cell>
          <cell r="N170">
            <v>42.69</v>
          </cell>
          <cell r="O170">
            <v>28.09</v>
          </cell>
          <cell r="P170">
            <v>34.229999999999997</v>
          </cell>
          <cell r="Q170">
            <v>24.71</v>
          </cell>
          <cell r="R170">
            <v>16.760000000000002</v>
          </cell>
          <cell r="S170">
            <v>25.55</v>
          </cell>
          <cell r="T170">
            <v>64.946236559139791</v>
          </cell>
          <cell r="U170">
            <v>64.695340501792117</v>
          </cell>
          <cell r="V170">
            <v>61.72043010752688</v>
          </cell>
          <cell r="W170">
            <v>63.787335722819599</v>
          </cell>
        </row>
        <row r="171">
          <cell r="A171">
            <v>43861</v>
          </cell>
          <cell r="B171">
            <v>28.44</v>
          </cell>
          <cell r="C171">
            <v>29.49</v>
          </cell>
          <cell r="D171">
            <v>31.23</v>
          </cell>
          <cell r="E171">
            <v>28.2</v>
          </cell>
          <cell r="F171">
            <v>29.66</v>
          </cell>
          <cell r="G171">
            <v>25.7</v>
          </cell>
          <cell r="H171">
            <v>28.19</v>
          </cell>
          <cell r="I171">
            <v>20.9</v>
          </cell>
          <cell r="J171">
            <v>31.71</v>
          </cell>
          <cell r="K171">
            <v>20.12</v>
          </cell>
          <cell r="L171">
            <v>24.96</v>
          </cell>
          <cell r="M171">
            <v>42.5</v>
          </cell>
          <cell r="N171">
            <v>42.84</v>
          </cell>
          <cell r="O171">
            <v>28.18</v>
          </cell>
          <cell r="P171">
            <v>34.29</v>
          </cell>
          <cell r="Q171">
            <v>24.72</v>
          </cell>
          <cell r="R171">
            <v>16.829999999999998</v>
          </cell>
          <cell r="S171">
            <v>25.61</v>
          </cell>
          <cell r="T171">
            <v>69.480056980056972</v>
          </cell>
          <cell r="U171">
            <v>68.589743589743591</v>
          </cell>
          <cell r="V171">
            <v>68.874643874643851</v>
          </cell>
          <cell r="W171">
            <v>68.981481481481481</v>
          </cell>
        </row>
        <row r="172">
          <cell r="A172">
            <v>43890</v>
          </cell>
          <cell r="B172">
            <v>28.55</v>
          </cell>
          <cell r="C172">
            <v>29.61</v>
          </cell>
          <cell r="D172">
            <v>31.38</v>
          </cell>
          <cell r="E172">
            <v>28.29</v>
          </cell>
          <cell r="F172">
            <v>29.72</v>
          </cell>
          <cell r="G172">
            <v>25.83</v>
          </cell>
          <cell r="H172">
            <v>28.31</v>
          </cell>
          <cell r="I172">
            <v>21</v>
          </cell>
          <cell r="J172">
            <v>31.92</v>
          </cell>
          <cell r="K172">
            <v>20.21</v>
          </cell>
          <cell r="L172">
            <v>25.05</v>
          </cell>
          <cell r="M172">
            <v>42.68</v>
          </cell>
          <cell r="N172">
            <v>43.01</v>
          </cell>
          <cell r="O172">
            <v>28.3</v>
          </cell>
          <cell r="P172">
            <v>34.409999999999997</v>
          </cell>
          <cell r="Q172">
            <v>24.82</v>
          </cell>
          <cell r="R172">
            <v>16.899999999999999</v>
          </cell>
          <cell r="S172">
            <v>25.67</v>
          </cell>
          <cell r="T172">
            <v>71.302193913658868</v>
          </cell>
          <cell r="U172">
            <v>71.28450106157112</v>
          </cell>
          <cell r="V172">
            <v>67.232837933474883</v>
          </cell>
          <cell r="W172">
            <v>69.939844302901619</v>
          </cell>
        </row>
        <row r="173">
          <cell r="A173">
            <v>43921</v>
          </cell>
          <cell r="B173">
            <v>28.77</v>
          </cell>
          <cell r="C173">
            <v>29.69</v>
          </cell>
          <cell r="D173">
            <v>31.4</v>
          </cell>
          <cell r="E173">
            <v>28.42</v>
          </cell>
          <cell r="F173">
            <v>29.82</v>
          </cell>
          <cell r="G173">
            <v>26.02</v>
          </cell>
          <cell r="H173">
            <v>28.55</v>
          </cell>
          <cell r="I173">
            <v>21.05</v>
          </cell>
          <cell r="J173">
            <v>31.92</v>
          </cell>
          <cell r="K173">
            <v>20.36</v>
          </cell>
          <cell r="L173">
            <v>25.08</v>
          </cell>
          <cell r="M173">
            <v>42.57</v>
          </cell>
          <cell r="N173">
            <v>43.24</v>
          </cell>
          <cell r="O173">
            <v>28.38</v>
          </cell>
          <cell r="P173">
            <v>34.44</v>
          </cell>
          <cell r="Q173">
            <v>24.95</v>
          </cell>
          <cell r="R173">
            <v>16.920000000000002</v>
          </cell>
          <cell r="S173">
            <v>25.81</v>
          </cell>
          <cell r="T173">
            <v>79.342475386779157</v>
          </cell>
          <cell r="U173">
            <v>78.305203938115326</v>
          </cell>
          <cell r="V173">
            <v>68.389592123769333</v>
          </cell>
          <cell r="W173">
            <v>75.345757149554615</v>
          </cell>
        </row>
        <row r="174">
          <cell r="A174">
            <v>43951</v>
          </cell>
          <cell r="B174">
            <v>30.01</v>
          </cell>
          <cell r="C174">
            <v>30.2</v>
          </cell>
          <cell r="D174">
            <v>31.34</v>
          </cell>
          <cell r="E174">
            <v>29.26</v>
          </cell>
          <cell r="F174">
            <v>30.81</v>
          </cell>
          <cell r="G174">
            <v>26.78</v>
          </cell>
          <cell r="H174">
            <v>29.97</v>
          </cell>
          <cell r="I174">
            <v>21.62</v>
          </cell>
          <cell r="J174">
            <v>32.47</v>
          </cell>
          <cell r="K174">
            <v>21.07</v>
          </cell>
          <cell r="L174">
            <v>25.55</v>
          </cell>
          <cell r="M174">
            <v>43.16</v>
          </cell>
          <cell r="N174">
            <v>43.63</v>
          </cell>
          <cell r="O174">
            <v>28.84</v>
          </cell>
          <cell r="P174">
            <v>35.75</v>
          </cell>
          <cell r="Q174">
            <v>25.3</v>
          </cell>
          <cell r="R174">
            <v>18.02</v>
          </cell>
          <cell r="S174">
            <v>27.75</v>
          </cell>
          <cell r="T174">
            <v>93.850454227812719</v>
          </cell>
          <cell r="U174">
            <v>95.946890286512939</v>
          </cell>
          <cell r="V174">
            <v>92.278127183787547</v>
          </cell>
          <cell r="W174">
            <v>94.025157232704416</v>
          </cell>
        </row>
        <row r="175">
          <cell r="A175">
            <v>43982</v>
          </cell>
          <cell r="B175">
            <v>29.72</v>
          </cell>
          <cell r="C175">
            <v>30.11</v>
          </cell>
          <cell r="D175">
            <v>31.44</v>
          </cell>
          <cell r="E175">
            <v>29.04</v>
          </cell>
          <cell r="F175">
            <v>30.52</v>
          </cell>
          <cell r="G175">
            <v>26.64</v>
          </cell>
          <cell r="H175">
            <v>29.63</v>
          </cell>
          <cell r="I175">
            <v>21.59</v>
          </cell>
          <cell r="J175">
            <v>32.46</v>
          </cell>
          <cell r="K175">
            <v>20.65</v>
          </cell>
          <cell r="L175">
            <v>25.55</v>
          </cell>
          <cell r="M175">
            <v>43.08</v>
          </cell>
          <cell r="N175">
            <v>43.65</v>
          </cell>
          <cell r="O175">
            <v>29.11</v>
          </cell>
          <cell r="P175">
            <v>35.44</v>
          </cell>
          <cell r="Q175">
            <v>25.38</v>
          </cell>
          <cell r="R175">
            <v>17.440000000000001</v>
          </cell>
          <cell r="S175">
            <v>27.47</v>
          </cell>
          <cell r="T175">
            <v>91.2152777777778</v>
          </cell>
          <cell r="U175">
            <v>92.5</v>
          </cell>
          <cell r="V175">
            <v>89.131944444444457</v>
          </cell>
          <cell r="W175">
            <v>90.94907407407409</v>
          </cell>
        </row>
        <row r="176">
          <cell r="A176">
            <v>44012</v>
          </cell>
          <cell r="B176">
            <v>29.38</v>
          </cell>
          <cell r="C176">
            <v>29.93</v>
          </cell>
          <cell r="D176">
            <v>31.59</v>
          </cell>
          <cell r="E176">
            <v>28.68</v>
          </cell>
          <cell r="F176">
            <v>30.02</v>
          </cell>
          <cell r="G176">
            <v>26.45</v>
          </cell>
          <cell r="H176">
            <v>29.25</v>
          </cell>
          <cell r="I176">
            <v>21.61</v>
          </cell>
          <cell r="J176">
            <v>32.25</v>
          </cell>
          <cell r="K176">
            <v>20.59</v>
          </cell>
          <cell r="L176">
            <v>25.14</v>
          </cell>
          <cell r="M176">
            <v>43.47</v>
          </cell>
          <cell r="N176">
            <v>43.48</v>
          </cell>
          <cell r="O176">
            <v>29.03</v>
          </cell>
          <cell r="P176">
            <v>35.22</v>
          </cell>
          <cell r="Q176">
            <v>25.38</v>
          </cell>
          <cell r="R176">
            <v>17.05</v>
          </cell>
          <cell r="S176">
            <v>26.87</v>
          </cell>
          <cell r="T176">
            <v>80.331262939958592</v>
          </cell>
          <cell r="U176">
            <v>84.265010351966879</v>
          </cell>
          <cell r="V176">
            <v>80.710835058661146</v>
          </cell>
          <cell r="W176">
            <v>81.769036116862196</v>
          </cell>
        </row>
        <row r="177">
          <cell r="A177">
            <v>44043</v>
          </cell>
          <cell r="B177">
            <v>29.38</v>
          </cell>
          <cell r="C177">
            <v>30.04</v>
          </cell>
          <cell r="D177">
            <v>31.74</v>
          </cell>
          <cell r="E177">
            <v>28.8</v>
          </cell>
          <cell r="F177">
            <v>30.18</v>
          </cell>
          <cell r="G177">
            <v>26.48</v>
          </cell>
          <cell r="H177">
            <v>29.23</v>
          </cell>
          <cell r="I177">
            <v>21.25</v>
          </cell>
          <cell r="J177">
            <v>32.409999999999997</v>
          </cell>
          <cell r="K177">
            <v>20.95</v>
          </cell>
          <cell r="L177">
            <v>25.23</v>
          </cell>
          <cell r="M177">
            <v>43.67</v>
          </cell>
          <cell r="N177">
            <v>44.22</v>
          </cell>
          <cell r="O177">
            <v>29.16</v>
          </cell>
          <cell r="P177">
            <v>35.07</v>
          </cell>
          <cell r="Q177">
            <v>25.41</v>
          </cell>
          <cell r="R177">
            <v>16.920000000000002</v>
          </cell>
          <cell r="S177">
            <v>26.71</v>
          </cell>
          <cell r="T177">
            <v>20.130315500685874</v>
          </cell>
          <cell r="U177">
            <v>85.528120713305881</v>
          </cell>
          <cell r="V177">
            <v>83.882030178326474</v>
          </cell>
          <cell r="W177">
            <v>63.180155464106086</v>
          </cell>
        </row>
        <row r="178">
          <cell r="A178">
            <v>44074</v>
          </cell>
          <cell r="B178">
            <v>29.48</v>
          </cell>
          <cell r="C178">
            <v>30.14</v>
          </cell>
          <cell r="D178">
            <v>31.82</v>
          </cell>
          <cell r="E178">
            <v>28.93</v>
          </cell>
          <cell r="F178">
            <v>30.36</v>
          </cell>
          <cell r="G178">
            <v>26.53</v>
          </cell>
          <cell r="H178">
            <v>29.33</v>
          </cell>
          <cell r="I178">
            <v>21.55</v>
          </cell>
          <cell r="J178">
            <v>32.57</v>
          </cell>
          <cell r="K178">
            <v>21.12</v>
          </cell>
          <cell r="L178">
            <v>25.3</v>
          </cell>
          <cell r="M178">
            <v>44.05</v>
          </cell>
          <cell r="N178">
            <v>44.07</v>
          </cell>
          <cell r="O178">
            <v>29.35</v>
          </cell>
          <cell r="P178">
            <v>35.21</v>
          </cell>
          <cell r="Q178">
            <v>25.48</v>
          </cell>
          <cell r="R178">
            <v>16.98</v>
          </cell>
          <cell r="S178">
            <v>26.57</v>
          </cell>
          <cell r="T178">
            <v>26.244035446489431</v>
          </cell>
          <cell r="U178">
            <v>84.389911383776422</v>
          </cell>
          <cell r="V178">
            <v>81.731424676209954</v>
          </cell>
          <cell r="W178">
            <v>64.121790502158603</v>
          </cell>
        </row>
        <row r="179">
          <cell r="A179">
            <v>44104</v>
          </cell>
          <cell r="B179">
            <v>29.51</v>
          </cell>
          <cell r="C179">
            <v>30.11</v>
          </cell>
          <cell r="D179">
            <v>31.83</v>
          </cell>
          <cell r="E179">
            <v>28.89</v>
          </cell>
          <cell r="F179">
            <v>30.29</v>
          </cell>
          <cell r="G179">
            <v>26.54</v>
          </cell>
          <cell r="H179">
            <v>29.37</v>
          </cell>
          <cell r="I179">
            <v>21.43</v>
          </cell>
          <cell r="J179">
            <v>32.56</v>
          </cell>
          <cell r="K179">
            <v>21.32</v>
          </cell>
          <cell r="L179">
            <v>25.32</v>
          </cell>
          <cell r="M179">
            <v>44.06</v>
          </cell>
          <cell r="N179">
            <v>44</v>
          </cell>
          <cell r="O179">
            <v>29.49</v>
          </cell>
          <cell r="P179">
            <v>35.36</v>
          </cell>
          <cell r="Q179">
            <v>25.59</v>
          </cell>
          <cell r="R179">
            <v>17.05</v>
          </cell>
          <cell r="S179">
            <v>26.59</v>
          </cell>
          <cell r="T179">
            <v>50.914634146341456</v>
          </cell>
          <cell r="U179">
            <v>80.284552845528438</v>
          </cell>
          <cell r="V179">
            <v>82.350948509485093</v>
          </cell>
          <cell r="W179">
            <v>71.183378500451667</v>
          </cell>
        </row>
        <row r="180">
          <cell r="A180">
            <v>44135</v>
          </cell>
          <cell r="B180">
            <v>29.54</v>
          </cell>
          <cell r="C180">
            <v>30.14</v>
          </cell>
          <cell r="D180">
            <v>31.9</v>
          </cell>
          <cell r="E180">
            <v>28.88</v>
          </cell>
          <cell r="F180">
            <v>30.36</v>
          </cell>
          <cell r="G180">
            <v>26.42</v>
          </cell>
          <cell r="H180">
            <v>29.39</v>
          </cell>
          <cell r="I180">
            <v>21.52</v>
          </cell>
          <cell r="J180">
            <v>32.659999999999997</v>
          </cell>
          <cell r="K180">
            <v>21.11</v>
          </cell>
          <cell r="L180">
            <v>25.4</v>
          </cell>
          <cell r="M180">
            <v>44.4</v>
          </cell>
          <cell r="N180">
            <v>44.71</v>
          </cell>
          <cell r="O180">
            <v>29.6</v>
          </cell>
          <cell r="P180">
            <v>35.29</v>
          </cell>
          <cell r="Q180">
            <v>25.66</v>
          </cell>
          <cell r="R180">
            <v>17.05</v>
          </cell>
          <cell r="S180">
            <v>26.55</v>
          </cell>
          <cell r="T180">
            <v>52.340067340067336</v>
          </cell>
          <cell r="U180">
            <v>23.131313131313128</v>
          </cell>
          <cell r="V180">
            <v>83.535353535353536</v>
          </cell>
          <cell r="W180">
            <v>53.002244668911338</v>
          </cell>
        </row>
        <row r="181">
          <cell r="A181">
            <v>44165</v>
          </cell>
          <cell r="B181">
            <v>29.63</v>
          </cell>
          <cell r="C181">
            <v>30.24</v>
          </cell>
          <cell r="D181">
            <v>32</v>
          </cell>
          <cell r="E181">
            <v>29.01</v>
          </cell>
          <cell r="F181">
            <v>30.5</v>
          </cell>
          <cell r="G181">
            <v>26.52</v>
          </cell>
          <cell r="H181">
            <v>29.48</v>
          </cell>
          <cell r="I181">
            <v>21.59</v>
          </cell>
          <cell r="J181">
            <v>32.770000000000003</v>
          </cell>
          <cell r="K181">
            <v>21.18</v>
          </cell>
          <cell r="L181">
            <v>25.46</v>
          </cell>
          <cell r="M181">
            <v>44.51</v>
          </cell>
          <cell r="N181">
            <v>44.51</v>
          </cell>
          <cell r="O181">
            <v>29.63</v>
          </cell>
          <cell r="P181">
            <v>35.299999999999997</v>
          </cell>
          <cell r="Q181">
            <v>25.8</v>
          </cell>
          <cell r="R181">
            <v>17.010000000000002</v>
          </cell>
          <cell r="S181">
            <v>26.73</v>
          </cell>
          <cell r="T181">
            <v>39.357429718875501</v>
          </cell>
          <cell r="U181">
            <v>28.91566265060241</v>
          </cell>
          <cell r="V181">
            <v>82.396251673360126</v>
          </cell>
          <cell r="W181">
            <v>50.223114680946004</v>
          </cell>
        </row>
        <row r="182">
          <cell r="A182">
            <v>44196</v>
          </cell>
          <cell r="B182">
            <v>29.9</v>
          </cell>
          <cell r="C182">
            <v>30.28</v>
          </cell>
          <cell r="D182">
            <v>32.07</v>
          </cell>
          <cell r="E182">
            <v>29.02</v>
          </cell>
          <cell r="F182">
            <v>30.51</v>
          </cell>
          <cell r="G182">
            <v>26.55</v>
          </cell>
          <cell r="H182">
            <v>29.81</v>
          </cell>
          <cell r="I182">
            <v>21.73</v>
          </cell>
          <cell r="J182">
            <v>32.840000000000003</v>
          </cell>
          <cell r="K182">
            <v>21.35</v>
          </cell>
          <cell r="L182">
            <v>25.84</v>
          </cell>
          <cell r="M182">
            <v>44.14</v>
          </cell>
          <cell r="N182">
            <v>44.24</v>
          </cell>
          <cell r="O182">
            <v>29.74</v>
          </cell>
          <cell r="P182">
            <v>35.47</v>
          </cell>
          <cell r="Q182">
            <v>26.2</v>
          </cell>
          <cell r="R182">
            <v>17.04</v>
          </cell>
          <cell r="S182">
            <v>26.85</v>
          </cell>
          <cell r="T182">
            <v>58.08383233532934</v>
          </cell>
          <cell r="U182">
            <v>58.782435129740527</v>
          </cell>
          <cell r="V182">
            <v>82.135728542914165</v>
          </cell>
          <cell r="W182">
            <v>66.333998669328011</v>
          </cell>
        </row>
        <row r="183">
          <cell r="A183">
            <v>44227</v>
          </cell>
          <cell r="B183">
            <v>29.93</v>
          </cell>
          <cell r="C183">
            <v>30.34</v>
          </cell>
          <cell r="D183">
            <v>32.200000000000003</v>
          </cell>
          <cell r="E183">
            <v>29.04</v>
          </cell>
          <cell r="F183">
            <v>30.51</v>
          </cell>
          <cell r="G183">
            <v>26.6</v>
          </cell>
          <cell r="H183">
            <v>29.84</v>
          </cell>
          <cell r="I183">
            <v>21.73</v>
          </cell>
          <cell r="J183">
            <v>32.979999999999997</v>
          </cell>
          <cell r="K183">
            <v>21.34</v>
          </cell>
          <cell r="L183">
            <v>25.65</v>
          </cell>
          <cell r="M183">
            <v>44.2</v>
          </cell>
          <cell r="N183">
            <v>44.37</v>
          </cell>
          <cell r="O183">
            <v>29.86</v>
          </cell>
          <cell r="P183">
            <v>35.520000000000003</v>
          </cell>
          <cell r="Q183">
            <v>26.09</v>
          </cell>
          <cell r="R183">
            <v>17.16</v>
          </cell>
          <cell r="S183">
            <v>26.97</v>
          </cell>
          <cell r="T183">
            <v>66.964285714285708</v>
          </cell>
          <cell r="U183">
            <v>59.854497354497347</v>
          </cell>
          <cell r="V183">
            <v>80.423280423280431</v>
          </cell>
          <cell r="W183">
            <v>69.080687830687836</v>
          </cell>
        </row>
        <row r="184">
          <cell r="A184">
            <v>44255</v>
          </cell>
          <cell r="B184">
            <v>30.06</v>
          </cell>
          <cell r="C184">
            <v>30.44</v>
          </cell>
          <cell r="D184">
            <v>32.28</v>
          </cell>
          <cell r="E184">
            <v>29.2</v>
          </cell>
          <cell r="F184">
            <v>30.68</v>
          </cell>
          <cell r="G184">
            <v>26.75</v>
          </cell>
          <cell r="H184">
            <v>29.97</v>
          </cell>
          <cell r="I184">
            <v>21.71</v>
          </cell>
          <cell r="J184">
            <v>33.04</v>
          </cell>
          <cell r="K184">
            <v>21.2</v>
          </cell>
          <cell r="L184">
            <v>25.69</v>
          </cell>
          <cell r="M184">
            <v>44.2</v>
          </cell>
          <cell r="N184">
            <v>44.61</v>
          </cell>
          <cell r="O184">
            <v>29.94</v>
          </cell>
          <cell r="P184">
            <v>35.78</v>
          </cell>
          <cell r="Q184">
            <v>26.26</v>
          </cell>
          <cell r="R184">
            <v>17.440000000000001</v>
          </cell>
          <cell r="S184">
            <v>27.17</v>
          </cell>
          <cell r="T184">
            <v>69.42800788954635</v>
          </cell>
          <cell r="U184">
            <v>59.171597633136095</v>
          </cell>
          <cell r="V184">
            <v>80.950032873109805</v>
          </cell>
          <cell r="W184">
            <v>69.849879465264095</v>
          </cell>
        </row>
        <row r="185">
          <cell r="A185">
            <v>44286</v>
          </cell>
          <cell r="B185">
            <v>30.06</v>
          </cell>
          <cell r="C185">
            <v>30.45</v>
          </cell>
          <cell r="D185">
            <v>32.229999999999997</v>
          </cell>
          <cell r="E185">
            <v>29.21</v>
          </cell>
          <cell r="F185">
            <v>30.69</v>
          </cell>
          <cell r="G185">
            <v>26.73</v>
          </cell>
          <cell r="H185">
            <v>29.97</v>
          </cell>
          <cell r="I185">
            <v>21.82</v>
          </cell>
          <cell r="J185">
            <v>33.18</v>
          </cell>
          <cell r="K185">
            <v>21.39</v>
          </cell>
          <cell r="L185">
            <v>25.67</v>
          </cell>
          <cell r="M185">
            <v>44.14</v>
          </cell>
          <cell r="N185">
            <v>44.12</v>
          </cell>
          <cell r="O185">
            <v>30.03</v>
          </cell>
          <cell r="P185">
            <v>35.71</v>
          </cell>
          <cell r="Q185">
            <v>26.42</v>
          </cell>
          <cell r="R185">
            <v>17.63</v>
          </cell>
          <cell r="S185">
            <v>27.27</v>
          </cell>
          <cell r="T185">
            <v>49.787581699346397</v>
          </cell>
          <cell r="U185">
            <v>60.980392156862749</v>
          </cell>
          <cell r="V185">
            <v>75.980392156862749</v>
          </cell>
          <cell r="W185">
            <v>62.249455337690641</v>
          </cell>
        </row>
        <row r="186">
          <cell r="A186">
            <v>44316</v>
          </cell>
          <cell r="B186">
            <v>30.21</v>
          </cell>
          <cell r="C186">
            <v>30.65</v>
          </cell>
          <cell r="D186">
            <v>32.549999999999997</v>
          </cell>
          <cell r="E186">
            <v>29.32</v>
          </cell>
          <cell r="F186">
            <v>30.85</v>
          </cell>
          <cell r="G186">
            <v>26.81</v>
          </cell>
          <cell r="H186">
            <v>30.11</v>
          </cell>
          <cell r="I186">
            <v>22.02</v>
          </cell>
          <cell r="J186">
            <v>33.32</v>
          </cell>
          <cell r="K186">
            <v>21.56</v>
          </cell>
          <cell r="L186">
            <v>25.89</v>
          </cell>
          <cell r="M186">
            <v>44.42</v>
          </cell>
          <cell r="N186">
            <v>44.27</v>
          </cell>
          <cell r="O186">
            <v>30.01</v>
          </cell>
          <cell r="P186">
            <v>35.96</v>
          </cell>
          <cell r="Q186">
            <v>26.65</v>
          </cell>
          <cell r="R186">
            <v>17.86</v>
          </cell>
          <cell r="S186">
            <v>27.38</v>
          </cell>
          <cell r="T186">
            <v>77.615334632878486</v>
          </cell>
          <cell r="U186">
            <v>77.582846003898638</v>
          </cell>
          <cell r="V186">
            <v>28.427550357374916</v>
          </cell>
          <cell r="W186">
            <v>61.208576998050681</v>
          </cell>
        </row>
        <row r="187">
          <cell r="A187">
            <v>44347</v>
          </cell>
          <cell r="B187">
            <v>30.39</v>
          </cell>
          <cell r="C187">
            <v>30.84</v>
          </cell>
          <cell r="D187">
            <v>32.71</v>
          </cell>
          <cell r="E187">
            <v>29.55</v>
          </cell>
          <cell r="F187">
            <v>31.01</v>
          </cell>
          <cell r="G187">
            <v>27.14</v>
          </cell>
          <cell r="H187">
            <v>30.29</v>
          </cell>
          <cell r="I187">
            <v>22.17</v>
          </cell>
          <cell r="J187">
            <v>33.520000000000003</v>
          </cell>
          <cell r="K187">
            <v>21.79</v>
          </cell>
          <cell r="L187">
            <v>25.94</v>
          </cell>
          <cell r="M187">
            <v>44.57</v>
          </cell>
          <cell r="N187">
            <v>44.17</v>
          </cell>
          <cell r="O187">
            <v>30.32</v>
          </cell>
          <cell r="P187">
            <v>36.229999999999997</v>
          </cell>
          <cell r="Q187">
            <v>26.81</v>
          </cell>
          <cell r="R187">
            <v>18.07</v>
          </cell>
          <cell r="S187">
            <v>27.55</v>
          </cell>
          <cell r="T187">
            <v>86.466408268733858</v>
          </cell>
          <cell r="U187">
            <v>84.302325581395365</v>
          </cell>
          <cell r="V187">
            <v>52.390180878552975</v>
          </cell>
          <cell r="W187">
            <v>74.386304909560735</v>
          </cell>
        </row>
        <row r="188">
          <cell r="A188">
            <v>44377</v>
          </cell>
          <cell r="B188">
            <v>30.54</v>
          </cell>
          <cell r="C188">
            <v>30.93</v>
          </cell>
          <cell r="D188">
            <v>32.83</v>
          </cell>
          <cell r="E188">
            <v>29.65</v>
          </cell>
          <cell r="F188">
            <v>31.12</v>
          </cell>
          <cell r="G188">
            <v>27.21</v>
          </cell>
          <cell r="H188">
            <v>30.45</v>
          </cell>
          <cell r="I188">
            <v>22.31</v>
          </cell>
          <cell r="J188">
            <v>33.549999999999997</v>
          </cell>
          <cell r="K188">
            <v>21.92</v>
          </cell>
          <cell r="L188">
            <v>26.46</v>
          </cell>
          <cell r="M188">
            <v>44.6</v>
          </cell>
          <cell r="N188">
            <v>44.26</v>
          </cell>
          <cell r="O188">
            <v>30.31</v>
          </cell>
          <cell r="P188">
            <v>36.58</v>
          </cell>
          <cell r="Q188">
            <v>26.97</v>
          </cell>
          <cell r="R188">
            <v>18.43</v>
          </cell>
          <cell r="S188">
            <v>27.62</v>
          </cell>
          <cell r="T188">
            <v>89.177906229929334</v>
          </cell>
          <cell r="U188">
            <v>85.517019910083491</v>
          </cell>
          <cell r="V188">
            <v>80.282594733461778</v>
          </cell>
          <cell r="W188">
            <v>84.992506957824858</v>
          </cell>
        </row>
        <row r="189">
          <cell r="A189">
            <v>44408</v>
          </cell>
          <cell r="B189">
            <v>30.65</v>
          </cell>
          <cell r="C189">
            <v>31.07</v>
          </cell>
          <cell r="D189">
            <v>32.93</v>
          </cell>
          <cell r="E189">
            <v>29.8</v>
          </cell>
          <cell r="F189">
            <v>31.27</v>
          </cell>
          <cell r="G189">
            <v>27.34</v>
          </cell>
          <cell r="H189">
            <v>30.56</v>
          </cell>
          <cell r="I189">
            <v>22.54</v>
          </cell>
          <cell r="J189">
            <v>33.83</v>
          </cell>
          <cell r="K189">
            <v>21.93</v>
          </cell>
          <cell r="L189">
            <v>26.58</v>
          </cell>
          <cell r="M189">
            <v>44.98</v>
          </cell>
          <cell r="N189">
            <v>44.4</v>
          </cell>
          <cell r="O189">
            <v>30.36</v>
          </cell>
          <cell r="P189">
            <v>36.68</v>
          </cell>
          <cell r="Q189">
            <v>27.16</v>
          </cell>
          <cell r="R189">
            <v>18.57</v>
          </cell>
          <cell r="S189">
            <v>27.69</v>
          </cell>
          <cell r="T189">
            <v>89.782886334610481</v>
          </cell>
          <cell r="U189">
            <v>86.909323116219667</v>
          </cell>
          <cell r="V189">
            <v>82.662835249042132</v>
          </cell>
          <cell r="W189">
            <v>86.451681566624089</v>
          </cell>
        </row>
        <row r="190">
          <cell r="A190">
            <v>44439</v>
          </cell>
          <cell r="B190">
            <v>30.77</v>
          </cell>
          <cell r="C190">
            <v>31.16</v>
          </cell>
          <cell r="D190">
            <v>33.07</v>
          </cell>
          <cell r="E190">
            <v>29.87</v>
          </cell>
          <cell r="F190">
            <v>31.38</v>
          </cell>
          <cell r="G190">
            <v>27.35</v>
          </cell>
          <cell r="H190">
            <v>30.68</v>
          </cell>
          <cell r="I190">
            <v>22.62</v>
          </cell>
          <cell r="J190">
            <v>33.89</v>
          </cell>
          <cell r="K190">
            <v>22</v>
          </cell>
          <cell r="L190">
            <v>26.52</v>
          </cell>
          <cell r="M190">
            <v>45.31</v>
          </cell>
          <cell r="N190">
            <v>44.31</v>
          </cell>
          <cell r="O190">
            <v>30.54</v>
          </cell>
          <cell r="P190">
            <v>36.89</v>
          </cell>
          <cell r="Q190">
            <v>27.39</v>
          </cell>
          <cell r="R190">
            <v>18.739999999999998</v>
          </cell>
          <cell r="S190">
            <v>27.87</v>
          </cell>
          <cell r="T190">
            <v>83.841269841269849</v>
          </cell>
          <cell r="U190">
            <v>88.349206349206355</v>
          </cell>
          <cell r="V190">
            <v>82.253968253968267</v>
          </cell>
          <cell r="W190">
            <v>84.814814814814824</v>
          </cell>
        </row>
        <row r="191">
          <cell r="A191">
            <v>44469</v>
          </cell>
          <cell r="B191">
            <v>30.95</v>
          </cell>
          <cell r="C191">
            <v>31.32</v>
          </cell>
          <cell r="D191">
            <v>33.24</v>
          </cell>
          <cell r="E191">
            <v>30.01</v>
          </cell>
          <cell r="F191">
            <v>31.51</v>
          </cell>
          <cell r="G191">
            <v>27.5</v>
          </cell>
          <cell r="H191">
            <v>30.87</v>
          </cell>
          <cell r="I191">
            <v>22.76</v>
          </cell>
          <cell r="J191">
            <v>34.049999999999997</v>
          </cell>
          <cell r="K191">
            <v>22.17</v>
          </cell>
          <cell r="L191">
            <v>26.57</v>
          </cell>
          <cell r="M191">
            <v>45.36</v>
          </cell>
          <cell r="N191">
            <v>44.33</v>
          </cell>
          <cell r="O191">
            <v>30.55</v>
          </cell>
          <cell r="P191">
            <v>37.08</v>
          </cell>
          <cell r="Q191">
            <v>27.7</v>
          </cell>
          <cell r="R191">
            <v>18.91</v>
          </cell>
          <cell r="S191">
            <v>27.92</v>
          </cell>
          <cell r="T191">
            <v>82.26010101010101</v>
          </cell>
          <cell r="U191">
            <v>89.898989898989896</v>
          </cell>
          <cell r="V191">
            <v>84.75378787878789</v>
          </cell>
          <cell r="W191">
            <v>85.63762626262627</v>
          </cell>
        </row>
        <row r="192">
          <cell r="A192">
            <v>44500</v>
          </cell>
          <cell r="B192">
            <v>31.15</v>
          </cell>
          <cell r="C192">
            <v>31.44</v>
          </cell>
          <cell r="D192">
            <v>33.380000000000003</v>
          </cell>
          <cell r="E192">
            <v>30.13</v>
          </cell>
          <cell r="F192">
            <v>31.6</v>
          </cell>
          <cell r="G192">
            <v>27.7</v>
          </cell>
          <cell r="H192">
            <v>31.08</v>
          </cell>
          <cell r="I192">
            <v>22.92</v>
          </cell>
          <cell r="J192">
            <v>34.229999999999997</v>
          </cell>
          <cell r="K192">
            <v>22.3</v>
          </cell>
          <cell r="L192">
            <v>26.65</v>
          </cell>
          <cell r="M192">
            <v>45.27</v>
          </cell>
          <cell r="N192">
            <v>44.84</v>
          </cell>
          <cell r="O192">
            <v>30.78</v>
          </cell>
          <cell r="P192">
            <v>37.32</v>
          </cell>
          <cell r="Q192">
            <v>27.8</v>
          </cell>
          <cell r="R192">
            <v>19.23</v>
          </cell>
          <cell r="S192">
            <v>28.08</v>
          </cell>
          <cell r="T192">
            <v>85.655994978028886</v>
          </cell>
          <cell r="U192">
            <v>91.023226616446934</v>
          </cell>
          <cell r="V192">
            <v>86.220966729441301</v>
          </cell>
          <cell r="W192">
            <v>87.633396107972374</v>
          </cell>
        </row>
        <row r="193">
          <cell r="A193">
            <v>44530</v>
          </cell>
          <cell r="B193">
            <v>31.24</v>
          </cell>
          <cell r="C193">
            <v>31.53</v>
          </cell>
          <cell r="D193">
            <v>33.44</v>
          </cell>
          <cell r="E193">
            <v>30.22</v>
          </cell>
          <cell r="F193">
            <v>31.76</v>
          </cell>
          <cell r="G193">
            <v>27.66</v>
          </cell>
          <cell r="H193">
            <v>31.17</v>
          </cell>
          <cell r="I193">
            <v>23.1</v>
          </cell>
          <cell r="J193">
            <v>34.25</v>
          </cell>
          <cell r="K193">
            <v>22.35</v>
          </cell>
          <cell r="L193">
            <v>27.12</v>
          </cell>
          <cell r="M193">
            <v>45.61</v>
          </cell>
          <cell r="N193">
            <v>44.74</v>
          </cell>
          <cell r="O193">
            <v>30.93</v>
          </cell>
          <cell r="P193">
            <v>37.42</v>
          </cell>
          <cell r="Q193">
            <v>27.91</v>
          </cell>
          <cell r="R193">
            <v>19.309999999999999</v>
          </cell>
          <cell r="S193">
            <v>28.13</v>
          </cell>
          <cell r="T193">
            <v>86.423220973782776</v>
          </cell>
          <cell r="U193">
            <v>87.921348314606746</v>
          </cell>
          <cell r="V193">
            <v>86.579275905118578</v>
          </cell>
          <cell r="W193">
            <v>86.9746150645027</v>
          </cell>
        </row>
        <row r="194">
          <cell r="A194">
            <v>44561</v>
          </cell>
          <cell r="B194">
            <v>31.4</v>
          </cell>
          <cell r="C194">
            <v>31.68</v>
          </cell>
          <cell r="D194">
            <v>33.6</v>
          </cell>
          <cell r="E194">
            <v>30.36</v>
          </cell>
          <cell r="F194">
            <v>31.92</v>
          </cell>
          <cell r="G194">
            <v>27.75</v>
          </cell>
          <cell r="H194">
            <v>31.33</v>
          </cell>
          <cell r="I194">
            <v>23.32</v>
          </cell>
          <cell r="J194">
            <v>34.46</v>
          </cell>
          <cell r="K194">
            <v>22.5</v>
          </cell>
          <cell r="L194">
            <v>27.29</v>
          </cell>
          <cell r="M194">
            <v>46.22</v>
          </cell>
          <cell r="N194">
            <v>45</v>
          </cell>
          <cell r="O194">
            <v>31.02</v>
          </cell>
          <cell r="P194">
            <v>37.64</v>
          </cell>
          <cell r="Q194">
            <v>28.19</v>
          </cell>
          <cell r="R194">
            <v>19.41</v>
          </cell>
          <cell r="S194">
            <v>28.27</v>
          </cell>
          <cell r="T194">
            <v>91.216635630043442</v>
          </cell>
          <cell r="U194">
            <v>91.092489137181872</v>
          </cell>
          <cell r="V194">
            <v>89.882060831781502</v>
          </cell>
          <cell r="W194">
            <v>90.730395199668934</v>
          </cell>
        </row>
        <row r="195">
          <cell r="A195">
            <v>44592</v>
          </cell>
          <cell r="B195">
            <v>31.63</v>
          </cell>
          <cell r="C195">
            <v>31.89</v>
          </cell>
          <cell r="D195">
            <v>33.92</v>
          </cell>
          <cell r="E195">
            <v>30.56</v>
          </cell>
          <cell r="F195">
            <v>32.130000000000003</v>
          </cell>
          <cell r="G195">
            <v>27.92</v>
          </cell>
          <cell r="H195">
            <v>31.57</v>
          </cell>
          <cell r="I195">
            <v>23.44</v>
          </cell>
          <cell r="J195">
            <v>34.53</v>
          </cell>
          <cell r="K195">
            <v>22.59</v>
          </cell>
          <cell r="L195">
            <v>27.33</v>
          </cell>
          <cell r="M195">
            <v>46.41</v>
          </cell>
          <cell r="N195">
            <v>45.09</v>
          </cell>
          <cell r="O195">
            <v>31.24</v>
          </cell>
          <cell r="P195">
            <v>37.880000000000003</v>
          </cell>
          <cell r="Q195">
            <v>28.3</v>
          </cell>
          <cell r="R195">
            <v>19.440000000000001</v>
          </cell>
          <cell r="S195">
            <v>28.32</v>
          </cell>
          <cell r="T195">
            <v>86.3888888888889</v>
          </cell>
          <cell r="U195">
            <v>91.049382716049379</v>
          </cell>
          <cell r="V195">
            <v>91.23456790123457</v>
          </cell>
          <cell r="W195">
            <v>89.557613168724288</v>
          </cell>
        </row>
        <row r="196">
          <cell r="A196">
            <v>44620</v>
          </cell>
          <cell r="B196">
            <v>31.65</v>
          </cell>
          <cell r="C196">
            <v>31.9</v>
          </cell>
          <cell r="D196">
            <v>33.950000000000003</v>
          </cell>
          <cell r="E196">
            <v>30.51</v>
          </cell>
          <cell r="F196">
            <v>32.01</v>
          </cell>
          <cell r="G196">
            <v>28</v>
          </cell>
          <cell r="H196">
            <v>31.59</v>
          </cell>
          <cell r="I196">
            <v>23.46</v>
          </cell>
          <cell r="J196">
            <v>34.54</v>
          </cell>
          <cell r="K196">
            <v>22.61</v>
          </cell>
          <cell r="L196">
            <v>27.41</v>
          </cell>
          <cell r="M196">
            <v>46.25</v>
          </cell>
          <cell r="N196">
            <v>45.4</v>
          </cell>
          <cell r="O196">
            <v>31.38</v>
          </cell>
          <cell r="P196">
            <v>38.01</v>
          </cell>
          <cell r="Q196">
            <v>28.41</v>
          </cell>
          <cell r="R196">
            <v>19.510000000000002</v>
          </cell>
          <cell r="S196">
            <v>28.39</v>
          </cell>
          <cell r="T196">
            <v>85.021485573971731</v>
          </cell>
          <cell r="U196">
            <v>88.919582565991377</v>
          </cell>
          <cell r="V196">
            <v>89.963167587476974</v>
          </cell>
          <cell r="W196">
            <v>87.968078575813365</v>
          </cell>
        </row>
        <row r="197">
          <cell r="A197">
            <v>44651</v>
          </cell>
          <cell r="B197">
            <v>31.84</v>
          </cell>
          <cell r="C197">
            <v>32.04</v>
          </cell>
          <cell r="D197">
            <v>34.130000000000003</v>
          </cell>
          <cell r="E197">
            <v>30.64</v>
          </cell>
          <cell r="F197">
            <v>32.19</v>
          </cell>
          <cell r="G197">
            <v>28.02</v>
          </cell>
          <cell r="H197">
            <v>31.79</v>
          </cell>
          <cell r="I197">
            <v>23.64</v>
          </cell>
          <cell r="J197">
            <v>34.72</v>
          </cell>
          <cell r="K197">
            <v>22.79</v>
          </cell>
          <cell r="L197">
            <v>27.47</v>
          </cell>
          <cell r="M197">
            <v>46.87</v>
          </cell>
          <cell r="N197">
            <v>45.52</v>
          </cell>
          <cell r="O197">
            <v>31.56</v>
          </cell>
          <cell r="P197">
            <v>38.24</v>
          </cell>
          <cell r="Q197">
            <v>28.54</v>
          </cell>
          <cell r="R197">
            <v>19.77</v>
          </cell>
          <cell r="S197">
            <v>28.43</v>
          </cell>
          <cell r="T197">
            <v>80.40293040293038</v>
          </cell>
          <cell r="U197">
            <v>90.231990231990224</v>
          </cell>
          <cell r="V197">
            <v>93.10134310134309</v>
          </cell>
          <cell r="W197">
            <v>87.912087912087898</v>
          </cell>
        </row>
        <row r="198">
          <cell r="A198">
            <v>44681</v>
          </cell>
          <cell r="B198">
            <v>31.95</v>
          </cell>
          <cell r="C198">
            <v>32.19</v>
          </cell>
          <cell r="D198">
            <v>34.32</v>
          </cell>
          <cell r="E198">
            <v>30.8</v>
          </cell>
          <cell r="F198">
            <v>32.4</v>
          </cell>
          <cell r="G198">
            <v>28.12</v>
          </cell>
          <cell r="H198">
            <v>31.89</v>
          </cell>
          <cell r="I198">
            <v>23.76</v>
          </cell>
          <cell r="J198">
            <v>34.840000000000003</v>
          </cell>
          <cell r="K198">
            <v>22.74</v>
          </cell>
          <cell r="L198">
            <v>27.48</v>
          </cell>
          <cell r="M198">
            <v>46.67</v>
          </cell>
          <cell r="N198">
            <v>45.71</v>
          </cell>
          <cell r="O198">
            <v>31.87</v>
          </cell>
          <cell r="P198">
            <v>38.46</v>
          </cell>
          <cell r="Q198">
            <v>28.72</v>
          </cell>
          <cell r="R198">
            <v>19.88</v>
          </cell>
          <cell r="S198">
            <v>28.58</v>
          </cell>
          <cell r="T198">
            <v>76.897389192471167</v>
          </cell>
          <cell r="U198">
            <v>86.460230722525807</v>
          </cell>
          <cell r="V198">
            <v>92.38008500303583</v>
          </cell>
          <cell r="W198">
            <v>85.245901639344268</v>
          </cell>
        </row>
        <row r="199">
          <cell r="A199">
            <v>44712</v>
          </cell>
          <cell r="B199">
            <v>32.08</v>
          </cell>
          <cell r="C199">
            <v>32.32</v>
          </cell>
          <cell r="D199">
            <v>34.53</v>
          </cell>
          <cell r="E199">
            <v>30.86</v>
          </cell>
          <cell r="F199">
            <v>32.49</v>
          </cell>
          <cell r="G199">
            <v>28.14</v>
          </cell>
          <cell r="H199">
            <v>32.020000000000003</v>
          </cell>
          <cell r="I199">
            <v>23.87</v>
          </cell>
          <cell r="J199">
            <v>34.81</v>
          </cell>
          <cell r="K199">
            <v>22.82</v>
          </cell>
          <cell r="L199">
            <v>27.76</v>
          </cell>
          <cell r="M199">
            <v>47.28</v>
          </cell>
          <cell r="N199">
            <v>46.04</v>
          </cell>
          <cell r="O199">
            <v>32.049999999999997</v>
          </cell>
          <cell r="P199">
            <v>38.61</v>
          </cell>
          <cell r="Q199">
            <v>28.81</v>
          </cell>
          <cell r="R199">
            <v>19.989999999999998</v>
          </cell>
          <cell r="S199">
            <v>28.65</v>
          </cell>
          <cell r="T199">
            <v>85.809178743961354</v>
          </cell>
          <cell r="U199">
            <v>88.8888888888889</v>
          </cell>
          <cell r="V199">
            <v>91.606280193236714</v>
          </cell>
          <cell r="W199">
            <v>88.768115942028999</v>
          </cell>
        </row>
        <row r="200">
          <cell r="A200">
            <v>44742</v>
          </cell>
          <cell r="B200">
            <v>32.200000000000003</v>
          </cell>
          <cell r="C200">
            <v>32.409999999999997</v>
          </cell>
          <cell r="D200">
            <v>34.74</v>
          </cell>
          <cell r="E200">
            <v>30.86</v>
          </cell>
          <cell r="F200">
            <v>32.479999999999997</v>
          </cell>
          <cell r="G200">
            <v>28.15</v>
          </cell>
          <cell r="H200">
            <v>32.15</v>
          </cell>
          <cell r="I200">
            <v>23.93</v>
          </cell>
          <cell r="J200">
            <v>34.979999999999997</v>
          </cell>
          <cell r="K200">
            <v>22.9</v>
          </cell>
          <cell r="L200">
            <v>27.73</v>
          </cell>
          <cell r="M200">
            <v>47.45</v>
          </cell>
          <cell r="N200">
            <v>46.46</v>
          </cell>
          <cell r="O200">
            <v>32.270000000000003</v>
          </cell>
          <cell r="P200">
            <v>38.71</v>
          </cell>
          <cell r="Q200">
            <v>28.99</v>
          </cell>
          <cell r="R200">
            <v>20.100000000000001</v>
          </cell>
          <cell r="S200">
            <v>28.78</v>
          </cell>
          <cell r="T200">
            <v>79.639639639639626</v>
          </cell>
          <cell r="U200">
            <v>83.693693693693689</v>
          </cell>
          <cell r="V200">
            <v>91.261261261261254</v>
          </cell>
          <cell r="W200">
            <v>84.864864864864856</v>
          </cell>
        </row>
        <row r="201">
          <cell r="A201">
            <v>44773</v>
          </cell>
          <cell r="B201">
            <v>32.33</v>
          </cell>
          <cell r="C201">
            <v>32.5</v>
          </cell>
          <cell r="D201">
            <v>34.770000000000003</v>
          </cell>
          <cell r="E201">
            <v>30.96</v>
          </cell>
          <cell r="F201">
            <v>32.51</v>
          </cell>
          <cell r="G201">
            <v>28.36</v>
          </cell>
          <cell r="H201">
            <v>32.29</v>
          </cell>
          <cell r="I201">
            <v>24.08</v>
          </cell>
          <cell r="J201">
            <v>35.25</v>
          </cell>
          <cell r="K201">
            <v>23.06</v>
          </cell>
          <cell r="L201">
            <v>27.8</v>
          </cell>
          <cell r="M201">
            <v>47.47</v>
          </cell>
          <cell r="N201">
            <v>46.62</v>
          </cell>
          <cell r="O201">
            <v>32.44</v>
          </cell>
          <cell r="P201">
            <v>38.86</v>
          </cell>
          <cell r="Q201">
            <v>29.14</v>
          </cell>
          <cell r="R201">
            <v>20.23</v>
          </cell>
          <cell r="S201">
            <v>28.9</v>
          </cell>
          <cell r="T201">
            <v>80.913978494623649</v>
          </cell>
          <cell r="U201">
            <v>83.213859020310636</v>
          </cell>
          <cell r="V201">
            <v>91.397849462365585</v>
          </cell>
          <cell r="W201">
            <v>85.17522899243329</v>
          </cell>
        </row>
        <row r="202">
          <cell r="A202">
            <v>44804</v>
          </cell>
          <cell r="B202">
            <v>32.44</v>
          </cell>
          <cell r="C202">
            <v>32.6</v>
          </cell>
          <cell r="D202">
            <v>34.9</v>
          </cell>
          <cell r="E202">
            <v>31.07</v>
          </cell>
          <cell r="F202">
            <v>32.65</v>
          </cell>
          <cell r="G202">
            <v>28.39</v>
          </cell>
          <cell r="H202">
            <v>32.409999999999997</v>
          </cell>
          <cell r="I202">
            <v>24.14</v>
          </cell>
          <cell r="J202">
            <v>35.14</v>
          </cell>
          <cell r="K202">
            <v>23.11</v>
          </cell>
          <cell r="L202">
            <v>27.99</v>
          </cell>
          <cell r="M202">
            <v>47.56</v>
          </cell>
          <cell r="N202">
            <v>47.36</v>
          </cell>
          <cell r="O202">
            <v>32.46</v>
          </cell>
          <cell r="P202">
            <v>38.97</v>
          </cell>
          <cell r="Q202">
            <v>29.29</v>
          </cell>
          <cell r="R202">
            <v>20.32</v>
          </cell>
          <cell r="S202">
            <v>28.94</v>
          </cell>
          <cell r="T202">
            <v>76.351752822341041</v>
          </cell>
          <cell r="U202">
            <v>86.423054070112883</v>
          </cell>
          <cell r="V202">
            <v>90.314913844325616</v>
          </cell>
          <cell r="W202">
            <v>84.363240245593175</v>
          </cell>
        </row>
        <row r="203">
          <cell r="A203">
            <v>44834</v>
          </cell>
          <cell r="B203">
            <v>32.54</v>
          </cell>
          <cell r="C203">
            <v>32.71</v>
          </cell>
          <cell r="D203">
            <v>35.07</v>
          </cell>
          <cell r="E203">
            <v>31.14</v>
          </cell>
          <cell r="F203">
            <v>32.75</v>
          </cell>
          <cell r="G203">
            <v>28.45</v>
          </cell>
          <cell r="H203">
            <v>32.5</v>
          </cell>
          <cell r="I203">
            <v>24.26</v>
          </cell>
          <cell r="J203">
            <v>35.29</v>
          </cell>
          <cell r="K203">
            <v>23.15</v>
          </cell>
          <cell r="L203">
            <v>28.14</v>
          </cell>
          <cell r="M203">
            <v>48.04</v>
          </cell>
          <cell r="N203">
            <v>47.78</v>
          </cell>
          <cell r="O203">
            <v>32.53</v>
          </cell>
          <cell r="P203">
            <v>39.07</v>
          </cell>
          <cell r="Q203">
            <v>29.3</v>
          </cell>
          <cell r="R203">
            <v>20.37</v>
          </cell>
          <cell r="S203">
            <v>29.11</v>
          </cell>
          <cell r="T203">
            <v>79.757683215130044</v>
          </cell>
          <cell r="U203">
            <v>83.953900709219852</v>
          </cell>
          <cell r="V203">
            <v>89.27304964539006</v>
          </cell>
          <cell r="W203">
            <v>84.328211189913318</v>
          </cell>
        </row>
        <row r="204">
          <cell r="A204">
            <v>44865</v>
          </cell>
          <cell r="B204">
            <v>32.700000000000003</v>
          </cell>
          <cell r="C204">
            <v>32.880000000000003</v>
          </cell>
          <cell r="D204">
            <v>35.26</v>
          </cell>
          <cell r="E204">
            <v>31.31</v>
          </cell>
          <cell r="F204">
            <v>32.880000000000003</v>
          </cell>
          <cell r="G204">
            <v>28.63</v>
          </cell>
          <cell r="H204">
            <v>32.659999999999997</v>
          </cell>
          <cell r="I204">
            <v>24.45</v>
          </cell>
          <cell r="J204">
            <v>35.770000000000003</v>
          </cell>
          <cell r="K204">
            <v>23.35</v>
          </cell>
          <cell r="L204">
            <v>28.19</v>
          </cell>
          <cell r="M204">
            <v>48.26</v>
          </cell>
          <cell r="N204">
            <v>47.64</v>
          </cell>
          <cell r="O204">
            <v>32.58</v>
          </cell>
          <cell r="P204">
            <v>39.25</v>
          </cell>
          <cell r="Q204">
            <v>29.42</v>
          </cell>
          <cell r="R204">
            <v>20.48</v>
          </cell>
          <cell r="S204">
            <v>29.19</v>
          </cell>
          <cell r="T204">
            <v>81.981187536743079</v>
          </cell>
          <cell r="U204">
            <v>86.507936507936506</v>
          </cell>
          <cell r="V204">
            <v>89.447383891828323</v>
          </cell>
          <cell r="W204">
            <v>85.97883597883596</v>
          </cell>
        </row>
        <row r="205">
          <cell r="A205">
            <v>44895</v>
          </cell>
          <cell r="B205">
            <v>32.83</v>
          </cell>
          <cell r="C205">
            <v>33.01</v>
          </cell>
          <cell r="D205">
            <v>35.43</v>
          </cell>
          <cell r="E205">
            <v>31.41</v>
          </cell>
          <cell r="F205">
            <v>33.01</v>
          </cell>
          <cell r="G205">
            <v>28.72</v>
          </cell>
          <cell r="H205">
            <v>32.79</v>
          </cell>
          <cell r="I205">
            <v>24.53</v>
          </cell>
          <cell r="J205">
            <v>35.57</v>
          </cell>
          <cell r="K205">
            <v>23.49</v>
          </cell>
          <cell r="L205">
            <v>28.32</v>
          </cell>
          <cell r="M205">
            <v>48.25</v>
          </cell>
          <cell r="N205">
            <v>47.56</v>
          </cell>
          <cell r="O205">
            <v>32.729999999999997</v>
          </cell>
          <cell r="P205">
            <v>39.450000000000003</v>
          </cell>
          <cell r="Q205">
            <v>29.56</v>
          </cell>
          <cell r="R205">
            <v>20.6</v>
          </cell>
          <cell r="S205">
            <v>29.38</v>
          </cell>
          <cell r="T205">
            <v>82.076023391812839</v>
          </cell>
          <cell r="U205">
            <v>85.087719298245588</v>
          </cell>
          <cell r="V205">
            <v>90.116959064327474</v>
          </cell>
          <cell r="W205">
            <v>85.760233918128634</v>
          </cell>
        </row>
        <row r="206">
          <cell r="A206">
            <v>44926</v>
          </cell>
          <cell r="B206">
            <v>32.94</v>
          </cell>
          <cell r="C206">
            <v>33.14</v>
          </cell>
          <cell r="D206">
            <v>35.619999999999997</v>
          </cell>
          <cell r="E206">
            <v>31.49</v>
          </cell>
          <cell r="F206">
            <v>32.99</v>
          </cell>
          <cell r="G206">
            <v>28.92</v>
          </cell>
          <cell r="H206">
            <v>32.89</v>
          </cell>
          <cell r="I206">
            <v>24.58</v>
          </cell>
          <cell r="J206">
            <v>35.86</v>
          </cell>
          <cell r="K206">
            <v>23.47</v>
          </cell>
          <cell r="L206">
            <v>28.35</v>
          </cell>
          <cell r="M206">
            <v>48.54</v>
          </cell>
          <cell r="N206">
            <v>47.77</v>
          </cell>
          <cell r="O206">
            <v>32.89</v>
          </cell>
          <cell r="P206">
            <v>39.57</v>
          </cell>
          <cell r="Q206">
            <v>29.65</v>
          </cell>
          <cell r="R206">
            <v>20.74</v>
          </cell>
          <cell r="S206">
            <v>29.37</v>
          </cell>
          <cell r="T206">
            <v>79.173938336242017</v>
          </cell>
          <cell r="U206">
            <v>84.729493891797532</v>
          </cell>
          <cell r="V206">
            <v>87.201861547411283</v>
          </cell>
          <cell r="W206">
            <v>83.701764591816939</v>
          </cell>
        </row>
        <row r="207">
          <cell r="A207">
            <v>44957</v>
          </cell>
          <cell r="B207">
            <v>33.07</v>
          </cell>
          <cell r="C207">
            <v>33.299999999999997</v>
          </cell>
          <cell r="D207">
            <v>35.700000000000003</v>
          </cell>
          <cell r="E207">
            <v>31.68</v>
          </cell>
          <cell r="F207">
            <v>33.159999999999997</v>
          </cell>
          <cell r="G207">
            <v>29.14</v>
          </cell>
          <cell r="H207">
            <v>33.01</v>
          </cell>
          <cell r="I207">
            <v>24.74</v>
          </cell>
          <cell r="J207">
            <v>36.29</v>
          </cell>
          <cell r="K207">
            <v>23.56</v>
          </cell>
          <cell r="L207">
            <v>28.49</v>
          </cell>
          <cell r="M207">
            <v>48.88</v>
          </cell>
          <cell r="N207">
            <v>47.76</v>
          </cell>
          <cell r="O207">
            <v>32.93</v>
          </cell>
          <cell r="P207">
            <v>39.72</v>
          </cell>
          <cell r="Q207">
            <v>29.76</v>
          </cell>
          <cell r="R207">
            <v>20.78</v>
          </cell>
          <cell r="S207">
            <v>29.56</v>
          </cell>
          <cell r="T207">
            <v>80.381944444444443</v>
          </cell>
          <cell r="U207">
            <v>84.519675925925924</v>
          </cell>
          <cell r="V207">
            <v>87.123842592592595</v>
          </cell>
          <cell r="W207">
            <v>84.008487654321002</v>
          </cell>
        </row>
        <row r="208">
          <cell r="A208">
            <v>44985</v>
          </cell>
          <cell r="B208">
            <v>33.15</v>
          </cell>
          <cell r="C208">
            <v>33.39</v>
          </cell>
          <cell r="D208">
            <v>35.86</v>
          </cell>
          <cell r="E208">
            <v>31.71</v>
          </cell>
          <cell r="F208">
            <v>33.22</v>
          </cell>
          <cell r="G208">
            <v>29.13</v>
          </cell>
          <cell r="H208">
            <v>33.1</v>
          </cell>
          <cell r="I208">
            <v>24.92</v>
          </cell>
          <cell r="J208">
            <v>36.22</v>
          </cell>
          <cell r="K208">
            <v>23.77</v>
          </cell>
          <cell r="L208">
            <v>28.67</v>
          </cell>
          <cell r="M208">
            <v>49.02</v>
          </cell>
          <cell r="N208">
            <v>47.98</v>
          </cell>
          <cell r="O208">
            <v>33.25</v>
          </cell>
          <cell r="P208">
            <v>39.83</v>
          </cell>
          <cell r="Q208">
            <v>29.74</v>
          </cell>
          <cell r="R208">
            <v>20.82</v>
          </cell>
          <cell r="S208">
            <v>29.7</v>
          </cell>
          <cell r="T208">
            <v>78.065630397236603</v>
          </cell>
          <cell r="U208">
            <v>83.506044905008636</v>
          </cell>
          <cell r="V208">
            <v>89.263097294185386</v>
          </cell>
          <cell r="W208">
            <v>83.611590865476884</v>
          </cell>
        </row>
        <row r="209">
          <cell r="A209">
            <v>45016</v>
          </cell>
          <cell r="B209">
            <v>33.31</v>
          </cell>
          <cell r="C209">
            <v>33.56</v>
          </cell>
          <cell r="D209">
            <v>35.99</v>
          </cell>
          <cell r="E209">
            <v>31.91</v>
          </cell>
          <cell r="F209">
            <v>33.450000000000003</v>
          </cell>
          <cell r="G209">
            <v>29.28</v>
          </cell>
          <cell r="H209">
            <v>33.25</v>
          </cell>
          <cell r="I209">
            <v>25.01</v>
          </cell>
          <cell r="J209">
            <v>36.380000000000003</v>
          </cell>
          <cell r="K209">
            <v>23.67</v>
          </cell>
          <cell r="L209">
            <v>28.83</v>
          </cell>
          <cell r="M209">
            <v>49.37</v>
          </cell>
          <cell r="N209">
            <v>48.21</v>
          </cell>
          <cell r="O209">
            <v>33.380000000000003</v>
          </cell>
          <cell r="P209">
            <v>39.99</v>
          </cell>
          <cell r="Q209">
            <v>29.97</v>
          </cell>
          <cell r="R209">
            <v>20.98</v>
          </cell>
          <cell r="S209">
            <v>29.93</v>
          </cell>
          <cell r="T209">
            <v>84.392898052691862</v>
          </cell>
          <cell r="U209">
            <v>85.624284077892327</v>
          </cell>
          <cell r="V209">
            <v>88.1729667812142</v>
          </cell>
          <cell r="W209">
            <v>86.063382970599449</v>
          </cell>
        </row>
        <row r="210">
          <cell r="A210">
            <v>45046</v>
          </cell>
          <cell r="B210">
            <v>33.44</v>
          </cell>
          <cell r="C210">
            <v>33.72</v>
          </cell>
          <cell r="D210">
            <v>36.130000000000003</v>
          </cell>
          <cell r="E210">
            <v>32.06</v>
          </cell>
          <cell r="F210">
            <v>33.590000000000003</v>
          </cell>
          <cell r="G210">
            <v>29.43</v>
          </cell>
          <cell r="H210">
            <v>33.369999999999997</v>
          </cell>
          <cell r="I210">
            <v>25.12</v>
          </cell>
          <cell r="J210">
            <v>36.5</v>
          </cell>
          <cell r="K210">
            <v>23.8</v>
          </cell>
          <cell r="L210">
            <v>29.02</v>
          </cell>
          <cell r="M210">
            <v>49.57</v>
          </cell>
          <cell r="N210">
            <v>47.81</v>
          </cell>
          <cell r="O210">
            <v>33.26</v>
          </cell>
          <cell r="P210">
            <v>40.21</v>
          </cell>
          <cell r="Q210">
            <v>30.05</v>
          </cell>
          <cell r="R210">
            <v>21.07</v>
          </cell>
          <cell r="S210">
            <v>30.03</v>
          </cell>
          <cell r="T210">
            <v>78.176638176638164</v>
          </cell>
          <cell r="U210">
            <v>81.652421652421651</v>
          </cell>
          <cell r="V210">
            <v>86.923076923076934</v>
          </cell>
          <cell r="W210">
            <v>82.250712250712255</v>
          </cell>
        </row>
        <row r="211">
          <cell r="A211">
            <v>45077</v>
          </cell>
          <cell r="B211">
            <v>33.54</v>
          </cell>
          <cell r="C211">
            <v>33.85</v>
          </cell>
          <cell r="D211">
            <v>36.26</v>
          </cell>
          <cell r="E211">
            <v>32.18</v>
          </cell>
          <cell r="F211">
            <v>33.78</v>
          </cell>
          <cell r="G211">
            <v>29.42</v>
          </cell>
          <cell r="H211">
            <v>33.47</v>
          </cell>
          <cell r="I211">
            <v>25.16</v>
          </cell>
          <cell r="J211">
            <v>36.54</v>
          </cell>
          <cell r="K211">
            <v>23.78</v>
          </cell>
          <cell r="L211">
            <v>29.14</v>
          </cell>
          <cell r="M211">
            <v>49.72</v>
          </cell>
          <cell r="N211">
            <v>48.22</v>
          </cell>
          <cell r="O211">
            <v>33.57</v>
          </cell>
          <cell r="P211">
            <v>40.28</v>
          </cell>
          <cell r="Q211">
            <v>30.16</v>
          </cell>
          <cell r="R211">
            <v>21.16</v>
          </cell>
          <cell r="S211">
            <v>30.17</v>
          </cell>
          <cell r="T211">
            <v>77.040816326530603</v>
          </cell>
          <cell r="U211">
            <v>82.511337868480723</v>
          </cell>
          <cell r="V211">
            <v>86.649659863945601</v>
          </cell>
          <cell r="W211">
            <v>82.067271352985642</v>
          </cell>
        </row>
        <row r="212">
          <cell r="A212">
            <v>45107</v>
          </cell>
          <cell r="B212">
            <v>33.700000000000003</v>
          </cell>
          <cell r="C212">
            <v>34.049999999999997</v>
          </cell>
          <cell r="D212">
            <v>36.380000000000003</v>
          </cell>
          <cell r="E212">
            <v>32.43</v>
          </cell>
          <cell r="F212">
            <v>33.96</v>
          </cell>
          <cell r="G212">
            <v>29.78</v>
          </cell>
          <cell r="H212">
            <v>33.619999999999997</v>
          </cell>
          <cell r="I212">
            <v>25.22</v>
          </cell>
          <cell r="J212">
            <v>36.86</v>
          </cell>
          <cell r="K212">
            <v>23.89</v>
          </cell>
          <cell r="L212">
            <v>29.34</v>
          </cell>
          <cell r="M212">
            <v>49.91</v>
          </cell>
          <cell r="N212">
            <v>48.23</v>
          </cell>
          <cell r="O212">
            <v>33.72</v>
          </cell>
          <cell r="P212">
            <v>40.479999999999997</v>
          </cell>
          <cell r="Q212">
            <v>30.27</v>
          </cell>
          <cell r="R212">
            <v>21.25</v>
          </cell>
          <cell r="S212">
            <v>30.34</v>
          </cell>
          <cell r="T212">
            <v>79.441624365482227</v>
          </cell>
          <cell r="U212">
            <v>83.925549915397625</v>
          </cell>
          <cell r="V212">
            <v>86.407219402143255</v>
          </cell>
          <cell r="W212">
            <v>83.258131227674369</v>
          </cell>
        </row>
        <row r="213">
          <cell r="A213">
            <v>45138</v>
          </cell>
          <cell r="B213">
            <v>33.840000000000003</v>
          </cell>
          <cell r="C213">
            <v>34.270000000000003</v>
          </cell>
          <cell r="D213">
            <v>36.67</v>
          </cell>
          <cell r="E213">
            <v>32.61</v>
          </cell>
          <cell r="F213">
            <v>34.130000000000003</v>
          </cell>
          <cell r="G213">
            <v>29.95</v>
          </cell>
          <cell r="H213">
            <v>33.74</v>
          </cell>
          <cell r="I213">
            <v>25.32</v>
          </cell>
          <cell r="J213">
            <v>36.82</v>
          </cell>
          <cell r="K213">
            <v>23.94</v>
          </cell>
          <cell r="L213">
            <v>29.41</v>
          </cell>
          <cell r="M213">
            <v>50.26</v>
          </cell>
          <cell r="N213">
            <v>48.31</v>
          </cell>
          <cell r="O213">
            <v>33.86</v>
          </cell>
          <cell r="P213">
            <v>40.69</v>
          </cell>
          <cell r="Q213">
            <v>30.41</v>
          </cell>
          <cell r="R213">
            <v>21.29</v>
          </cell>
          <cell r="S213">
            <v>30.46</v>
          </cell>
          <cell r="T213">
            <v>82.351290684624004</v>
          </cell>
          <cell r="U213">
            <v>82.575757575757578</v>
          </cell>
          <cell r="V213">
            <v>85.718294051627396</v>
          </cell>
          <cell r="W213">
            <v>83.548447437336321</v>
          </cell>
        </row>
        <row r="214">
          <cell r="A214">
            <v>45169</v>
          </cell>
          <cell r="B214">
            <v>33.909999999999997</v>
          </cell>
          <cell r="C214">
            <v>34.33</v>
          </cell>
          <cell r="D214">
            <v>36.76</v>
          </cell>
          <cell r="E214">
            <v>32.630000000000003</v>
          </cell>
          <cell r="F214">
            <v>34.17</v>
          </cell>
          <cell r="G214">
            <v>29.95</v>
          </cell>
          <cell r="H214">
            <v>33.82</v>
          </cell>
          <cell r="I214">
            <v>25.39</v>
          </cell>
          <cell r="J214">
            <v>37</v>
          </cell>
          <cell r="K214">
            <v>24.02</v>
          </cell>
          <cell r="L214">
            <v>29.49</v>
          </cell>
          <cell r="M214">
            <v>49.96</v>
          </cell>
          <cell r="N214">
            <v>48.44</v>
          </cell>
          <cell r="O214">
            <v>34.01</v>
          </cell>
          <cell r="P214">
            <v>40.69</v>
          </cell>
          <cell r="Q214">
            <v>30.37</v>
          </cell>
          <cell r="R214">
            <v>21.33</v>
          </cell>
          <cell r="S214">
            <v>30.61</v>
          </cell>
          <cell r="T214">
            <v>75.711892797319948</v>
          </cell>
          <cell r="U214">
            <v>79.28531546621997</v>
          </cell>
          <cell r="V214">
            <v>83.082077051926291</v>
          </cell>
          <cell r="W214">
            <v>79.359761771822065</v>
          </cell>
        </row>
        <row r="215">
          <cell r="A215">
            <v>45199</v>
          </cell>
          <cell r="B215">
            <v>34.01</v>
          </cell>
          <cell r="C215">
            <v>34.46</v>
          </cell>
          <cell r="D215">
            <v>36.840000000000003</v>
          </cell>
          <cell r="E215">
            <v>32.770000000000003</v>
          </cell>
          <cell r="F215">
            <v>34.340000000000003</v>
          </cell>
          <cell r="G215">
            <v>30.06</v>
          </cell>
          <cell r="H215">
            <v>33.909999999999997</v>
          </cell>
          <cell r="I215">
            <v>25.43</v>
          </cell>
          <cell r="J215">
            <v>37.14</v>
          </cell>
          <cell r="K215">
            <v>24.1</v>
          </cell>
          <cell r="L215">
            <v>29.64</v>
          </cell>
          <cell r="M215">
            <v>50.07</v>
          </cell>
          <cell r="N215">
            <v>48.44</v>
          </cell>
          <cell r="O215">
            <v>34.22</v>
          </cell>
          <cell r="P215">
            <v>40.79</v>
          </cell>
          <cell r="Q215">
            <v>30.57</v>
          </cell>
          <cell r="R215">
            <v>21.33</v>
          </cell>
          <cell r="S215">
            <v>30.67</v>
          </cell>
          <cell r="T215">
            <v>67.3611111111111</v>
          </cell>
          <cell r="U215">
            <v>75.888888888888886</v>
          </cell>
          <cell r="V215">
            <v>82.361111111111128</v>
          </cell>
          <cell r="W215">
            <v>75.203703703703709</v>
          </cell>
        </row>
        <row r="216">
          <cell r="A216">
            <v>45230</v>
          </cell>
          <cell r="B216">
            <v>34.1</v>
          </cell>
          <cell r="C216">
            <v>34.57</v>
          </cell>
          <cell r="D216">
            <v>37.01</v>
          </cell>
          <cell r="E216">
            <v>32.85</v>
          </cell>
          <cell r="F216">
            <v>34.47</v>
          </cell>
          <cell r="G216">
            <v>30.06</v>
          </cell>
          <cell r="H216">
            <v>33.979999999999997</v>
          </cell>
          <cell r="I216">
            <v>25.49</v>
          </cell>
          <cell r="J216">
            <v>37.07</v>
          </cell>
          <cell r="K216">
            <v>24.08</v>
          </cell>
          <cell r="L216">
            <v>29.81</v>
          </cell>
          <cell r="M216">
            <v>50.24</v>
          </cell>
          <cell r="N216">
            <v>48.71</v>
          </cell>
          <cell r="O216">
            <v>34.450000000000003</v>
          </cell>
          <cell r="P216">
            <v>40.93</v>
          </cell>
          <cell r="Q216">
            <v>30.71</v>
          </cell>
          <cell r="R216">
            <v>21.46</v>
          </cell>
          <cell r="S216">
            <v>30.79</v>
          </cell>
          <cell r="T216">
            <v>60.240464344941948</v>
          </cell>
          <cell r="U216">
            <v>75.096738529574353</v>
          </cell>
          <cell r="V216">
            <v>80.569375345494748</v>
          </cell>
          <cell r="W216">
            <v>71.968859406670347</v>
          </cell>
        </row>
        <row r="217">
          <cell r="A217">
            <v>45260</v>
          </cell>
          <cell r="B217">
            <v>34.229999999999997</v>
          </cell>
          <cell r="C217">
            <v>34.770000000000003</v>
          </cell>
          <cell r="D217">
            <v>37.21</v>
          </cell>
          <cell r="E217">
            <v>33.06</v>
          </cell>
          <cell r="F217">
            <v>34.700000000000003</v>
          </cell>
          <cell r="G217">
            <v>30.21</v>
          </cell>
          <cell r="H217">
            <v>34.1</v>
          </cell>
          <cell r="I217">
            <v>25.56</v>
          </cell>
          <cell r="J217">
            <v>37.119999999999997</v>
          </cell>
          <cell r="K217">
            <v>24.1</v>
          </cell>
          <cell r="L217">
            <v>30.01</v>
          </cell>
          <cell r="M217">
            <v>50.43</v>
          </cell>
          <cell r="N217">
            <v>49.15</v>
          </cell>
          <cell r="O217">
            <v>34.71</v>
          </cell>
          <cell r="P217">
            <v>41.12</v>
          </cell>
          <cell r="Q217">
            <v>30.68</v>
          </cell>
          <cell r="R217">
            <v>21.53</v>
          </cell>
          <cell r="S217">
            <v>30.89</v>
          </cell>
          <cell r="T217">
            <v>71.562156215621542</v>
          </cell>
          <cell r="U217">
            <v>76.705170517051698</v>
          </cell>
          <cell r="V217">
            <v>82.040704070407031</v>
          </cell>
          <cell r="W217">
            <v>76.769343601026762</v>
          </cell>
        </row>
        <row r="218">
          <cell r="A218">
            <v>45291</v>
          </cell>
          <cell r="B218">
            <v>34.340000000000003</v>
          </cell>
          <cell r="C218">
            <v>34.92</v>
          </cell>
          <cell r="D218">
            <v>37.31</v>
          </cell>
          <cell r="E218">
            <v>33.229999999999997</v>
          </cell>
          <cell r="F218">
            <v>34.93</v>
          </cell>
          <cell r="G218">
            <v>30.25</v>
          </cell>
          <cell r="H218">
            <v>34.200000000000003</v>
          </cell>
          <cell r="I218">
            <v>25.64</v>
          </cell>
          <cell r="J218">
            <v>37.21</v>
          </cell>
          <cell r="K218">
            <v>24.25</v>
          </cell>
          <cell r="L218">
            <v>30.24</v>
          </cell>
          <cell r="M218">
            <v>50.43</v>
          </cell>
          <cell r="N218">
            <v>49.11</v>
          </cell>
          <cell r="O218">
            <v>34.799999999999997</v>
          </cell>
          <cell r="P218">
            <v>41.24</v>
          </cell>
          <cell r="Q218">
            <v>30.75</v>
          </cell>
          <cell r="R218">
            <v>21.59</v>
          </cell>
          <cell r="S218">
            <v>31.06</v>
          </cell>
          <cell r="T218">
            <v>71.401204159824843</v>
          </cell>
          <cell r="U218">
            <v>71.15489874110564</v>
          </cell>
          <cell r="V218">
            <v>80.350301039956193</v>
          </cell>
          <cell r="W218">
            <v>74.302134646962216</v>
          </cell>
        </row>
        <row r="219">
          <cell r="A219">
            <v>45322</v>
          </cell>
          <cell r="B219">
            <v>34.51</v>
          </cell>
          <cell r="C219">
            <v>35.090000000000003</v>
          </cell>
          <cell r="D219">
            <v>37.6</v>
          </cell>
          <cell r="E219">
            <v>33.35</v>
          </cell>
          <cell r="F219">
            <v>35.15</v>
          </cell>
          <cell r="G219">
            <v>30.23</v>
          </cell>
          <cell r="H219">
            <v>34.380000000000003</v>
          </cell>
          <cell r="I219">
            <v>25.78</v>
          </cell>
          <cell r="J219">
            <v>37.29</v>
          </cell>
          <cell r="K219">
            <v>24.24</v>
          </cell>
          <cell r="L219">
            <v>30.46</v>
          </cell>
          <cell r="M219">
            <v>50.78</v>
          </cell>
          <cell r="N219">
            <v>49.14</v>
          </cell>
          <cell r="O219">
            <v>35.03</v>
          </cell>
          <cell r="P219">
            <v>41.43</v>
          </cell>
          <cell r="Q219">
            <v>30.83</v>
          </cell>
          <cell r="R219">
            <v>21.67</v>
          </cell>
          <cell r="S219">
            <v>31.15</v>
          </cell>
          <cell r="T219">
            <v>74.428104575163388</v>
          </cell>
          <cell r="U219">
            <v>69.471677559912848</v>
          </cell>
          <cell r="V219">
            <v>78.676470588235304</v>
          </cell>
          <cell r="W219">
            <v>74.192084241103842</v>
          </cell>
        </row>
        <row r="220">
          <cell r="A220">
            <v>45351</v>
          </cell>
          <cell r="B220">
            <v>34.56</v>
          </cell>
          <cell r="C220">
            <v>35.159999999999997</v>
          </cell>
          <cell r="D220">
            <v>37.57</v>
          </cell>
          <cell r="E220">
            <v>33.44</v>
          </cell>
          <cell r="F220">
            <v>35.270000000000003</v>
          </cell>
          <cell r="G220">
            <v>30.25</v>
          </cell>
          <cell r="H220">
            <v>34.43</v>
          </cell>
          <cell r="I220">
            <v>25.87</v>
          </cell>
          <cell r="J220">
            <v>37.369999999999997</v>
          </cell>
          <cell r="K220">
            <v>24.32</v>
          </cell>
          <cell r="L220">
            <v>30.47</v>
          </cell>
          <cell r="M220">
            <v>50.78</v>
          </cell>
          <cell r="N220">
            <v>49.17</v>
          </cell>
          <cell r="O220">
            <v>35.26</v>
          </cell>
          <cell r="P220">
            <v>41.5</v>
          </cell>
          <cell r="Q220">
            <v>30.93</v>
          </cell>
          <cell r="R220">
            <v>21.77</v>
          </cell>
          <cell r="S220">
            <v>31.18</v>
          </cell>
          <cell r="T220">
            <v>66.558265582655835</v>
          </cell>
          <cell r="U220">
            <v>70.40650406504065</v>
          </cell>
          <cell r="V220">
            <v>76.991869918699166</v>
          </cell>
          <cell r="W220">
            <v>71.318879855465212</v>
          </cell>
        </row>
        <row r="221">
          <cell r="A221">
            <v>45382</v>
          </cell>
          <cell r="B221">
            <v>34.69</v>
          </cell>
          <cell r="C221">
            <v>35.369999999999997</v>
          </cell>
          <cell r="D221">
            <v>37.79</v>
          </cell>
          <cell r="E221">
            <v>33.65</v>
          </cell>
          <cell r="F221">
            <v>35.54</v>
          </cell>
          <cell r="G221">
            <v>30.36</v>
          </cell>
          <cell r="H221">
            <v>34.53</v>
          </cell>
          <cell r="I221">
            <v>25.95</v>
          </cell>
          <cell r="J221">
            <v>37.57</v>
          </cell>
          <cell r="K221">
            <v>24.33</v>
          </cell>
          <cell r="L221">
            <v>30.51</v>
          </cell>
          <cell r="M221">
            <v>50.83</v>
          </cell>
          <cell r="N221">
            <v>49.33</v>
          </cell>
          <cell r="O221">
            <v>35.409999999999997</v>
          </cell>
          <cell r="P221">
            <v>41.67</v>
          </cell>
          <cell r="Q221">
            <v>30.94</v>
          </cell>
          <cell r="R221">
            <v>21.9</v>
          </cell>
          <cell r="S221">
            <v>31.07</v>
          </cell>
          <cell r="T221">
            <v>65.183387270765905</v>
          </cell>
          <cell r="U221">
            <v>69.039913700107874</v>
          </cell>
          <cell r="V221">
            <v>74.973031283710895</v>
          </cell>
          <cell r="W221">
            <v>69.732110751528225</v>
          </cell>
        </row>
        <row r="222">
          <cell r="A222">
            <v>45412</v>
          </cell>
          <cell r="B222">
            <v>34.75</v>
          </cell>
          <cell r="C222">
            <v>35.450000000000003</v>
          </cell>
          <cell r="D222">
            <v>37.979999999999997</v>
          </cell>
          <cell r="E222">
            <v>33.659999999999997</v>
          </cell>
          <cell r="F222">
            <v>35.54</v>
          </cell>
          <cell r="G222">
            <v>30.39</v>
          </cell>
          <cell r="H222">
            <v>34.590000000000003</v>
          </cell>
          <cell r="I222">
            <v>25.9</v>
          </cell>
          <cell r="J222">
            <v>37.56</v>
          </cell>
          <cell r="K222">
            <v>24.3</v>
          </cell>
          <cell r="L222">
            <v>30.54</v>
          </cell>
          <cell r="M222">
            <v>50.95</v>
          </cell>
          <cell r="N222">
            <v>49.17</v>
          </cell>
          <cell r="O222">
            <v>35.49</v>
          </cell>
          <cell r="P222">
            <v>41.81</v>
          </cell>
          <cell r="Q222">
            <v>31.02</v>
          </cell>
          <cell r="R222">
            <v>21.92</v>
          </cell>
          <cell r="S222">
            <v>31.19</v>
          </cell>
          <cell r="T222">
            <v>49.329039184111643</v>
          </cell>
          <cell r="U222">
            <v>64.546430488459464</v>
          </cell>
          <cell r="V222">
            <v>70.719269994632299</v>
          </cell>
          <cell r="W222">
            <v>61.531579889067807</v>
          </cell>
        </row>
        <row r="223">
          <cell r="A223">
            <v>45443</v>
          </cell>
          <cell r="B223">
            <v>34.880000000000003</v>
          </cell>
          <cell r="C223">
            <v>35.57</v>
          </cell>
          <cell r="D223">
            <v>38.020000000000003</v>
          </cell>
          <cell r="E223">
            <v>33.83</v>
          </cell>
          <cell r="F223">
            <v>35.74</v>
          </cell>
          <cell r="G223">
            <v>30.51</v>
          </cell>
          <cell r="H223">
            <v>34.729999999999997</v>
          </cell>
          <cell r="I223">
            <v>25.94</v>
          </cell>
          <cell r="J223">
            <v>37.69</v>
          </cell>
          <cell r="K223">
            <v>24.41</v>
          </cell>
          <cell r="L223">
            <v>30.57</v>
          </cell>
          <cell r="M223">
            <v>50.97</v>
          </cell>
          <cell r="N223">
            <v>49.39</v>
          </cell>
          <cell r="O223">
            <v>35.659999999999997</v>
          </cell>
          <cell r="P223">
            <v>41.97</v>
          </cell>
          <cell r="Q223">
            <v>31.21</v>
          </cell>
          <cell r="R223">
            <v>22</v>
          </cell>
          <cell r="S223">
            <v>31.34</v>
          </cell>
          <cell r="T223">
            <v>59.18803418803418</v>
          </cell>
          <cell r="U223">
            <v>65.304487179487154</v>
          </cell>
          <cell r="V223">
            <v>72.355769230769226</v>
          </cell>
          <cell r="W223">
            <v>65.616096866096854</v>
          </cell>
        </row>
        <row r="224">
          <cell r="A224">
            <v>45473</v>
          </cell>
          <cell r="B224">
            <v>34.99</v>
          </cell>
          <cell r="C224">
            <v>35.729999999999997</v>
          </cell>
          <cell r="D224">
            <v>38.11</v>
          </cell>
          <cell r="E224">
            <v>34.020000000000003</v>
          </cell>
          <cell r="F224">
            <v>36.03</v>
          </cell>
          <cell r="G224">
            <v>30.55</v>
          </cell>
          <cell r="H224">
            <v>34.81</v>
          </cell>
          <cell r="I224">
            <v>26.01</v>
          </cell>
          <cell r="J224">
            <v>37.729999999999997</v>
          </cell>
          <cell r="K224">
            <v>24.44</v>
          </cell>
          <cell r="L224">
            <v>30.62</v>
          </cell>
          <cell r="M224">
            <v>50.77</v>
          </cell>
          <cell r="N224">
            <v>49.59</v>
          </cell>
          <cell r="O224">
            <v>35.74</v>
          </cell>
          <cell r="P224">
            <v>42.15</v>
          </cell>
          <cell r="Q224">
            <v>31.33</v>
          </cell>
          <cell r="R224">
            <v>22.07</v>
          </cell>
          <cell r="S224">
            <v>31.4</v>
          </cell>
          <cell r="T224">
            <v>55.768208399787341</v>
          </cell>
          <cell r="U224">
            <v>60.765550239234443</v>
          </cell>
          <cell r="V224">
            <v>67.410951621477935</v>
          </cell>
          <cell r="W224">
            <v>61.31490342016658</v>
          </cell>
        </row>
        <row r="225">
          <cell r="A225">
            <v>45504</v>
          </cell>
          <cell r="B225">
            <v>35.07</v>
          </cell>
          <cell r="C225">
            <v>35.799999999999997</v>
          </cell>
          <cell r="D225">
            <v>38.26</v>
          </cell>
          <cell r="E225">
            <v>34.06</v>
          </cell>
          <cell r="F225">
            <v>36.08</v>
          </cell>
          <cell r="G225">
            <v>30.59</v>
          </cell>
          <cell r="H225">
            <v>34.9</v>
          </cell>
          <cell r="I225">
            <v>26.03</v>
          </cell>
          <cell r="J225">
            <v>37.81</v>
          </cell>
          <cell r="K225">
            <v>24.42</v>
          </cell>
          <cell r="L225">
            <v>30.68</v>
          </cell>
          <cell r="M225">
            <v>50.89</v>
          </cell>
          <cell r="N225">
            <v>49.95</v>
          </cell>
          <cell r="O225">
            <v>35.799999999999997</v>
          </cell>
          <cell r="P225">
            <v>42.29</v>
          </cell>
          <cell r="Q225">
            <v>31.39</v>
          </cell>
          <cell r="R225">
            <v>22.12</v>
          </cell>
          <cell r="S225">
            <v>31.61</v>
          </cell>
          <cell r="T225">
            <v>63.042328042328037</v>
          </cell>
          <cell r="U225">
            <v>57.407407407407398</v>
          </cell>
          <cell r="V225">
            <v>65.079365079365076</v>
          </cell>
          <cell r="W225">
            <v>61.84303350970017</v>
          </cell>
        </row>
      </sheetData>
      <sheetData sheetId="17">
        <row r="1">
          <cell r="A1">
            <v>36250</v>
          </cell>
          <cell r="B1" t="str">
            <v>PX_LAST</v>
          </cell>
        </row>
        <row r="2">
          <cell r="B2">
            <v>1</v>
          </cell>
          <cell r="C2">
            <v>1</v>
          </cell>
          <cell r="D2">
            <v>-1</v>
          </cell>
          <cell r="E2">
            <v>-1</v>
          </cell>
          <cell r="F2">
            <v>-1</v>
          </cell>
        </row>
        <row r="3">
          <cell r="B3" t="str">
            <v>US Personal disposable income (USD billions)</v>
          </cell>
          <cell r="C3" t="str">
            <v>US Personal income (USD billions)</v>
          </cell>
          <cell r="D3" t="str">
            <v>US Personal Income /interests paid (USD billions)</v>
          </cell>
          <cell r="E3" t="str">
            <v>US Personal Savings</v>
          </cell>
          <cell r="F3" t="str">
            <v>US Savings/personal income</v>
          </cell>
          <cell r="G3" t="str">
            <v xml:space="preserve">Score Income &amp; savings index </v>
          </cell>
          <cell r="J3" t="str">
            <v>AVG Score</v>
          </cell>
        </row>
        <row r="4">
          <cell r="B4" t="str">
            <v>PIDSDI   Index</v>
          </cell>
          <cell r="C4" t="str">
            <v>PITL Index</v>
          </cell>
          <cell r="D4" t="str">
            <v>C/H</v>
          </cell>
          <cell r="E4" t="str">
            <v>PIDSS    Index</v>
          </cell>
          <cell r="G4" t="str">
            <v>3M</v>
          </cell>
          <cell r="H4" t="str">
            <v>6M</v>
          </cell>
          <cell r="I4" t="str">
            <v>YoY</v>
          </cell>
          <cell r="J4" t="str">
            <v>AVG</v>
          </cell>
        </row>
        <row r="5">
          <cell r="A5" t="e">
            <v>#NAME?</v>
          </cell>
          <cell r="B5">
            <v>6772.21</v>
          </cell>
          <cell r="C5" t="e">
            <v>#NAME?</v>
          </cell>
          <cell r="D5" t="e">
            <v>#NAME?</v>
          </cell>
          <cell r="E5" t="e">
            <v>#NAME?</v>
          </cell>
          <cell r="F5" t="e">
            <v>#NAME?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A6">
            <v>36280</v>
          </cell>
          <cell r="B6">
            <v>6782.5640000000003</v>
          </cell>
          <cell r="C6">
            <v>7871.0709999999999</v>
          </cell>
          <cell r="D6">
            <v>2.3885694843814774E-2</v>
          </cell>
          <cell r="E6">
            <v>318.98500000000001</v>
          </cell>
          <cell r="F6">
            <v>4.0526251128975968E-2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>
            <v>36311</v>
          </cell>
          <cell r="B7">
            <v>6798.6620000000003</v>
          </cell>
          <cell r="C7">
            <v>7894.174</v>
          </cell>
          <cell r="D7">
            <v>2.4084723746904995E-2</v>
          </cell>
          <cell r="E7">
            <v>300.06900000000002</v>
          </cell>
          <cell r="F7">
            <v>3.8011449962972697E-2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>
            <v>36341</v>
          </cell>
          <cell r="B8">
            <v>6823.6729999999998</v>
          </cell>
          <cell r="C8">
            <v>7925.1270000000004</v>
          </cell>
          <cell r="D8">
            <v>2.4185732291734884E-2</v>
          </cell>
          <cell r="E8">
            <v>295.012</v>
          </cell>
          <cell r="F8">
            <v>3.7224892421282331E-2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>
            <v>36372</v>
          </cell>
          <cell r="B9">
            <v>6854.5609999999997</v>
          </cell>
          <cell r="C9">
            <v>7965.8440000000001</v>
          </cell>
          <cell r="D9">
            <v>2.4072402120854992E-2</v>
          </cell>
          <cell r="E9">
            <v>299.11900000000003</v>
          </cell>
          <cell r="F9">
            <v>3.7550195559943184E-2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>
            <v>36403</v>
          </cell>
          <cell r="B10">
            <v>6895.9250000000002</v>
          </cell>
          <cell r="C10">
            <v>8016.8829999999998</v>
          </cell>
          <cell r="D10">
            <v>2.4052116015663445E-2</v>
          </cell>
          <cell r="E10">
            <v>294.75900000000001</v>
          </cell>
          <cell r="F10">
            <v>3.676728224672856E-2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A11">
            <v>36433</v>
          </cell>
          <cell r="B11">
            <v>6911.6379999999999</v>
          </cell>
          <cell r="C11">
            <v>8041.1859999999997</v>
          </cell>
          <cell r="D11">
            <v>2.4125048220498817E-2</v>
          </cell>
          <cell r="E11">
            <v>254.38499999999999</v>
          </cell>
          <cell r="F11">
            <v>3.1635258778991059E-2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A12">
            <v>36464</v>
          </cell>
          <cell r="B12">
            <v>6961.1289999999999</v>
          </cell>
          <cell r="C12">
            <v>8102.4009999999998</v>
          </cell>
          <cell r="D12">
            <v>2.4152470360328995E-2</v>
          </cell>
          <cell r="E12">
            <v>275.45600000000002</v>
          </cell>
          <cell r="F12">
            <v>3.399683624644103E-2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A13">
            <v>36494</v>
          </cell>
          <cell r="B13">
            <v>7012.4920000000002</v>
          </cell>
          <cell r="C13">
            <v>8165.25</v>
          </cell>
          <cell r="D13">
            <v>2.4199503995591072E-2</v>
          </cell>
          <cell r="E13">
            <v>287.29399999999998</v>
          </cell>
          <cell r="F13">
            <v>3.5184960656440403E-2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A14">
            <v>36525</v>
          </cell>
          <cell r="B14">
            <v>7083.3530000000001</v>
          </cell>
          <cell r="C14">
            <v>8251.1929999999993</v>
          </cell>
          <cell r="D14">
            <v>2.425831028313118E-2</v>
          </cell>
          <cell r="E14">
            <v>262.91800000000001</v>
          </cell>
          <cell r="F14">
            <v>3.1864240722523404E-2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A15">
            <v>36556</v>
          </cell>
          <cell r="B15">
            <v>7149.3370000000004</v>
          </cell>
          <cell r="C15">
            <v>8347.9560000000001</v>
          </cell>
          <cell r="D15">
            <v>2.4366563503688807E-2</v>
          </cell>
          <cell r="E15">
            <v>324.24099999999999</v>
          </cell>
          <cell r="F15">
            <v>3.884076533225618E-2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>
            <v>36585</v>
          </cell>
          <cell r="B16">
            <v>7199.652</v>
          </cell>
          <cell r="C16">
            <v>8408.7780000000002</v>
          </cell>
          <cell r="D16">
            <v>2.4480370393890765E-2</v>
          </cell>
          <cell r="E16">
            <v>289.43900000000002</v>
          </cell>
          <cell r="F16">
            <v>3.4421053808294147E-2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>
            <v>36616</v>
          </cell>
          <cell r="B17">
            <v>7249.8270000000002</v>
          </cell>
          <cell r="C17">
            <v>8468.3469999999998</v>
          </cell>
          <cell r="D17">
            <v>2.4494390699861496E-2</v>
          </cell>
          <cell r="E17">
            <v>276.46300000000002</v>
          </cell>
          <cell r="F17">
            <v>3.2646631036730073E-2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>
            <v>36646</v>
          </cell>
          <cell r="B18">
            <v>7280.3270000000002</v>
          </cell>
          <cell r="C18">
            <v>8506.8119999999999</v>
          </cell>
          <cell r="D18">
            <v>2.4425131294778819E-2</v>
          </cell>
          <cell r="E18">
            <v>311.67099999999999</v>
          </cell>
          <cell r="F18">
            <v>3.6637814495018815E-2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>
            <v>36677</v>
          </cell>
          <cell r="B19">
            <v>7316.4629999999997</v>
          </cell>
          <cell r="C19">
            <v>8544.4709999999995</v>
          </cell>
          <cell r="D19">
            <v>2.4567934047643208E-2</v>
          </cell>
          <cell r="E19">
            <v>314.702</v>
          </cell>
          <cell r="F19">
            <v>3.683106888653493E-2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>
            <v>36707</v>
          </cell>
          <cell r="B20">
            <v>7361.8559999999998</v>
          </cell>
          <cell r="C20">
            <v>8597.8439999999991</v>
          </cell>
          <cell r="D20">
            <v>2.4839831939262914E-2</v>
          </cell>
          <cell r="E20">
            <v>318.91000000000003</v>
          </cell>
          <cell r="F20">
            <v>3.7091856981820097E-2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>
            <v>36738</v>
          </cell>
          <cell r="B21">
            <v>7419.8580000000002</v>
          </cell>
          <cell r="C21">
            <v>8665.3330000000005</v>
          </cell>
          <cell r="D21">
            <v>2.5412872188524088E-2</v>
          </cell>
          <cell r="E21">
            <v>347.86200000000002</v>
          </cell>
          <cell r="F21">
            <v>4.0144100636409476E-2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>
            <v>36769</v>
          </cell>
          <cell r="B22">
            <v>7465.5680000000002</v>
          </cell>
          <cell r="C22">
            <v>8712.1560000000009</v>
          </cell>
          <cell r="D22">
            <v>2.5765837985453885E-2</v>
          </cell>
          <cell r="E22">
            <v>354.65100000000001</v>
          </cell>
          <cell r="F22">
            <v>4.0707604409287432E-2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>
            <v>36799</v>
          </cell>
          <cell r="B23">
            <v>7506.6180000000004</v>
          </cell>
          <cell r="C23">
            <v>8757.6790000000001</v>
          </cell>
          <cell r="D23">
            <v>2.6001409734245796E-2</v>
          </cell>
          <cell r="E23">
            <v>306.37099999999998</v>
          </cell>
          <cell r="F23">
            <v>3.4983127378840899E-2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>
            <v>36830</v>
          </cell>
          <cell r="B24">
            <v>7538.3580000000002</v>
          </cell>
          <cell r="C24">
            <v>8792.1149999999998</v>
          </cell>
          <cell r="D24">
            <v>2.6146382298229721E-2</v>
          </cell>
          <cell r="E24">
            <v>326.964</v>
          </cell>
          <cell r="F24">
            <v>3.7188321581325998E-2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>
            <v>36860</v>
          </cell>
          <cell r="B25">
            <v>7552.2250000000004</v>
          </cell>
          <cell r="C25">
            <v>8809.9110000000001</v>
          </cell>
          <cell r="D25">
            <v>2.6239425120185664E-2</v>
          </cell>
          <cell r="E25">
            <v>323.18400000000003</v>
          </cell>
          <cell r="F25">
            <v>3.6684139033867656E-2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>
            <v>36891</v>
          </cell>
          <cell r="B26">
            <v>7579.375</v>
          </cell>
          <cell r="C26">
            <v>8844.0159999999996</v>
          </cell>
          <cell r="D26">
            <v>2.6179848611761897E-2</v>
          </cell>
          <cell r="E26">
            <v>307.245</v>
          </cell>
          <cell r="F26">
            <v>3.4740439185094195E-2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>
            <v>36922</v>
          </cell>
          <cell r="B27">
            <v>7651.692</v>
          </cell>
          <cell r="C27">
            <v>8940.8909999999996</v>
          </cell>
          <cell r="D27">
            <v>2.584473963500953E-2</v>
          </cell>
          <cell r="E27">
            <v>344.69799999999998</v>
          </cell>
          <cell r="F27">
            <v>3.8552980905370619E-2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>
            <v>36950</v>
          </cell>
          <cell r="B28">
            <v>7672.3710000000001</v>
          </cell>
          <cell r="C28">
            <v>8975.8050000000003</v>
          </cell>
          <cell r="D28">
            <v>2.5734516291296434E-2</v>
          </cell>
          <cell r="E28">
            <v>350.69499999999999</v>
          </cell>
          <cell r="F28">
            <v>3.9071147378981604E-2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>
            <v>36981</v>
          </cell>
          <cell r="B29">
            <v>7696.3370000000004</v>
          </cell>
          <cell r="C29">
            <v>9009.4159999999993</v>
          </cell>
          <cell r="D29">
            <v>2.5572356743211771E-2</v>
          </cell>
          <cell r="E29">
            <v>380.06</v>
          </cell>
          <cell r="F29">
            <v>4.2184754261541488E-2</v>
          </cell>
          <cell r="G29">
            <v>42.142857142857153</v>
          </cell>
          <cell r="H29">
            <v>23.571428571428577</v>
          </cell>
          <cell r="I29">
            <v>22.142857142857142</v>
          </cell>
          <cell r="J29">
            <v>29.285714285714288</v>
          </cell>
        </row>
        <row r="30">
          <cell r="A30">
            <v>37011</v>
          </cell>
          <cell r="B30">
            <v>7693.7969999999996</v>
          </cell>
          <cell r="C30">
            <v>9008.9030000000002</v>
          </cell>
          <cell r="D30">
            <v>2.5534518464678774E-2</v>
          </cell>
          <cell r="E30">
            <v>369.28199999999998</v>
          </cell>
          <cell r="F30">
            <v>4.0990784338559308E-2</v>
          </cell>
          <cell r="G30">
            <v>32.666666666666671</v>
          </cell>
          <cell r="H30">
            <v>30</v>
          </cell>
          <cell r="I30">
            <v>27.333333333333336</v>
          </cell>
          <cell r="J30">
            <v>30</v>
          </cell>
        </row>
        <row r="31">
          <cell r="A31">
            <v>37042</v>
          </cell>
          <cell r="B31">
            <v>7700.1959999999999</v>
          </cell>
          <cell r="C31">
            <v>9011.0650000000005</v>
          </cell>
          <cell r="D31">
            <v>2.5411979605074426E-2</v>
          </cell>
          <cell r="E31">
            <v>327.85199999999998</v>
          </cell>
          <cell r="F31">
            <v>3.6383268792312559E-2</v>
          </cell>
          <cell r="G31">
            <v>53.125</v>
          </cell>
          <cell r="H31">
            <v>49.375</v>
          </cell>
          <cell r="I31">
            <v>51.875</v>
          </cell>
          <cell r="J31">
            <v>51.458333333333336</v>
          </cell>
        </row>
        <row r="32">
          <cell r="A32">
            <v>37072</v>
          </cell>
          <cell r="B32">
            <v>7716.473</v>
          </cell>
          <cell r="C32">
            <v>9017.1059999999998</v>
          </cell>
          <cell r="D32">
            <v>2.5299580597145026E-2</v>
          </cell>
          <cell r="E32">
            <v>327.71800000000002</v>
          </cell>
          <cell r="F32">
            <v>3.6344033218640222E-2</v>
          </cell>
          <cell r="G32">
            <v>53.529411764705891</v>
          </cell>
          <cell r="H32">
            <v>40.588235294117652</v>
          </cell>
          <cell r="I32">
            <v>55.882352941176478</v>
          </cell>
          <cell r="J32">
            <v>50</v>
          </cell>
        </row>
        <row r="33">
          <cell r="A33">
            <v>37103</v>
          </cell>
          <cell r="B33">
            <v>7829.0050000000001</v>
          </cell>
          <cell r="C33">
            <v>9014.6119999999992</v>
          </cell>
          <cell r="D33">
            <v>2.5304916062943144E-2</v>
          </cell>
          <cell r="E33">
            <v>426.36500000000001</v>
          </cell>
          <cell r="F33">
            <v>4.7297099420363302E-2</v>
          </cell>
          <cell r="G33">
            <v>30.55555555555555</v>
          </cell>
          <cell r="H33">
            <v>21.666666666666664</v>
          </cell>
          <cell r="I33">
            <v>30.555555555555557</v>
          </cell>
          <cell r="J33">
            <v>27.592592592592592</v>
          </cell>
        </row>
        <row r="34">
          <cell r="A34">
            <v>37134</v>
          </cell>
          <cell r="B34">
            <v>7958.1689999999999</v>
          </cell>
          <cell r="C34">
            <v>9001.3739999999998</v>
          </cell>
          <cell r="D34">
            <v>2.5160714353164304E-2</v>
          </cell>
          <cell r="E34">
            <v>517.44600000000003</v>
          </cell>
          <cell r="F34">
            <v>5.748522392248117E-2</v>
          </cell>
          <cell r="G34">
            <v>34.210526315789473</v>
          </cell>
          <cell r="H34">
            <v>33.15789473684211</v>
          </cell>
          <cell r="I34">
            <v>33.157894736842103</v>
          </cell>
          <cell r="J34">
            <v>33.508771929824569</v>
          </cell>
        </row>
        <row r="35">
          <cell r="A35">
            <v>37164</v>
          </cell>
          <cell r="B35">
            <v>7863.2759999999998</v>
          </cell>
          <cell r="C35">
            <v>8975.3310000000001</v>
          </cell>
          <cell r="D35">
            <v>2.494682368817373E-2</v>
          </cell>
          <cell r="E35">
            <v>539.48</v>
          </cell>
          <cell r="F35">
            <v>6.0106975441908496E-2</v>
          </cell>
          <cell r="G35">
            <v>34.5</v>
          </cell>
          <cell r="H35">
            <v>24.5</v>
          </cell>
          <cell r="I35">
            <v>26.5</v>
          </cell>
          <cell r="J35">
            <v>28.5</v>
          </cell>
        </row>
        <row r="36">
          <cell r="A36">
            <v>37195</v>
          </cell>
          <cell r="B36">
            <v>7751.1890000000003</v>
          </cell>
          <cell r="C36">
            <v>8987.2729999999992</v>
          </cell>
          <cell r="D36">
            <v>2.4411965676351437E-2</v>
          </cell>
          <cell r="E36">
            <v>225.185</v>
          </cell>
          <cell r="F36">
            <v>2.5055987505887493E-2</v>
          </cell>
          <cell r="G36">
            <v>60.476190476190482</v>
          </cell>
          <cell r="H36">
            <v>60.476190476190482</v>
          </cell>
          <cell r="I36">
            <v>61.428571428571438</v>
          </cell>
          <cell r="J36">
            <v>60.793650793650805</v>
          </cell>
        </row>
        <row r="37">
          <cell r="A37">
            <v>37225</v>
          </cell>
          <cell r="B37">
            <v>7755.027</v>
          </cell>
          <cell r="C37">
            <v>8985.0779999999995</v>
          </cell>
          <cell r="D37">
            <v>2.4083040792745484E-2</v>
          </cell>
          <cell r="E37">
            <v>262.32499999999999</v>
          </cell>
          <cell r="F37">
            <v>2.9195628574398575E-2</v>
          </cell>
          <cell r="G37">
            <v>61.363636363636367</v>
          </cell>
          <cell r="H37">
            <v>58.63636363636364</v>
          </cell>
          <cell r="I37">
            <v>59.545454545454547</v>
          </cell>
          <cell r="J37">
            <v>59.848484848484851</v>
          </cell>
        </row>
        <row r="38">
          <cell r="A38">
            <v>37256</v>
          </cell>
          <cell r="B38">
            <v>7761.4520000000002</v>
          </cell>
          <cell r="C38">
            <v>8990.6959999999999</v>
          </cell>
          <cell r="D38">
            <v>2.378503288288248E-2</v>
          </cell>
          <cell r="E38">
            <v>286.596</v>
          </cell>
          <cell r="F38">
            <v>3.1876953686344196E-2</v>
          </cell>
          <cell r="G38">
            <v>63.913043478260875</v>
          </cell>
          <cell r="H38">
            <v>56.956521739130437</v>
          </cell>
          <cell r="I38">
            <v>56.956521739130437</v>
          </cell>
          <cell r="J38">
            <v>59.275362318840585</v>
          </cell>
        </row>
        <row r="39">
          <cell r="A39">
            <v>37287</v>
          </cell>
          <cell r="B39">
            <v>7931.1629999999996</v>
          </cell>
          <cell r="C39">
            <v>9015.6090000000004</v>
          </cell>
          <cell r="D39">
            <v>2.3309684348555931E-2</v>
          </cell>
          <cell r="E39">
            <v>441.56400000000002</v>
          </cell>
          <cell r="F39">
            <v>4.8977722969130541E-2</v>
          </cell>
          <cell r="G39">
            <v>43.75</v>
          </cell>
          <cell r="H39">
            <v>46.25</v>
          </cell>
          <cell r="I39">
            <v>31.25</v>
          </cell>
          <cell r="J39">
            <v>40.416666666666664</v>
          </cell>
        </row>
        <row r="40">
          <cell r="A40">
            <v>37315</v>
          </cell>
          <cell r="B40">
            <v>7957.1440000000002</v>
          </cell>
          <cell r="C40">
            <v>9031.8860000000004</v>
          </cell>
          <cell r="D40">
            <v>2.301036571985076E-2</v>
          </cell>
          <cell r="E40">
            <v>429.02</v>
          </cell>
          <cell r="F40">
            <v>4.7500599542554006E-2</v>
          </cell>
          <cell r="G40">
            <v>49.199999999999996</v>
          </cell>
          <cell r="H40">
            <v>62.8</v>
          </cell>
          <cell r="I40">
            <v>34.800000000000004</v>
          </cell>
          <cell r="J40">
            <v>48.933333333333337</v>
          </cell>
        </row>
        <row r="41">
          <cell r="A41">
            <v>37346</v>
          </cell>
          <cell r="B41">
            <v>7984.4030000000002</v>
          </cell>
          <cell r="C41">
            <v>9050.6890000000003</v>
          </cell>
          <cell r="D41">
            <v>2.2686228639609646E-2</v>
          </cell>
          <cell r="E41">
            <v>440.29500000000002</v>
          </cell>
          <cell r="F41">
            <v>4.8647677541455686E-2</v>
          </cell>
          <cell r="G41">
            <v>51.92307692307692</v>
          </cell>
          <cell r="H41">
            <v>68.07692307692308</v>
          </cell>
          <cell r="I41">
            <v>38.076923076923073</v>
          </cell>
          <cell r="J41">
            <v>52.692307692307686</v>
          </cell>
        </row>
        <row r="42">
          <cell r="A42">
            <v>37376</v>
          </cell>
          <cell r="B42">
            <v>8044.5789999999997</v>
          </cell>
          <cell r="C42">
            <v>9099.8880000000008</v>
          </cell>
          <cell r="D42">
            <v>2.2498079097237236E-2</v>
          </cell>
          <cell r="E42">
            <v>431.88400000000001</v>
          </cell>
          <cell r="F42">
            <v>4.7460364347341417E-2</v>
          </cell>
          <cell r="G42">
            <v>58.148148148148145</v>
          </cell>
          <cell r="H42">
            <v>41.851851851851848</v>
          </cell>
          <cell r="I42">
            <v>39.629629629629633</v>
          </cell>
          <cell r="J42">
            <v>46.543209876543209</v>
          </cell>
        </row>
        <row r="43">
          <cell r="A43">
            <v>37407</v>
          </cell>
          <cell r="B43">
            <v>8081.9949999999999</v>
          </cell>
          <cell r="C43">
            <v>9131.0220000000008</v>
          </cell>
          <cell r="D43">
            <v>2.2152613365732772E-2</v>
          </cell>
          <cell r="E43">
            <v>495.029</v>
          </cell>
          <cell r="F43">
            <v>5.4213975171673E-2</v>
          </cell>
          <cell r="G43">
            <v>46.785714285714278</v>
          </cell>
          <cell r="H43">
            <v>44.642857142857153</v>
          </cell>
          <cell r="I43">
            <v>34.642857142857139</v>
          </cell>
          <cell r="J43">
            <v>42.023809523809526</v>
          </cell>
        </row>
        <row r="44">
          <cell r="A44">
            <v>37437</v>
          </cell>
          <cell r="B44">
            <v>8116.1769999999997</v>
          </cell>
          <cell r="C44">
            <v>9164.8060000000005</v>
          </cell>
          <cell r="D44">
            <v>2.1848362092989199E-2</v>
          </cell>
          <cell r="E44">
            <v>497.38200000000001</v>
          </cell>
          <cell r="F44">
            <v>5.4270870545432164E-2</v>
          </cell>
          <cell r="G44">
            <v>49.310344827586206</v>
          </cell>
          <cell r="H44">
            <v>48.620689655172427</v>
          </cell>
          <cell r="I44">
            <v>36.896551724137936</v>
          </cell>
          <cell r="J44">
            <v>44.942528735632187</v>
          </cell>
        </row>
        <row r="45">
          <cell r="A45">
            <v>37468</v>
          </cell>
          <cell r="B45">
            <v>8113.3019999999997</v>
          </cell>
          <cell r="C45">
            <v>9157.5249999999996</v>
          </cell>
          <cell r="D45">
            <v>2.1685772083614295E-2</v>
          </cell>
          <cell r="E45">
            <v>431.161</v>
          </cell>
          <cell r="F45">
            <v>4.7082699746929441E-2</v>
          </cell>
          <cell r="G45">
            <v>51.000000000000007</v>
          </cell>
          <cell r="H45">
            <v>61</v>
          </cell>
          <cell r="I45">
            <v>58.333333333333336</v>
          </cell>
          <cell r="J45">
            <v>56.777777777777779</v>
          </cell>
        </row>
        <row r="46">
          <cell r="A46">
            <v>37499</v>
          </cell>
          <cell r="B46">
            <v>8130.7879999999996</v>
          </cell>
          <cell r="C46">
            <v>9175.33</v>
          </cell>
          <cell r="D46">
            <v>2.1497864381989532E-2</v>
          </cell>
          <cell r="E46">
            <v>424.40300000000002</v>
          </cell>
          <cell r="F46">
            <v>4.6254794105498112E-2</v>
          </cell>
          <cell r="G46">
            <v>59.032258064516135</v>
          </cell>
          <cell r="H46">
            <v>56.451612903225801</v>
          </cell>
          <cell r="I46">
            <v>64.838709677419359</v>
          </cell>
          <cell r="J46">
            <v>60.107526881720425</v>
          </cell>
        </row>
        <row r="47">
          <cell r="A47">
            <v>37529</v>
          </cell>
          <cell r="B47">
            <v>8153.5370000000003</v>
          </cell>
          <cell r="C47">
            <v>9197.1350000000002</v>
          </cell>
          <cell r="D47">
            <v>2.1325119181136297E-2</v>
          </cell>
          <cell r="E47">
            <v>469.02100000000002</v>
          </cell>
          <cell r="F47">
            <v>5.0996424429999125E-2</v>
          </cell>
          <cell r="G47">
            <v>52.8125</v>
          </cell>
          <cell r="H47">
            <v>44.0625</v>
          </cell>
          <cell r="I47">
            <v>70.3125</v>
          </cell>
          <cell r="J47">
            <v>55.729166666666664</v>
          </cell>
        </row>
        <row r="48">
          <cell r="A48">
            <v>37560</v>
          </cell>
          <cell r="B48">
            <v>8190.0339999999997</v>
          </cell>
          <cell r="C48">
            <v>9229.5669999999991</v>
          </cell>
          <cell r="D48">
            <v>2.1253109707096773E-2</v>
          </cell>
          <cell r="E48">
            <v>459.49200000000002</v>
          </cell>
          <cell r="F48">
            <v>4.9784784053249743E-2</v>
          </cell>
          <cell r="G48">
            <v>42.121212121212125</v>
          </cell>
          <cell r="H48">
            <v>40.303030303030305</v>
          </cell>
          <cell r="I48">
            <v>39.090909090909093</v>
          </cell>
          <cell r="J48">
            <v>40.505050505050512</v>
          </cell>
        </row>
        <row r="49">
          <cell r="A49">
            <v>37590</v>
          </cell>
          <cell r="B49">
            <v>8220.5759999999991</v>
          </cell>
          <cell r="C49">
            <v>9258.8349999999991</v>
          </cell>
          <cell r="D49">
            <v>2.1066581270753826E-2</v>
          </cell>
          <cell r="E49">
            <v>462.19</v>
          </cell>
          <cell r="F49">
            <v>4.9918807279749559E-2</v>
          </cell>
          <cell r="G49">
            <v>41.470588235294123</v>
          </cell>
          <cell r="H49">
            <v>56.176470588235297</v>
          </cell>
          <cell r="I49">
            <v>40.882352941176478</v>
          </cell>
          <cell r="J49">
            <v>46.176470588235304</v>
          </cell>
        </row>
        <row r="50">
          <cell r="A50">
            <v>37621</v>
          </cell>
          <cell r="B50">
            <v>8250.7559999999994</v>
          </cell>
          <cell r="C50">
            <v>9288.2960000000003</v>
          </cell>
          <cell r="D50">
            <v>2.0815228110732043E-2</v>
          </cell>
          <cell r="E50">
            <v>437.71300000000002</v>
          </cell>
          <cell r="F50">
            <v>4.7125220815529563E-2</v>
          </cell>
          <cell r="G50">
            <v>63.714285714285722</v>
          </cell>
          <cell r="H50">
            <v>56.285714285714292</v>
          </cell>
          <cell r="I50">
            <v>47.142857142857146</v>
          </cell>
          <cell r="J50">
            <v>55.714285714285722</v>
          </cell>
        </row>
        <row r="51">
          <cell r="A51">
            <v>37652</v>
          </cell>
          <cell r="B51">
            <v>8267.99</v>
          </cell>
          <cell r="C51">
            <v>9290.1059999999998</v>
          </cell>
          <cell r="D51">
            <v>2.0808481625505672E-2</v>
          </cell>
          <cell r="E51">
            <v>435.75200000000001</v>
          </cell>
          <cell r="F51">
            <v>4.6904954582864825E-2</v>
          </cell>
          <cell r="G51">
            <v>55.833333333333336</v>
          </cell>
          <cell r="H51">
            <v>49.166666666666664</v>
          </cell>
          <cell r="I51">
            <v>60.833333333333329</v>
          </cell>
          <cell r="J51">
            <v>55.277777777777771</v>
          </cell>
        </row>
        <row r="52">
          <cell r="A52">
            <v>37680</v>
          </cell>
          <cell r="B52">
            <v>8274.6560000000009</v>
          </cell>
          <cell r="C52">
            <v>9296.2009999999991</v>
          </cell>
          <cell r="D52">
            <v>2.0931561182896113E-2</v>
          </cell>
          <cell r="E52">
            <v>433.26400000000001</v>
          </cell>
          <cell r="F52">
            <v>4.6606565413118764E-2</v>
          </cell>
          <cell r="G52">
            <v>48.378378378378379</v>
          </cell>
          <cell r="H52">
            <v>41.351351351351354</v>
          </cell>
          <cell r="I52">
            <v>56.486486486486484</v>
          </cell>
          <cell r="J52">
            <v>48.738738738738739</v>
          </cell>
        </row>
        <row r="53">
          <cell r="A53">
            <v>37711</v>
          </cell>
          <cell r="B53">
            <v>8313.4429999999993</v>
          </cell>
          <cell r="C53">
            <v>9333.8269999999993</v>
          </cell>
          <cell r="D53">
            <v>2.0928071625925786E-2</v>
          </cell>
          <cell r="E53">
            <v>407.96600000000001</v>
          </cell>
          <cell r="F53">
            <v>4.37083309986354E-2</v>
          </cell>
          <cell r="G53">
            <v>48.684210526315795</v>
          </cell>
          <cell r="H53">
            <v>58.684210526315795</v>
          </cell>
          <cell r="I53">
            <v>62.368421052631589</v>
          </cell>
          <cell r="J53">
            <v>56.578947368421062</v>
          </cell>
        </row>
        <row r="54">
          <cell r="A54">
            <v>37741</v>
          </cell>
          <cell r="B54">
            <v>8342.8940000000002</v>
          </cell>
          <cell r="C54">
            <v>9356.3580000000002</v>
          </cell>
          <cell r="D54">
            <v>2.0927587422370969E-2</v>
          </cell>
          <cell r="E54">
            <v>413.017</v>
          </cell>
          <cell r="F54">
            <v>4.4142923988158639E-2</v>
          </cell>
          <cell r="G54">
            <v>47.435897435897445</v>
          </cell>
          <cell r="H54">
            <v>53.07692307692308</v>
          </cell>
          <cell r="I54">
            <v>57.179487179487182</v>
          </cell>
          <cell r="J54">
            <v>52.564102564102569</v>
          </cell>
        </row>
        <row r="55">
          <cell r="A55">
            <v>37772</v>
          </cell>
          <cell r="B55">
            <v>8394.8080000000009</v>
          </cell>
          <cell r="C55">
            <v>9414.4240000000009</v>
          </cell>
          <cell r="D55">
            <v>2.0848859154845797E-2</v>
          </cell>
          <cell r="E55">
            <v>448.2</v>
          </cell>
          <cell r="F55">
            <v>4.7607798416557399E-2</v>
          </cell>
          <cell r="G55">
            <v>51.75</v>
          </cell>
          <cell r="H55">
            <v>56.75</v>
          </cell>
          <cell r="I55">
            <v>61.75</v>
          </cell>
          <cell r="J55">
            <v>56.75</v>
          </cell>
        </row>
        <row r="56">
          <cell r="A56">
            <v>37802</v>
          </cell>
          <cell r="B56">
            <v>8426.0030000000006</v>
          </cell>
          <cell r="C56">
            <v>9455.3070000000007</v>
          </cell>
          <cell r="D56">
            <v>2.0804506929283203E-2</v>
          </cell>
          <cell r="E56">
            <v>429.30900000000003</v>
          </cell>
          <cell r="F56">
            <v>4.5404025485370279E-2</v>
          </cell>
          <cell r="G56">
            <v>47.560975609756106</v>
          </cell>
          <cell r="H56">
            <v>54.390243902439025</v>
          </cell>
          <cell r="I56">
            <v>62.682926829268297</v>
          </cell>
          <cell r="J56">
            <v>54.878048780487809</v>
          </cell>
        </row>
        <row r="57">
          <cell r="A57">
            <v>37833</v>
          </cell>
          <cell r="B57">
            <v>8552.2510000000002</v>
          </cell>
          <cell r="C57">
            <v>9491.6489999999994</v>
          </cell>
          <cell r="D57">
            <v>2.0636456320708867E-2</v>
          </cell>
          <cell r="E57">
            <v>500.53100000000001</v>
          </cell>
          <cell r="F57">
            <v>5.2733829495802048E-2</v>
          </cell>
          <cell r="G57">
            <v>48.333333333333336</v>
          </cell>
          <cell r="H57">
            <v>43.571428571428577</v>
          </cell>
          <cell r="I57">
            <v>46.428571428571423</v>
          </cell>
          <cell r="J57">
            <v>46.111111111111114</v>
          </cell>
        </row>
        <row r="58">
          <cell r="A58">
            <v>37864</v>
          </cell>
          <cell r="B58">
            <v>8640.134</v>
          </cell>
          <cell r="C58">
            <v>9538.7720000000008</v>
          </cell>
          <cell r="D58">
            <v>2.0633683245600165E-2</v>
          </cell>
          <cell r="E58">
            <v>491.85899999999998</v>
          </cell>
          <cell r="F58">
            <v>5.1564184572186013E-2</v>
          </cell>
          <cell r="G58">
            <v>50.930232558139544</v>
          </cell>
          <cell r="H58">
            <v>50</v>
          </cell>
          <cell r="I58">
            <v>51.395348837209305</v>
          </cell>
          <cell r="J58">
            <v>50.775193798449614</v>
          </cell>
        </row>
        <row r="59">
          <cell r="A59">
            <v>37894</v>
          </cell>
          <cell r="B59">
            <v>8568.57</v>
          </cell>
          <cell r="C59">
            <v>9582.5319999999992</v>
          </cell>
          <cell r="D59">
            <v>2.0627011733433294E-2</v>
          </cell>
          <cell r="E59">
            <v>417.35199999999998</v>
          </cell>
          <cell r="F59">
            <v>4.3553415736049719E-2</v>
          </cell>
          <cell r="G59">
            <v>61.590909090909093</v>
          </cell>
          <cell r="H59">
            <v>56.13636363636364</v>
          </cell>
          <cell r="I59">
            <v>67.5</v>
          </cell>
          <cell r="J59">
            <v>61.742424242424249</v>
          </cell>
        </row>
        <row r="60">
          <cell r="A60">
            <v>37925</v>
          </cell>
          <cell r="B60">
            <v>8602.1080000000002</v>
          </cell>
          <cell r="C60">
            <v>9620.4429999999993</v>
          </cell>
          <cell r="D60">
            <v>2.048273660578832E-2</v>
          </cell>
          <cell r="E60">
            <v>431.40899999999999</v>
          </cell>
          <cell r="F60">
            <v>4.4842945382036981E-2</v>
          </cell>
          <cell r="G60">
            <v>61.555555555555557</v>
          </cell>
          <cell r="H60">
            <v>57.111111111111114</v>
          </cell>
          <cell r="I60">
            <v>65.111111111111128</v>
          </cell>
          <cell r="J60">
            <v>61.259259259259267</v>
          </cell>
        </row>
        <row r="61">
          <cell r="A61">
            <v>37955</v>
          </cell>
          <cell r="B61">
            <v>8664.9050000000007</v>
          </cell>
          <cell r="C61">
            <v>9688.2160000000003</v>
          </cell>
          <cell r="D61">
            <v>2.0442360079502769E-2</v>
          </cell>
          <cell r="E61">
            <v>437.38400000000001</v>
          </cell>
          <cell r="F61">
            <v>4.5145979404257706E-2</v>
          </cell>
          <cell r="G61">
            <v>61.521739130434788</v>
          </cell>
          <cell r="H61">
            <v>69.782608695652186</v>
          </cell>
          <cell r="I61">
            <v>65.869565217391312</v>
          </cell>
          <cell r="J61">
            <v>65.724637681159422</v>
          </cell>
        </row>
        <row r="62">
          <cell r="A62">
            <v>37986</v>
          </cell>
          <cell r="B62">
            <v>8690.8220000000001</v>
          </cell>
          <cell r="C62">
            <v>9713.2049999999999</v>
          </cell>
          <cell r="D62">
            <v>2.0617602531811077E-2</v>
          </cell>
          <cell r="E62">
            <v>432.66699999999997</v>
          </cell>
          <cell r="F62">
            <v>4.4544205542866644E-2</v>
          </cell>
          <cell r="G62">
            <v>51.702127659574465</v>
          </cell>
          <cell r="H62">
            <v>58.51063829787234</v>
          </cell>
          <cell r="I62">
            <v>61.063829787234042</v>
          </cell>
          <cell r="J62">
            <v>57.092198581560275</v>
          </cell>
        </row>
        <row r="63">
          <cell r="A63">
            <v>38017</v>
          </cell>
          <cell r="B63">
            <v>8719.6869999999999</v>
          </cell>
          <cell r="C63">
            <v>9731.8430000000008</v>
          </cell>
          <cell r="D63">
            <v>2.0729475393304227E-2</v>
          </cell>
          <cell r="E63">
            <v>404.053</v>
          </cell>
          <cell r="F63">
            <v>4.1518651708622914E-2</v>
          </cell>
          <cell r="G63">
            <v>55.625</v>
          </cell>
          <cell r="H63">
            <v>62.291666666666679</v>
          </cell>
          <cell r="I63">
            <v>67.291666666666657</v>
          </cell>
          <cell r="J63">
            <v>61.736111111111114</v>
          </cell>
        </row>
        <row r="64">
          <cell r="A64">
            <v>38046</v>
          </cell>
          <cell r="B64">
            <v>8753.8549999999996</v>
          </cell>
          <cell r="C64">
            <v>9765.3960000000006</v>
          </cell>
          <cell r="D64">
            <v>2.0587900378028705E-2</v>
          </cell>
          <cell r="E64">
            <v>405.07</v>
          </cell>
          <cell r="F64">
            <v>4.1480140692707182E-2</v>
          </cell>
          <cell r="G64">
            <v>53.265306122448983</v>
          </cell>
          <cell r="H64">
            <v>56.938775510204081</v>
          </cell>
          <cell r="I64">
            <v>69.591836734693885</v>
          </cell>
          <cell r="J64">
            <v>59.931972789115655</v>
          </cell>
        </row>
        <row r="65">
          <cell r="A65">
            <v>38077</v>
          </cell>
          <cell r="B65">
            <v>8802.7510000000002</v>
          </cell>
          <cell r="C65">
            <v>9815.8320000000003</v>
          </cell>
          <cell r="D65">
            <v>2.0255032889723457E-2</v>
          </cell>
          <cell r="E65">
            <v>397.279</v>
          </cell>
          <cell r="F65">
            <v>4.0473288458889679E-2</v>
          </cell>
          <cell r="G65">
            <v>66.2</v>
          </cell>
          <cell r="H65">
            <v>63.4</v>
          </cell>
          <cell r="I65">
            <v>67</v>
          </cell>
          <cell r="J65">
            <v>65.533333333333331</v>
          </cell>
        </row>
        <row r="66">
          <cell r="A66">
            <v>38107</v>
          </cell>
          <cell r="B66">
            <v>8849.0249999999996</v>
          </cell>
          <cell r="C66">
            <v>9865.7729999999992</v>
          </cell>
          <cell r="D66">
            <v>2.0367993465894664E-2</v>
          </cell>
          <cell r="E66">
            <v>430.654</v>
          </cell>
          <cell r="F66">
            <v>4.3651318553548722E-2</v>
          </cell>
          <cell r="G66">
            <v>55.490196078431374</v>
          </cell>
          <cell r="H66">
            <v>54.705882352941181</v>
          </cell>
          <cell r="I66">
            <v>61.764705882352942</v>
          </cell>
          <cell r="J66">
            <v>57.320261437908499</v>
          </cell>
        </row>
        <row r="67">
          <cell r="A67">
            <v>38138</v>
          </cell>
          <cell r="B67">
            <v>8921.9879999999994</v>
          </cell>
          <cell r="C67">
            <v>9950.0470000000005</v>
          </cell>
          <cell r="D67">
            <v>2.0391260463392787E-2</v>
          </cell>
          <cell r="E67">
            <v>431.97399999999999</v>
          </cell>
          <cell r="F67">
            <v>4.3414267289390691E-2</v>
          </cell>
          <cell r="G67">
            <v>59.423076923076934</v>
          </cell>
          <cell r="H67">
            <v>60.576923076923073</v>
          </cell>
          <cell r="I67">
            <v>70.192307692307693</v>
          </cell>
          <cell r="J67">
            <v>63.397435897435891</v>
          </cell>
        </row>
        <row r="68">
          <cell r="A68">
            <v>38168</v>
          </cell>
          <cell r="B68">
            <v>8952.9230000000007</v>
          </cell>
          <cell r="C68">
            <v>9988.3919999999998</v>
          </cell>
          <cell r="D68">
            <v>2.0476969666388744E-2</v>
          </cell>
          <cell r="E68">
            <v>479.68799999999999</v>
          </cell>
          <cell r="F68">
            <v>4.8024546894034598E-2</v>
          </cell>
          <cell r="G68">
            <v>43.584905660377359</v>
          </cell>
          <cell r="H68">
            <v>46.226415094339629</v>
          </cell>
          <cell r="I68">
            <v>56.037735849056617</v>
          </cell>
          <cell r="J68">
            <v>48.616352201257861</v>
          </cell>
        </row>
        <row r="69">
          <cell r="A69">
            <v>38199</v>
          </cell>
          <cell r="B69">
            <v>8981.0030000000006</v>
          </cell>
          <cell r="C69">
            <v>10032.989</v>
          </cell>
          <cell r="D69">
            <v>2.0495587107690443E-2</v>
          </cell>
          <cell r="E69">
            <v>426.18200000000002</v>
          </cell>
          <cell r="F69">
            <v>4.2478069097853094E-2</v>
          </cell>
          <cell r="G69">
            <v>59.074074074074076</v>
          </cell>
          <cell r="H69">
            <v>55.000000000000007</v>
          </cell>
          <cell r="I69">
            <v>70.555555555555557</v>
          </cell>
          <cell r="J69">
            <v>61.543209876543209</v>
          </cell>
        </row>
        <row r="70">
          <cell r="A70">
            <v>38230</v>
          </cell>
          <cell r="B70">
            <v>9012.8790000000008</v>
          </cell>
          <cell r="C70">
            <v>10078.17</v>
          </cell>
          <cell r="D70">
            <v>2.06068165152999E-2</v>
          </cell>
          <cell r="E70">
            <v>420.94600000000003</v>
          </cell>
          <cell r="F70">
            <v>4.1768098771900061E-2</v>
          </cell>
          <cell r="G70">
            <v>47.818181818181827</v>
          </cell>
          <cell r="H70">
            <v>54</v>
          </cell>
          <cell r="I70">
            <v>65.63636363636364</v>
          </cell>
          <cell r="J70">
            <v>55.81818181818182</v>
          </cell>
        </row>
        <row r="71">
          <cell r="A71">
            <v>38260</v>
          </cell>
          <cell r="B71">
            <v>9034.6190000000006</v>
          </cell>
          <cell r="C71">
            <v>10110.491</v>
          </cell>
          <cell r="D71">
            <v>2.0798890973742028E-2</v>
          </cell>
          <cell r="E71">
            <v>369.84899999999999</v>
          </cell>
          <cell r="F71">
            <v>3.6580716010725885E-2</v>
          </cell>
          <cell r="G71">
            <v>57.678571428571431</v>
          </cell>
          <cell r="H71">
            <v>61.607142857142868</v>
          </cell>
          <cell r="I71">
            <v>66.25</v>
          </cell>
          <cell r="J71">
            <v>61.845238095238102</v>
          </cell>
        </row>
        <row r="72">
          <cell r="A72">
            <v>38291</v>
          </cell>
          <cell r="B72">
            <v>9075.7579999999998</v>
          </cell>
          <cell r="C72">
            <v>10159.313</v>
          </cell>
          <cell r="D72">
            <v>2.1036068088462281E-2</v>
          </cell>
          <cell r="E72">
            <v>352.49299999999999</v>
          </cell>
          <cell r="F72">
            <v>3.4696539027786619E-2</v>
          </cell>
          <cell r="G72">
            <v>57.719298245614041</v>
          </cell>
          <cell r="H72">
            <v>64.736842105263165</v>
          </cell>
          <cell r="I72">
            <v>70.350877192982466</v>
          </cell>
          <cell r="J72">
            <v>64.269005847953224</v>
          </cell>
        </row>
        <row r="73">
          <cell r="A73">
            <v>38321</v>
          </cell>
          <cell r="B73">
            <v>9081.2960000000003</v>
          </cell>
          <cell r="C73">
            <v>10171.474</v>
          </cell>
          <cell r="D73">
            <v>2.1400143184753754E-2</v>
          </cell>
          <cell r="E73">
            <v>306.35300000000001</v>
          </cell>
          <cell r="F73">
            <v>3.0118840199562031E-2</v>
          </cell>
          <cell r="G73">
            <v>51.896551724137936</v>
          </cell>
          <cell r="H73">
            <v>56.724137931034477</v>
          </cell>
          <cell r="I73">
            <v>65.689655172413808</v>
          </cell>
          <cell r="J73">
            <v>58.103448275862071</v>
          </cell>
        </row>
        <row r="74">
          <cell r="A74">
            <v>38352</v>
          </cell>
          <cell r="B74">
            <v>9419.7669999999998</v>
          </cell>
          <cell r="C74">
            <v>10520.771000000001</v>
          </cell>
          <cell r="D74">
            <v>2.1125352885259074E-2</v>
          </cell>
          <cell r="E74">
            <v>580.06399999999996</v>
          </cell>
          <cell r="F74">
            <v>5.5135122701558653E-2</v>
          </cell>
          <cell r="G74">
            <v>44.576271186440685</v>
          </cell>
          <cell r="H74">
            <v>46.949152542372886</v>
          </cell>
          <cell r="I74">
            <v>50.677966101694928</v>
          </cell>
          <cell r="J74">
            <v>47.401129943502831</v>
          </cell>
        </row>
        <row r="75">
          <cell r="A75">
            <v>38383</v>
          </cell>
          <cell r="B75">
            <v>9082.1949999999997</v>
          </cell>
          <cell r="C75">
            <v>10247.003000000001</v>
          </cell>
          <cell r="D75">
            <v>2.206723273136545E-2</v>
          </cell>
          <cell r="E75">
            <v>247.09100000000001</v>
          </cell>
          <cell r="F75">
            <v>2.4113489573487974E-2</v>
          </cell>
          <cell r="G75">
            <v>46.5</v>
          </cell>
          <cell r="H75">
            <v>51.166666666666671</v>
          </cell>
          <cell r="I75">
            <v>62.166666666666671</v>
          </cell>
          <cell r="J75">
            <v>53.277777777777779</v>
          </cell>
        </row>
        <row r="76">
          <cell r="A76">
            <v>38411</v>
          </cell>
          <cell r="B76">
            <v>9109.4519999999993</v>
          </cell>
          <cell r="C76">
            <v>10282.746999999999</v>
          </cell>
          <cell r="D76">
            <v>2.2198153859080656E-2</v>
          </cell>
          <cell r="E76">
            <v>210.56299999999999</v>
          </cell>
          <cell r="F76">
            <v>2.0477310197362632E-2</v>
          </cell>
          <cell r="G76">
            <v>49.672131147540981</v>
          </cell>
          <cell r="H76">
            <v>50.983606557377058</v>
          </cell>
          <cell r="I76">
            <v>61.147540983606561</v>
          </cell>
          <cell r="J76">
            <v>53.934426229508198</v>
          </cell>
        </row>
        <row r="77">
          <cell r="A77">
            <v>38442</v>
          </cell>
          <cell r="B77">
            <v>9169.2099999999991</v>
          </cell>
          <cell r="C77">
            <v>10347.937</v>
          </cell>
          <cell r="D77">
            <v>2.2108271436132632E-2</v>
          </cell>
          <cell r="E77">
            <v>230.17699999999999</v>
          </cell>
          <cell r="F77">
            <v>2.2243757378886245E-2</v>
          </cell>
          <cell r="G77">
            <v>41.451612903225808</v>
          </cell>
          <cell r="H77">
            <v>54.032258064516128</v>
          </cell>
          <cell r="I77">
            <v>61.451612903225808</v>
          </cell>
          <cell r="J77">
            <v>52.311827956989248</v>
          </cell>
        </row>
        <row r="78">
          <cell r="A78">
            <v>38472</v>
          </cell>
          <cell r="B78">
            <v>9223.7029999999995</v>
          </cell>
          <cell r="C78">
            <v>10412.128000000001</v>
          </cell>
          <cell r="D78">
            <v>2.2216111826516154E-2</v>
          </cell>
          <cell r="E78">
            <v>195.44399999999999</v>
          </cell>
          <cell r="F78">
            <v>1.8770802663970323E-2</v>
          </cell>
          <cell r="G78">
            <v>69.682539682539684</v>
          </cell>
          <cell r="H78">
            <v>58.571428571428569</v>
          </cell>
          <cell r="I78">
            <v>64.920634920634924</v>
          </cell>
          <cell r="J78">
            <v>64.391534391534393</v>
          </cell>
        </row>
        <row r="79">
          <cell r="A79">
            <v>38503</v>
          </cell>
          <cell r="B79">
            <v>9268.6260000000002</v>
          </cell>
          <cell r="C79">
            <v>10464.134</v>
          </cell>
          <cell r="D79">
            <v>2.2420488881354155E-2</v>
          </cell>
          <cell r="E79">
            <v>243.55</v>
          </cell>
          <cell r="F79">
            <v>2.327474017438997E-2</v>
          </cell>
          <cell r="G79">
            <v>51.40625</v>
          </cell>
          <cell r="H79">
            <v>60.46875</v>
          </cell>
          <cell r="I79">
            <v>56.71875</v>
          </cell>
          <cell r="J79">
            <v>56.197916666666664</v>
          </cell>
        </row>
        <row r="80">
          <cell r="A80">
            <v>38533</v>
          </cell>
          <cell r="B80">
            <v>9293.0679999999993</v>
          </cell>
          <cell r="C80">
            <v>10498.013999999999</v>
          </cell>
          <cell r="D80">
            <v>2.2736776689381441E-2</v>
          </cell>
          <cell r="E80">
            <v>181.887</v>
          </cell>
          <cell r="F80">
            <v>1.7325848489057074E-2</v>
          </cell>
          <cell r="G80">
            <v>61.692307692307701</v>
          </cell>
          <cell r="H80">
            <v>41.692307692307693</v>
          </cell>
          <cell r="I80">
            <v>57.38461538461538</v>
          </cell>
          <cell r="J80">
            <v>53.589743589743591</v>
          </cell>
        </row>
        <row r="81">
          <cell r="A81">
            <v>38564</v>
          </cell>
          <cell r="B81">
            <v>9342.1219999999994</v>
          </cell>
          <cell r="C81">
            <v>10558.281999999999</v>
          </cell>
          <cell r="D81">
            <v>2.2771128863578377E-2</v>
          </cell>
          <cell r="E81">
            <v>128.947</v>
          </cell>
          <cell r="F81">
            <v>1.2212877057081826E-2</v>
          </cell>
          <cell r="G81">
            <v>61.666666666666671</v>
          </cell>
          <cell r="H81">
            <v>71.363636363636374</v>
          </cell>
          <cell r="I81">
            <v>59.545454545454547</v>
          </cell>
          <cell r="J81">
            <v>64.191919191919212</v>
          </cell>
        </row>
        <row r="82">
          <cell r="A82">
            <v>38595</v>
          </cell>
          <cell r="B82">
            <v>9394.8279999999995</v>
          </cell>
          <cell r="C82">
            <v>10619.562</v>
          </cell>
          <cell r="D82">
            <v>2.2774008946885003E-2</v>
          </cell>
          <cell r="E82">
            <v>183.59800000000001</v>
          </cell>
          <cell r="F82">
            <v>1.7288660304445702E-2</v>
          </cell>
          <cell r="G82">
            <v>64.626865671641795</v>
          </cell>
          <cell r="H82">
            <v>67.313432835820905</v>
          </cell>
          <cell r="I82">
            <v>63.432835820895534</v>
          </cell>
          <cell r="J82">
            <v>65.124378109452735</v>
          </cell>
        </row>
        <row r="83">
          <cell r="A83">
            <v>38625</v>
          </cell>
          <cell r="B83">
            <v>9452.1749999999993</v>
          </cell>
          <cell r="C83">
            <v>10687.722</v>
          </cell>
          <cell r="D83">
            <v>2.2743106529155607E-2</v>
          </cell>
          <cell r="E83">
            <v>189.149</v>
          </cell>
          <cell r="F83">
            <v>1.7697784429647402E-2</v>
          </cell>
          <cell r="G83">
            <v>61.911764705882362</v>
          </cell>
          <cell r="H83">
            <v>68.088235294117652</v>
          </cell>
          <cell r="I83">
            <v>65.441176470588246</v>
          </cell>
          <cell r="J83">
            <v>65.147058823529406</v>
          </cell>
        </row>
        <row r="84">
          <cell r="A84">
            <v>38656</v>
          </cell>
          <cell r="B84">
            <v>9520.0470000000005</v>
          </cell>
          <cell r="C84">
            <v>10767.263000000001</v>
          </cell>
          <cell r="D84">
            <v>2.2560050776135029E-2</v>
          </cell>
          <cell r="E84">
            <v>216.221</v>
          </cell>
          <cell r="F84">
            <v>2.0081333575672849E-2</v>
          </cell>
          <cell r="G84">
            <v>52.318840579710141</v>
          </cell>
          <cell r="H84">
            <v>55.797101449275367</v>
          </cell>
          <cell r="I84">
            <v>67.391304347826093</v>
          </cell>
          <cell r="J84">
            <v>58.5024154589372</v>
          </cell>
        </row>
        <row r="85">
          <cell r="A85">
            <v>38686</v>
          </cell>
          <cell r="B85">
            <v>9559.6049999999996</v>
          </cell>
          <cell r="C85">
            <v>10815.402</v>
          </cell>
          <cell r="D85">
            <v>2.2593704792480206E-2</v>
          </cell>
          <cell r="E85">
            <v>246.26499999999999</v>
          </cell>
          <cell r="F85">
            <v>2.2769842489442371E-2</v>
          </cell>
          <cell r="G85">
            <v>53.285714285714292</v>
          </cell>
          <cell r="H85">
            <v>62.142857142857139</v>
          </cell>
          <cell r="I85">
            <v>65.857142857142861</v>
          </cell>
          <cell r="J85">
            <v>60.428571428571423</v>
          </cell>
        </row>
        <row r="86">
          <cell r="A86">
            <v>38717</v>
          </cell>
          <cell r="B86">
            <v>9588.7520000000004</v>
          </cell>
          <cell r="C86">
            <v>10853.063</v>
          </cell>
          <cell r="D86">
            <v>2.2785180552255153E-2</v>
          </cell>
          <cell r="E86">
            <v>237.244</v>
          </cell>
          <cell r="F86">
            <v>2.1859635385881388E-2</v>
          </cell>
          <cell r="G86">
            <v>47.183098591549296</v>
          </cell>
          <cell r="H86">
            <v>50.563380281690144</v>
          </cell>
          <cell r="I86">
            <v>50.845070422535215</v>
          </cell>
          <cell r="J86">
            <v>49.530516431924887</v>
          </cell>
        </row>
        <row r="87">
          <cell r="A87">
            <v>38748</v>
          </cell>
          <cell r="B87">
            <v>9732.7340000000004</v>
          </cell>
          <cell r="C87">
            <v>11038.623</v>
          </cell>
          <cell r="D87">
            <v>2.3025335678191022E-2</v>
          </cell>
          <cell r="E87">
            <v>290.91300000000001</v>
          </cell>
          <cell r="F87">
            <v>2.6354102318740302E-2</v>
          </cell>
          <cell r="G87">
            <v>47.916666666666664</v>
          </cell>
          <cell r="H87">
            <v>49.305555555555564</v>
          </cell>
          <cell r="I87">
            <v>59.583333333333343</v>
          </cell>
          <cell r="J87">
            <v>52.268518518518526</v>
          </cell>
        </row>
        <row r="88">
          <cell r="A88">
            <v>38776</v>
          </cell>
          <cell r="B88">
            <v>9781.2039999999997</v>
          </cell>
          <cell r="C88">
            <v>11102.615</v>
          </cell>
          <cell r="D88">
            <v>2.3294962493070327E-2</v>
          </cell>
          <cell r="E88">
            <v>310.52699999999999</v>
          </cell>
          <cell r="F88">
            <v>2.7968816355426175E-2</v>
          </cell>
          <cell r="G88">
            <v>48.356164383561648</v>
          </cell>
          <cell r="H88">
            <v>48.082191780821915</v>
          </cell>
          <cell r="I88">
            <v>51.643835616438366</v>
          </cell>
          <cell r="J88">
            <v>49.360730593607308</v>
          </cell>
        </row>
        <row r="89">
          <cell r="A89">
            <v>38807</v>
          </cell>
          <cell r="B89">
            <v>9837.6350000000002</v>
          </cell>
          <cell r="C89">
            <v>11171.777</v>
          </cell>
          <cell r="D89">
            <v>2.3313121985875658E-2</v>
          </cell>
          <cell r="E89">
            <v>328.17200000000003</v>
          </cell>
          <cell r="F89">
            <v>2.937509404278299E-2</v>
          </cell>
          <cell r="G89">
            <v>46.621621621621621</v>
          </cell>
          <cell r="H89">
            <v>47.432432432432442</v>
          </cell>
          <cell r="I89">
            <v>51.486486486486491</v>
          </cell>
          <cell r="J89">
            <v>48.513513513513516</v>
          </cell>
        </row>
        <row r="90">
          <cell r="A90">
            <v>38837</v>
          </cell>
          <cell r="B90">
            <v>9880.6769999999997</v>
          </cell>
          <cell r="C90">
            <v>11229.536</v>
          </cell>
          <cell r="D90">
            <v>2.3033275818341917E-2</v>
          </cell>
          <cell r="E90">
            <v>303.858</v>
          </cell>
          <cell r="F90">
            <v>2.7058820595971197E-2</v>
          </cell>
          <cell r="G90">
            <v>60.666666666666671</v>
          </cell>
          <cell r="H90">
            <v>48.93333333333333</v>
          </cell>
          <cell r="I90">
            <v>51.6</v>
          </cell>
          <cell r="J90">
            <v>53.733333333333327</v>
          </cell>
        </row>
        <row r="91">
          <cell r="A91">
            <v>38868</v>
          </cell>
          <cell r="B91">
            <v>9900.9009999999998</v>
          </cell>
          <cell r="C91">
            <v>11251.12</v>
          </cell>
          <cell r="D91">
            <v>2.2929272819061569E-2</v>
          </cell>
          <cell r="E91">
            <v>284.387</v>
          </cell>
          <cell r="F91">
            <v>2.5276328045563463E-2</v>
          </cell>
          <cell r="G91">
            <v>64.078947368421055</v>
          </cell>
          <cell r="H91">
            <v>54.60526315789474</v>
          </cell>
          <cell r="I91">
            <v>60.921052631578945</v>
          </cell>
          <cell r="J91">
            <v>59.868421052631582</v>
          </cell>
        </row>
        <row r="92">
          <cell r="A92">
            <v>38898</v>
          </cell>
          <cell r="B92">
            <v>9938.0589999999993</v>
          </cell>
          <cell r="C92">
            <v>11292.754999999999</v>
          </cell>
          <cell r="D92">
            <v>2.288467251791082E-2</v>
          </cell>
          <cell r="E92">
            <v>293.05700000000002</v>
          </cell>
          <cell r="F92">
            <v>2.5950886209786722E-2</v>
          </cell>
          <cell r="G92">
            <v>61.428571428571438</v>
          </cell>
          <cell r="H92">
            <v>53.896103896103902</v>
          </cell>
          <cell r="I92">
            <v>52.337662337662337</v>
          </cell>
          <cell r="J92">
            <v>55.887445887445892</v>
          </cell>
        </row>
        <row r="93">
          <cell r="A93">
            <v>38929</v>
          </cell>
          <cell r="B93">
            <v>9967.902</v>
          </cell>
          <cell r="C93">
            <v>11322.083000000001</v>
          </cell>
          <cell r="D93">
            <v>2.3407618545103405E-2</v>
          </cell>
          <cell r="E93">
            <v>233.732</v>
          </cell>
          <cell r="F93">
            <v>2.0643904482947173E-2</v>
          </cell>
          <cell r="G93">
            <v>50.897435897435898</v>
          </cell>
          <cell r="H93">
            <v>60.641025641025649</v>
          </cell>
          <cell r="I93">
            <v>49.871794871794869</v>
          </cell>
          <cell r="J93">
            <v>53.803418803418801</v>
          </cell>
        </row>
        <row r="94">
          <cell r="A94">
            <v>38960</v>
          </cell>
          <cell r="B94">
            <v>9990.8819999999996</v>
          </cell>
          <cell r="C94">
            <v>11346.84</v>
          </cell>
          <cell r="D94">
            <v>2.3903659521064893E-2</v>
          </cell>
          <cell r="E94">
            <v>251.93299999999999</v>
          </cell>
          <cell r="F94">
            <v>2.2202921694498202E-2</v>
          </cell>
          <cell r="G94">
            <v>43.417721518987342</v>
          </cell>
          <cell r="H94">
            <v>53.797468354430379</v>
          </cell>
          <cell r="I94">
            <v>51.77215189873418</v>
          </cell>
          <cell r="J94">
            <v>49.662447257383974</v>
          </cell>
        </row>
        <row r="95">
          <cell r="A95">
            <v>38990</v>
          </cell>
          <cell r="B95">
            <v>10018.210999999999</v>
          </cell>
          <cell r="C95">
            <v>11383.915999999999</v>
          </cell>
          <cell r="D95">
            <v>2.4334244911856345E-2</v>
          </cell>
          <cell r="E95">
            <v>240.02600000000001</v>
          </cell>
          <cell r="F95">
            <v>2.1084660146824696E-2</v>
          </cell>
          <cell r="G95">
            <v>43.75</v>
          </cell>
          <cell r="H95">
            <v>51.625</v>
          </cell>
          <cell r="I95">
            <v>51.375</v>
          </cell>
          <cell r="J95">
            <v>48.916666666666664</v>
          </cell>
        </row>
        <row r="96">
          <cell r="A96">
            <v>39021</v>
          </cell>
          <cell r="B96">
            <v>10039.871999999999</v>
          </cell>
          <cell r="C96">
            <v>11417.787</v>
          </cell>
          <cell r="D96">
            <v>2.4289820785761723E-2</v>
          </cell>
          <cell r="E96">
            <v>237.905</v>
          </cell>
          <cell r="F96">
            <v>2.0836349460714235E-2</v>
          </cell>
          <cell r="G96">
            <v>32.222222222222221</v>
          </cell>
          <cell r="H96">
            <v>46.049382716049386</v>
          </cell>
          <cell r="I96">
            <v>52.222222222222221</v>
          </cell>
          <cell r="J96">
            <v>43.497942386831276</v>
          </cell>
        </row>
        <row r="97">
          <cell r="A97">
            <v>39051</v>
          </cell>
          <cell r="B97">
            <v>10084.17</v>
          </cell>
          <cell r="C97">
            <v>11479.300999999999</v>
          </cell>
          <cell r="D97">
            <v>2.4371693015106059E-2</v>
          </cell>
          <cell r="E97">
            <v>272.91199999999998</v>
          </cell>
          <cell r="F97">
            <v>2.3774269879324534E-2</v>
          </cell>
          <cell r="G97">
            <v>39.390243902439025</v>
          </cell>
          <cell r="H97">
            <v>41.829268292682926</v>
          </cell>
          <cell r="I97">
            <v>51.829268292682926</v>
          </cell>
          <cell r="J97">
            <v>44.349593495934961</v>
          </cell>
        </row>
        <row r="98">
          <cell r="A98">
            <v>39082</v>
          </cell>
          <cell r="B98">
            <v>10168.16</v>
          </cell>
          <cell r="C98">
            <v>11587.605</v>
          </cell>
          <cell r="D98">
            <v>2.4537857477882615E-2</v>
          </cell>
          <cell r="E98">
            <v>263.98200000000003</v>
          </cell>
          <cell r="F98">
            <v>2.2781411689473369E-2</v>
          </cell>
          <cell r="G98">
            <v>55.78313253012049</v>
          </cell>
          <cell r="H98">
            <v>52.168674698795179</v>
          </cell>
          <cell r="I98">
            <v>55.783132530120483</v>
          </cell>
          <cell r="J98">
            <v>54.578313253012048</v>
          </cell>
        </row>
        <row r="99">
          <cell r="A99">
            <v>39113</v>
          </cell>
          <cell r="B99">
            <v>10200.370000000001</v>
          </cell>
          <cell r="C99">
            <v>11647.120999999999</v>
          </cell>
          <cell r="D99">
            <v>2.4364647709936217E-2</v>
          </cell>
          <cell r="E99">
            <v>242.08799999999999</v>
          </cell>
          <cell r="F99">
            <v>2.0785222373838137E-2</v>
          </cell>
          <cell r="G99">
            <v>63.214285714285722</v>
          </cell>
          <cell r="H99">
            <v>48.214285714285722</v>
          </cell>
          <cell r="I99">
            <v>60.119047619047628</v>
          </cell>
          <cell r="J99">
            <v>57.182539682539691</v>
          </cell>
        </row>
        <row r="100">
          <cell r="A100">
            <v>39141</v>
          </cell>
          <cell r="B100">
            <v>10265.767</v>
          </cell>
          <cell r="C100">
            <v>11734.174000000001</v>
          </cell>
          <cell r="D100">
            <v>2.3928228778608531E-2</v>
          </cell>
          <cell r="E100">
            <v>282.95800000000003</v>
          </cell>
          <cell r="F100">
            <v>2.4114010922285625E-2</v>
          </cell>
          <cell r="G100">
            <v>70.941176470588246</v>
          </cell>
          <cell r="H100">
            <v>53.294117647058826</v>
          </cell>
          <cell r="I100">
            <v>61.529411764705891</v>
          </cell>
          <cell r="J100">
            <v>61.921568627450988</v>
          </cell>
        </row>
        <row r="101">
          <cell r="A101">
            <v>39172</v>
          </cell>
          <cell r="B101">
            <v>10336.954</v>
          </cell>
          <cell r="C101">
            <v>11821.429</v>
          </cell>
          <cell r="D101">
            <v>2.3300651723239214E-2</v>
          </cell>
          <cell r="E101">
            <v>313.43099999999998</v>
          </cell>
          <cell r="F101">
            <v>2.6513799643004241E-2</v>
          </cell>
          <cell r="G101">
            <v>64.302325581395351</v>
          </cell>
          <cell r="H101">
            <v>58.488372093023251</v>
          </cell>
          <cell r="I101">
            <v>63.83720930232559</v>
          </cell>
          <cell r="J101">
            <v>62.209302325581397</v>
          </cell>
        </row>
        <row r="102">
          <cell r="A102">
            <v>39202</v>
          </cell>
          <cell r="B102">
            <v>10376.468000000001</v>
          </cell>
          <cell r="C102">
            <v>11868.073</v>
          </cell>
          <cell r="D102">
            <v>2.4099531575176525E-2</v>
          </cell>
          <cell r="E102">
            <v>309.68299999999999</v>
          </cell>
          <cell r="F102">
            <v>2.6093789615213858E-2</v>
          </cell>
          <cell r="G102">
            <v>54.597701149425298</v>
          </cell>
          <cell r="H102">
            <v>55.057471264367827</v>
          </cell>
          <cell r="I102">
            <v>56.206896551724142</v>
          </cell>
          <cell r="J102">
            <v>55.287356321839091</v>
          </cell>
        </row>
        <row r="103">
          <cell r="A103">
            <v>39233</v>
          </cell>
          <cell r="B103">
            <v>10412.722</v>
          </cell>
          <cell r="C103">
            <v>11908.72</v>
          </cell>
          <cell r="D103">
            <v>2.4724487602361969E-2</v>
          </cell>
          <cell r="E103">
            <v>295.024</v>
          </cell>
          <cell r="F103">
            <v>2.477377921388697E-2</v>
          </cell>
          <cell r="G103">
            <v>50.79545454545454</v>
          </cell>
          <cell r="H103">
            <v>58.068181818181827</v>
          </cell>
          <cell r="I103">
            <v>53.522727272727288</v>
          </cell>
          <cell r="J103">
            <v>54.128787878787882</v>
          </cell>
        </row>
        <row r="104">
          <cell r="A104">
            <v>39263</v>
          </cell>
          <cell r="B104">
            <v>10429.050999999999</v>
          </cell>
          <cell r="C104">
            <v>11929.248</v>
          </cell>
          <cell r="D104">
            <v>2.5186248118909085E-2</v>
          </cell>
          <cell r="E104">
            <v>284.13</v>
          </cell>
          <cell r="F104">
            <v>2.3817930518336111E-2</v>
          </cell>
          <cell r="G104">
            <v>41.68539325842697</v>
          </cell>
          <cell r="H104">
            <v>48.202247191011239</v>
          </cell>
          <cell r="I104">
            <v>50.674157303370784</v>
          </cell>
          <cell r="J104">
            <v>46.853932584269664</v>
          </cell>
        </row>
        <row r="105">
          <cell r="A105">
            <v>39294</v>
          </cell>
          <cell r="B105">
            <v>10456.298000000001</v>
          </cell>
          <cell r="C105">
            <v>11955.710999999999</v>
          </cell>
          <cell r="D105">
            <v>2.4701249469814054E-2</v>
          </cell>
          <cell r="E105">
            <v>270.98399999999998</v>
          </cell>
          <cell r="F105">
            <v>2.2665653259768489E-2</v>
          </cell>
          <cell r="G105">
            <v>44.555555555555557</v>
          </cell>
          <cell r="H105">
            <v>45.666666666666679</v>
          </cell>
          <cell r="I105">
            <v>47.222222222222229</v>
          </cell>
          <cell r="J105">
            <v>45.814814814814817</v>
          </cell>
        </row>
        <row r="106">
          <cell r="A106">
            <v>39325</v>
          </cell>
          <cell r="B106">
            <v>10467.344999999999</v>
          </cell>
          <cell r="C106">
            <v>11963.081</v>
          </cell>
          <cell r="D106">
            <v>2.4573853508138913E-2</v>
          </cell>
          <cell r="E106">
            <v>235.34200000000001</v>
          </cell>
          <cell r="F106">
            <v>1.9672356978942131E-2</v>
          </cell>
          <cell r="G106">
            <v>50.659340659340671</v>
          </cell>
          <cell r="H106">
            <v>50.879120879120876</v>
          </cell>
          <cell r="I106">
            <v>57.692307692307701</v>
          </cell>
          <cell r="J106">
            <v>53.076923076923087</v>
          </cell>
        </row>
        <row r="107">
          <cell r="A107">
            <v>39355</v>
          </cell>
          <cell r="B107">
            <v>10524.050999999999</v>
          </cell>
          <cell r="C107">
            <v>12025.458000000001</v>
          </cell>
          <cell r="D107">
            <v>2.4656191888907681E-2</v>
          </cell>
          <cell r="E107">
            <v>243.16900000000001</v>
          </cell>
          <cell r="F107">
            <v>2.0221184091283675E-2</v>
          </cell>
          <cell r="G107">
            <v>62.5</v>
          </cell>
          <cell r="H107">
            <v>48.586956521739133</v>
          </cell>
          <cell r="I107">
            <v>60.978260869565219</v>
          </cell>
          <cell r="J107">
            <v>57.355072463768117</v>
          </cell>
        </row>
        <row r="108">
          <cell r="A108">
            <v>39386</v>
          </cell>
          <cell r="B108">
            <v>10547.888999999999</v>
          </cell>
          <cell r="C108">
            <v>12046.839</v>
          </cell>
          <cell r="D108">
            <v>2.461417472251435E-2</v>
          </cell>
          <cell r="E108">
            <v>228.00700000000001</v>
          </cell>
          <cell r="F108">
            <v>1.8926707661652987E-2</v>
          </cell>
          <cell r="G108">
            <v>54.086021505376344</v>
          </cell>
          <cell r="H108">
            <v>51.935483870967744</v>
          </cell>
          <cell r="I108">
            <v>61.827956989247319</v>
          </cell>
          <cell r="J108">
            <v>55.949820788530474</v>
          </cell>
        </row>
        <row r="109">
          <cell r="A109">
            <v>39416</v>
          </cell>
          <cell r="B109">
            <v>10594.838</v>
          </cell>
          <cell r="C109">
            <v>12102.811</v>
          </cell>
          <cell r="D109">
            <v>2.4475140527270896E-2</v>
          </cell>
          <cell r="E109">
            <v>201.82400000000001</v>
          </cell>
          <cell r="F109">
            <v>1.6675795399928167E-2</v>
          </cell>
          <cell r="G109">
            <v>62.659574468085104</v>
          </cell>
          <cell r="H109">
            <v>60.957446808510639</v>
          </cell>
          <cell r="I109">
            <v>71.382978723404264</v>
          </cell>
          <cell r="J109">
            <v>65</v>
          </cell>
        </row>
        <row r="110">
          <cell r="A110">
            <v>39447</v>
          </cell>
          <cell r="B110">
            <v>10663.781999999999</v>
          </cell>
          <cell r="C110">
            <v>12182.739</v>
          </cell>
          <cell r="D110">
            <v>2.4252510047206955E-2</v>
          </cell>
          <cell r="E110">
            <v>254.435</v>
          </cell>
          <cell r="F110">
            <v>2.0884876545413968E-2</v>
          </cell>
          <cell r="G110">
            <v>60.10526315789474</v>
          </cell>
          <cell r="H110">
            <v>64.31578947368422</v>
          </cell>
          <cell r="I110">
            <v>60.94736842105263</v>
          </cell>
          <cell r="J110">
            <v>61.789473684210527</v>
          </cell>
        </row>
        <row r="111">
          <cell r="A111">
            <v>39478</v>
          </cell>
          <cell r="B111">
            <v>10705.505999999999</v>
          </cell>
          <cell r="C111">
            <v>12227.790999999999</v>
          </cell>
          <cell r="D111">
            <v>2.3793177361307535E-2</v>
          </cell>
          <cell r="E111">
            <v>274.14299999999997</v>
          </cell>
          <cell r="F111">
            <v>2.2419666806539298E-2</v>
          </cell>
          <cell r="G111">
            <v>59.479166666666679</v>
          </cell>
          <cell r="H111">
            <v>59.0625</v>
          </cell>
          <cell r="I111">
            <v>54.895833333333336</v>
          </cell>
          <cell r="J111">
            <v>57.812500000000007</v>
          </cell>
        </row>
        <row r="112">
          <cell r="A112">
            <v>39507</v>
          </cell>
          <cell r="B112">
            <v>10731.06</v>
          </cell>
          <cell r="C112">
            <v>12264.927</v>
          </cell>
          <cell r="D112">
            <v>2.324449220121734E-2</v>
          </cell>
          <cell r="E112">
            <v>320.07799999999997</v>
          </cell>
          <cell r="F112">
            <v>2.6097016313264644E-2</v>
          </cell>
          <cell r="G112">
            <v>49.793814432989699</v>
          </cell>
          <cell r="H112">
            <v>50.206185567010309</v>
          </cell>
          <cell r="I112">
            <v>48.350515463917532</v>
          </cell>
          <cell r="J112">
            <v>49.450171821305844</v>
          </cell>
        </row>
        <row r="113">
          <cell r="A113">
            <v>39538</v>
          </cell>
          <cell r="B113">
            <v>10765.416999999999</v>
          </cell>
          <cell r="C113">
            <v>12314.677</v>
          </cell>
          <cell r="D113">
            <v>2.2557311084976082E-2</v>
          </cell>
          <cell r="E113">
            <v>307.988</v>
          </cell>
          <cell r="F113">
            <v>2.5009831764162389E-2</v>
          </cell>
          <cell r="G113">
            <v>47.653061224489797</v>
          </cell>
          <cell r="H113">
            <v>50.306122448979593</v>
          </cell>
          <cell r="I113">
            <v>52.551020408163268</v>
          </cell>
          <cell r="J113">
            <v>50.170068027210881</v>
          </cell>
        </row>
        <row r="114">
          <cell r="A114">
            <v>39568</v>
          </cell>
          <cell r="B114">
            <v>10745.42</v>
          </cell>
          <cell r="C114">
            <v>12302.603999999999</v>
          </cell>
          <cell r="D114">
            <v>2.2325517427042273E-2</v>
          </cell>
          <cell r="E114">
            <v>254.37200000000001</v>
          </cell>
          <cell r="F114">
            <v>2.0676273088201493E-2</v>
          </cell>
          <cell r="G114">
            <v>49.393939393939398</v>
          </cell>
          <cell r="H114">
            <v>51.212121212121218</v>
          </cell>
          <cell r="I114">
            <v>58.8888888888889</v>
          </cell>
          <cell r="J114">
            <v>53.164983164983177</v>
          </cell>
        </row>
        <row r="115">
          <cell r="A115">
            <v>39599</v>
          </cell>
          <cell r="B115">
            <v>11322.487999999999</v>
          </cell>
          <cell r="C115">
            <v>12879.279</v>
          </cell>
          <cell r="D115">
            <v>2.1192490666597098E-2</v>
          </cell>
          <cell r="E115">
            <v>771.05</v>
          </cell>
          <cell r="F115">
            <v>5.9867481712291497E-2</v>
          </cell>
          <cell r="G115">
            <v>59.900000000000006</v>
          </cell>
          <cell r="H115">
            <v>59.900000000000006</v>
          </cell>
          <cell r="I115">
            <v>59.5</v>
          </cell>
          <cell r="J115">
            <v>59.766666666666673</v>
          </cell>
        </row>
        <row r="116">
          <cell r="A116">
            <v>39629</v>
          </cell>
          <cell r="B116">
            <v>11117.602999999999</v>
          </cell>
          <cell r="C116">
            <v>12661.02</v>
          </cell>
          <cell r="D116">
            <v>2.1521093877112586E-2</v>
          </cell>
          <cell r="E116">
            <v>511.755</v>
          </cell>
          <cell r="F116">
            <v>4.0419729216129505E-2</v>
          </cell>
          <cell r="G116">
            <v>59.306930693069319</v>
          </cell>
          <cell r="H116">
            <v>59.306930693069312</v>
          </cell>
          <cell r="I116">
            <v>59.702970297029708</v>
          </cell>
          <cell r="J116">
            <v>59.438943894389446</v>
          </cell>
        </row>
        <row r="117">
          <cell r="A117">
            <v>39660</v>
          </cell>
          <cell r="B117">
            <v>10999.737999999999</v>
          </cell>
          <cell r="C117">
            <v>12514.829</v>
          </cell>
          <cell r="D117">
            <v>2.1739969439454589E-2</v>
          </cell>
          <cell r="E117">
            <v>395.85899999999998</v>
          </cell>
          <cell r="F117">
            <v>3.1631195280414935E-2</v>
          </cell>
          <cell r="G117">
            <v>56.17647058823529</v>
          </cell>
          <cell r="H117">
            <v>51.078431372549034</v>
          </cell>
          <cell r="I117">
            <v>50.686274509803923</v>
          </cell>
          <cell r="J117">
            <v>52.647058823529413</v>
          </cell>
        </row>
        <row r="118">
          <cell r="A118">
            <v>39691</v>
          </cell>
          <cell r="B118">
            <v>10929.492</v>
          </cell>
          <cell r="C118">
            <v>12426.008</v>
          </cell>
          <cell r="D118">
            <v>2.1905667532163185E-2</v>
          </cell>
          <cell r="E118">
            <v>334.81599999999997</v>
          </cell>
          <cell r="F118">
            <v>2.6944775828246687E-2</v>
          </cell>
          <cell r="G118">
            <v>42.621359223300971</v>
          </cell>
          <cell r="H118">
            <v>47.281553398058257</v>
          </cell>
          <cell r="I118">
            <v>40.679611650485441</v>
          </cell>
          <cell r="J118">
            <v>43.527508090614894</v>
          </cell>
        </row>
        <row r="119">
          <cell r="A119">
            <v>39721</v>
          </cell>
          <cell r="B119">
            <v>10964.111000000001</v>
          </cell>
          <cell r="C119">
            <v>12444.992</v>
          </cell>
          <cell r="D119">
            <v>2.1908893151558473E-2</v>
          </cell>
          <cell r="E119">
            <v>428.28699999999998</v>
          </cell>
          <cell r="F119">
            <v>3.4414405409019147E-2</v>
          </cell>
          <cell r="G119">
            <v>40.67307692307692</v>
          </cell>
          <cell r="H119">
            <v>29.903846153846146</v>
          </cell>
          <cell r="I119">
            <v>35.096153846153847</v>
          </cell>
          <cell r="J119">
            <v>35.224358974358971</v>
          </cell>
        </row>
        <row r="120">
          <cell r="A120">
            <v>39752</v>
          </cell>
          <cell r="B120">
            <v>10973.697</v>
          </cell>
          <cell r="C120">
            <v>12446.476000000001</v>
          </cell>
          <cell r="D120">
            <v>2.1297273220146812E-2</v>
          </cell>
          <cell r="E120">
            <v>533.11199999999997</v>
          </cell>
          <cell r="F120">
            <v>4.2832364759310182E-2</v>
          </cell>
          <cell r="G120">
            <v>20.285714285714288</v>
          </cell>
          <cell r="H120">
            <v>29.809523809523814</v>
          </cell>
          <cell r="I120">
            <v>33.428571428571438</v>
          </cell>
          <cell r="J120">
            <v>27.841269841269849</v>
          </cell>
        </row>
        <row r="121">
          <cell r="A121">
            <v>39782</v>
          </cell>
          <cell r="B121">
            <v>10937.5</v>
          </cell>
          <cell r="C121">
            <v>12387.09</v>
          </cell>
          <cell r="D121">
            <v>2.0802383772136956E-2</v>
          </cell>
          <cell r="E121">
            <v>653.245</v>
          </cell>
          <cell r="F121">
            <v>5.2735953319141139E-2</v>
          </cell>
          <cell r="G121">
            <v>21.981132075471699</v>
          </cell>
          <cell r="H121">
            <v>47.452830188679251</v>
          </cell>
          <cell r="I121">
            <v>28.20754716981132</v>
          </cell>
          <cell r="J121">
            <v>32.547169811320757</v>
          </cell>
        </row>
        <row r="122">
          <cell r="A122">
            <v>39813</v>
          </cell>
          <cell r="B122">
            <v>10826.12</v>
          </cell>
          <cell r="C122">
            <v>12238.467000000001</v>
          </cell>
          <cell r="D122">
            <v>2.045926176865125E-2</v>
          </cell>
          <cell r="E122">
            <v>632.98299999999995</v>
          </cell>
          <cell r="F122">
            <v>5.1720775159176384E-2</v>
          </cell>
          <cell r="G122">
            <v>23.084112149532711</v>
          </cell>
          <cell r="H122">
            <v>20.841121495327105</v>
          </cell>
          <cell r="I122">
            <v>21.962616822429908</v>
          </cell>
          <cell r="J122">
            <v>21.962616822429908</v>
          </cell>
        </row>
        <row r="123">
          <cell r="A123">
            <v>39844</v>
          </cell>
          <cell r="B123">
            <v>10891.525</v>
          </cell>
          <cell r="C123">
            <v>12125.634</v>
          </cell>
          <cell r="D123">
            <v>2.0848394401480369E-2</v>
          </cell>
          <cell r="E123">
            <v>646.61900000000003</v>
          </cell>
          <cell r="F123">
            <v>5.3326613684694754E-2</v>
          </cell>
          <cell r="G123">
            <v>21.388888888888893</v>
          </cell>
          <cell r="H123">
            <v>17.685185185185187</v>
          </cell>
          <cell r="I123">
            <v>19.722222222222225</v>
          </cell>
          <cell r="J123">
            <v>19.598765432098769</v>
          </cell>
        </row>
        <row r="124">
          <cell r="A124">
            <v>39872</v>
          </cell>
          <cell r="B124">
            <v>10805.416999999999</v>
          </cell>
          <cell r="C124">
            <v>12007.441000000001</v>
          </cell>
          <cell r="D124">
            <v>2.1196606337686771E-2</v>
          </cell>
          <cell r="E124">
            <v>581.649</v>
          </cell>
          <cell r="F124">
            <v>4.8440712721386676E-2</v>
          </cell>
          <cell r="G124">
            <v>39.357798165137616</v>
          </cell>
          <cell r="H124">
            <v>17.339449541284406</v>
          </cell>
          <cell r="I124">
            <v>18.440366972477062</v>
          </cell>
          <cell r="J124">
            <v>25.045871559633028</v>
          </cell>
        </row>
        <row r="125">
          <cell r="A125">
            <v>39903</v>
          </cell>
          <cell r="B125">
            <v>10794.316999999999</v>
          </cell>
          <cell r="C125">
            <v>11965.28</v>
          </cell>
          <cell r="D125">
            <v>2.1352697137049865E-2</v>
          </cell>
          <cell r="E125">
            <v>620.952</v>
          </cell>
          <cell r="F125">
            <v>5.1896152868967545E-2</v>
          </cell>
          <cell r="G125">
            <v>25.545454545454547</v>
          </cell>
          <cell r="H125">
            <v>17.363636363636363</v>
          </cell>
          <cell r="I125">
            <v>16.636363636363637</v>
          </cell>
          <cell r="J125">
            <v>19.848484848484848</v>
          </cell>
        </row>
        <row r="126">
          <cell r="A126">
            <v>39933</v>
          </cell>
          <cell r="B126">
            <v>10877.965</v>
          </cell>
          <cell r="C126">
            <v>12009.424000000001</v>
          </cell>
          <cell r="D126">
            <v>2.1218336533042715E-2</v>
          </cell>
          <cell r="E126">
            <v>706.00699999999995</v>
          </cell>
          <cell r="F126">
            <v>5.8787748688030328E-2</v>
          </cell>
          <cell r="G126">
            <v>17.207207207207212</v>
          </cell>
          <cell r="H126">
            <v>15.225225225225223</v>
          </cell>
          <cell r="I126">
            <v>15.765765765765765</v>
          </cell>
          <cell r="J126">
            <v>16.066066066066067</v>
          </cell>
        </row>
        <row r="127">
          <cell r="A127">
            <v>39964</v>
          </cell>
          <cell r="B127">
            <v>11048.412</v>
          </cell>
          <cell r="C127">
            <v>12179.626</v>
          </cell>
          <cell r="D127">
            <v>2.0796944011252892E-2</v>
          </cell>
          <cell r="E127">
            <v>859.02</v>
          </cell>
          <cell r="F127">
            <v>7.0529259272821679E-2</v>
          </cell>
          <cell r="G127">
            <v>49.553571428571431</v>
          </cell>
          <cell r="H127">
            <v>16.160714285714285</v>
          </cell>
          <cell r="I127">
            <v>20.089285714285715</v>
          </cell>
          <cell r="J127">
            <v>28.601190476190482</v>
          </cell>
        </row>
        <row r="128">
          <cell r="A128">
            <v>39994</v>
          </cell>
          <cell r="B128">
            <v>10912.305</v>
          </cell>
          <cell r="C128">
            <v>12042.936</v>
          </cell>
          <cell r="D128">
            <v>2.0838523097689798E-2</v>
          </cell>
          <cell r="E128">
            <v>664.45699999999999</v>
          </cell>
          <cell r="F128">
            <v>5.5174004080068187E-2</v>
          </cell>
          <cell r="G128">
            <v>44.513274336283189</v>
          </cell>
          <cell r="H128">
            <v>22.743362831858406</v>
          </cell>
          <cell r="I128">
            <v>19.380530973451329</v>
          </cell>
          <cell r="J128">
            <v>28.87905604719764</v>
          </cell>
        </row>
        <row r="129">
          <cell r="A129">
            <v>40025</v>
          </cell>
          <cell r="B129">
            <v>10864.916999999999</v>
          </cell>
          <cell r="C129">
            <v>11998.429</v>
          </cell>
          <cell r="D129">
            <v>2.0814141584702465E-2</v>
          </cell>
          <cell r="E129">
            <v>584.88</v>
          </cell>
          <cell r="F129">
            <v>4.8746381713806033E-2</v>
          </cell>
          <cell r="G129">
            <v>56.05263157894737</v>
          </cell>
          <cell r="H129">
            <v>43.94736842105263</v>
          </cell>
          <cell r="I129">
            <v>19.385964912280702</v>
          </cell>
          <cell r="J129">
            <v>39.795321637426902</v>
          </cell>
        </row>
        <row r="130">
          <cell r="A130">
            <v>40056</v>
          </cell>
          <cell r="B130">
            <v>10875.172</v>
          </cell>
          <cell r="C130">
            <v>12011.197</v>
          </cell>
          <cell r="D130">
            <v>2.0930053848921135E-2</v>
          </cell>
          <cell r="E130">
            <v>475.68400000000003</v>
          </cell>
          <cell r="F130">
            <v>3.9603380079437547E-2</v>
          </cell>
          <cell r="G130">
            <v>48.608695652173914</v>
          </cell>
          <cell r="H130">
            <v>52.434782608695656</v>
          </cell>
          <cell r="I130">
            <v>22.173913043478262</v>
          </cell>
          <cell r="J130">
            <v>41.072463768115945</v>
          </cell>
        </row>
        <row r="131">
          <cell r="A131">
            <v>40086</v>
          </cell>
          <cell r="B131">
            <v>10924.695</v>
          </cell>
          <cell r="C131">
            <v>12061.067999999999</v>
          </cell>
          <cell r="D131">
            <v>2.1220923387547438E-2</v>
          </cell>
          <cell r="E131">
            <v>597.02200000000005</v>
          </cell>
          <cell r="F131">
            <v>4.9499928198730003E-2</v>
          </cell>
          <cell r="G131">
            <v>44.224137931034484</v>
          </cell>
          <cell r="H131">
            <v>44.396551724137936</v>
          </cell>
          <cell r="I131">
            <v>20.258620689655174</v>
          </cell>
          <cell r="J131">
            <v>36.293103448275865</v>
          </cell>
        </row>
        <row r="132">
          <cell r="A132">
            <v>40117</v>
          </cell>
          <cell r="B132">
            <v>10932.541999999999</v>
          </cell>
          <cell r="C132">
            <v>12069.380999999999</v>
          </cell>
          <cell r="D132">
            <v>2.1182527919203147E-2</v>
          </cell>
          <cell r="E132">
            <v>556.077</v>
          </cell>
          <cell r="F132">
            <v>4.607336532006074E-2</v>
          </cell>
          <cell r="G132">
            <v>41.111111111111114</v>
          </cell>
          <cell r="H132">
            <v>52.393162393162399</v>
          </cell>
          <cell r="I132">
            <v>29.658119658119659</v>
          </cell>
          <cell r="J132">
            <v>41.054131054131055</v>
          </cell>
        </row>
        <row r="133">
          <cell r="A133">
            <v>40147</v>
          </cell>
          <cell r="B133">
            <v>10987.887000000001</v>
          </cell>
          <cell r="C133">
            <v>12129.550999999999</v>
          </cell>
          <cell r="D133">
            <v>2.0821380774935529E-2</v>
          </cell>
          <cell r="E133">
            <v>605.68299999999999</v>
          </cell>
          <cell r="F133">
            <v>4.9934494689869394E-2</v>
          </cell>
          <cell r="G133">
            <v>34.491525423728817</v>
          </cell>
          <cell r="H133">
            <v>50.762711864406782</v>
          </cell>
          <cell r="I133">
            <v>41.101694915254242</v>
          </cell>
          <cell r="J133">
            <v>42.118644067796616</v>
          </cell>
        </row>
        <row r="134">
          <cell r="A134">
            <v>40178</v>
          </cell>
          <cell r="B134">
            <v>11044.492</v>
          </cell>
          <cell r="C134">
            <v>12188.213</v>
          </cell>
          <cell r="D134">
            <v>2.0255471413241629E-2</v>
          </cell>
          <cell r="E134">
            <v>601.20299999999997</v>
          </cell>
          <cell r="F134">
            <v>4.9326591191013812E-2</v>
          </cell>
          <cell r="G134">
            <v>60.588235294117652</v>
          </cell>
          <cell r="H134">
            <v>55.54621848739496</v>
          </cell>
          <cell r="I134">
            <v>43.613445378151262</v>
          </cell>
          <cell r="J134">
            <v>53.249299719887951</v>
          </cell>
        </row>
        <row r="135">
          <cell r="A135">
            <v>40209</v>
          </cell>
          <cell r="B135">
            <v>11073.653</v>
          </cell>
          <cell r="C135">
            <v>12267.734</v>
          </cell>
          <cell r="D135">
            <v>2.0251580283693792E-2</v>
          </cell>
          <cell r="E135">
            <v>624.154</v>
          </cell>
          <cell r="F135">
            <v>5.0877692652938185E-2</v>
          </cell>
          <cell r="G135">
            <v>57.750000000000007</v>
          </cell>
          <cell r="H135">
            <v>48.583333333333329</v>
          </cell>
          <cell r="I135">
            <v>44.750000000000007</v>
          </cell>
          <cell r="J135">
            <v>50.361111111111114</v>
          </cell>
        </row>
        <row r="136">
          <cell r="A136">
            <v>40237</v>
          </cell>
          <cell r="B136">
            <v>11078.966</v>
          </cell>
          <cell r="C136">
            <v>12267.602000000001</v>
          </cell>
          <cell r="D136">
            <v>2.0278372252376626E-2</v>
          </cell>
          <cell r="E136">
            <v>591.82899999999995</v>
          </cell>
          <cell r="F136">
            <v>4.8243250799952585E-2</v>
          </cell>
          <cell r="G136">
            <v>59.917355371900825</v>
          </cell>
          <cell r="H136">
            <v>42.231404958677686</v>
          </cell>
          <cell r="I136">
            <v>43.057851239669432</v>
          </cell>
          <cell r="J136">
            <v>48.402203856749317</v>
          </cell>
        </row>
        <row r="137">
          <cell r="A137">
            <v>40268</v>
          </cell>
          <cell r="B137">
            <v>11138.214</v>
          </cell>
          <cell r="C137">
            <v>12330.883</v>
          </cell>
          <cell r="D137">
            <v>2.0096127746893715E-2</v>
          </cell>
          <cell r="E137">
            <v>589.55399999999997</v>
          </cell>
          <cell r="F137">
            <v>4.7811174593092802E-2</v>
          </cell>
          <cell r="G137">
            <v>54.016393442622949</v>
          </cell>
          <cell r="H137">
            <v>63.688524590163944</v>
          </cell>
          <cell r="I137">
            <v>57.131147540983605</v>
          </cell>
          <cell r="J137">
            <v>58.278688524590166</v>
          </cell>
        </row>
        <row r="138">
          <cell r="A138">
            <v>40298</v>
          </cell>
          <cell r="B138">
            <v>11240.656000000001</v>
          </cell>
          <cell r="C138">
            <v>12441.763000000001</v>
          </cell>
          <cell r="D138">
            <v>1.9641991251561373E-2</v>
          </cell>
          <cell r="E138">
            <v>670.40099999999995</v>
          </cell>
          <cell r="F138">
            <v>5.3883119297482192E-2</v>
          </cell>
          <cell r="G138">
            <v>61.219512195121951</v>
          </cell>
          <cell r="H138">
            <v>59.105691056910572</v>
          </cell>
          <cell r="I138">
            <v>60.894308943089428</v>
          </cell>
          <cell r="J138">
            <v>60.40650406504065</v>
          </cell>
        </row>
        <row r="139">
          <cell r="A139">
            <v>40329</v>
          </cell>
          <cell r="B139">
            <v>11328.412</v>
          </cell>
          <cell r="C139">
            <v>12543.665999999999</v>
          </cell>
          <cell r="D139">
            <v>1.941816690591092E-2</v>
          </cell>
          <cell r="E139">
            <v>730.48199999999997</v>
          </cell>
          <cell r="F139">
            <v>5.8235128390695355E-2</v>
          </cell>
          <cell r="G139">
            <v>60.08064516129032</v>
          </cell>
          <cell r="H139">
            <v>59.596774193548391</v>
          </cell>
          <cell r="I139">
            <v>61.693548387096776</v>
          </cell>
          <cell r="J139">
            <v>60.456989247311832</v>
          </cell>
        </row>
        <row r="140">
          <cell r="A140">
            <v>40359</v>
          </cell>
          <cell r="B140">
            <v>11327.322</v>
          </cell>
          <cell r="C140">
            <v>12550.689</v>
          </cell>
          <cell r="D140">
            <v>1.9531198645747656E-2</v>
          </cell>
          <cell r="E140">
            <v>707.33399999999995</v>
          </cell>
          <cell r="F140">
            <v>5.6358180813818264E-2</v>
          </cell>
          <cell r="G140">
            <v>57.040000000000006</v>
          </cell>
          <cell r="H140">
            <v>54.160000000000004</v>
          </cell>
          <cell r="I140">
            <v>50.96</v>
          </cell>
          <cell r="J140">
            <v>54.053333333333342</v>
          </cell>
        </row>
        <row r="141">
          <cell r="A141">
            <v>40390</v>
          </cell>
          <cell r="B141">
            <v>11345.862999999999</v>
          </cell>
          <cell r="C141">
            <v>12588.65</v>
          </cell>
          <cell r="D141">
            <v>1.9273631406068165E-2</v>
          </cell>
          <cell r="E141">
            <v>690.41300000000001</v>
          </cell>
          <cell r="F141">
            <v>5.4844085743904231E-2</v>
          </cell>
          <cell r="G141">
            <v>52.460317460317462</v>
          </cell>
          <cell r="H141">
            <v>56.428571428571431</v>
          </cell>
          <cell r="I141">
            <v>51.666666666666671</v>
          </cell>
          <cell r="J141">
            <v>53.518518518518512</v>
          </cell>
        </row>
        <row r="142">
          <cell r="A142">
            <v>40421</v>
          </cell>
          <cell r="B142">
            <v>11395.08</v>
          </cell>
          <cell r="C142">
            <v>12652.853999999999</v>
          </cell>
          <cell r="D142">
            <v>1.8958094355629174E-2</v>
          </cell>
          <cell r="E142">
            <v>703.423</v>
          </cell>
          <cell r="F142">
            <v>5.5594018551071565E-2</v>
          </cell>
          <cell r="G142">
            <v>53.937007874015755</v>
          </cell>
          <cell r="H142">
            <v>58.346456692913385</v>
          </cell>
          <cell r="I142">
            <v>52.519685039370074</v>
          </cell>
          <cell r="J142">
            <v>54.934383202099731</v>
          </cell>
        </row>
        <row r="143">
          <cell r="A143">
            <v>40451</v>
          </cell>
          <cell r="B143">
            <v>11405.032999999999</v>
          </cell>
          <cell r="C143">
            <v>12673.385</v>
          </cell>
          <cell r="D143">
            <v>1.8691138949854358E-2</v>
          </cell>
          <cell r="E143">
            <v>696.35699999999997</v>
          </cell>
          <cell r="F143">
            <v>5.4946409345253848E-2</v>
          </cell>
          <cell r="G143">
            <v>55.390625</v>
          </cell>
          <cell r="H143">
            <v>55.390625</v>
          </cell>
          <cell r="I143">
            <v>55.078125</v>
          </cell>
          <cell r="J143">
            <v>55.286458333333336</v>
          </cell>
        </row>
        <row r="144">
          <cell r="A144">
            <v>40482</v>
          </cell>
          <cell r="B144">
            <v>11443.813</v>
          </cell>
          <cell r="C144">
            <v>12723.647999999999</v>
          </cell>
          <cell r="D144">
            <v>1.8628776904233757E-2</v>
          </cell>
          <cell r="E144">
            <v>673.79899999999998</v>
          </cell>
          <cell r="F144">
            <v>5.2956431991831275E-2</v>
          </cell>
          <cell r="G144">
            <v>61.47286821705427</v>
          </cell>
          <cell r="H144">
            <v>59.457364341085281</v>
          </cell>
          <cell r="I144">
            <v>58.837209302325583</v>
          </cell>
          <cell r="J144">
            <v>59.922480620155049</v>
          </cell>
        </row>
        <row r="145">
          <cell r="A145">
            <v>40512</v>
          </cell>
          <cell r="B145">
            <v>11478.1</v>
          </cell>
          <cell r="C145">
            <v>12765.527</v>
          </cell>
          <cell r="D145">
            <v>1.8559985811788263E-2</v>
          </cell>
          <cell r="E145">
            <v>660.86099999999999</v>
          </cell>
          <cell r="F145">
            <v>5.1769190570824061E-2</v>
          </cell>
          <cell r="G145">
            <v>59.615384615384613</v>
          </cell>
          <cell r="H145">
            <v>60.53846153846154</v>
          </cell>
          <cell r="I145">
            <v>61</v>
          </cell>
          <cell r="J145">
            <v>60.384615384615387</v>
          </cell>
        </row>
        <row r="146">
          <cell r="A146">
            <v>40543</v>
          </cell>
          <cell r="B146">
            <v>11572.977999999999</v>
          </cell>
          <cell r="C146">
            <v>12873.134</v>
          </cell>
          <cell r="D146">
            <v>1.8376566265837051E-2</v>
          </cell>
          <cell r="E146">
            <v>718.48800000000006</v>
          </cell>
          <cell r="F146">
            <v>5.5812982293200711E-2</v>
          </cell>
          <cell r="G146">
            <v>62.366412213740468</v>
          </cell>
          <cell r="H146">
            <v>64.656488549618331</v>
          </cell>
          <cell r="I146">
            <v>59.160305343511446</v>
          </cell>
          <cell r="J146">
            <v>62.061068702290079</v>
          </cell>
        </row>
        <row r="147">
          <cell r="A147">
            <v>40574</v>
          </cell>
          <cell r="B147">
            <v>11662.279</v>
          </cell>
          <cell r="C147">
            <v>13080.7</v>
          </cell>
          <cell r="D147">
            <v>1.7790485218680957E-2</v>
          </cell>
          <cell r="E147">
            <v>767.95500000000004</v>
          </cell>
          <cell r="F147">
            <v>5.870901404359094E-2</v>
          </cell>
          <cell r="G147">
            <v>61.742424242424242</v>
          </cell>
          <cell r="H147">
            <v>65.075757575757592</v>
          </cell>
          <cell r="I147">
            <v>62.045454545454547</v>
          </cell>
          <cell r="J147">
            <v>62.95454545454546</v>
          </cell>
        </row>
        <row r="148">
          <cell r="A148">
            <v>40602</v>
          </cell>
          <cell r="B148">
            <v>11728.241</v>
          </cell>
          <cell r="C148">
            <v>13155.599</v>
          </cell>
          <cell r="D148">
            <v>1.7576166619247061E-2</v>
          </cell>
          <cell r="E148">
            <v>808.77099999999996</v>
          </cell>
          <cell r="F148">
            <v>6.1477322317288627E-2</v>
          </cell>
          <cell r="G148">
            <v>60.977443609022558</v>
          </cell>
          <cell r="H148">
            <v>63.233082706766908</v>
          </cell>
          <cell r="I148">
            <v>60.977443609022551</v>
          </cell>
          <cell r="J148">
            <v>61.729323308270672</v>
          </cell>
        </row>
        <row r="149">
          <cell r="A149">
            <v>40633</v>
          </cell>
          <cell r="B149">
            <v>11744.258</v>
          </cell>
          <cell r="C149">
            <v>13178.188</v>
          </cell>
          <cell r="D149">
            <v>1.7618431304819753E-2</v>
          </cell>
          <cell r="E149">
            <v>744.40099999999995</v>
          </cell>
          <cell r="F149">
            <v>5.6487356228337303E-2</v>
          </cell>
          <cell r="G149">
            <v>68.731343283582092</v>
          </cell>
          <cell r="H149">
            <v>68.283582089552255</v>
          </cell>
          <cell r="I149">
            <v>61.567164179104473</v>
          </cell>
          <cell r="J149">
            <v>66.194029850746276</v>
          </cell>
        </row>
        <row r="150">
          <cell r="A150">
            <v>40663</v>
          </cell>
          <cell r="B150">
            <v>11774.2</v>
          </cell>
          <cell r="C150">
            <v>13212.784</v>
          </cell>
          <cell r="D150">
            <v>1.7671673131113019E-2</v>
          </cell>
          <cell r="E150">
            <v>738.94200000000001</v>
          </cell>
          <cell r="F150">
            <v>5.5926290780201962E-2</v>
          </cell>
          <cell r="G150">
            <v>56.962962962962962</v>
          </cell>
          <cell r="H150">
            <v>63.481481481481488</v>
          </cell>
          <cell r="I150">
            <v>65.111111111111114</v>
          </cell>
          <cell r="J150">
            <v>61.851851851851855</v>
          </cell>
        </row>
        <row r="151">
          <cell r="A151">
            <v>40694</v>
          </cell>
          <cell r="B151">
            <v>11795.159</v>
          </cell>
          <cell r="C151">
            <v>13239.11</v>
          </cell>
          <cell r="D151">
            <v>1.7518171538721258E-2</v>
          </cell>
          <cell r="E151">
            <v>740.971</v>
          </cell>
          <cell r="F151">
            <v>5.5968339261476034E-2</v>
          </cell>
          <cell r="G151">
            <v>52.720588235294116</v>
          </cell>
          <cell r="H151">
            <v>60.955882352941181</v>
          </cell>
          <cell r="I151">
            <v>67.132352941176464</v>
          </cell>
          <cell r="J151">
            <v>60.269607843137258</v>
          </cell>
        </row>
        <row r="152">
          <cell r="A152">
            <v>40724</v>
          </cell>
          <cell r="B152">
            <v>11840.697</v>
          </cell>
          <cell r="C152">
            <v>13295.749</v>
          </cell>
          <cell r="D152">
            <v>1.7113138943883492E-2</v>
          </cell>
          <cell r="E152">
            <v>767.93899999999996</v>
          </cell>
          <cell r="F152">
            <v>5.7758235357782399E-2</v>
          </cell>
          <cell r="G152">
            <v>48.102189781021899</v>
          </cell>
          <cell r="H152">
            <v>61.824817518248182</v>
          </cell>
          <cell r="I152">
            <v>66.204379562043798</v>
          </cell>
          <cell r="J152">
            <v>58.710462287104633</v>
          </cell>
        </row>
        <row r="153">
          <cell r="A153">
            <v>40755</v>
          </cell>
          <cell r="B153">
            <v>11906.144</v>
          </cell>
          <cell r="C153">
            <v>13375.786</v>
          </cell>
          <cell r="D153">
            <v>1.6943826702969081E-2</v>
          </cell>
          <cell r="E153">
            <v>796.88900000000001</v>
          </cell>
          <cell r="F153">
            <v>5.9576984859058005E-2</v>
          </cell>
          <cell r="G153">
            <v>54.130434782608702</v>
          </cell>
          <cell r="H153">
            <v>55.579710144927532</v>
          </cell>
          <cell r="I153">
            <v>62.826086956521749</v>
          </cell>
          <cell r="J153">
            <v>57.512077294686001</v>
          </cell>
        </row>
        <row r="154">
          <cell r="A154">
            <v>40786</v>
          </cell>
          <cell r="B154">
            <v>11928.602000000001</v>
          </cell>
          <cell r="C154">
            <v>13400.342000000001</v>
          </cell>
          <cell r="D154">
            <v>1.7013819498039678E-2</v>
          </cell>
          <cell r="E154">
            <v>798.92899999999997</v>
          </cell>
          <cell r="F154">
            <v>5.9620045518241245E-2</v>
          </cell>
          <cell r="G154">
            <v>52.014388489208628</v>
          </cell>
          <cell r="H154">
            <v>55.467625899280584</v>
          </cell>
          <cell r="I154">
            <v>62.230215827338135</v>
          </cell>
          <cell r="J154">
            <v>56.570743405275778</v>
          </cell>
        </row>
        <row r="155">
          <cell r="A155">
            <v>40816</v>
          </cell>
          <cell r="B155">
            <v>11928.630999999999</v>
          </cell>
          <cell r="C155">
            <v>13401.532999999999</v>
          </cell>
          <cell r="D155">
            <v>1.7286082122097524E-2</v>
          </cell>
          <cell r="E155">
            <v>761.92899999999997</v>
          </cell>
          <cell r="F155">
            <v>5.6853868882015213E-2</v>
          </cell>
          <cell r="G155">
            <v>42.785714285714285</v>
          </cell>
          <cell r="H155">
            <v>45.785714285714292</v>
          </cell>
          <cell r="I155">
            <v>62.785714285714292</v>
          </cell>
          <cell r="J155">
            <v>50.452380952380963</v>
          </cell>
        </row>
        <row r="156">
          <cell r="A156">
            <v>40847</v>
          </cell>
          <cell r="B156">
            <v>11938.442999999999</v>
          </cell>
          <cell r="C156">
            <v>13406.44</v>
          </cell>
          <cell r="D156">
            <v>1.7279978875823859E-2</v>
          </cell>
          <cell r="E156">
            <v>750.37300000000005</v>
          </cell>
          <cell r="F156">
            <v>5.5971085537995173E-2</v>
          </cell>
          <cell r="G156">
            <v>42.056737588652481</v>
          </cell>
          <cell r="H156">
            <v>44.042553191489361</v>
          </cell>
          <cell r="I156">
            <v>56.808510638297875</v>
          </cell>
          <cell r="J156">
            <v>47.635933806146568</v>
          </cell>
        </row>
        <row r="157">
          <cell r="A157">
            <v>40877</v>
          </cell>
          <cell r="B157">
            <v>11954.380999999999</v>
          </cell>
          <cell r="C157">
            <v>13419.73</v>
          </cell>
          <cell r="D157">
            <v>1.705541020571949E-2</v>
          </cell>
          <cell r="E157">
            <v>764.65200000000004</v>
          </cell>
          <cell r="F157">
            <v>5.6979685880416374E-2</v>
          </cell>
          <cell r="G157">
            <v>41.056338028169016</v>
          </cell>
          <cell r="H157">
            <v>40.774647887323944</v>
          </cell>
          <cell r="I157">
            <v>51.619718309859159</v>
          </cell>
          <cell r="J157">
            <v>44.483568075117375</v>
          </cell>
        </row>
        <row r="158">
          <cell r="A158">
            <v>40908</v>
          </cell>
          <cell r="B158">
            <v>12069.52</v>
          </cell>
          <cell r="C158">
            <v>13548.888000000001</v>
          </cell>
          <cell r="D158">
            <v>1.6491759323717194E-2</v>
          </cell>
          <cell r="E158">
            <v>873.64800000000002</v>
          </cell>
          <cell r="F158">
            <v>6.4481158896582513E-2</v>
          </cell>
          <cell r="G158">
            <v>49.02097902097902</v>
          </cell>
          <cell r="H158">
            <v>40.489510489510494</v>
          </cell>
          <cell r="I158">
            <v>51.25874125874126</v>
          </cell>
          <cell r="J158">
            <v>46.923076923076927</v>
          </cell>
        </row>
        <row r="159">
          <cell r="A159">
            <v>40939</v>
          </cell>
          <cell r="B159">
            <v>12175.573</v>
          </cell>
          <cell r="C159">
            <v>13631.583000000001</v>
          </cell>
          <cell r="D159">
            <v>1.6404624466578827E-2</v>
          </cell>
          <cell r="E159">
            <v>900.971</v>
          </cell>
          <cell r="F159">
            <v>6.6094378033717718E-2</v>
          </cell>
          <cell r="G159">
            <v>57.847222222222229</v>
          </cell>
          <cell r="H159">
            <v>44.097222222222229</v>
          </cell>
          <cell r="I159">
            <v>48.819444444444457</v>
          </cell>
          <cell r="J159">
            <v>50.25462962962964</v>
          </cell>
        </row>
        <row r="160">
          <cell r="A160">
            <v>40968</v>
          </cell>
          <cell r="B160">
            <v>12261.168</v>
          </cell>
          <cell r="C160">
            <v>13731.081</v>
          </cell>
          <cell r="D160">
            <v>1.6544363841419333E-2</v>
          </cell>
          <cell r="E160">
            <v>892.06399999999996</v>
          </cell>
          <cell r="F160">
            <v>6.4966771370731841E-2</v>
          </cell>
          <cell r="G160">
            <v>58.551724137931046</v>
          </cell>
          <cell r="H160">
            <v>53.310344827586214</v>
          </cell>
          <cell r="I160">
            <v>54.000000000000007</v>
          </cell>
          <cell r="J160">
            <v>55.287356321839091</v>
          </cell>
        </row>
        <row r="161">
          <cell r="A161">
            <v>40999</v>
          </cell>
          <cell r="B161">
            <v>12319.433000000001</v>
          </cell>
          <cell r="C161">
            <v>13798.482</v>
          </cell>
          <cell r="D161">
            <v>1.6989550009921382E-2</v>
          </cell>
          <cell r="E161">
            <v>935.91899999999998</v>
          </cell>
          <cell r="F161">
            <v>6.7827678435932293E-2</v>
          </cell>
          <cell r="G161">
            <v>51.575342465753437</v>
          </cell>
          <cell r="H161">
            <v>49.93150684931507</v>
          </cell>
          <cell r="I161">
            <v>46.369863013698634</v>
          </cell>
          <cell r="J161">
            <v>49.292237442922385</v>
          </cell>
        </row>
        <row r="162">
          <cell r="A162">
            <v>41029</v>
          </cell>
          <cell r="B162">
            <v>12382.851000000001</v>
          </cell>
          <cell r="C162">
            <v>13868.118</v>
          </cell>
          <cell r="D162">
            <v>1.680985119970857E-2</v>
          </cell>
          <cell r="E162">
            <v>975.66499999999996</v>
          </cell>
          <cell r="F162">
            <v>7.035309333249111E-2</v>
          </cell>
          <cell r="G162">
            <v>47.95918367346939</v>
          </cell>
          <cell r="H162">
            <v>52.04081632653061</v>
          </cell>
          <cell r="I162">
            <v>49.319727891156461</v>
          </cell>
          <cell r="J162">
            <v>49.773242630385482</v>
          </cell>
        </row>
        <row r="163">
          <cell r="A163">
            <v>41060</v>
          </cell>
          <cell r="B163">
            <v>12365.123</v>
          </cell>
          <cell r="C163">
            <v>13850.339</v>
          </cell>
          <cell r="D163">
            <v>1.6595333875943398E-2</v>
          </cell>
          <cell r="E163">
            <v>972.64700000000005</v>
          </cell>
          <cell r="F163">
            <v>7.0225501339714502E-2</v>
          </cell>
          <cell r="G163">
            <v>33.986486486486491</v>
          </cell>
          <cell r="H163">
            <v>51.418918918918919</v>
          </cell>
          <cell r="I163">
            <v>46.283783783783797</v>
          </cell>
          <cell r="J163">
            <v>43.896396396396405</v>
          </cell>
        </row>
        <row r="164">
          <cell r="A164">
            <v>41090</v>
          </cell>
          <cell r="B164">
            <v>12344.556</v>
          </cell>
          <cell r="C164">
            <v>13837.121999999999</v>
          </cell>
          <cell r="D164">
            <v>1.624225037547548E-2</v>
          </cell>
          <cell r="E164">
            <v>973.89499999999998</v>
          </cell>
          <cell r="F164">
            <v>7.0382771793151791E-2</v>
          </cell>
          <cell r="G164">
            <v>36.711409395973156</v>
          </cell>
          <cell r="H164">
            <v>45.302013422818796</v>
          </cell>
          <cell r="I164">
            <v>41.275167785234906</v>
          </cell>
          <cell r="J164">
            <v>41.096196868008953</v>
          </cell>
        </row>
        <row r="165">
          <cell r="A165">
            <v>41121</v>
          </cell>
          <cell r="B165">
            <v>12257.144</v>
          </cell>
          <cell r="C165">
            <v>13752.948</v>
          </cell>
          <cell r="D165">
            <v>1.6537399836020612E-2</v>
          </cell>
          <cell r="E165">
            <v>860.87599999999998</v>
          </cell>
          <cell r="F165">
            <v>6.2595743109041049E-2</v>
          </cell>
          <cell r="G165">
            <v>50.2</v>
          </cell>
          <cell r="H165">
            <v>41.933333333333337</v>
          </cell>
          <cell r="I165">
            <v>37.133333333333333</v>
          </cell>
          <cell r="J165">
            <v>43.088888888888896</v>
          </cell>
        </row>
        <row r="166">
          <cell r="A166">
            <v>41152</v>
          </cell>
          <cell r="B166">
            <v>12262.13</v>
          </cell>
          <cell r="C166">
            <v>13768.499</v>
          </cell>
          <cell r="D166">
            <v>1.6731816590900724E-2</v>
          </cell>
          <cell r="E166">
            <v>823.65300000000002</v>
          </cell>
          <cell r="F166">
            <v>5.9821553533177439E-2</v>
          </cell>
          <cell r="G166">
            <v>46.82119205298013</v>
          </cell>
          <cell r="H166">
            <v>42.847682119205295</v>
          </cell>
          <cell r="I166">
            <v>41.12582781456954</v>
          </cell>
          <cell r="J166">
            <v>43.598233995584991</v>
          </cell>
        </row>
        <row r="167">
          <cell r="A167">
            <v>41182</v>
          </cell>
          <cell r="B167">
            <v>12386.257</v>
          </cell>
          <cell r="C167">
            <v>13914.096</v>
          </cell>
          <cell r="D167">
            <v>1.6787580019571521E-2</v>
          </cell>
          <cell r="E167">
            <v>895.202</v>
          </cell>
          <cell r="F167">
            <v>6.4337776597200427E-2</v>
          </cell>
          <cell r="G167">
            <v>47.30263157894737</v>
          </cell>
          <cell r="H167">
            <v>44.40789473684211</v>
          </cell>
          <cell r="I167">
            <v>37.697368421052637</v>
          </cell>
          <cell r="J167">
            <v>43.135964912280706</v>
          </cell>
        </row>
        <row r="168">
          <cell r="A168">
            <v>41213</v>
          </cell>
          <cell r="B168">
            <v>12507.583000000001</v>
          </cell>
          <cell r="C168">
            <v>14049.232</v>
          </cell>
          <cell r="D168">
            <v>1.6565033590448218E-2</v>
          </cell>
          <cell r="E168">
            <v>980.73900000000003</v>
          </cell>
          <cell r="F168">
            <v>6.980730334583414E-2</v>
          </cell>
          <cell r="G168">
            <v>51.96078431372549</v>
          </cell>
          <cell r="H168">
            <v>42.418300653594777</v>
          </cell>
          <cell r="I168">
            <v>47.647058823529413</v>
          </cell>
          <cell r="J168">
            <v>47.342047930283229</v>
          </cell>
        </row>
        <row r="169">
          <cell r="A169">
            <v>41243</v>
          </cell>
          <cell r="B169">
            <v>12664.352000000001</v>
          </cell>
          <cell r="C169">
            <v>14230.656999999999</v>
          </cell>
          <cell r="D169">
            <v>1.6209722432351508E-2</v>
          </cell>
          <cell r="E169">
            <v>1098.6569999999999</v>
          </cell>
          <cell r="F169">
            <v>7.7203533188945531E-2</v>
          </cell>
          <cell r="G169">
            <v>56.038961038961041</v>
          </cell>
          <cell r="H169">
            <v>49.545454545454554</v>
          </cell>
          <cell r="I169">
            <v>52.272727272727266</v>
          </cell>
          <cell r="J169">
            <v>52.61904761904762</v>
          </cell>
        </row>
        <row r="170">
          <cell r="A170">
            <v>41274</v>
          </cell>
          <cell r="B170">
            <v>12973.194</v>
          </cell>
          <cell r="C170">
            <v>14581.378000000001</v>
          </cell>
          <cell r="D170">
            <v>1.560353212158686E-2</v>
          </cell>
          <cell r="E170">
            <v>1408.0219999999999</v>
          </cell>
          <cell r="F170">
            <v>9.6563027170683033E-2</v>
          </cell>
          <cell r="G170">
            <v>59.161290322580655</v>
          </cell>
          <cell r="H170">
            <v>53.354838709677431</v>
          </cell>
          <cell r="I170">
            <v>52.064516129032263</v>
          </cell>
          <cell r="J170">
            <v>54.860215053763447</v>
          </cell>
        </row>
        <row r="171">
          <cell r="A171">
            <v>41305</v>
          </cell>
          <cell r="B171">
            <v>12238.366</v>
          </cell>
          <cell r="C171">
            <v>13880.373</v>
          </cell>
          <cell r="D171">
            <v>1.6401072219024662E-2</v>
          </cell>
          <cell r="E171">
            <v>601.899</v>
          </cell>
          <cell r="F171">
            <v>4.3363315956999139E-2</v>
          </cell>
          <cell r="G171">
            <v>49.807692307692314</v>
          </cell>
          <cell r="H171">
            <v>52.756410256410263</v>
          </cell>
          <cell r="I171">
            <v>51.346153846153847</v>
          </cell>
          <cell r="J171">
            <v>51.303418803418801</v>
          </cell>
        </row>
        <row r="172">
          <cell r="A172">
            <v>41333</v>
          </cell>
          <cell r="B172">
            <v>12251.695</v>
          </cell>
          <cell r="C172">
            <v>13902.038</v>
          </cell>
          <cell r="D172">
            <v>1.6496502167523928E-2</v>
          </cell>
          <cell r="E172">
            <v>575.55600000000004</v>
          </cell>
          <cell r="F172">
            <v>4.1400836337808888E-2</v>
          </cell>
          <cell r="G172">
            <v>45.159235668789805</v>
          </cell>
          <cell r="H172">
            <v>54.076433121019107</v>
          </cell>
          <cell r="I172">
            <v>50.509554140127392</v>
          </cell>
          <cell r="J172">
            <v>49.915074309978763</v>
          </cell>
        </row>
        <row r="173">
          <cell r="A173">
            <v>41364</v>
          </cell>
          <cell r="B173">
            <v>12272.067999999999</v>
          </cell>
          <cell r="C173">
            <v>13932.249</v>
          </cell>
          <cell r="D173">
            <v>1.6735417232350641E-2</v>
          </cell>
          <cell r="E173">
            <v>592.58500000000004</v>
          </cell>
          <cell r="F173">
            <v>4.2533333993671804E-2</v>
          </cell>
          <cell r="G173">
            <v>40.569620253164558</v>
          </cell>
          <cell r="H173">
            <v>50.316455696202539</v>
          </cell>
          <cell r="I173">
            <v>50.949367088607602</v>
          </cell>
          <cell r="J173">
            <v>47.278481012658233</v>
          </cell>
        </row>
        <row r="174">
          <cell r="A174">
            <v>41394</v>
          </cell>
          <cell r="B174">
            <v>12298.906999999999</v>
          </cell>
          <cell r="C174">
            <v>13974.861000000001</v>
          </cell>
          <cell r="D174">
            <v>1.6646176301860889E-2</v>
          </cell>
          <cell r="E174">
            <v>627.64599999999996</v>
          </cell>
          <cell r="F174">
            <v>4.4912503959788935E-2</v>
          </cell>
          <cell r="G174">
            <v>33.899371069182394</v>
          </cell>
          <cell r="H174">
            <v>47.484276729559753</v>
          </cell>
          <cell r="I174">
            <v>50.377358490566039</v>
          </cell>
          <cell r="J174">
            <v>43.920335429769388</v>
          </cell>
        </row>
        <row r="175">
          <cell r="A175">
            <v>41425</v>
          </cell>
          <cell r="B175">
            <v>12365.939</v>
          </cell>
          <cell r="C175">
            <v>14052.527</v>
          </cell>
          <cell r="D175">
            <v>1.6357271542691218E-2</v>
          </cell>
          <cell r="E175">
            <v>656.97900000000004</v>
          </cell>
          <cell r="F175">
            <v>4.6751662530162726E-2</v>
          </cell>
          <cell r="G175">
            <v>41.5625</v>
          </cell>
          <cell r="H175">
            <v>46.9375</v>
          </cell>
          <cell r="I175">
            <v>51.8125</v>
          </cell>
          <cell r="J175">
            <v>46.770833333333336</v>
          </cell>
        </row>
        <row r="176">
          <cell r="A176">
            <v>41455</v>
          </cell>
          <cell r="B176">
            <v>12394.805</v>
          </cell>
          <cell r="C176">
            <v>14083.85</v>
          </cell>
          <cell r="D176">
            <v>1.5974893228769122E-2</v>
          </cell>
          <cell r="E176">
            <v>667.81200000000001</v>
          </cell>
          <cell r="F176">
            <v>4.7416863996705444E-2</v>
          </cell>
          <cell r="G176">
            <v>50.745341614906827</v>
          </cell>
          <cell r="H176">
            <v>44.658385093167702</v>
          </cell>
          <cell r="I176">
            <v>52.484472049689444</v>
          </cell>
          <cell r="J176">
            <v>49.296066252587991</v>
          </cell>
        </row>
        <row r="177">
          <cell r="A177">
            <v>41486</v>
          </cell>
          <cell r="B177">
            <v>12396.975</v>
          </cell>
          <cell r="C177">
            <v>14071.958000000001</v>
          </cell>
          <cell r="D177">
            <v>1.6090369229356711E-2</v>
          </cell>
          <cell r="E177">
            <v>640.70500000000004</v>
          </cell>
          <cell r="F177">
            <v>4.5530621964619281E-2</v>
          </cell>
          <cell r="G177">
            <v>51.543209876543216</v>
          </cell>
          <cell r="H177">
            <v>37.962962962962969</v>
          </cell>
          <cell r="I177">
            <v>53.888888888888886</v>
          </cell>
          <cell r="J177">
            <v>47.798353909465021</v>
          </cell>
        </row>
        <row r="178">
          <cell r="A178">
            <v>41517</v>
          </cell>
          <cell r="B178">
            <v>12441.942999999999</v>
          </cell>
          <cell r="C178">
            <v>14117.287</v>
          </cell>
          <cell r="D178">
            <v>1.6212463485370809E-2</v>
          </cell>
          <cell r="E178">
            <v>648.95600000000002</v>
          </cell>
          <cell r="F178">
            <v>4.5968889064874861E-2</v>
          </cell>
          <cell r="G178">
            <v>42.638036809815958</v>
          </cell>
          <cell r="H178">
            <v>37.607361963190186</v>
          </cell>
          <cell r="I178">
            <v>54.171779141104295</v>
          </cell>
          <cell r="J178">
            <v>44.805725971370144</v>
          </cell>
        </row>
        <row r="179">
          <cell r="A179">
            <v>41547</v>
          </cell>
          <cell r="B179">
            <v>12503</v>
          </cell>
          <cell r="C179">
            <v>14181.669</v>
          </cell>
          <cell r="D179">
            <v>1.6389537789945598E-2</v>
          </cell>
          <cell r="E179">
            <v>666.84100000000001</v>
          </cell>
          <cell r="F179">
            <v>4.7021334371857078E-2</v>
          </cell>
          <cell r="G179">
            <v>42.865853658536587</v>
          </cell>
          <cell r="H179">
            <v>42.378048780487809</v>
          </cell>
          <cell r="I179">
            <v>52.5</v>
          </cell>
          <cell r="J179">
            <v>45.914634146341463</v>
          </cell>
        </row>
        <row r="180">
          <cell r="A180">
            <v>41578</v>
          </cell>
          <cell r="B180">
            <v>12468.646000000001</v>
          </cell>
          <cell r="C180">
            <v>14152.303</v>
          </cell>
          <cell r="D180">
            <v>1.6300244560902916E-2</v>
          </cell>
          <cell r="E180">
            <v>580.56799999999998</v>
          </cell>
          <cell r="F180">
            <v>4.1022863911265889E-2</v>
          </cell>
          <cell r="G180">
            <v>50</v>
          </cell>
          <cell r="H180">
            <v>53.757575757575758</v>
          </cell>
          <cell r="I180">
            <v>51.212121212121218</v>
          </cell>
          <cell r="J180">
            <v>51.656565656565654</v>
          </cell>
        </row>
        <row r="181">
          <cell r="A181">
            <v>41608</v>
          </cell>
          <cell r="B181">
            <v>12510.634</v>
          </cell>
          <cell r="C181">
            <v>14209.64</v>
          </cell>
          <cell r="D181">
            <v>1.6144040243102571E-2</v>
          </cell>
          <cell r="E181">
            <v>558.98</v>
          </cell>
          <cell r="F181">
            <v>3.9338083160446007E-2</v>
          </cell>
          <cell r="G181">
            <v>56.445783132530124</v>
          </cell>
          <cell r="H181">
            <v>54.277108433734945</v>
          </cell>
          <cell r="I181">
            <v>48.975903614457835</v>
          </cell>
          <cell r="J181">
            <v>53.232931726907644</v>
          </cell>
        </row>
        <row r="182">
          <cell r="A182">
            <v>41639</v>
          </cell>
          <cell r="B182">
            <v>12551.844999999999</v>
          </cell>
          <cell r="C182">
            <v>14266.491</v>
          </cell>
          <cell r="D182">
            <v>1.6021458955814711E-2</v>
          </cell>
          <cell r="E182">
            <v>569.83600000000001</v>
          </cell>
          <cell r="F182">
            <v>3.9942267513434104E-2</v>
          </cell>
          <cell r="G182">
            <v>58.742514970059887</v>
          </cell>
          <cell r="H182">
            <v>53.712574850299411</v>
          </cell>
          <cell r="I182">
            <v>46.76646706586827</v>
          </cell>
          <cell r="J182">
            <v>53.073852295409189</v>
          </cell>
        </row>
        <row r="183">
          <cell r="A183">
            <v>41670</v>
          </cell>
          <cell r="B183">
            <v>12636.223</v>
          </cell>
          <cell r="C183">
            <v>14369.183000000001</v>
          </cell>
          <cell r="D183">
            <v>1.6207950027499824E-2</v>
          </cell>
          <cell r="E183">
            <v>661.21400000000006</v>
          </cell>
          <cell r="F183">
            <v>4.6016116573920733E-2</v>
          </cell>
          <cell r="G183">
            <v>50.535714285714292</v>
          </cell>
          <cell r="H183">
            <v>50.773809523809533</v>
          </cell>
          <cell r="I183">
            <v>41.726190476190482</v>
          </cell>
          <cell r="J183">
            <v>47.678571428571438</v>
          </cell>
        </row>
        <row r="184">
          <cell r="A184">
            <v>41698</v>
          </cell>
          <cell r="B184">
            <v>12708.467000000001</v>
          </cell>
          <cell r="C184">
            <v>14456.374</v>
          </cell>
          <cell r="D184">
            <v>1.6409716572080939E-2</v>
          </cell>
          <cell r="E184">
            <v>670.48800000000006</v>
          </cell>
          <cell r="F184">
            <v>4.6380095036279503E-2</v>
          </cell>
          <cell r="G184">
            <v>46.92307692307692</v>
          </cell>
          <cell r="H184">
            <v>53.905325443786978</v>
          </cell>
          <cell r="I184">
            <v>42.662721893491124</v>
          </cell>
          <cell r="J184">
            <v>47.830374753451679</v>
          </cell>
        </row>
        <row r="185">
          <cell r="A185">
            <v>41729</v>
          </cell>
          <cell r="B185">
            <v>12798.518</v>
          </cell>
          <cell r="C185">
            <v>14555.031000000001</v>
          </cell>
          <cell r="D185">
            <v>1.648282301837763E-2</v>
          </cell>
          <cell r="E185">
            <v>671.89599999999996</v>
          </cell>
          <cell r="F185">
            <v>4.6162457503525753E-2</v>
          </cell>
          <cell r="G185">
            <v>47.470588235294123</v>
          </cell>
          <cell r="H185">
            <v>61.47058823529413</v>
          </cell>
          <cell r="I185">
            <v>52.176470588235304</v>
          </cell>
          <cell r="J185">
            <v>53.705882352941188</v>
          </cell>
        </row>
        <row r="186">
          <cell r="A186">
            <v>41759</v>
          </cell>
          <cell r="B186">
            <v>12869.983</v>
          </cell>
          <cell r="C186">
            <v>14624.484</v>
          </cell>
          <cell r="D186">
            <v>1.6444340873838694E-2</v>
          </cell>
          <cell r="E186">
            <v>701.16399999999999</v>
          </cell>
          <cell r="F186">
            <v>4.7944529188175114E-2</v>
          </cell>
          <cell r="G186">
            <v>56.549707602339183</v>
          </cell>
          <cell r="H186">
            <v>50.584795321637429</v>
          </cell>
          <cell r="I186">
            <v>56.31578947368422</v>
          </cell>
          <cell r="J186">
            <v>54.48343079922028</v>
          </cell>
        </row>
        <row r="187">
          <cell r="A187">
            <v>41790</v>
          </cell>
          <cell r="B187">
            <v>12932.602999999999</v>
          </cell>
          <cell r="C187">
            <v>14689.457</v>
          </cell>
          <cell r="D187">
            <v>1.6343422360676776E-2</v>
          </cell>
          <cell r="E187">
            <v>718.67100000000005</v>
          </cell>
          <cell r="F187">
            <v>4.892427269435487E-2</v>
          </cell>
          <cell r="G187">
            <v>57.383720930232563</v>
          </cell>
          <cell r="H187">
            <v>48.081395348837212</v>
          </cell>
          <cell r="I187">
            <v>55.52325581395349</v>
          </cell>
          <cell r="J187">
            <v>53.662790697674417</v>
          </cell>
        </row>
        <row r="188">
          <cell r="A188">
            <v>41820</v>
          </cell>
          <cell r="B188">
            <v>12993.003000000001</v>
          </cell>
          <cell r="C188">
            <v>14760.146000000001</v>
          </cell>
          <cell r="D188">
            <v>1.6173756004852526E-2</v>
          </cell>
          <cell r="E188">
            <v>725.47900000000004</v>
          </cell>
          <cell r="F188">
            <v>4.9151207582906024E-2</v>
          </cell>
          <cell r="G188">
            <v>57.976878612716774</v>
          </cell>
          <cell r="H188">
            <v>49.653179190751452</v>
          </cell>
          <cell r="I188">
            <v>59.248554913294804</v>
          </cell>
          <cell r="J188">
            <v>55.626204238921012</v>
          </cell>
        </row>
        <row r="189">
          <cell r="A189">
            <v>41851</v>
          </cell>
          <cell r="B189">
            <v>13037.195</v>
          </cell>
          <cell r="C189">
            <v>14821.135</v>
          </cell>
          <cell r="D189">
            <v>1.6217313991134956E-2</v>
          </cell>
          <cell r="E189">
            <v>723</v>
          </cell>
          <cell r="F189">
            <v>4.8781689121649589E-2</v>
          </cell>
          <cell r="G189">
            <v>60.74712643678162</v>
          </cell>
          <cell r="H189">
            <v>57.643678160919542</v>
          </cell>
          <cell r="I189">
            <v>57.52873563218391</v>
          </cell>
          <cell r="J189">
            <v>58.639846743295017</v>
          </cell>
        </row>
        <row r="190">
          <cell r="A190">
            <v>41882</v>
          </cell>
          <cell r="B190">
            <v>13093.169</v>
          </cell>
          <cell r="C190">
            <v>14894.24</v>
          </cell>
          <cell r="D190">
            <v>1.6366662548743676E-2</v>
          </cell>
          <cell r="E190">
            <v>695.755</v>
          </cell>
          <cell r="F190">
            <v>4.6713024632341095E-2</v>
          </cell>
          <cell r="G190">
            <v>65.314285714285717</v>
          </cell>
          <cell r="H190">
            <v>63.371428571428567</v>
          </cell>
          <cell r="I190">
            <v>63.942857142857136</v>
          </cell>
          <cell r="J190">
            <v>64.209523809523816</v>
          </cell>
        </row>
        <row r="191">
          <cell r="A191">
            <v>41912</v>
          </cell>
          <cell r="B191">
            <v>13136.986000000001</v>
          </cell>
          <cell r="C191">
            <v>14951.248</v>
          </cell>
          <cell r="D191">
            <v>1.666128473021115E-2</v>
          </cell>
          <cell r="E191">
            <v>726.08100000000002</v>
          </cell>
          <cell r="F191">
            <v>4.8563236995333103E-2</v>
          </cell>
          <cell r="G191">
            <v>54.26136363636364</v>
          </cell>
          <cell r="H191">
            <v>53.693181818181827</v>
          </cell>
          <cell r="I191">
            <v>61.19318181818182</v>
          </cell>
          <cell r="J191">
            <v>56.382575757575758</v>
          </cell>
        </row>
        <row r="192">
          <cell r="A192">
            <v>41943</v>
          </cell>
          <cell r="B192">
            <v>13195.887000000001</v>
          </cell>
          <cell r="C192">
            <v>15022.708000000001</v>
          </cell>
          <cell r="D192">
            <v>1.6779065398861509E-2</v>
          </cell>
          <cell r="E192">
            <v>707.10500000000002</v>
          </cell>
          <cell r="F192">
            <v>4.7069077026592007E-2</v>
          </cell>
          <cell r="G192">
            <v>57.796610169491522</v>
          </cell>
          <cell r="H192">
            <v>61.75141242937854</v>
          </cell>
          <cell r="I192">
            <v>54.971751412429384</v>
          </cell>
          <cell r="J192">
            <v>58.173258003766477</v>
          </cell>
        </row>
        <row r="193">
          <cell r="A193">
            <v>41973</v>
          </cell>
          <cell r="B193">
            <v>13255.037</v>
          </cell>
          <cell r="C193">
            <v>15094.023999999999</v>
          </cell>
          <cell r="D193">
            <v>1.6848124794289449E-2</v>
          </cell>
          <cell r="E193">
            <v>744.351</v>
          </cell>
          <cell r="F193">
            <v>4.9314284911697502E-2</v>
          </cell>
          <cell r="G193">
            <v>47.359550561797754</v>
          </cell>
          <cell r="H193">
            <v>55.898876404494381</v>
          </cell>
          <cell r="I193">
            <v>50.168539325842701</v>
          </cell>
          <cell r="J193">
            <v>51.142322097378276</v>
          </cell>
        </row>
        <row r="194">
          <cell r="A194">
            <v>42004</v>
          </cell>
          <cell r="B194">
            <v>13323.653</v>
          </cell>
          <cell r="C194">
            <v>15170.852999999999</v>
          </cell>
          <cell r="D194">
            <v>1.686240055190041E-2</v>
          </cell>
          <cell r="E194">
            <v>798.74400000000003</v>
          </cell>
          <cell r="F194">
            <v>5.2649907028958762E-2</v>
          </cell>
          <cell r="G194">
            <v>49.888268156424587</v>
          </cell>
          <cell r="H194">
            <v>47.988826815642462</v>
          </cell>
          <cell r="I194">
            <v>48.659217877094974</v>
          </cell>
          <cell r="J194">
            <v>48.845437616387336</v>
          </cell>
        </row>
        <row r="195">
          <cell r="A195">
            <v>42035</v>
          </cell>
          <cell r="B195">
            <v>13335.666999999999</v>
          </cell>
          <cell r="C195">
            <v>15230.752</v>
          </cell>
          <cell r="D195">
            <v>1.6759251283193371E-2</v>
          </cell>
          <cell r="E195">
            <v>835.59900000000005</v>
          </cell>
          <cell r="F195">
            <v>5.4862622672866054E-2</v>
          </cell>
          <cell r="G195">
            <v>42.94444444444445</v>
          </cell>
          <cell r="H195">
            <v>43.5</v>
          </cell>
          <cell r="I195">
            <v>50.722222222222221</v>
          </cell>
          <cell r="J195">
            <v>45.722222222222229</v>
          </cell>
        </row>
        <row r="196">
          <cell r="A196">
            <v>42063</v>
          </cell>
          <cell r="B196">
            <v>13408.083000000001</v>
          </cell>
          <cell r="C196">
            <v>15313.334999999999</v>
          </cell>
          <cell r="D196">
            <v>1.6591095277416711E-2</v>
          </cell>
          <cell r="E196">
            <v>858.87</v>
          </cell>
          <cell r="F196">
            <v>5.6086410961426761E-2</v>
          </cell>
          <cell r="G196">
            <v>49.005524861878449</v>
          </cell>
          <cell r="H196">
            <v>42.707182320441994</v>
          </cell>
          <cell r="I196">
            <v>51.436464088397791</v>
          </cell>
          <cell r="J196">
            <v>47.71639042357274</v>
          </cell>
        </row>
        <row r="197">
          <cell r="A197">
            <v>42094</v>
          </cell>
          <cell r="B197">
            <v>13397.787</v>
          </cell>
          <cell r="C197">
            <v>15314.156999999999</v>
          </cell>
          <cell r="D197">
            <v>1.6473450024052906E-2</v>
          </cell>
          <cell r="E197">
            <v>790.471</v>
          </cell>
          <cell r="F197">
            <v>5.1617010325805075E-2</v>
          </cell>
          <cell r="G197">
            <v>53.681318681318686</v>
          </cell>
          <cell r="H197">
            <v>50.274725274725284</v>
          </cell>
          <cell r="I197">
            <v>53.571428571428577</v>
          </cell>
          <cell r="J197">
            <v>52.509157509157518</v>
          </cell>
        </row>
        <row r="198">
          <cell r="A198">
            <v>42124</v>
          </cell>
          <cell r="B198">
            <v>13439.458000000001</v>
          </cell>
          <cell r="C198">
            <v>15373.499</v>
          </cell>
          <cell r="D198">
            <v>1.6648649731593308E-2</v>
          </cell>
          <cell r="E198">
            <v>793.68399999999997</v>
          </cell>
          <cell r="F198">
            <v>5.1626763692507474E-2</v>
          </cell>
          <cell r="G198">
            <v>59.836065573770497</v>
          </cell>
          <cell r="H198">
            <v>44.972677595628411</v>
          </cell>
          <cell r="I198">
            <v>54.043715846994537</v>
          </cell>
          <cell r="J198">
            <v>52.950819672131153</v>
          </cell>
        </row>
        <row r="199">
          <cell r="A199">
            <v>42155</v>
          </cell>
          <cell r="B199">
            <v>13494.777</v>
          </cell>
          <cell r="C199">
            <v>15442.66</v>
          </cell>
          <cell r="D199">
            <v>1.6891066694468441E-2</v>
          </cell>
          <cell r="E199">
            <v>777.44899999999996</v>
          </cell>
          <cell r="F199">
            <v>5.0344241212329999E-2</v>
          </cell>
          <cell r="G199">
            <v>56.358695652173921</v>
          </cell>
          <cell r="H199">
            <v>49.945652173913047</v>
          </cell>
          <cell r="I199">
            <v>57.880434782608702</v>
          </cell>
          <cell r="J199">
            <v>54.728260869565226</v>
          </cell>
        </row>
        <row r="200">
          <cell r="A200">
            <v>42185</v>
          </cell>
          <cell r="B200">
            <v>13529.294</v>
          </cell>
          <cell r="C200">
            <v>15479.044</v>
          </cell>
          <cell r="D200">
            <v>1.7253068083532806E-2</v>
          </cell>
          <cell r="E200">
            <v>772.94299999999998</v>
          </cell>
          <cell r="F200">
            <v>4.9934802175121411E-2</v>
          </cell>
          <cell r="G200">
            <v>52.054054054054063</v>
          </cell>
          <cell r="H200">
            <v>54.324324324324323</v>
          </cell>
          <cell r="I200">
            <v>56.270270270270274</v>
          </cell>
          <cell r="J200">
            <v>54.216216216216218</v>
          </cell>
        </row>
        <row r="201">
          <cell r="A201">
            <v>42216</v>
          </cell>
          <cell r="B201">
            <v>13572.504999999999</v>
          </cell>
          <cell r="C201">
            <v>15518.6</v>
          </cell>
          <cell r="D201">
            <v>1.7252780534326547E-2</v>
          </cell>
          <cell r="E201">
            <v>757.29</v>
          </cell>
          <cell r="F201">
            <v>4.8798860721972342E-2</v>
          </cell>
          <cell r="G201">
            <v>55.322580645161295</v>
          </cell>
          <cell r="H201">
            <v>59.193548387096783</v>
          </cell>
          <cell r="I201">
            <v>57.473118279569896</v>
          </cell>
          <cell r="J201">
            <v>57.329749103942653</v>
          </cell>
        </row>
        <row r="202">
          <cell r="A202">
            <v>42247</v>
          </cell>
          <cell r="B202">
            <v>13602.800999999999</v>
          </cell>
          <cell r="C202">
            <v>15550.543</v>
          </cell>
          <cell r="D202">
            <v>1.7188403003033398E-2</v>
          </cell>
          <cell r="E202">
            <v>756.51499999999999</v>
          </cell>
          <cell r="F202">
            <v>4.8648783518363312E-2</v>
          </cell>
          <cell r="G202">
            <v>47.112299465240639</v>
          </cell>
          <cell r="H202">
            <v>54.278074866310163</v>
          </cell>
          <cell r="I202">
            <v>50.641711229946537</v>
          </cell>
          <cell r="J202">
            <v>50.677361853832451</v>
          </cell>
        </row>
        <row r="203">
          <cell r="A203">
            <v>42277</v>
          </cell>
          <cell r="B203">
            <v>13619.478999999999</v>
          </cell>
          <cell r="C203">
            <v>15570.473</v>
          </cell>
          <cell r="D203">
            <v>1.7066340887653186E-2</v>
          </cell>
          <cell r="E203">
            <v>784.33299999999997</v>
          </cell>
          <cell r="F203">
            <v>5.0373100418978918E-2</v>
          </cell>
          <cell r="G203">
            <v>44.09574468085107</v>
          </cell>
          <cell r="H203">
            <v>47.712765957446813</v>
          </cell>
          <cell r="I203">
            <v>48.563829787234042</v>
          </cell>
          <cell r="J203">
            <v>46.790780141843982</v>
          </cell>
        </row>
        <row r="204">
          <cell r="A204">
            <v>42308</v>
          </cell>
          <cell r="B204">
            <v>13643.55</v>
          </cell>
          <cell r="C204">
            <v>15608.045</v>
          </cell>
          <cell r="D204">
            <v>1.7226821168186024E-2</v>
          </cell>
          <cell r="E204">
            <v>796.87599999999998</v>
          </cell>
          <cell r="F204">
            <v>5.1055465306513399E-2</v>
          </cell>
          <cell r="G204">
            <v>34.44444444444445</v>
          </cell>
          <cell r="H204">
            <v>43.968253968253968</v>
          </cell>
          <cell r="I204">
            <v>40.158730158730158</v>
          </cell>
          <cell r="J204">
            <v>39.523809523809526</v>
          </cell>
        </row>
        <row r="205">
          <cell r="A205">
            <v>42338</v>
          </cell>
          <cell r="B205">
            <v>13648.593999999999</v>
          </cell>
          <cell r="C205">
            <v>15615.366</v>
          </cell>
          <cell r="D205">
            <v>1.7412784304895575E-2</v>
          </cell>
          <cell r="E205">
            <v>770.51900000000001</v>
          </cell>
          <cell r="F205">
            <v>4.9343640104240916E-2</v>
          </cell>
          <cell r="G205">
            <v>32.578947368421055</v>
          </cell>
          <cell r="H205">
            <v>39.421052631578952</v>
          </cell>
          <cell r="I205">
            <v>44.05263157894737</v>
          </cell>
          <cell r="J205">
            <v>38.684210526315788</v>
          </cell>
        </row>
        <row r="206">
          <cell r="A206">
            <v>42369</v>
          </cell>
          <cell r="B206">
            <v>13702.248</v>
          </cell>
          <cell r="C206">
            <v>15668.419</v>
          </cell>
          <cell r="D206">
            <v>1.7539867934346153E-2</v>
          </cell>
          <cell r="E206">
            <v>792.32399999999996</v>
          </cell>
          <cell r="F206">
            <v>5.0568216231644043E-2</v>
          </cell>
          <cell r="G206">
            <v>37.643979057591622</v>
          </cell>
          <cell r="H206">
            <v>38.272251308900522</v>
          </cell>
          <cell r="I206">
            <v>46.43979057591622</v>
          </cell>
          <cell r="J206">
            <v>40.785340314136121</v>
          </cell>
        </row>
        <row r="207">
          <cell r="A207">
            <v>42400</v>
          </cell>
          <cell r="B207">
            <v>13767.237999999999</v>
          </cell>
          <cell r="C207">
            <v>15695.46</v>
          </cell>
          <cell r="D207">
            <v>1.7226127810207541E-2</v>
          </cell>
          <cell r="E207">
            <v>834.78899999999999</v>
          </cell>
          <cell r="F207">
            <v>5.3186653975098537E-2</v>
          </cell>
          <cell r="G207">
            <v>40.78125</v>
          </cell>
          <cell r="H207">
            <v>32.864583333333329</v>
          </cell>
          <cell r="I207">
            <v>48.177083333333329</v>
          </cell>
          <cell r="J207">
            <v>40.607638888888886</v>
          </cell>
        </row>
        <row r="208">
          <cell r="A208">
            <v>42429</v>
          </cell>
          <cell r="B208">
            <v>13773.793</v>
          </cell>
          <cell r="C208">
            <v>15695.882</v>
          </cell>
          <cell r="D208">
            <v>1.7000573781072004E-2</v>
          </cell>
          <cell r="E208">
            <v>768.26599999999996</v>
          </cell>
          <cell r="F208">
            <v>4.8946978576928646E-2</v>
          </cell>
          <cell r="G208">
            <v>53.316062176165815</v>
          </cell>
          <cell r="H208">
            <v>42.435233160621763</v>
          </cell>
          <cell r="I208">
            <v>52.279792746113991</v>
          </cell>
          <cell r="J208">
            <v>49.343696027633854</v>
          </cell>
        </row>
        <row r="209">
          <cell r="A209">
            <v>42460</v>
          </cell>
          <cell r="B209">
            <v>13806.034</v>
          </cell>
          <cell r="C209">
            <v>15731.625</v>
          </cell>
          <cell r="D209">
            <v>1.6749763613104176E-2</v>
          </cell>
          <cell r="E209">
            <v>821.30799999999999</v>
          </cell>
          <cell r="F209">
            <v>5.2207448372307376E-2</v>
          </cell>
          <cell r="G209">
            <v>45.618556701030933</v>
          </cell>
          <cell r="H209">
            <v>40.257731958762889</v>
          </cell>
          <cell r="I209">
            <v>43.041237113402062</v>
          </cell>
          <cell r="J209">
            <v>42.972508591065299</v>
          </cell>
        </row>
        <row r="210">
          <cell r="A210">
            <v>42490</v>
          </cell>
          <cell r="B210">
            <v>13822.628000000001</v>
          </cell>
          <cell r="C210">
            <v>15758.925999999999</v>
          </cell>
          <cell r="D210">
            <v>1.6951853191010606E-2</v>
          </cell>
          <cell r="E210">
            <v>765.22299999999996</v>
          </cell>
          <cell r="F210">
            <v>4.8558067980013359E-2</v>
          </cell>
          <cell r="G210">
            <v>54.102564102564102</v>
          </cell>
          <cell r="H210">
            <v>52.051282051282058</v>
          </cell>
          <cell r="I210">
            <v>49.692307692307693</v>
          </cell>
          <cell r="J210">
            <v>51.948717948717956</v>
          </cell>
        </row>
        <row r="211">
          <cell r="A211">
            <v>42521</v>
          </cell>
          <cell r="B211">
            <v>13834.721</v>
          </cell>
          <cell r="C211">
            <v>15777.157999999999</v>
          </cell>
          <cell r="D211">
            <v>1.7187189226348626E-2</v>
          </cell>
          <cell r="E211">
            <v>731.97400000000005</v>
          </cell>
          <cell r="F211">
            <v>4.6394540765833749E-2</v>
          </cell>
          <cell r="G211">
            <v>44.744897959183675</v>
          </cell>
          <cell r="H211">
            <v>52.806122448979593</v>
          </cell>
          <cell r="I211">
            <v>47.704081632653057</v>
          </cell>
          <cell r="J211">
            <v>48.418367346938773</v>
          </cell>
        </row>
        <row r="212">
          <cell r="A212">
            <v>42551</v>
          </cell>
          <cell r="B212">
            <v>13868.138000000001</v>
          </cell>
          <cell r="C212">
            <v>15821.382</v>
          </cell>
          <cell r="D212">
            <v>1.7419337956696829E-2</v>
          </cell>
          <cell r="E212">
            <v>682.327</v>
          </cell>
          <cell r="F212">
            <v>4.3126889926556354E-2</v>
          </cell>
          <cell r="G212">
            <v>50</v>
          </cell>
          <cell r="H212">
            <v>55.583756345177669</v>
          </cell>
          <cell r="I212">
            <v>51.116751269035539</v>
          </cell>
          <cell r="J212">
            <v>52.233502538071072</v>
          </cell>
        </row>
        <row r="213">
          <cell r="A213">
            <v>42582</v>
          </cell>
          <cell r="B213">
            <v>13924.795</v>
          </cell>
          <cell r="C213">
            <v>15891.46</v>
          </cell>
          <cell r="D213">
            <v>1.7367000892303162E-2</v>
          </cell>
          <cell r="E213">
            <v>709.50699999999995</v>
          </cell>
          <cell r="F213">
            <v>4.4647062006889233E-2</v>
          </cell>
          <cell r="G213">
            <v>55.909090909090914</v>
          </cell>
          <cell r="H213">
            <v>55.000000000000014</v>
          </cell>
          <cell r="I213">
            <v>50.555555555555557</v>
          </cell>
          <cell r="J213">
            <v>53.821548821548824</v>
          </cell>
        </row>
        <row r="214">
          <cell r="A214">
            <v>42613</v>
          </cell>
          <cell r="B214">
            <v>13960.531000000001</v>
          </cell>
          <cell r="C214">
            <v>15931.277</v>
          </cell>
          <cell r="D214">
            <v>1.7281100567142233E-2</v>
          </cell>
          <cell r="E214">
            <v>714.41</v>
          </cell>
          <cell r="F214">
            <v>4.484323510287342E-2</v>
          </cell>
          <cell r="G214">
            <v>57.23618090452262</v>
          </cell>
          <cell r="H214">
            <v>52.613065326633169</v>
          </cell>
          <cell r="I214">
            <v>50.301507537688444</v>
          </cell>
          <cell r="J214">
            <v>53.383584589614742</v>
          </cell>
        </row>
        <row r="215">
          <cell r="A215">
            <v>42643</v>
          </cell>
          <cell r="B215">
            <v>14019.001</v>
          </cell>
          <cell r="C215">
            <v>15999.142</v>
          </cell>
          <cell r="D215">
            <v>1.7099416956234278E-2</v>
          </cell>
          <cell r="E215">
            <v>715.952</v>
          </cell>
          <cell r="F215">
            <v>4.4749399686558194E-2</v>
          </cell>
          <cell r="G215">
            <v>57.95</v>
          </cell>
          <cell r="H215">
            <v>61.050000000000004</v>
          </cell>
          <cell r="I215">
            <v>55.45</v>
          </cell>
          <cell r="J215">
            <v>58.15</v>
          </cell>
        </row>
        <row r="216">
          <cell r="A216">
            <v>42674</v>
          </cell>
          <cell r="B216">
            <v>14073.66</v>
          </cell>
          <cell r="C216">
            <v>16059.43</v>
          </cell>
          <cell r="D216">
            <v>1.7129312808736051E-2</v>
          </cell>
          <cell r="E216">
            <v>745.10299999999995</v>
          </cell>
          <cell r="F216">
            <v>4.6396603117296188E-2</v>
          </cell>
          <cell r="G216">
            <v>55.572139303482587</v>
          </cell>
          <cell r="H216">
            <v>58.656716417910445</v>
          </cell>
          <cell r="I216">
            <v>56.965174129353237</v>
          </cell>
          <cell r="J216">
            <v>57.06467661691542</v>
          </cell>
        </row>
        <row r="217">
          <cell r="A217">
            <v>42704</v>
          </cell>
          <cell r="B217">
            <v>14116.141</v>
          </cell>
          <cell r="C217">
            <v>16107.553</v>
          </cell>
          <cell r="D217">
            <v>1.7231853901086031E-2</v>
          </cell>
          <cell r="E217">
            <v>759.02599999999995</v>
          </cell>
          <cell r="F217">
            <v>4.7122365513867934E-2</v>
          </cell>
          <cell r="G217">
            <v>52.227722772277232</v>
          </cell>
          <cell r="H217">
            <v>54.405940594059409</v>
          </cell>
          <cell r="I217">
            <v>55.594059405940598</v>
          </cell>
          <cell r="J217">
            <v>54.075907590759073</v>
          </cell>
        </row>
        <row r="218">
          <cell r="A218">
            <v>42735</v>
          </cell>
          <cell r="B218">
            <v>14180.099</v>
          </cell>
          <cell r="C218">
            <v>16182.502</v>
          </cell>
          <cell r="D218">
            <v>1.7367091936710405E-2</v>
          </cell>
          <cell r="E218">
            <v>706.47699999999998</v>
          </cell>
          <cell r="F218">
            <v>4.3656846141591703E-2</v>
          </cell>
          <cell r="G218">
            <v>59.261083743842363</v>
          </cell>
          <cell r="H218">
            <v>59.458128078817737</v>
          </cell>
          <cell r="I218">
            <v>63.399014778325125</v>
          </cell>
          <cell r="J218">
            <v>60.706075533661739</v>
          </cell>
        </row>
        <row r="219">
          <cell r="A219">
            <v>42766</v>
          </cell>
          <cell r="B219">
            <v>14294.215</v>
          </cell>
          <cell r="C219">
            <v>16293.291999999999</v>
          </cell>
          <cell r="D219">
            <v>1.7343272311083607E-2</v>
          </cell>
          <cell r="E219">
            <v>762.63300000000004</v>
          </cell>
          <cell r="F219">
            <v>4.6806563093572499E-2</v>
          </cell>
          <cell r="G219">
            <v>61.029411764705884</v>
          </cell>
          <cell r="H219">
            <v>57.598039215686271</v>
          </cell>
          <cell r="I219">
            <v>67.598039215686271</v>
          </cell>
          <cell r="J219">
            <v>62.075163398692808</v>
          </cell>
        </row>
        <row r="220">
          <cell r="A220">
            <v>42794</v>
          </cell>
          <cell r="B220">
            <v>14356.444</v>
          </cell>
          <cell r="C220">
            <v>16363.509</v>
          </cell>
          <cell r="D220">
            <v>1.7231328561618416E-2</v>
          </cell>
          <cell r="E220">
            <v>800.61199999999997</v>
          </cell>
          <cell r="F220">
            <v>4.8926669701468063E-2</v>
          </cell>
          <cell r="G220">
            <v>59.658536585365852</v>
          </cell>
          <cell r="H220">
            <v>55.853658536585371</v>
          </cell>
          <cell r="I220">
            <v>60.926829268292693</v>
          </cell>
          <cell r="J220">
            <v>58.8130081300813</v>
          </cell>
        </row>
        <row r="221">
          <cell r="A221">
            <v>42825</v>
          </cell>
          <cell r="B221">
            <v>14408.511</v>
          </cell>
          <cell r="C221">
            <v>16415.082999999999</v>
          </cell>
          <cell r="D221">
            <v>1.7014291063895324E-2</v>
          </cell>
          <cell r="E221">
            <v>803.66899999999998</v>
          </cell>
          <cell r="F221">
            <v>4.8959179798238002E-2</v>
          </cell>
          <cell r="G221">
            <v>55.970873786407758</v>
          </cell>
          <cell r="H221">
            <v>55.000000000000007</v>
          </cell>
          <cell r="I221">
            <v>68.300970873786412</v>
          </cell>
          <cell r="J221">
            <v>59.757281553398059</v>
          </cell>
        </row>
        <row r="222">
          <cell r="A222">
            <v>42855</v>
          </cell>
          <cell r="B222">
            <v>14468.813</v>
          </cell>
          <cell r="C222">
            <v>16475.995999999999</v>
          </cell>
          <cell r="D222">
            <v>1.7067556947695302E-2</v>
          </cell>
          <cell r="E222">
            <v>827.327</v>
          </cell>
          <cell r="F222">
            <v>5.0214081139616694E-2</v>
          </cell>
          <cell r="G222">
            <v>54.251207729468597</v>
          </cell>
          <cell r="H222">
            <v>56.086956521739125</v>
          </cell>
          <cell r="I222">
            <v>59.855072463768124</v>
          </cell>
          <cell r="J222">
            <v>56.731078904991953</v>
          </cell>
        </row>
        <row r="223">
          <cell r="A223">
            <v>42886</v>
          </cell>
          <cell r="B223">
            <v>14563.612999999999</v>
          </cell>
          <cell r="C223">
            <v>16573.214</v>
          </cell>
          <cell r="D223">
            <v>1.7236548082948788E-2</v>
          </cell>
          <cell r="E223">
            <v>914.72900000000004</v>
          </cell>
          <cell r="F223">
            <v>5.5193217199753772E-2</v>
          </cell>
          <cell r="G223">
            <v>48.317307692307701</v>
          </cell>
          <cell r="H223">
            <v>51.009615384615387</v>
          </cell>
          <cell r="I223">
            <v>52.644230769230766</v>
          </cell>
          <cell r="J223">
            <v>50.657051282051292</v>
          </cell>
        </row>
        <row r="224">
          <cell r="A224">
            <v>42916</v>
          </cell>
          <cell r="B224">
            <v>14583.884</v>
          </cell>
          <cell r="C224">
            <v>16604.002</v>
          </cell>
          <cell r="D224">
            <v>1.7639422110404465E-2</v>
          </cell>
          <cell r="E224">
            <v>874.18899999999996</v>
          </cell>
          <cell r="F224">
            <v>5.2649295031402664E-2</v>
          </cell>
          <cell r="G224">
            <v>43.205741626794264</v>
          </cell>
          <cell r="H224">
            <v>45.885167464114836</v>
          </cell>
          <cell r="I224">
            <v>50</v>
          </cell>
          <cell r="J224">
            <v>46.363636363636367</v>
          </cell>
        </row>
        <row r="225">
          <cell r="A225">
            <v>42947</v>
          </cell>
          <cell r="B225">
            <v>14630.662</v>
          </cell>
          <cell r="C225">
            <v>16665.905999999999</v>
          </cell>
          <cell r="D225">
            <v>1.7613443877578572E-2</v>
          </cell>
          <cell r="E225">
            <v>882.11300000000006</v>
          </cell>
          <cell r="F225">
            <v>5.2929195688491228E-2</v>
          </cell>
          <cell r="G225">
            <v>45</v>
          </cell>
          <cell r="H225">
            <v>45.285714285714285</v>
          </cell>
          <cell r="I225">
            <v>51.190476190476197</v>
          </cell>
          <cell r="J225">
            <v>47.158730158730158</v>
          </cell>
        </row>
        <row r="226">
          <cell r="A226">
            <v>42978</v>
          </cell>
          <cell r="B226">
            <v>14681.549000000001</v>
          </cell>
          <cell r="C226">
            <v>16733.733</v>
          </cell>
          <cell r="D226">
            <v>1.7477271807790885E-2</v>
          </cell>
          <cell r="E226">
            <v>902.37099999999998</v>
          </cell>
          <cell r="F226">
            <v>5.3925265808890337E-2</v>
          </cell>
          <cell r="G226">
            <v>53.03317535545024</v>
          </cell>
          <cell r="H226">
            <v>46.303317535545034</v>
          </cell>
          <cell r="I226">
            <v>51.232227488151658</v>
          </cell>
          <cell r="J226">
            <v>50.189573459715639</v>
          </cell>
        </row>
        <row r="227">
          <cell r="A227">
            <v>43008</v>
          </cell>
          <cell r="B227">
            <v>14764.129000000001</v>
          </cell>
          <cell r="C227">
            <v>16841.895</v>
          </cell>
          <cell r="D227">
            <v>1.7207208571244508E-2</v>
          </cell>
          <cell r="E227">
            <v>864.57500000000005</v>
          </cell>
          <cell r="F227">
            <v>5.1334781507662887E-2</v>
          </cell>
          <cell r="G227">
            <v>73.066037735849065</v>
          </cell>
          <cell r="H227">
            <v>55.14150943396227</v>
          </cell>
          <cell r="I227">
            <v>56.179245283018872</v>
          </cell>
          <cell r="J227">
            <v>61.462264150943405</v>
          </cell>
        </row>
        <row r="228">
          <cell r="A228">
            <v>43039</v>
          </cell>
          <cell r="B228">
            <v>14826.282999999999</v>
          </cell>
          <cell r="C228">
            <v>16930.751</v>
          </cell>
          <cell r="D228">
            <v>1.7455988809947059E-2</v>
          </cell>
          <cell r="E228">
            <v>887.65700000000004</v>
          </cell>
          <cell r="F228">
            <v>5.2428684350741439E-2</v>
          </cell>
          <cell r="G228">
            <v>68.028169014084526</v>
          </cell>
          <cell r="H228">
            <v>54.507042253521135</v>
          </cell>
          <cell r="I228">
            <v>55.258215962441326</v>
          </cell>
          <cell r="J228">
            <v>59.264475743348989</v>
          </cell>
        </row>
        <row r="229">
          <cell r="A229">
            <v>43069</v>
          </cell>
          <cell r="B229">
            <v>14870.227000000001</v>
          </cell>
          <cell r="C229">
            <v>16997.527999999998</v>
          </cell>
          <cell r="D229">
            <v>1.7743815453635379E-2</v>
          </cell>
          <cell r="E229">
            <v>831.89200000000005</v>
          </cell>
          <cell r="F229">
            <v>4.8941940263313589E-2</v>
          </cell>
          <cell r="G229">
            <v>74.906542056074784</v>
          </cell>
          <cell r="H229">
            <v>69.485981308411226</v>
          </cell>
          <cell r="I229">
            <v>61.074766355140184</v>
          </cell>
          <cell r="J229">
            <v>68.489096573208727</v>
          </cell>
        </row>
        <row r="230">
          <cell r="A230">
            <v>43100</v>
          </cell>
          <cell r="B230">
            <v>14918.8</v>
          </cell>
          <cell r="C230">
            <v>17058.165000000001</v>
          </cell>
          <cell r="D230">
            <v>1.8059797170445941E-2</v>
          </cell>
          <cell r="E230">
            <v>747.99300000000005</v>
          </cell>
          <cell r="F230">
            <v>4.3849558261395645E-2</v>
          </cell>
          <cell r="G230">
            <v>68.604651162790702</v>
          </cell>
          <cell r="H230">
            <v>75.674418604651166</v>
          </cell>
          <cell r="I230">
            <v>63.953488372093027</v>
          </cell>
          <cell r="J230">
            <v>69.410852713178301</v>
          </cell>
        </row>
        <row r="231">
          <cell r="A231">
            <v>43131</v>
          </cell>
          <cell r="B231">
            <v>15064.601000000001</v>
          </cell>
          <cell r="C231">
            <v>17141.708999999999</v>
          </cell>
          <cell r="D231">
            <v>1.8071301992117591E-2</v>
          </cell>
          <cell r="E231">
            <v>854.65700000000004</v>
          </cell>
          <cell r="F231">
            <v>4.9858330928380601E-2</v>
          </cell>
          <cell r="G231">
            <v>65.231481481481481</v>
          </cell>
          <cell r="H231">
            <v>70.787037037037038</v>
          </cell>
          <cell r="I231">
            <v>56.805555555555557</v>
          </cell>
          <cell r="J231">
            <v>64.274691358024697</v>
          </cell>
        </row>
        <row r="232">
          <cell r="A232">
            <v>43159</v>
          </cell>
          <cell r="B232">
            <v>15131.960999999999</v>
          </cell>
          <cell r="C232">
            <v>17204.09</v>
          </cell>
          <cell r="D232">
            <v>1.8056462155220065E-2</v>
          </cell>
          <cell r="E232">
            <v>885.15300000000002</v>
          </cell>
          <cell r="F232">
            <v>5.145014935401989E-2</v>
          </cell>
          <cell r="G232">
            <v>52.857142857142861</v>
          </cell>
          <cell r="H232">
            <v>68.617511520737324</v>
          </cell>
          <cell r="I232">
            <v>57.373271889400925</v>
          </cell>
          <cell r="J232">
            <v>59.615975422427034</v>
          </cell>
        </row>
        <row r="233">
          <cell r="A233">
            <v>43190</v>
          </cell>
          <cell r="B233">
            <v>15202.619000000001</v>
          </cell>
          <cell r="C233">
            <v>17268.18</v>
          </cell>
          <cell r="D233">
            <v>1.7992168253979285E-2</v>
          </cell>
          <cell r="E233">
            <v>900.78099999999995</v>
          </cell>
          <cell r="F233">
            <v>5.2164211862512432E-2</v>
          </cell>
          <cell r="G233">
            <v>48.669724770642205</v>
          </cell>
          <cell r="H233">
            <v>55.458715596330279</v>
          </cell>
          <cell r="I233">
            <v>55.733944954128447</v>
          </cell>
          <cell r="J233">
            <v>53.287461773700308</v>
          </cell>
        </row>
        <row r="234">
          <cell r="A234">
            <v>43220</v>
          </cell>
          <cell r="B234">
            <v>15271.749</v>
          </cell>
          <cell r="C234">
            <v>17328.723000000002</v>
          </cell>
          <cell r="D234">
            <v>1.8057879971882521E-2</v>
          </cell>
          <cell r="E234">
            <v>919.91099999999994</v>
          </cell>
          <cell r="F234">
            <v>5.3085908292261341E-2</v>
          </cell>
          <cell r="G234">
            <v>51.461187214611876</v>
          </cell>
          <cell r="H234">
            <v>55.570776255707756</v>
          </cell>
          <cell r="I234">
            <v>56.575342465753437</v>
          </cell>
          <cell r="J234">
            <v>54.535768645357685</v>
          </cell>
        </row>
        <row r="235">
          <cell r="A235">
            <v>43251</v>
          </cell>
          <cell r="B235">
            <v>15349.723</v>
          </cell>
          <cell r="C235">
            <v>17404.352999999999</v>
          </cell>
          <cell r="D235">
            <v>1.8179072787135493E-2</v>
          </cell>
          <cell r="E235">
            <v>927.31799999999998</v>
          </cell>
          <cell r="F235">
            <v>5.3280808542552544E-2</v>
          </cell>
          <cell r="G235">
            <v>55.04545454545454</v>
          </cell>
          <cell r="H235">
            <v>49.681818181818187</v>
          </cell>
          <cell r="I235">
            <v>66.863636363636374</v>
          </cell>
          <cell r="J235">
            <v>57.196969696969695</v>
          </cell>
        </row>
        <row r="236">
          <cell r="A236">
            <v>43281</v>
          </cell>
          <cell r="B236">
            <v>15425.727000000001</v>
          </cell>
          <cell r="C236">
            <v>17488.446</v>
          </cell>
          <cell r="D236">
            <v>1.8365954299198455E-2</v>
          </cell>
          <cell r="E236">
            <v>972.63099999999997</v>
          </cell>
          <cell r="F236">
            <v>5.5615633315847499E-2</v>
          </cell>
          <cell r="G236">
            <v>49.095022624434392</v>
          </cell>
          <cell r="H236">
            <v>45.113122171945697</v>
          </cell>
          <cell r="I236">
            <v>57.511312217194572</v>
          </cell>
          <cell r="J236">
            <v>50.573152337858211</v>
          </cell>
        </row>
        <row r="237">
          <cell r="A237">
            <v>43312</v>
          </cell>
          <cell r="B237">
            <v>15508.846</v>
          </cell>
          <cell r="C237">
            <v>17587.569</v>
          </cell>
          <cell r="D237">
            <v>1.8592563872812665E-2</v>
          </cell>
          <cell r="E237">
            <v>1004.29</v>
          </cell>
          <cell r="F237">
            <v>5.7102263536251086E-2</v>
          </cell>
          <cell r="G237">
            <v>47.612612612612608</v>
          </cell>
          <cell r="H237">
            <v>45.72072072072072</v>
          </cell>
          <cell r="I237">
            <v>54.1891891891892</v>
          </cell>
          <cell r="J237">
            <v>49.174174174174176</v>
          </cell>
        </row>
        <row r="238">
          <cell r="A238">
            <v>43343</v>
          </cell>
          <cell r="B238">
            <v>15574.782999999999</v>
          </cell>
          <cell r="C238">
            <v>17663.951000000001</v>
          </cell>
          <cell r="D238">
            <v>1.8688401026474767E-2</v>
          </cell>
          <cell r="E238">
            <v>1027.5039999999999</v>
          </cell>
          <cell r="F238">
            <v>5.8169545420500762E-2</v>
          </cell>
          <cell r="G238">
            <v>46.412556053811663</v>
          </cell>
          <cell r="H238">
            <v>45.78475336322871</v>
          </cell>
          <cell r="I238">
            <v>53.139013452914796</v>
          </cell>
          <cell r="J238">
            <v>48.445440956651716</v>
          </cell>
        </row>
        <row r="239">
          <cell r="A239">
            <v>43373</v>
          </cell>
          <cell r="B239">
            <v>15605.567999999999</v>
          </cell>
          <cell r="C239">
            <v>17693.469000000001</v>
          </cell>
          <cell r="D239">
            <v>1.8675648059744532E-2</v>
          </cell>
          <cell r="E239">
            <v>1053.731</v>
          </cell>
          <cell r="F239">
            <v>5.9554799570395153E-2</v>
          </cell>
          <cell r="G239">
            <v>45.3125</v>
          </cell>
          <cell r="H239">
            <v>42.1875</v>
          </cell>
          <cell r="I239">
            <v>46.741071428571423</v>
          </cell>
          <cell r="J239">
            <v>44.747023809523803</v>
          </cell>
        </row>
        <row r="240">
          <cell r="A240">
            <v>43404</v>
          </cell>
          <cell r="B240">
            <v>15670.212</v>
          </cell>
          <cell r="C240">
            <v>17749.775000000001</v>
          </cell>
          <cell r="D240">
            <v>1.8537361741205169E-2</v>
          </cell>
          <cell r="E240">
            <v>1053.6690000000001</v>
          </cell>
          <cell r="F240">
            <v>5.9362386283769795E-2</v>
          </cell>
          <cell r="G240">
            <v>50.088888888888889</v>
          </cell>
          <cell r="H240">
            <v>45.466666666666669</v>
          </cell>
          <cell r="I240">
            <v>48.933333333333337</v>
          </cell>
          <cell r="J240">
            <v>48.162962962962958</v>
          </cell>
        </row>
        <row r="241">
          <cell r="A241">
            <v>43434</v>
          </cell>
          <cell r="B241">
            <v>15717.696</v>
          </cell>
          <cell r="C241">
            <v>17795.678</v>
          </cell>
          <cell r="D241">
            <v>1.8464989083304382E-2</v>
          </cell>
          <cell r="E241">
            <v>1021.273</v>
          </cell>
          <cell r="F241">
            <v>5.7388822162325034E-2</v>
          </cell>
          <cell r="G241">
            <v>57.389380530973462</v>
          </cell>
          <cell r="H241">
            <v>48.89380530973451</v>
          </cell>
          <cell r="I241">
            <v>47.831858407079643</v>
          </cell>
          <cell r="J241">
            <v>51.371681415929203</v>
          </cell>
        </row>
        <row r="242">
          <cell r="A242">
            <v>43465</v>
          </cell>
          <cell r="B242">
            <v>15924.987999999999</v>
          </cell>
          <cell r="C242">
            <v>18012.371999999999</v>
          </cell>
          <cell r="D242">
            <v>1.8272607294586189E-2</v>
          </cell>
          <cell r="E242">
            <v>1338.9480000000001</v>
          </cell>
          <cell r="F242">
            <v>7.433490714049211E-2</v>
          </cell>
          <cell r="G242">
            <v>54.845814977973575</v>
          </cell>
          <cell r="H242">
            <v>50.969162995594708</v>
          </cell>
          <cell r="I242">
            <v>48.23788546255507</v>
          </cell>
          <cell r="J242">
            <v>51.350954478707784</v>
          </cell>
        </row>
        <row r="243">
          <cell r="A243">
            <v>43496</v>
          </cell>
          <cell r="B243">
            <v>15922.023999999999</v>
          </cell>
          <cell r="C243">
            <v>18053.902999999998</v>
          </cell>
          <cell r="D243">
            <v>1.8142891318292782E-2</v>
          </cell>
          <cell r="E243">
            <v>1303.4949999999999</v>
          </cell>
          <cell r="F243">
            <v>7.2200177435316898E-2</v>
          </cell>
          <cell r="G243">
            <v>54.078947368421055</v>
          </cell>
          <cell r="H243">
            <v>52.587719298245609</v>
          </cell>
          <cell r="I243">
            <v>49.868421052631582</v>
          </cell>
          <cell r="J243">
            <v>52.178362573099413</v>
          </cell>
        </row>
        <row r="244">
          <cell r="A244">
            <v>43524</v>
          </cell>
          <cell r="B244">
            <v>15998.486999999999</v>
          </cell>
          <cell r="C244">
            <v>18151.404999999999</v>
          </cell>
          <cell r="D244">
            <v>1.8024224571045605E-2</v>
          </cell>
          <cell r="E244">
            <v>1352.903</v>
          </cell>
          <cell r="F244">
            <v>7.4534340454636985E-2</v>
          </cell>
          <cell r="G244">
            <v>55.065502183406117</v>
          </cell>
          <cell r="H244">
            <v>54.978165938864642</v>
          </cell>
          <cell r="I244">
            <v>50.6113537117904</v>
          </cell>
          <cell r="J244">
            <v>53.551673944687053</v>
          </cell>
        </row>
        <row r="245">
          <cell r="A245">
            <v>43555</v>
          </cell>
          <cell r="B245">
            <v>16044.252</v>
          </cell>
          <cell r="C245">
            <v>18229.464</v>
          </cell>
          <cell r="D245">
            <v>1.7992191103369796E-2</v>
          </cell>
          <cell r="E245">
            <v>1272.953</v>
          </cell>
          <cell r="F245">
            <v>6.9829425593643343E-2</v>
          </cell>
          <cell r="G245">
            <v>72.217391304347842</v>
          </cell>
          <cell r="H245">
            <v>57.521739130434788</v>
          </cell>
          <cell r="I245">
            <v>50.826086956521742</v>
          </cell>
          <cell r="J245">
            <v>60.18840579710146</v>
          </cell>
        </row>
        <row r="246">
          <cell r="A246">
            <v>43585</v>
          </cell>
          <cell r="B246">
            <v>16047.203</v>
          </cell>
          <cell r="C246">
            <v>18262.144</v>
          </cell>
          <cell r="D246">
            <v>1.8112988266876E-2</v>
          </cell>
          <cell r="E246">
            <v>1229.0930000000001</v>
          </cell>
          <cell r="F246">
            <v>6.7302776716687815E-2</v>
          </cell>
          <cell r="G246">
            <v>70</v>
          </cell>
          <cell r="H246">
            <v>55.021645021645028</v>
          </cell>
          <cell r="I246">
            <v>50.865800865800871</v>
          </cell>
          <cell r="J246">
            <v>58.629148629148631</v>
          </cell>
        </row>
        <row r="247">
          <cell r="A247">
            <v>43616</v>
          </cell>
          <cell r="B247">
            <v>16050.807000000001</v>
          </cell>
          <cell r="C247">
            <v>18277.001</v>
          </cell>
          <cell r="D247">
            <v>1.8369534476690132E-2</v>
          </cell>
          <cell r="E247">
            <v>1165.1400000000001</v>
          </cell>
          <cell r="F247">
            <v>6.374897063254524E-2</v>
          </cell>
          <cell r="G247">
            <v>54.525862068965523</v>
          </cell>
          <cell r="H247">
            <v>51.853448275862071</v>
          </cell>
          <cell r="I247">
            <v>48.66379310344827</v>
          </cell>
          <cell r="J247">
            <v>51.681034482758626</v>
          </cell>
        </row>
        <row r="248">
          <cell r="A248">
            <v>43646</v>
          </cell>
          <cell r="B248">
            <v>16085.154</v>
          </cell>
          <cell r="C248">
            <v>18310.504000000001</v>
          </cell>
          <cell r="D248">
            <v>1.8730997246170829E-2</v>
          </cell>
          <cell r="E248">
            <v>1141.769</v>
          </cell>
          <cell r="F248">
            <v>6.2355956996049913E-2</v>
          </cell>
          <cell r="G248">
            <v>45.708154506437765</v>
          </cell>
          <cell r="H248">
            <v>58.240343347639488</v>
          </cell>
          <cell r="I248">
            <v>50.171673819742495</v>
          </cell>
          <cell r="J248">
            <v>51.373390557939921</v>
          </cell>
        </row>
        <row r="249">
          <cell r="A249">
            <v>43677</v>
          </cell>
          <cell r="B249">
            <v>16126.659</v>
          </cell>
          <cell r="C249">
            <v>18328.600999999999</v>
          </cell>
          <cell r="D249">
            <v>1.9011871118804979E-2</v>
          </cell>
          <cell r="E249">
            <v>1099.5530000000001</v>
          </cell>
          <cell r="F249">
            <v>5.9991103521758161E-2</v>
          </cell>
          <cell r="G249">
            <v>46.794871794871796</v>
          </cell>
          <cell r="H249">
            <v>57.393162393162392</v>
          </cell>
          <cell r="I249">
            <v>53.119658119658119</v>
          </cell>
          <cell r="J249">
            <v>52.435897435897431</v>
          </cell>
        </row>
        <row r="250">
          <cell r="A250">
            <v>43708</v>
          </cell>
          <cell r="B250">
            <v>16226.555</v>
          </cell>
          <cell r="C250">
            <v>18423.602999999999</v>
          </cell>
          <cell r="D250">
            <v>1.9031727941597524E-2</v>
          </cell>
          <cell r="E250">
            <v>1143.45</v>
          </cell>
          <cell r="F250">
            <v>6.2064407271476711E-2</v>
          </cell>
          <cell r="G250">
            <v>54.085106382978729</v>
          </cell>
          <cell r="H250">
            <v>58</v>
          </cell>
          <cell r="I250">
            <v>52.297872340425542</v>
          </cell>
          <cell r="J250">
            <v>54.794326241134762</v>
          </cell>
        </row>
        <row r="251">
          <cell r="A251">
            <v>43738</v>
          </cell>
          <cell r="B251">
            <v>16279.558999999999</v>
          </cell>
          <cell r="C251">
            <v>18474.388999999999</v>
          </cell>
          <cell r="D251">
            <v>1.8917053224331262E-2</v>
          </cell>
          <cell r="E251">
            <v>1167.7670000000001</v>
          </cell>
          <cell r="F251">
            <v>6.321004716312946E-2</v>
          </cell>
          <cell r="G251">
            <v>53.432203389830512</v>
          </cell>
          <cell r="H251">
            <v>53.771186440677965</v>
          </cell>
          <cell r="I251">
            <v>54.110169491525433</v>
          </cell>
          <cell r="J251">
            <v>53.771186440677972</v>
          </cell>
        </row>
        <row r="252">
          <cell r="A252">
            <v>43769</v>
          </cell>
          <cell r="B252">
            <v>16339.826999999999</v>
          </cell>
          <cell r="C252">
            <v>18549.513999999999</v>
          </cell>
          <cell r="D252">
            <v>1.8805452261444693E-2</v>
          </cell>
          <cell r="E252">
            <v>1195.0219999999999</v>
          </cell>
          <cell r="F252">
            <v>6.4423359016306303E-2</v>
          </cell>
          <cell r="G252">
            <v>53.544303797468352</v>
          </cell>
          <cell r="H252">
            <v>55.147679324894519</v>
          </cell>
          <cell r="I252">
            <v>52.362869198312247</v>
          </cell>
          <cell r="J252">
            <v>53.68495077355837</v>
          </cell>
        </row>
        <row r="253">
          <cell r="A253">
            <v>43799</v>
          </cell>
          <cell r="B253">
            <v>16407.757000000001</v>
          </cell>
          <cell r="C253">
            <v>18630.687999999998</v>
          </cell>
          <cell r="D253">
            <v>1.8751213052357489E-2</v>
          </cell>
          <cell r="E253">
            <v>1168.0229999999999</v>
          </cell>
          <cell r="F253">
            <v>6.2693497953484056E-2</v>
          </cell>
          <cell r="G253">
            <v>63.067226890756309</v>
          </cell>
          <cell r="H253">
            <v>60.294117647058826</v>
          </cell>
          <cell r="I253">
            <v>52.983193277310924</v>
          </cell>
          <cell r="J253">
            <v>58.781512605042025</v>
          </cell>
        </row>
        <row r="254">
          <cell r="A254">
            <v>43830</v>
          </cell>
          <cell r="B254">
            <v>16355.194</v>
          </cell>
          <cell r="C254">
            <v>18583.757000000001</v>
          </cell>
          <cell r="D254">
            <v>1.8889883245890485E-2</v>
          </cell>
          <cell r="E254">
            <v>1051.375</v>
          </cell>
          <cell r="F254">
            <v>5.6574943376627232E-2</v>
          </cell>
          <cell r="G254">
            <v>58.117154811715487</v>
          </cell>
          <cell r="H254">
            <v>62.803347280334727</v>
          </cell>
          <cell r="I254">
            <v>59.7071129707113</v>
          </cell>
          <cell r="J254">
            <v>60.209205020920507</v>
          </cell>
        </row>
        <row r="255">
          <cell r="A255">
            <v>43861</v>
          </cell>
          <cell r="B255">
            <v>16557.594000000001</v>
          </cell>
          <cell r="C255">
            <v>18821.548999999999</v>
          </cell>
          <cell r="D255">
            <v>1.860266654992105E-2</v>
          </cell>
          <cell r="E255">
            <v>1191.4179999999999</v>
          </cell>
          <cell r="F255">
            <v>6.3300741081406209E-2</v>
          </cell>
          <cell r="G255">
            <v>70.708333333333343</v>
          </cell>
          <cell r="H255">
            <v>63.625</v>
          </cell>
          <cell r="I255">
            <v>72.708333333333343</v>
          </cell>
          <cell r="J255">
            <v>69.0138888888889</v>
          </cell>
        </row>
        <row r="256">
          <cell r="A256">
            <v>43890</v>
          </cell>
          <cell r="B256">
            <v>16640.3</v>
          </cell>
          <cell r="C256">
            <v>18925.600999999999</v>
          </cell>
          <cell r="D256">
            <v>1.8409085132884289E-2</v>
          </cell>
          <cell r="E256">
            <v>1281.079</v>
          </cell>
          <cell r="F256">
            <v>6.7690267801799264E-2</v>
          </cell>
          <cell r="G256">
            <v>57.219917012448128</v>
          </cell>
          <cell r="H256">
            <v>60.871369294605813</v>
          </cell>
          <cell r="I256">
            <v>72.074688796680505</v>
          </cell>
          <cell r="J256">
            <v>63.388658367911482</v>
          </cell>
        </row>
        <row r="257">
          <cell r="A257">
            <v>43921</v>
          </cell>
          <cell r="B257">
            <v>16358.856</v>
          </cell>
          <cell r="C257">
            <v>18577.358</v>
          </cell>
          <cell r="D257">
            <v>1.750571852036226E-2</v>
          </cell>
          <cell r="E257">
            <v>2040.6089999999999</v>
          </cell>
          <cell r="F257">
            <v>0.10984387553924513</v>
          </cell>
          <cell r="G257">
            <v>23.099173553719012</v>
          </cell>
          <cell r="H257">
            <v>23.016528925619838</v>
          </cell>
          <cell r="I257">
            <v>21.280991735537192</v>
          </cell>
          <cell r="J257">
            <v>22.465564738292017</v>
          </cell>
        </row>
        <row r="258">
          <cell r="A258">
            <v>43951</v>
          </cell>
          <cell r="B258">
            <v>18700.598999999998</v>
          </cell>
          <cell r="C258">
            <v>20750.921999999999</v>
          </cell>
          <cell r="D258">
            <v>1.4146118423075371E-2</v>
          </cell>
          <cell r="E258">
            <v>5976.3609999999999</v>
          </cell>
          <cell r="F258">
            <v>0.28800460047028276</v>
          </cell>
          <cell r="G258">
            <v>59.958847736625515</v>
          </cell>
          <cell r="H258">
            <v>59.958847736625515</v>
          </cell>
          <cell r="I258">
            <v>60.041152263374485</v>
          </cell>
          <cell r="J258">
            <v>59.986282578875169</v>
          </cell>
        </row>
        <row r="259">
          <cell r="A259">
            <v>43982</v>
          </cell>
          <cell r="B259">
            <v>17766.147000000001</v>
          </cell>
          <cell r="C259">
            <v>19877.159</v>
          </cell>
          <cell r="D259">
            <v>1.3876429725193627E-2</v>
          </cell>
          <cell r="E259">
            <v>4036.2240000000002</v>
          </cell>
          <cell r="F259">
            <v>0.20305839481386653</v>
          </cell>
          <cell r="G259">
            <v>59.959016393442624</v>
          </cell>
          <cell r="H259">
            <v>59.959016393442624</v>
          </cell>
          <cell r="I259">
            <v>60.04098360655739</v>
          </cell>
          <cell r="J259">
            <v>59.98633879781422</v>
          </cell>
        </row>
        <row r="260">
          <cell r="A260">
            <v>44012</v>
          </cell>
          <cell r="B260">
            <v>17746.483</v>
          </cell>
          <cell r="C260">
            <v>19920.900000000001</v>
          </cell>
          <cell r="D260">
            <v>1.2948511362438445E-2</v>
          </cell>
          <cell r="E260">
            <v>3258.3879999999999</v>
          </cell>
          <cell r="F260">
            <v>0.16356630473522782</v>
          </cell>
          <cell r="G260">
            <v>60.12244897959183</v>
          </cell>
          <cell r="H260">
            <v>60.12244897959183</v>
          </cell>
          <cell r="I260">
            <v>60.122448979591844</v>
          </cell>
          <cell r="J260">
            <v>60.122448979591837</v>
          </cell>
        </row>
        <row r="261">
          <cell r="A261">
            <v>44043</v>
          </cell>
          <cell r="B261">
            <v>17970.3</v>
          </cell>
          <cell r="C261">
            <v>20191.53</v>
          </cell>
          <cell r="D261">
            <v>1.3165520393947364E-2</v>
          </cell>
          <cell r="E261">
            <v>3221.3139999999999</v>
          </cell>
          <cell r="F261">
            <v>0.15953788544008304</v>
          </cell>
          <cell r="G261">
            <v>58.495934959349604</v>
          </cell>
          <cell r="H261">
            <v>60.203252032520325</v>
          </cell>
          <cell r="I261">
            <v>60.284552845528452</v>
          </cell>
          <cell r="J261">
            <v>59.66124661246613</v>
          </cell>
        </row>
        <row r="262">
          <cell r="A262">
            <v>44074</v>
          </cell>
          <cell r="B262">
            <v>17327.219000000001</v>
          </cell>
          <cell r="C262">
            <v>19594.199000000001</v>
          </cell>
          <cell r="D262">
            <v>1.3942902182426543E-2</v>
          </cell>
          <cell r="E262">
            <v>2433.2840000000001</v>
          </cell>
          <cell r="F262">
            <v>0.12418389748925179</v>
          </cell>
          <cell r="G262">
            <v>48.380566801619437</v>
          </cell>
          <cell r="H262">
            <v>59.392712550607285</v>
          </cell>
          <cell r="I262">
            <v>59.878542510121463</v>
          </cell>
          <cell r="J262">
            <v>55.883940620782731</v>
          </cell>
        </row>
        <row r="263">
          <cell r="A263">
            <v>44104</v>
          </cell>
          <cell r="B263">
            <v>17443.096000000001</v>
          </cell>
          <cell r="C263">
            <v>19744.907999999999</v>
          </cell>
          <cell r="D263">
            <v>1.4180871341613747E-2</v>
          </cell>
          <cell r="E263">
            <v>2308.5590000000002</v>
          </cell>
          <cell r="F263">
            <v>0.11691920772687318</v>
          </cell>
          <cell r="G263">
            <v>41.008064516129032</v>
          </cell>
          <cell r="H263">
            <v>63.911290322580655</v>
          </cell>
          <cell r="I263">
            <v>59.959677419354847</v>
          </cell>
          <cell r="J263">
            <v>54.959677419354847</v>
          </cell>
        </row>
        <row r="264">
          <cell r="A264">
            <v>44135</v>
          </cell>
          <cell r="B264">
            <v>17407.108</v>
          </cell>
          <cell r="C264">
            <v>19758.504000000001</v>
          </cell>
          <cell r="D264">
            <v>1.3421107185037895E-2</v>
          </cell>
          <cell r="E264">
            <v>2232.2809999999999</v>
          </cell>
          <cell r="F264">
            <v>0.11297823964810291</v>
          </cell>
          <cell r="G264">
            <v>45.582329317269085</v>
          </cell>
          <cell r="H264">
            <v>55.622489959839356</v>
          </cell>
          <cell r="I264">
            <v>59.959839357429736</v>
          </cell>
          <cell r="J264">
            <v>53.721552878179388</v>
          </cell>
        </row>
        <row r="265">
          <cell r="A265">
            <v>44165</v>
          </cell>
          <cell r="B265">
            <v>17214.878000000001</v>
          </cell>
          <cell r="C265">
            <v>19610.388999999999</v>
          </cell>
          <cell r="D265">
            <v>1.2875114308033359E-2</v>
          </cell>
          <cell r="E265">
            <v>2078.3310000000001</v>
          </cell>
          <cell r="F265">
            <v>0.10598112051729316</v>
          </cell>
          <cell r="G265">
            <v>60.36</v>
          </cell>
          <cell r="H265">
            <v>57.080000000000005</v>
          </cell>
          <cell r="I265">
            <v>59.000000000000007</v>
          </cell>
          <cell r="J265">
            <v>58.813333333333333</v>
          </cell>
        </row>
        <row r="266">
          <cell r="A266">
            <v>44196</v>
          </cell>
          <cell r="B266">
            <v>17337.919999999998</v>
          </cell>
          <cell r="C266">
            <v>19775.244999999999</v>
          </cell>
          <cell r="D266">
            <v>1.2214513650779042E-2</v>
          </cell>
          <cell r="E266">
            <v>2085.0360000000001</v>
          </cell>
          <cell r="F266">
            <v>0.10543667094895665</v>
          </cell>
          <cell r="G266">
            <v>61.314741035856578</v>
          </cell>
          <cell r="H266">
            <v>56.454183266932276</v>
          </cell>
          <cell r="I266">
            <v>59.960159362549803</v>
          </cell>
          <cell r="J266">
            <v>59.243027888446221</v>
          </cell>
        </row>
        <row r="267">
          <cell r="A267">
            <v>44227</v>
          </cell>
          <cell r="B267">
            <v>19213.906999999999</v>
          </cell>
          <cell r="C267">
            <v>21760.924999999999</v>
          </cell>
          <cell r="D267">
            <v>1.151577885590801E-2</v>
          </cell>
          <cell r="E267">
            <v>3699.8389999999999</v>
          </cell>
          <cell r="F267">
            <v>0.17002213830524207</v>
          </cell>
          <cell r="G267">
            <v>59.801587301587297</v>
          </cell>
          <cell r="H267">
            <v>61.230158730158728</v>
          </cell>
          <cell r="I267">
            <v>60.357142857142861</v>
          </cell>
          <cell r="J267">
            <v>60.462962962962962</v>
          </cell>
        </row>
        <row r="268">
          <cell r="A268">
            <v>44255</v>
          </cell>
          <cell r="B268">
            <v>17681.758000000002</v>
          </cell>
          <cell r="C268">
            <v>20253.984</v>
          </cell>
          <cell r="D268">
            <v>1.2822316834060892E-2</v>
          </cell>
          <cell r="E268">
            <v>2256.3780000000002</v>
          </cell>
          <cell r="F268">
            <v>0.11140415633783457</v>
          </cell>
          <cell r="G268">
            <v>54.031620553359687</v>
          </cell>
          <cell r="H268">
            <v>89.446640316205531</v>
          </cell>
          <cell r="I268">
            <v>60.039525691699609</v>
          </cell>
          <cell r="J268">
            <v>67.839262187088266</v>
          </cell>
        </row>
        <row r="269">
          <cell r="A269">
            <v>44286</v>
          </cell>
          <cell r="B269">
            <v>21858.080000000002</v>
          </cell>
          <cell r="C269">
            <v>24471.757000000001</v>
          </cell>
          <cell r="D269">
            <v>1.0986542568234885E-2</v>
          </cell>
          <cell r="E269">
            <v>5712.8739999999998</v>
          </cell>
          <cell r="F269">
            <v>0.23344764333840023</v>
          </cell>
          <cell r="G269">
            <v>59.251968503937007</v>
          </cell>
          <cell r="H269">
            <v>59.645669291338592</v>
          </cell>
          <cell r="I269">
            <v>60.118110236220481</v>
          </cell>
          <cell r="J269">
            <v>59.671916010498698</v>
          </cell>
        </row>
        <row r="270">
          <cell r="A270">
            <v>44316</v>
          </cell>
          <cell r="B270">
            <v>18637.12</v>
          </cell>
          <cell r="C270">
            <v>21304.248</v>
          </cell>
          <cell r="D270">
            <v>1.2897240024618565E-2</v>
          </cell>
          <cell r="E270">
            <v>2285.3049999999998</v>
          </cell>
          <cell r="F270">
            <v>0.10726992100354821</v>
          </cell>
          <cell r="G270">
            <v>40.196078431372555</v>
          </cell>
          <cell r="H270">
            <v>76.588235294117652</v>
          </cell>
          <cell r="I270">
            <v>64.196078431372541</v>
          </cell>
          <cell r="J270">
            <v>60.326797385620921</v>
          </cell>
        </row>
        <row r="271">
          <cell r="A271">
            <v>44347</v>
          </cell>
          <cell r="B271">
            <v>18193.544999999998</v>
          </cell>
          <cell r="C271">
            <v>20899.705999999998</v>
          </cell>
          <cell r="D271">
            <v>1.3357891254546835E-2</v>
          </cell>
          <cell r="E271">
            <v>1800.278</v>
          </cell>
          <cell r="F271">
            <v>8.6138915064164073E-2</v>
          </cell>
          <cell r="G271">
            <v>80.0390625</v>
          </cell>
          <cell r="H271">
            <v>81.3671875</v>
          </cell>
          <cell r="I271">
            <v>77.9296875</v>
          </cell>
          <cell r="J271">
            <v>79.778645833333329</v>
          </cell>
        </row>
        <row r="272">
          <cell r="A272">
            <v>44377</v>
          </cell>
          <cell r="B272">
            <v>18195.805</v>
          </cell>
          <cell r="C272">
            <v>20934.277999999998</v>
          </cell>
          <cell r="D272">
            <v>1.3470920754945551E-2</v>
          </cell>
          <cell r="E272">
            <v>1580.271</v>
          </cell>
          <cell r="F272">
            <v>7.5487246323947738E-2</v>
          </cell>
          <cell r="G272">
            <v>40.038910505836576</v>
          </cell>
          <cell r="H272">
            <v>78.715953307393008</v>
          </cell>
          <cell r="I272">
            <v>71.634241245136195</v>
          </cell>
          <cell r="J272">
            <v>63.463035019455255</v>
          </cell>
        </row>
        <row r="273">
          <cell r="A273">
            <v>44408</v>
          </cell>
          <cell r="B273">
            <v>18392.650000000001</v>
          </cell>
          <cell r="C273">
            <v>21156.526000000002</v>
          </cell>
          <cell r="D273">
            <v>1.3271507808039939E-2</v>
          </cell>
          <cell r="E273">
            <v>1730.8150000000001</v>
          </cell>
          <cell r="F273">
            <v>8.1809981468602161E-2</v>
          </cell>
          <cell r="G273">
            <v>44.844961240310084</v>
          </cell>
          <cell r="H273">
            <v>39.961240310077521</v>
          </cell>
          <cell r="I273">
            <v>73.604651162790702</v>
          </cell>
          <cell r="J273">
            <v>52.803617571059441</v>
          </cell>
        </row>
        <row r="274">
          <cell r="A274">
            <v>44439</v>
          </cell>
          <cell r="B274">
            <v>18421.481</v>
          </cell>
          <cell r="C274">
            <v>21207.262999999999</v>
          </cell>
          <cell r="D274">
            <v>1.3202882427590963E-2</v>
          </cell>
          <cell r="E274">
            <v>1604.7650000000001</v>
          </cell>
          <cell r="F274">
            <v>7.5670537966167545E-2</v>
          </cell>
          <cell r="G274">
            <v>83.43629343629344</v>
          </cell>
          <cell r="H274">
            <v>82.586872586872587</v>
          </cell>
          <cell r="I274">
            <v>91.544401544401538</v>
          </cell>
          <cell r="J274">
            <v>85.85585585585585</v>
          </cell>
        </row>
        <row r="275">
          <cell r="A275">
            <v>44469</v>
          </cell>
          <cell r="B275">
            <v>18231.280999999999</v>
          </cell>
          <cell r="C275">
            <v>21051.198</v>
          </cell>
          <cell r="D275">
            <v>1.3284707122131482E-2</v>
          </cell>
          <cell r="E275">
            <v>1320.7950000000001</v>
          </cell>
          <cell r="F275">
            <v>6.2742034918867803E-2</v>
          </cell>
          <cell r="G275">
            <v>59.65384615384616</v>
          </cell>
          <cell r="H275">
            <v>39.961538461538467</v>
          </cell>
          <cell r="I275">
            <v>90.423076923076934</v>
          </cell>
          <cell r="J275">
            <v>63.346153846153847</v>
          </cell>
        </row>
        <row r="276">
          <cell r="A276">
            <v>44500</v>
          </cell>
          <cell r="B276">
            <v>18330.96</v>
          </cell>
          <cell r="C276">
            <v>21201.442999999999</v>
          </cell>
          <cell r="D276">
            <v>1.31449543316462E-2</v>
          </cell>
          <cell r="E276">
            <v>1202.395</v>
          </cell>
          <cell r="F276">
            <v>5.6712885061644153E-2</v>
          </cell>
          <cell r="G276">
            <v>53.754789272030663</v>
          </cell>
          <cell r="H276">
            <v>47.624521072796938</v>
          </cell>
          <cell r="I276">
            <v>89.003831417624525</v>
          </cell>
          <cell r="J276">
            <v>63.461047254150706</v>
          </cell>
        </row>
        <row r="277">
          <cell r="A277">
            <v>44530</v>
          </cell>
          <cell r="B277">
            <v>18391.977999999999</v>
          </cell>
          <cell r="C277">
            <v>21297.741000000002</v>
          </cell>
          <cell r="D277">
            <v>1.2974098990122944E-2</v>
          </cell>
          <cell r="E277">
            <v>1137.3620000000001</v>
          </cell>
          <cell r="F277">
            <v>5.3402940715637399E-2</v>
          </cell>
          <cell r="G277">
            <v>57.900763358778626</v>
          </cell>
          <cell r="H277">
            <v>72.938931297709928</v>
          </cell>
          <cell r="I277">
            <v>86.832061068702302</v>
          </cell>
          <cell r="J277">
            <v>72.55725190839695</v>
          </cell>
        </row>
        <row r="278">
          <cell r="A278">
            <v>44561</v>
          </cell>
          <cell r="B278">
            <v>18424.263999999999</v>
          </cell>
          <cell r="C278">
            <v>21352.878000000001</v>
          </cell>
          <cell r="D278">
            <v>1.2763853191124868E-2</v>
          </cell>
          <cell r="E278">
            <v>1115.1610000000001</v>
          </cell>
          <cell r="F278">
            <v>5.2225325316802726E-2</v>
          </cell>
          <cell r="G278">
            <v>86.349809885931563</v>
          </cell>
          <cell r="H278">
            <v>77.07224334600761</v>
          </cell>
          <cell r="I278">
            <v>82.395437262357433</v>
          </cell>
          <cell r="J278">
            <v>81.939163498098864</v>
          </cell>
        </row>
        <row r="279">
          <cell r="A279">
            <v>44592</v>
          </cell>
          <cell r="B279">
            <v>18140.412</v>
          </cell>
          <cell r="C279">
            <v>21294.808000000001</v>
          </cell>
          <cell r="D279">
            <v>1.2812935434778279E-2</v>
          </cell>
          <cell r="E279">
            <v>741.04300000000001</v>
          </cell>
          <cell r="F279">
            <v>3.479923369114199E-2</v>
          </cell>
          <cell r="G279">
            <v>58.598484848484851</v>
          </cell>
          <cell r="H279">
            <v>56.931818181818187</v>
          </cell>
          <cell r="I279">
            <v>42.159090909090921</v>
          </cell>
          <cell r="J279">
            <v>52.563131313131315</v>
          </cell>
        </row>
        <row r="280">
          <cell r="A280">
            <v>44620</v>
          </cell>
          <cell r="B280">
            <v>18261.633999999998</v>
          </cell>
          <cell r="C280">
            <v>21426.237000000001</v>
          </cell>
          <cell r="D280">
            <v>1.2810928955933793E-2</v>
          </cell>
          <cell r="E280">
            <v>749.06700000000001</v>
          </cell>
          <cell r="F280">
            <v>3.4960268571658196E-2</v>
          </cell>
          <cell r="G280">
            <v>58.905660377358487</v>
          </cell>
          <cell r="H280">
            <v>59.358490566037737</v>
          </cell>
          <cell r="I280">
            <v>81.547169811320757</v>
          </cell>
          <cell r="J280">
            <v>66.603773584905653</v>
          </cell>
        </row>
        <row r="281">
          <cell r="A281">
            <v>44651</v>
          </cell>
          <cell r="B281">
            <v>18341.215</v>
          </cell>
          <cell r="C281">
            <v>21510.542000000001</v>
          </cell>
          <cell r="D281">
            <v>1.2904370331533254E-2</v>
          </cell>
          <cell r="E281">
            <v>621.13699999999994</v>
          </cell>
          <cell r="F281">
            <v>2.8875934413925969E-2</v>
          </cell>
          <cell r="G281">
            <v>58.458646616541358</v>
          </cell>
          <cell r="H281">
            <v>70.63909774436091</v>
          </cell>
          <cell r="I281">
            <v>40.789473684210535</v>
          </cell>
          <cell r="J281">
            <v>56.629072681704258</v>
          </cell>
        </row>
        <row r="282">
          <cell r="A282">
            <v>44681</v>
          </cell>
          <cell r="B282">
            <v>18413.488000000001</v>
          </cell>
          <cell r="C282">
            <v>21581.276000000002</v>
          </cell>
          <cell r="D282">
            <v>1.3153439120096512E-2</v>
          </cell>
          <cell r="E282">
            <v>576.93100000000004</v>
          </cell>
          <cell r="F282">
            <v>2.6732942018812975E-2</v>
          </cell>
          <cell r="G282">
            <v>76.666666666666671</v>
          </cell>
          <cell r="H282">
            <v>62.734082397003746</v>
          </cell>
          <cell r="I282">
            <v>50.374531835206</v>
          </cell>
          <cell r="J282">
            <v>63.258426966292141</v>
          </cell>
        </row>
        <row r="283">
          <cell r="A283">
            <v>44712</v>
          </cell>
          <cell r="B283">
            <v>18496.712</v>
          </cell>
          <cell r="C283">
            <v>21657.083999999999</v>
          </cell>
          <cell r="D283">
            <v>1.3453842631815068E-2</v>
          </cell>
          <cell r="E283">
            <v>577.90300000000002</v>
          </cell>
          <cell r="F283">
            <v>2.6684247980937787E-2</v>
          </cell>
          <cell r="G283">
            <v>71.231343283582092</v>
          </cell>
          <cell r="H283">
            <v>57.723880597014926</v>
          </cell>
          <cell r="I283">
            <v>65.18656716417911</v>
          </cell>
          <cell r="J283">
            <v>64.713930348258714</v>
          </cell>
        </row>
        <row r="284">
          <cell r="A284">
            <v>44742</v>
          </cell>
          <cell r="B284">
            <v>18595.573</v>
          </cell>
          <cell r="C284">
            <v>21740.722000000002</v>
          </cell>
          <cell r="D284">
            <v>1.3808373061391429E-2</v>
          </cell>
          <cell r="E284">
            <v>502.40800000000002</v>
          </cell>
          <cell r="F284">
            <v>2.3109076138317759E-2</v>
          </cell>
          <cell r="G284">
            <v>69.256505576208184</v>
          </cell>
          <cell r="H284">
            <v>58.624535315985135</v>
          </cell>
          <cell r="I284">
            <v>66.431226765799266</v>
          </cell>
          <cell r="J284">
            <v>64.770755885997531</v>
          </cell>
        </row>
        <row r="285">
          <cell r="A285">
            <v>44773</v>
          </cell>
          <cell r="B285">
            <v>18768.197</v>
          </cell>
          <cell r="C285">
            <v>21910.511999999999</v>
          </cell>
          <cell r="D285">
            <v>1.4661318731392495E-2</v>
          </cell>
          <cell r="E285">
            <v>648.43100000000004</v>
          </cell>
          <cell r="F285">
            <v>2.9594516093462357E-2</v>
          </cell>
          <cell r="G285">
            <v>49.222222222222221</v>
          </cell>
          <cell r="H285">
            <v>68.925925925925924</v>
          </cell>
          <cell r="I285">
            <v>59.518518518518526</v>
          </cell>
          <cell r="J285">
            <v>59.222222222222229</v>
          </cell>
        </row>
        <row r="286">
          <cell r="A286">
            <v>44804</v>
          </cell>
          <cell r="B286">
            <v>18890.338</v>
          </cell>
          <cell r="C286">
            <v>22024.254000000001</v>
          </cell>
          <cell r="D286">
            <v>1.5546860293202213E-2</v>
          </cell>
          <cell r="E286">
            <v>613.20600000000002</v>
          </cell>
          <cell r="F286">
            <v>2.7842305124159937E-2</v>
          </cell>
          <cell r="G286">
            <v>54.501845018450183</v>
          </cell>
          <cell r="H286">
            <v>70.959409594095945</v>
          </cell>
          <cell r="I286">
            <v>62.546125461254618</v>
          </cell>
          <cell r="J286">
            <v>62.669126691266911</v>
          </cell>
        </row>
        <row r="287">
          <cell r="A287">
            <v>44834</v>
          </cell>
          <cell r="B287">
            <v>18986.642</v>
          </cell>
          <cell r="C287">
            <v>22121.534</v>
          </cell>
          <cell r="D287">
            <v>1.6439230660947834E-2</v>
          </cell>
          <cell r="E287">
            <v>576.20699999999999</v>
          </cell>
          <cell r="F287">
            <v>2.6047334692069726E-2</v>
          </cell>
          <cell r="G287">
            <v>49.007352941176471</v>
          </cell>
          <cell r="H287">
            <v>65.551470588235304</v>
          </cell>
          <cell r="I287">
            <v>73.272058823529406</v>
          </cell>
          <cell r="J287">
            <v>62.610294117647051</v>
          </cell>
        </row>
        <row r="288">
          <cell r="A288">
            <v>44865</v>
          </cell>
          <cell r="B288">
            <v>19118.014999999999</v>
          </cell>
          <cell r="C288">
            <v>22242.215</v>
          </cell>
          <cell r="D288">
            <v>1.7088585826546501E-2</v>
          </cell>
          <cell r="E288">
            <v>579.40800000000002</v>
          </cell>
          <cell r="F288">
            <v>2.6049923535043609E-2</v>
          </cell>
          <cell r="G288">
            <v>67.948717948717956</v>
          </cell>
          <cell r="H288">
            <v>61.282051282051285</v>
          </cell>
          <cell r="I288">
            <v>73.296703296703299</v>
          </cell>
          <cell r="J288">
            <v>67.509157509157504</v>
          </cell>
        </row>
        <row r="289">
          <cell r="A289">
            <v>44895</v>
          </cell>
          <cell r="B289">
            <v>19167.782999999999</v>
          </cell>
          <cell r="C289">
            <v>22267.695</v>
          </cell>
          <cell r="D289">
            <v>1.7766993844670498E-2</v>
          </cell>
          <cell r="E289">
            <v>636.01099999999997</v>
          </cell>
          <cell r="F289">
            <v>2.8562049192788028E-2</v>
          </cell>
          <cell r="G289">
            <v>53.321167883211686</v>
          </cell>
          <cell r="H289">
            <v>52.883211678832112</v>
          </cell>
          <cell r="I289">
            <v>72.153284671532845</v>
          </cell>
          <cell r="J289">
            <v>59.45255474452555</v>
          </cell>
        </row>
        <row r="290">
          <cell r="A290">
            <v>44926</v>
          </cell>
          <cell r="B290">
            <v>19249.427</v>
          </cell>
          <cell r="C290">
            <v>22312.321</v>
          </cell>
          <cell r="D290">
            <v>1.8381548024519724E-2</v>
          </cell>
          <cell r="E290">
            <v>651.86599999999999</v>
          </cell>
          <cell r="F290">
            <v>2.9215517291993065E-2</v>
          </cell>
          <cell r="G290">
            <v>42.654545454545456</v>
          </cell>
          <cell r="H290">
            <v>45.127272727272732</v>
          </cell>
          <cell r="I290">
            <v>72.036363636363646</v>
          </cell>
          <cell r="J290">
            <v>53.272727272727273</v>
          </cell>
        </row>
        <row r="291">
          <cell r="A291">
            <v>44957</v>
          </cell>
          <cell r="B291">
            <v>19758.096000000001</v>
          </cell>
          <cell r="C291">
            <v>22525.327000000001</v>
          </cell>
          <cell r="D291">
            <v>1.8422684829392265E-2</v>
          </cell>
          <cell r="E291">
            <v>871.07399999999996</v>
          </cell>
          <cell r="F291">
            <v>3.8670870349629106E-2</v>
          </cell>
          <cell r="G291">
            <v>40.471014492753618</v>
          </cell>
          <cell r="H291">
            <v>42.789855072463773</v>
          </cell>
          <cell r="I291">
            <v>51.630434782608702</v>
          </cell>
          <cell r="J291">
            <v>44.963768115942031</v>
          </cell>
        </row>
        <row r="292">
          <cell r="A292">
            <v>44985</v>
          </cell>
          <cell r="B292">
            <v>19885.003000000001</v>
          </cell>
          <cell r="C292">
            <v>22648.401999999998</v>
          </cell>
          <cell r="D292">
            <v>1.8536318809600785E-2</v>
          </cell>
          <cell r="E292">
            <v>926.02</v>
          </cell>
          <cell r="F292">
            <v>4.0886769848044908E-2</v>
          </cell>
          <cell r="G292">
            <v>43.2129963898917</v>
          </cell>
          <cell r="H292">
            <v>41.48014440433213</v>
          </cell>
          <cell r="I292">
            <v>48.628158844765345</v>
          </cell>
          <cell r="J292">
            <v>44.440433212996396</v>
          </cell>
        </row>
        <row r="293">
          <cell r="A293">
            <v>45016</v>
          </cell>
          <cell r="B293">
            <v>19997.544000000002</v>
          </cell>
          <cell r="C293">
            <v>22757.933000000001</v>
          </cell>
          <cell r="D293">
            <v>1.8659866869280263E-2</v>
          </cell>
          <cell r="E293">
            <v>1047.511</v>
          </cell>
          <cell r="F293">
            <v>4.6028389309345448E-2</v>
          </cell>
          <cell r="G293">
            <v>46.726618705035982</v>
          </cell>
          <cell r="H293">
            <v>40.611510791366904</v>
          </cell>
          <cell r="I293">
            <v>42.553956834532379</v>
          </cell>
          <cell r="J293">
            <v>43.297362110311752</v>
          </cell>
        </row>
        <row r="294">
          <cell r="A294">
            <v>45046</v>
          </cell>
          <cell r="B294">
            <v>20098.698</v>
          </cell>
          <cell r="C294">
            <v>22806.083999999999</v>
          </cell>
          <cell r="D294">
            <v>1.9718510201049862E-2</v>
          </cell>
          <cell r="E294">
            <v>1042.5309999999999</v>
          </cell>
          <cell r="F294">
            <v>4.5712845747652248E-2</v>
          </cell>
          <cell r="G294">
            <v>41.971326164874554</v>
          </cell>
          <cell r="H294">
            <v>39.892473118279568</v>
          </cell>
          <cell r="I294">
            <v>42.043010752688176</v>
          </cell>
          <cell r="J294">
            <v>41.302270011947435</v>
          </cell>
        </row>
        <row r="295">
          <cell r="A295">
            <v>45077</v>
          </cell>
          <cell r="B295">
            <v>20185.414000000001</v>
          </cell>
          <cell r="C295">
            <v>22876.623</v>
          </cell>
          <cell r="D295">
            <v>2.0752363668361369E-2</v>
          </cell>
          <cell r="E295">
            <v>1060.0239999999999</v>
          </cell>
          <cell r="F295">
            <v>4.6336559377666883E-2</v>
          </cell>
          <cell r="G295">
            <v>40.964285714285708</v>
          </cell>
          <cell r="H295">
            <v>40.75</v>
          </cell>
          <cell r="I295">
            <v>41.750000000000014</v>
          </cell>
          <cell r="J295">
            <v>41.154761904761905</v>
          </cell>
        </row>
        <row r="296">
          <cell r="A296">
            <v>45107</v>
          </cell>
          <cell r="B296">
            <v>20208.432000000001</v>
          </cell>
          <cell r="C296">
            <v>22921.352999999999</v>
          </cell>
          <cell r="D296">
            <v>2.1804384758613508E-2</v>
          </cell>
          <cell r="E296">
            <v>980.096</v>
          </cell>
          <cell r="F296">
            <v>4.2759081455619137E-2</v>
          </cell>
          <cell r="G296">
            <v>57.046263345195726</v>
          </cell>
          <cell r="H296">
            <v>40.889679715302492</v>
          </cell>
          <cell r="I296">
            <v>41.245551601423486</v>
          </cell>
          <cell r="J296">
            <v>46.393831553973904</v>
          </cell>
        </row>
        <row r="297">
          <cell r="A297">
            <v>45138</v>
          </cell>
          <cell r="B297">
            <v>20242.241000000002</v>
          </cell>
          <cell r="C297">
            <v>22986.351999999999</v>
          </cell>
          <cell r="D297">
            <v>2.2187252679329021E-2</v>
          </cell>
          <cell r="E297">
            <v>890.71100000000001</v>
          </cell>
          <cell r="F297">
            <v>3.8749558868671291E-2</v>
          </cell>
          <cell r="G297">
            <v>59.184397163120565</v>
          </cell>
          <cell r="H297">
            <v>55.567375886524815</v>
          </cell>
          <cell r="I297">
            <v>44.361702127659576</v>
          </cell>
          <cell r="J297">
            <v>53.037825059101657</v>
          </cell>
        </row>
        <row r="298">
          <cell r="A298">
            <v>45169</v>
          </cell>
          <cell r="B298">
            <v>20326.352999999999</v>
          </cell>
          <cell r="C298">
            <v>23094.503000000001</v>
          </cell>
          <cell r="D298">
            <v>2.2473832842386781E-2</v>
          </cell>
          <cell r="E298">
            <v>909.37</v>
          </cell>
          <cell r="F298">
            <v>3.9376036799752739E-2</v>
          </cell>
          <cell r="G298">
            <v>61.802120141342769</v>
          </cell>
          <cell r="H298">
            <v>58.833922261484112</v>
          </cell>
          <cell r="I298">
            <v>43.56890459363958</v>
          </cell>
          <cell r="J298">
            <v>54.734982332155489</v>
          </cell>
        </row>
        <row r="299">
          <cell r="A299">
            <v>45199</v>
          </cell>
          <cell r="B299">
            <v>20392.530999999999</v>
          </cell>
          <cell r="C299">
            <v>23176.243999999999</v>
          </cell>
          <cell r="D299">
            <v>2.42852551949315E-2</v>
          </cell>
          <cell r="E299">
            <v>791.58699999999999</v>
          </cell>
          <cell r="F299">
            <v>3.4155102958011663E-2</v>
          </cell>
          <cell r="G299">
            <v>67.288732394366207</v>
          </cell>
          <cell r="H299">
            <v>66.091549295774655</v>
          </cell>
          <cell r="I299">
            <v>45.880281690140841</v>
          </cell>
          <cell r="J299">
            <v>59.753521126760567</v>
          </cell>
        </row>
        <row r="300">
          <cell r="A300">
            <v>45230</v>
          </cell>
          <cell r="B300">
            <v>20403.828000000001</v>
          </cell>
          <cell r="C300">
            <v>23189.409</v>
          </cell>
          <cell r="D300">
            <v>2.3599954617213401E-2</v>
          </cell>
          <cell r="E300">
            <v>780.98699999999997</v>
          </cell>
          <cell r="F300">
            <v>3.3678607333201119E-2</v>
          </cell>
          <cell r="G300">
            <v>60.526315789473685</v>
          </cell>
          <cell r="H300">
            <v>62.140350877192986</v>
          </cell>
          <cell r="I300">
            <v>45.508771929824569</v>
          </cell>
          <cell r="J300">
            <v>56.058479532163744</v>
          </cell>
        </row>
        <row r="301">
          <cell r="A301">
            <v>45260</v>
          </cell>
          <cell r="B301">
            <v>20449.79</v>
          </cell>
          <cell r="C301">
            <v>23241.531999999999</v>
          </cell>
          <cell r="D301">
            <v>2.2877063353655001E-2</v>
          </cell>
          <cell r="E301">
            <v>766.01</v>
          </cell>
          <cell r="F301">
            <v>3.2958670710691536E-2</v>
          </cell>
          <cell r="G301">
            <v>58.35664335664336</v>
          </cell>
          <cell r="H301">
            <v>60.664335664335667</v>
          </cell>
          <cell r="I301">
            <v>50.734265734265733</v>
          </cell>
          <cell r="J301">
            <v>56.585081585081582</v>
          </cell>
        </row>
        <row r="302">
          <cell r="A302">
            <v>45291</v>
          </cell>
          <cell r="B302">
            <v>20511.52</v>
          </cell>
          <cell r="C302">
            <v>23311.616000000002</v>
          </cell>
          <cell r="D302">
            <v>2.2140335530578401E-2</v>
          </cell>
          <cell r="E302">
            <v>732.25900000000001</v>
          </cell>
          <cell r="F302">
            <v>3.141176484719034E-2</v>
          </cell>
          <cell r="G302">
            <v>66.376306620209064</v>
          </cell>
          <cell r="H302">
            <v>67.700348432055762</v>
          </cell>
          <cell r="I302">
            <v>55.574912891986074</v>
          </cell>
          <cell r="J302">
            <v>63.217189314750293</v>
          </cell>
        </row>
        <row r="303">
          <cell r="A303">
            <v>45322</v>
          </cell>
          <cell r="B303">
            <v>20629.347000000002</v>
          </cell>
          <cell r="C303">
            <v>23559.983</v>
          </cell>
          <cell r="D303">
            <v>2.2064150046288235E-2</v>
          </cell>
          <cell r="E303">
            <v>830.096</v>
          </cell>
          <cell r="F303">
            <v>3.5233302163248589E-2</v>
          </cell>
          <cell r="G303">
            <v>69.409722222222214</v>
          </cell>
          <cell r="H303">
            <v>73.923611111111114</v>
          </cell>
          <cell r="I303">
            <v>65.868055555555557</v>
          </cell>
          <cell r="J303">
            <v>69.733796296296291</v>
          </cell>
        </row>
        <row r="304">
          <cell r="A304">
            <v>45351</v>
          </cell>
          <cell r="B304">
            <v>20676.595000000001</v>
          </cell>
          <cell r="C304">
            <v>23626.312999999998</v>
          </cell>
          <cell r="D304">
            <v>2.2158980116787585E-2</v>
          </cell>
          <cell r="E304">
            <v>765.29100000000005</v>
          </cell>
          <cell r="F304">
            <v>3.2391469629645564E-2</v>
          </cell>
          <cell r="G304">
            <v>73.737024221453296</v>
          </cell>
          <cell r="H304">
            <v>78.44290657439447</v>
          </cell>
          <cell r="I304">
            <v>68.823529411764696</v>
          </cell>
          <cell r="J304">
            <v>73.667820069204154</v>
          </cell>
        </row>
        <row r="305">
          <cell r="A305">
            <v>45382</v>
          </cell>
          <cell r="B305">
            <v>20779.661</v>
          </cell>
          <cell r="C305">
            <v>23746.600999999999</v>
          </cell>
          <cell r="D305">
            <v>2.2202756512395186E-2</v>
          </cell>
          <cell r="E305">
            <v>736.66099999999994</v>
          </cell>
          <cell r="F305">
            <v>3.1021744964679365E-2</v>
          </cell>
          <cell r="G305">
            <v>66.517241379310349</v>
          </cell>
          <cell r="H305">
            <v>81.275862068965523</v>
          </cell>
          <cell r="I305">
            <v>70.448275862068968</v>
          </cell>
          <cell r="J305">
            <v>72.747126436781613</v>
          </cell>
        </row>
        <row r="306">
          <cell r="A306">
            <v>45412</v>
          </cell>
          <cell r="B306">
            <v>20818.080999999998</v>
          </cell>
          <cell r="C306">
            <v>23799.251</v>
          </cell>
          <cell r="D306">
            <v>2.2207253497179384E-2</v>
          </cell>
          <cell r="E306">
            <v>733.779</v>
          </cell>
          <cell r="F306">
            <v>3.0832020721996672E-2</v>
          </cell>
          <cell r="G306">
            <v>70.618556701030926</v>
          </cell>
          <cell r="H306">
            <v>80.996563573883165</v>
          </cell>
          <cell r="I306">
            <v>69.381443298969074</v>
          </cell>
          <cell r="J306">
            <v>73.665521191294388</v>
          </cell>
        </row>
        <row r="307">
          <cell r="A307">
            <v>45443</v>
          </cell>
          <cell r="B307">
            <v>20894.332999999999</v>
          </cell>
          <cell r="C307">
            <v>23897.976999999999</v>
          </cell>
          <cell r="D307">
            <v>2.2168905761353778E-2</v>
          </cell>
          <cell r="E307">
            <v>724.67200000000003</v>
          </cell>
          <cell r="F307">
            <v>3.0323570903093598E-2</v>
          </cell>
          <cell r="G307">
            <v>68.732876712328775</v>
          </cell>
          <cell r="H307">
            <v>79.280821917808211</v>
          </cell>
          <cell r="I307">
            <v>71.472602739726028</v>
          </cell>
          <cell r="J307">
            <v>73.162100456621005</v>
          </cell>
        </row>
        <row r="308">
          <cell r="A308">
            <v>45473</v>
          </cell>
          <cell r="B308">
            <v>20932.005000000001</v>
          </cell>
          <cell r="C308">
            <v>23948.338</v>
          </cell>
          <cell r="D308">
            <v>2.2175609848165662E-2</v>
          </cell>
          <cell r="E308">
            <v>703.04200000000003</v>
          </cell>
          <cell r="F308">
            <v>2.9356609214384731E-2</v>
          </cell>
          <cell r="G308">
            <v>61.262798634812292</v>
          </cell>
          <cell r="H308">
            <v>70.546075085324233</v>
          </cell>
          <cell r="I308">
            <v>74.982935153583611</v>
          </cell>
          <cell r="J308">
            <v>68.930602957906714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E4865-5752-46A0-AE5C-72A81EFD8B19}">
  <dimension ref="A1:B283"/>
  <sheetViews>
    <sheetView topLeftCell="A261" workbookViewId="0">
      <selection activeCell="A282" sqref="A282:B283"/>
    </sheetView>
  </sheetViews>
  <sheetFormatPr defaultRowHeight="15" x14ac:dyDescent="0.25"/>
  <cols>
    <col min="1" max="1" width="10.7109375" bestFit="1" customWidth="1"/>
  </cols>
  <sheetData>
    <row r="1" spans="1:2" x14ac:dyDescent="0.25">
      <c r="B1" t="s">
        <v>42</v>
      </c>
    </row>
    <row r="2" spans="1:2" x14ac:dyDescent="0.25">
      <c r="A2" s="15">
        <v>37011</v>
      </c>
      <c r="B2">
        <f>+INDEX(assets!B:B,MATCH('input-assets'!A2,assets!A:A,1))</f>
        <v>1249.46</v>
      </c>
    </row>
    <row r="3" spans="1:2" x14ac:dyDescent="0.25">
      <c r="A3" s="15">
        <f>+EOMONTH(A2,1)</f>
        <v>37042</v>
      </c>
      <c r="B3">
        <f>+INDEX(assets!B:B,MATCH('input-assets'!A3,assets!A:A,1))</f>
        <v>1255.82</v>
      </c>
    </row>
    <row r="4" spans="1:2" x14ac:dyDescent="0.25">
      <c r="A4" s="15">
        <f t="shared" ref="A4:A67" si="0">+EOMONTH(A3,1)</f>
        <v>37072</v>
      </c>
      <c r="B4">
        <f>+INDEX(assets!B:B,MATCH('input-assets'!A4,assets!A:A,1))</f>
        <v>1224.42</v>
      </c>
    </row>
    <row r="5" spans="1:2" x14ac:dyDescent="0.25">
      <c r="A5" s="15">
        <f t="shared" si="0"/>
        <v>37103</v>
      </c>
      <c r="B5">
        <f>+INDEX(assets!B:B,MATCH('input-assets'!A5,assets!A:A,1))</f>
        <v>1211.23</v>
      </c>
    </row>
    <row r="6" spans="1:2" x14ac:dyDescent="0.25">
      <c r="A6" s="15">
        <f t="shared" si="0"/>
        <v>37134</v>
      </c>
      <c r="B6">
        <f>+INDEX(assets!B:B,MATCH('input-assets'!A6,assets!A:A,1))</f>
        <v>1133.58</v>
      </c>
    </row>
    <row r="7" spans="1:2" x14ac:dyDescent="0.25">
      <c r="A7" s="15">
        <f t="shared" si="0"/>
        <v>37164</v>
      </c>
      <c r="B7">
        <f>+INDEX(assets!B:B,MATCH('input-assets'!A7,assets!A:A,1))</f>
        <v>1040.94</v>
      </c>
    </row>
    <row r="8" spans="1:2" x14ac:dyDescent="0.25">
      <c r="A8" s="15">
        <f t="shared" si="0"/>
        <v>37195</v>
      </c>
      <c r="B8">
        <f>+INDEX(assets!B:B,MATCH('input-assets'!A8,assets!A:A,1))</f>
        <v>1059.78</v>
      </c>
    </row>
    <row r="9" spans="1:2" x14ac:dyDescent="0.25">
      <c r="A9" s="15">
        <f t="shared" si="0"/>
        <v>37225</v>
      </c>
      <c r="B9">
        <f>+INDEX(assets!B:B,MATCH('input-assets'!A9,assets!A:A,1))</f>
        <v>1139.45</v>
      </c>
    </row>
    <row r="10" spans="1:2" x14ac:dyDescent="0.25">
      <c r="A10" s="15">
        <f t="shared" si="0"/>
        <v>37256</v>
      </c>
      <c r="B10">
        <f>+INDEX(assets!B:B,MATCH('input-assets'!A10,assets!A:A,1))</f>
        <v>1148.08</v>
      </c>
    </row>
    <row r="11" spans="1:2" x14ac:dyDescent="0.25">
      <c r="A11" s="15">
        <f t="shared" si="0"/>
        <v>37287</v>
      </c>
      <c r="B11">
        <f>+INDEX(assets!B:B,MATCH('input-assets'!A11,assets!A:A,1))</f>
        <v>1130.21</v>
      </c>
    </row>
    <row r="12" spans="1:2" x14ac:dyDescent="0.25">
      <c r="A12" s="15">
        <f t="shared" si="0"/>
        <v>37315</v>
      </c>
      <c r="B12">
        <f>+INDEX(assets!B:B,MATCH('input-assets'!A12,assets!A:A,1))</f>
        <v>1106.73</v>
      </c>
    </row>
    <row r="13" spans="1:2" x14ac:dyDescent="0.25">
      <c r="A13" s="15">
        <f t="shared" si="0"/>
        <v>37346</v>
      </c>
      <c r="B13">
        <f>+INDEX(assets!B:B,MATCH('input-assets'!A13,assets!A:A,1))</f>
        <v>1147.3900000000001</v>
      </c>
    </row>
    <row r="14" spans="1:2" x14ac:dyDescent="0.25">
      <c r="A14" s="15">
        <f t="shared" si="0"/>
        <v>37376</v>
      </c>
      <c r="B14">
        <f>+INDEX(assets!B:B,MATCH('input-assets'!A14,assets!A:A,1))</f>
        <v>1076.92</v>
      </c>
    </row>
    <row r="15" spans="1:2" x14ac:dyDescent="0.25">
      <c r="A15" s="15">
        <f t="shared" si="0"/>
        <v>37407</v>
      </c>
      <c r="B15">
        <f>+INDEX(assets!B:B,MATCH('input-assets'!A15,assets!A:A,1))</f>
        <v>1067.1400000000001</v>
      </c>
    </row>
    <row r="16" spans="1:2" x14ac:dyDescent="0.25">
      <c r="A16" s="15">
        <f t="shared" si="0"/>
        <v>37437</v>
      </c>
      <c r="B16">
        <f>+INDEX(assets!B:B,MATCH('input-assets'!A16,assets!A:A,1))</f>
        <v>989.81</v>
      </c>
    </row>
    <row r="17" spans="1:2" x14ac:dyDescent="0.25">
      <c r="A17" s="15">
        <f t="shared" si="0"/>
        <v>37468</v>
      </c>
      <c r="B17">
        <f>+INDEX(assets!B:B,MATCH('input-assets'!A17,assets!A:A,1))</f>
        <v>911.62</v>
      </c>
    </row>
    <row r="18" spans="1:2" x14ac:dyDescent="0.25">
      <c r="A18" s="15">
        <f t="shared" si="0"/>
        <v>37499</v>
      </c>
      <c r="B18">
        <f>+INDEX(assets!B:B,MATCH('input-assets'!A18,assets!A:A,1))</f>
        <v>916.07</v>
      </c>
    </row>
    <row r="19" spans="1:2" x14ac:dyDescent="0.25">
      <c r="A19" s="15">
        <f t="shared" si="0"/>
        <v>37529</v>
      </c>
      <c r="B19">
        <f>+INDEX(assets!B:B,MATCH('input-assets'!A19,assets!A:A,1))</f>
        <v>815.28</v>
      </c>
    </row>
    <row r="20" spans="1:2" x14ac:dyDescent="0.25">
      <c r="A20" s="15">
        <f t="shared" si="0"/>
        <v>37560</v>
      </c>
      <c r="B20">
        <f>+INDEX(assets!B:B,MATCH('input-assets'!A20,assets!A:A,1))</f>
        <v>885.76</v>
      </c>
    </row>
    <row r="21" spans="1:2" x14ac:dyDescent="0.25">
      <c r="A21" s="15">
        <f t="shared" si="0"/>
        <v>37590</v>
      </c>
      <c r="B21">
        <f>+INDEX(assets!B:B,MATCH('input-assets'!A21,assets!A:A,1))</f>
        <v>936.31</v>
      </c>
    </row>
    <row r="22" spans="1:2" x14ac:dyDescent="0.25">
      <c r="A22" s="15">
        <f t="shared" si="0"/>
        <v>37621</v>
      </c>
      <c r="B22">
        <f>+INDEX(assets!B:B,MATCH('input-assets'!A22,assets!A:A,1))</f>
        <v>879.82</v>
      </c>
    </row>
    <row r="23" spans="1:2" x14ac:dyDescent="0.25">
      <c r="A23" s="15">
        <f t="shared" si="0"/>
        <v>37652</v>
      </c>
      <c r="B23">
        <f>+INDEX(assets!B:B,MATCH('input-assets'!A23,assets!A:A,1))</f>
        <v>855.7</v>
      </c>
    </row>
    <row r="24" spans="1:2" x14ac:dyDescent="0.25">
      <c r="A24" s="15">
        <f t="shared" si="0"/>
        <v>37680</v>
      </c>
      <c r="B24">
        <f>+INDEX(assets!B:B,MATCH('input-assets'!A24,assets!A:A,1))</f>
        <v>841.15</v>
      </c>
    </row>
    <row r="25" spans="1:2" x14ac:dyDescent="0.25">
      <c r="A25" s="15">
        <f t="shared" si="0"/>
        <v>37711</v>
      </c>
      <c r="B25">
        <f>+INDEX(assets!B:B,MATCH('input-assets'!A25,assets!A:A,1))</f>
        <v>848.18</v>
      </c>
    </row>
    <row r="26" spans="1:2" x14ac:dyDescent="0.25">
      <c r="A26" s="15">
        <f t="shared" si="0"/>
        <v>37741</v>
      </c>
      <c r="B26">
        <f>+INDEX(assets!B:B,MATCH('input-assets'!A26,assets!A:A,1))</f>
        <v>916.92</v>
      </c>
    </row>
    <row r="27" spans="1:2" x14ac:dyDescent="0.25">
      <c r="A27" s="15">
        <f t="shared" si="0"/>
        <v>37772</v>
      </c>
      <c r="B27">
        <f>+INDEX(assets!B:B,MATCH('input-assets'!A27,assets!A:A,1))</f>
        <v>963.59</v>
      </c>
    </row>
    <row r="28" spans="1:2" x14ac:dyDescent="0.25">
      <c r="A28" s="15">
        <f t="shared" si="0"/>
        <v>37802</v>
      </c>
      <c r="B28">
        <f>+INDEX(assets!B:B,MATCH('input-assets'!A28,assets!A:A,1))</f>
        <v>974.5</v>
      </c>
    </row>
    <row r="29" spans="1:2" x14ac:dyDescent="0.25">
      <c r="A29" s="15">
        <f t="shared" si="0"/>
        <v>37833</v>
      </c>
      <c r="B29">
        <f>+INDEX(assets!B:B,MATCH('input-assets'!A29,assets!A:A,1))</f>
        <v>990.31</v>
      </c>
    </row>
    <row r="30" spans="1:2" x14ac:dyDescent="0.25">
      <c r="A30" s="15">
        <f t="shared" si="0"/>
        <v>37864</v>
      </c>
      <c r="B30">
        <f>+INDEX(assets!B:B,MATCH('input-assets'!A30,assets!A:A,1))</f>
        <v>1008.01</v>
      </c>
    </row>
    <row r="31" spans="1:2" x14ac:dyDescent="0.25">
      <c r="A31" s="15">
        <f t="shared" si="0"/>
        <v>37894</v>
      </c>
      <c r="B31">
        <f>+INDEX(assets!B:B,MATCH('input-assets'!A31,assets!A:A,1))</f>
        <v>995.97</v>
      </c>
    </row>
    <row r="32" spans="1:2" x14ac:dyDescent="0.25">
      <c r="A32" s="15">
        <f t="shared" si="0"/>
        <v>37925</v>
      </c>
      <c r="B32">
        <f>+INDEX(assets!B:B,MATCH('input-assets'!A32,assets!A:A,1))</f>
        <v>1050.71</v>
      </c>
    </row>
    <row r="33" spans="1:2" x14ac:dyDescent="0.25">
      <c r="A33" s="15">
        <f t="shared" si="0"/>
        <v>37955</v>
      </c>
      <c r="B33">
        <f>+INDEX(assets!B:B,MATCH('input-assets'!A33,assets!A:A,1))</f>
        <v>1058.2</v>
      </c>
    </row>
    <row r="34" spans="1:2" x14ac:dyDescent="0.25">
      <c r="A34" s="15">
        <f t="shared" si="0"/>
        <v>37986</v>
      </c>
      <c r="B34">
        <f>+INDEX(assets!B:B,MATCH('input-assets'!A34,assets!A:A,1))</f>
        <v>1111.92</v>
      </c>
    </row>
    <row r="35" spans="1:2" x14ac:dyDescent="0.25">
      <c r="A35" s="15">
        <f t="shared" si="0"/>
        <v>38017</v>
      </c>
      <c r="B35">
        <f>+INDEX(assets!B:B,MATCH('input-assets'!A35,assets!A:A,1))</f>
        <v>1131.1300000000001</v>
      </c>
    </row>
    <row r="36" spans="1:2" x14ac:dyDescent="0.25">
      <c r="A36" s="15">
        <f t="shared" si="0"/>
        <v>38046</v>
      </c>
      <c r="B36">
        <f>+INDEX(assets!B:B,MATCH('input-assets'!A36,assets!A:A,1))</f>
        <v>1144.94</v>
      </c>
    </row>
    <row r="37" spans="1:2" x14ac:dyDescent="0.25">
      <c r="A37" s="15">
        <f t="shared" si="0"/>
        <v>38077</v>
      </c>
      <c r="B37">
        <f>+INDEX(assets!B:B,MATCH('input-assets'!A37,assets!A:A,1))</f>
        <v>1126.21</v>
      </c>
    </row>
    <row r="38" spans="1:2" x14ac:dyDescent="0.25">
      <c r="A38" s="15">
        <f t="shared" si="0"/>
        <v>38107</v>
      </c>
      <c r="B38">
        <f>+INDEX(assets!B:B,MATCH('input-assets'!A38,assets!A:A,1))</f>
        <v>1107.31</v>
      </c>
    </row>
    <row r="39" spans="1:2" x14ac:dyDescent="0.25">
      <c r="A39" s="15">
        <f t="shared" si="0"/>
        <v>38138</v>
      </c>
      <c r="B39">
        <f>+INDEX(assets!B:B,MATCH('input-assets'!A39,assets!A:A,1))</f>
        <v>1120.68</v>
      </c>
    </row>
    <row r="40" spans="1:2" x14ac:dyDescent="0.25">
      <c r="A40" s="15">
        <f t="shared" si="0"/>
        <v>38168</v>
      </c>
      <c r="B40">
        <f>+INDEX(assets!B:B,MATCH('input-assets'!A40,assets!A:A,1))</f>
        <v>1140.8399999999999</v>
      </c>
    </row>
    <row r="41" spans="1:2" x14ac:dyDescent="0.25">
      <c r="A41" s="15">
        <f t="shared" si="0"/>
        <v>38199</v>
      </c>
      <c r="B41">
        <f>+INDEX(assets!B:B,MATCH('input-assets'!A41,assets!A:A,1))</f>
        <v>1101.72</v>
      </c>
    </row>
    <row r="42" spans="1:2" x14ac:dyDescent="0.25">
      <c r="A42" s="15">
        <f t="shared" si="0"/>
        <v>38230</v>
      </c>
      <c r="B42">
        <f>+INDEX(assets!B:B,MATCH('input-assets'!A42,assets!A:A,1))</f>
        <v>1104.24</v>
      </c>
    </row>
    <row r="43" spans="1:2" x14ac:dyDescent="0.25">
      <c r="A43" s="15">
        <f t="shared" si="0"/>
        <v>38260</v>
      </c>
      <c r="B43">
        <f>+INDEX(assets!B:B,MATCH('input-assets'!A43,assets!A:A,1))</f>
        <v>1114.58</v>
      </c>
    </row>
    <row r="44" spans="1:2" x14ac:dyDescent="0.25">
      <c r="A44" s="15">
        <f t="shared" si="0"/>
        <v>38291</v>
      </c>
      <c r="B44">
        <f>+INDEX(assets!B:B,MATCH('input-assets'!A44,assets!A:A,1))</f>
        <v>1130.2</v>
      </c>
    </row>
    <row r="45" spans="1:2" x14ac:dyDescent="0.25">
      <c r="A45" s="15">
        <f t="shared" si="0"/>
        <v>38321</v>
      </c>
      <c r="B45">
        <f>+INDEX(assets!B:B,MATCH('input-assets'!A45,assets!A:A,1))</f>
        <v>1173.82</v>
      </c>
    </row>
    <row r="46" spans="1:2" x14ac:dyDescent="0.25">
      <c r="A46" s="15">
        <f t="shared" si="0"/>
        <v>38352</v>
      </c>
      <c r="B46">
        <f>+INDEX(assets!B:B,MATCH('input-assets'!A46,assets!A:A,1))</f>
        <v>1211.92</v>
      </c>
    </row>
    <row r="47" spans="1:2" x14ac:dyDescent="0.25">
      <c r="A47" s="15">
        <f t="shared" si="0"/>
        <v>38383</v>
      </c>
      <c r="B47">
        <f>+INDEX(assets!B:B,MATCH('input-assets'!A47,assets!A:A,1))</f>
        <v>1181.27</v>
      </c>
    </row>
    <row r="48" spans="1:2" x14ac:dyDescent="0.25">
      <c r="A48" s="15">
        <f t="shared" si="0"/>
        <v>38411</v>
      </c>
      <c r="B48">
        <f>+INDEX(assets!B:B,MATCH('input-assets'!A48,assets!A:A,1))</f>
        <v>1203.5999999999999</v>
      </c>
    </row>
    <row r="49" spans="1:2" x14ac:dyDescent="0.25">
      <c r="A49" s="15">
        <f t="shared" si="0"/>
        <v>38442</v>
      </c>
      <c r="B49">
        <f>+INDEX(assets!B:B,MATCH('input-assets'!A49,assets!A:A,1))</f>
        <v>1180.5899999999999</v>
      </c>
    </row>
    <row r="50" spans="1:2" x14ac:dyDescent="0.25">
      <c r="A50" s="15">
        <f t="shared" si="0"/>
        <v>38472</v>
      </c>
      <c r="B50">
        <f>+INDEX(assets!B:B,MATCH('input-assets'!A50,assets!A:A,1))</f>
        <v>1156.8499999999999</v>
      </c>
    </row>
    <row r="51" spans="1:2" x14ac:dyDescent="0.25">
      <c r="A51" s="15">
        <f t="shared" si="0"/>
        <v>38503</v>
      </c>
      <c r="B51">
        <f>+INDEX(assets!B:B,MATCH('input-assets'!A51,assets!A:A,1))</f>
        <v>1191.5</v>
      </c>
    </row>
    <row r="52" spans="1:2" x14ac:dyDescent="0.25">
      <c r="A52" s="15">
        <f t="shared" si="0"/>
        <v>38533</v>
      </c>
      <c r="B52">
        <f>+INDEX(assets!B:B,MATCH('input-assets'!A52,assets!A:A,1))</f>
        <v>1191.33</v>
      </c>
    </row>
    <row r="53" spans="1:2" x14ac:dyDescent="0.25">
      <c r="A53" s="15">
        <f t="shared" si="0"/>
        <v>38564</v>
      </c>
      <c r="B53">
        <f>+INDEX(assets!B:B,MATCH('input-assets'!A53,assets!A:A,1))</f>
        <v>1234.18</v>
      </c>
    </row>
    <row r="54" spans="1:2" x14ac:dyDescent="0.25">
      <c r="A54" s="15">
        <f t="shared" si="0"/>
        <v>38595</v>
      </c>
      <c r="B54">
        <f>+INDEX(assets!B:B,MATCH('input-assets'!A54,assets!A:A,1))</f>
        <v>1220.33</v>
      </c>
    </row>
    <row r="55" spans="1:2" x14ac:dyDescent="0.25">
      <c r="A55" s="15">
        <f t="shared" si="0"/>
        <v>38625</v>
      </c>
      <c r="B55">
        <f>+INDEX(assets!B:B,MATCH('input-assets'!A55,assets!A:A,1))</f>
        <v>1228.81</v>
      </c>
    </row>
    <row r="56" spans="1:2" x14ac:dyDescent="0.25">
      <c r="A56" s="15">
        <f t="shared" si="0"/>
        <v>38656</v>
      </c>
      <c r="B56">
        <f>+INDEX(assets!B:B,MATCH('input-assets'!A56,assets!A:A,1))</f>
        <v>1207.01</v>
      </c>
    </row>
    <row r="57" spans="1:2" x14ac:dyDescent="0.25">
      <c r="A57" s="15">
        <f t="shared" si="0"/>
        <v>38686</v>
      </c>
      <c r="B57">
        <f>+INDEX(assets!B:B,MATCH('input-assets'!A57,assets!A:A,1))</f>
        <v>1249.48</v>
      </c>
    </row>
    <row r="58" spans="1:2" x14ac:dyDescent="0.25">
      <c r="A58" s="15">
        <f t="shared" si="0"/>
        <v>38717</v>
      </c>
      <c r="B58">
        <f>+INDEX(assets!B:B,MATCH('input-assets'!A58,assets!A:A,1))</f>
        <v>1248.29</v>
      </c>
    </row>
    <row r="59" spans="1:2" x14ac:dyDescent="0.25">
      <c r="A59" s="15">
        <f t="shared" si="0"/>
        <v>38748</v>
      </c>
      <c r="B59">
        <f>+INDEX(assets!B:B,MATCH('input-assets'!A59,assets!A:A,1))</f>
        <v>1280.0899999999999</v>
      </c>
    </row>
    <row r="60" spans="1:2" x14ac:dyDescent="0.25">
      <c r="A60" s="15">
        <f t="shared" si="0"/>
        <v>38776</v>
      </c>
      <c r="B60">
        <f>+INDEX(assets!B:B,MATCH('input-assets'!A60,assets!A:A,1))</f>
        <v>1280.6600000000001</v>
      </c>
    </row>
    <row r="61" spans="1:2" x14ac:dyDescent="0.25">
      <c r="A61" s="15">
        <f t="shared" si="0"/>
        <v>38807</v>
      </c>
      <c r="B61">
        <f>+INDEX(assets!B:B,MATCH('input-assets'!A61,assets!A:A,1))</f>
        <v>1294.83</v>
      </c>
    </row>
    <row r="62" spans="1:2" x14ac:dyDescent="0.25">
      <c r="A62" s="15">
        <f t="shared" si="0"/>
        <v>38837</v>
      </c>
      <c r="B62">
        <f>+INDEX(assets!B:B,MATCH('input-assets'!A62,assets!A:A,1))</f>
        <v>1310.6099999999999</v>
      </c>
    </row>
    <row r="63" spans="1:2" x14ac:dyDescent="0.25">
      <c r="A63" s="15">
        <f t="shared" si="0"/>
        <v>38868</v>
      </c>
      <c r="B63">
        <f>+INDEX(assets!B:B,MATCH('input-assets'!A63,assets!A:A,1))</f>
        <v>1270.0899999999999</v>
      </c>
    </row>
    <row r="64" spans="1:2" x14ac:dyDescent="0.25">
      <c r="A64" s="15">
        <f t="shared" si="0"/>
        <v>38898</v>
      </c>
      <c r="B64">
        <f>+INDEX(assets!B:B,MATCH('input-assets'!A64,assets!A:A,1))</f>
        <v>1270.2</v>
      </c>
    </row>
    <row r="65" spans="1:2" x14ac:dyDescent="0.25">
      <c r="A65" s="15">
        <f t="shared" si="0"/>
        <v>38929</v>
      </c>
      <c r="B65">
        <f>+INDEX(assets!B:B,MATCH('input-assets'!A65,assets!A:A,1))</f>
        <v>1276.6600000000001</v>
      </c>
    </row>
    <row r="66" spans="1:2" x14ac:dyDescent="0.25">
      <c r="A66" s="15">
        <f t="shared" si="0"/>
        <v>38960</v>
      </c>
      <c r="B66">
        <f>+INDEX(assets!B:B,MATCH('input-assets'!A66,assets!A:A,1))</f>
        <v>1303.82</v>
      </c>
    </row>
    <row r="67" spans="1:2" x14ac:dyDescent="0.25">
      <c r="A67" s="15">
        <f t="shared" si="0"/>
        <v>38990</v>
      </c>
      <c r="B67">
        <f>+INDEX(assets!B:B,MATCH('input-assets'!A67,assets!A:A,1))</f>
        <v>1335.85</v>
      </c>
    </row>
    <row r="68" spans="1:2" x14ac:dyDescent="0.25">
      <c r="A68" s="15">
        <f t="shared" ref="A68:A129" si="1">+EOMONTH(A67,1)</f>
        <v>39021</v>
      </c>
      <c r="B68">
        <f>+INDEX(assets!B:B,MATCH('input-assets'!A68,assets!A:A,1))</f>
        <v>1377.94</v>
      </c>
    </row>
    <row r="69" spans="1:2" x14ac:dyDescent="0.25">
      <c r="A69" s="15">
        <f t="shared" si="1"/>
        <v>39051</v>
      </c>
      <c r="B69">
        <f>+INDEX(assets!B:B,MATCH('input-assets'!A69,assets!A:A,1))</f>
        <v>1400.63</v>
      </c>
    </row>
    <row r="70" spans="1:2" x14ac:dyDescent="0.25">
      <c r="A70" s="15">
        <f t="shared" si="1"/>
        <v>39082</v>
      </c>
      <c r="B70">
        <f>+INDEX(assets!B:B,MATCH('input-assets'!A70,assets!A:A,1))</f>
        <v>1418.3</v>
      </c>
    </row>
    <row r="71" spans="1:2" x14ac:dyDescent="0.25">
      <c r="A71" s="15">
        <f t="shared" si="1"/>
        <v>39113</v>
      </c>
      <c r="B71">
        <f>+INDEX(assets!B:B,MATCH('input-assets'!A71,assets!A:A,1))</f>
        <v>1438.24</v>
      </c>
    </row>
    <row r="72" spans="1:2" x14ac:dyDescent="0.25">
      <c r="A72" s="15">
        <f t="shared" si="1"/>
        <v>39141</v>
      </c>
      <c r="B72">
        <f>+INDEX(assets!B:B,MATCH('input-assets'!A72,assets!A:A,1))</f>
        <v>1406.82</v>
      </c>
    </row>
    <row r="73" spans="1:2" x14ac:dyDescent="0.25">
      <c r="A73" s="15">
        <f t="shared" si="1"/>
        <v>39172</v>
      </c>
      <c r="B73">
        <f>+INDEX(assets!B:B,MATCH('input-assets'!A73,assets!A:A,1))</f>
        <v>1420.86</v>
      </c>
    </row>
    <row r="74" spans="1:2" x14ac:dyDescent="0.25">
      <c r="A74" s="15">
        <f t="shared" si="1"/>
        <v>39202</v>
      </c>
      <c r="B74">
        <f>+INDEX(assets!B:B,MATCH('input-assets'!A74,assets!A:A,1))</f>
        <v>1482.37</v>
      </c>
    </row>
    <row r="75" spans="1:2" x14ac:dyDescent="0.25">
      <c r="A75" s="15">
        <f t="shared" si="1"/>
        <v>39233</v>
      </c>
      <c r="B75">
        <f>+INDEX(assets!B:B,MATCH('input-assets'!A75,assets!A:A,1))</f>
        <v>1530.62</v>
      </c>
    </row>
    <row r="76" spans="1:2" x14ac:dyDescent="0.25">
      <c r="A76" s="15">
        <f t="shared" si="1"/>
        <v>39263</v>
      </c>
      <c r="B76">
        <f>+INDEX(assets!B:B,MATCH('input-assets'!A76,assets!A:A,1))</f>
        <v>1503.35</v>
      </c>
    </row>
    <row r="77" spans="1:2" x14ac:dyDescent="0.25">
      <c r="A77" s="15">
        <f t="shared" si="1"/>
        <v>39294</v>
      </c>
      <c r="B77">
        <f>+INDEX(assets!B:B,MATCH('input-assets'!A77,assets!A:A,1))</f>
        <v>1455.28</v>
      </c>
    </row>
    <row r="78" spans="1:2" x14ac:dyDescent="0.25">
      <c r="A78" s="15">
        <f t="shared" si="1"/>
        <v>39325</v>
      </c>
      <c r="B78">
        <f>+INDEX(assets!B:B,MATCH('input-assets'!A78,assets!A:A,1))</f>
        <v>1473.99</v>
      </c>
    </row>
    <row r="79" spans="1:2" x14ac:dyDescent="0.25">
      <c r="A79" s="15">
        <f t="shared" si="1"/>
        <v>39355</v>
      </c>
      <c r="B79">
        <f>+INDEX(assets!B:B,MATCH('input-assets'!A79,assets!A:A,1))</f>
        <v>1526.75</v>
      </c>
    </row>
    <row r="80" spans="1:2" x14ac:dyDescent="0.25">
      <c r="A80" s="15">
        <f t="shared" si="1"/>
        <v>39386</v>
      </c>
      <c r="B80">
        <f>+INDEX(assets!B:B,MATCH('input-assets'!A80,assets!A:A,1))</f>
        <v>1549.38</v>
      </c>
    </row>
    <row r="81" spans="1:2" x14ac:dyDescent="0.25">
      <c r="A81" s="15">
        <f t="shared" si="1"/>
        <v>39416</v>
      </c>
      <c r="B81">
        <f>+INDEX(assets!B:B,MATCH('input-assets'!A81,assets!A:A,1))</f>
        <v>1481.14</v>
      </c>
    </row>
    <row r="82" spans="1:2" x14ac:dyDescent="0.25">
      <c r="A82" s="15">
        <f t="shared" si="1"/>
        <v>39447</v>
      </c>
      <c r="B82">
        <f>+INDEX(assets!B:B,MATCH('input-assets'!A82,assets!A:A,1))</f>
        <v>1468.36</v>
      </c>
    </row>
    <row r="83" spans="1:2" x14ac:dyDescent="0.25">
      <c r="A83" s="15">
        <f t="shared" si="1"/>
        <v>39478</v>
      </c>
      <c r="B83">
        <f>+INDEX(assets!B:B,MATCH('input-assets'!A83,assets!A:A,1))</f>
        <v>1378.55</v>
      </c>
    </row>
    <row r="84" spans="1:2" x14ac:dyDescent="0.25">
      <c r="A84" s="15">
        <f t="shared" si="1"/>
        <v>39507</v>
      </c>
      <c r="B84">
        <f>+INDEX(assets!B:B,MATCH('input-assets'!A84,assets!A:A,1))</f>
        <v>1330.63</v>
      </c>
    </row>
    <row r="85" spans="1:2" x14ac:dyDescent="0.25">
      <c r="A85" s="15">
        <f t="shared" si="1"/>
        <v>39538</v>
      </c>
      <c r="B85">
        <f>+INDEX(assets!B:B,MATCH('input-assets'!A85,assets!A:A,1))</f>
        <v>1322.7</v>
      </c>
    </row>
    <row r="86" spans="1:2" x14ac:dyDescent="0.25">
      <c r="A86" s="15">
        <f t="shared" si="1"/>
        <v>39568</v>
      </c>
      <c r="B86">
        <f>+INDEX(assets!B:B,MATCH('input-assets'!A86,assets!A:A,1))</f>
        <v>1385.59</v>
      </c>
    </row>
    <row r="87" spans="1:2" x14ac:dyDescent="0.25">
      <c r="A87" s="15">
        <f t="shared" si="1"/>
        <v>39599</v>
      </c>
      <c r="B87">
        <f>+INDEX(assets!B:B,MATCH('input-assets'!A87,assets!A:A,1))</f>
        <v>1400.38</v>
      </c>
    </row>
    <row r="88" spans="1:2" x14ac:dyDescent="0.25">
      <c r="A88" s="15">
        <f t="shared" si="1"/>
        <v>39629</v>
      </c>
      <c r="B88">
        <f>+INDEX(assets!B:B,MATCH('input-assets'!A88,assets!A:A,1))</f>
        <v>1280</v>
      </c>
    </row>
    <row r="89" spans="1:2" x14ac:dyDescent="0.25">
      <c r="A89" s="15">
        <f t="shared" si="1"/>
        <v>39660</v>
      </c>
      <c r="B89">
        <f>+INDEX(assets!B:B,MATCH('input-assets'!A89,assets!A:A,1))</f>
        <v>1267.3800000000001</v>
      </c>
    </row>
    <row r="90" spans="1:2" x14ac:dyDescent="0.25">
      <c r="A90" s="15">
        <f t="shared" si="1"/>
        <v>39691</v>
      </c>
      <c r="B90">
        <f>+INDEX(assets!B:B,MATCH('input-assets'!A90,assets!A:A,1))</f>
        <v>1282.83</v>
      </c>
    </row>
    <row r="91" spans="1:2" x14ac:dyDescent="0.25">
      <c r="A91" s="15">
        <f t="shared" si="1"/>
        <v>39721</v>
      </c>
      <c r="B91">
        <f>+INDEX(assets!B:B,MATCH('input-assets'!A91,assets!A:A,1))</f>
        <v>1166.3599999999999</v>
      </c>
    </row>
    <row r="92" spans="1:2" x14ac:dyDescent="0.25">
      <c r="A92" s="15">
        <f t="shared" si="1"/>
        <v>39752</v>
      </c>
      <c r="B92">
        <f>+INDEX(assets!B:B,MATCH('input-assets'!A92,assets!A:A,1))</f>
        <v>968.75</v>
      </c>
    </row>
    <row r="93" spans="1:2" x14ac:dyDescent="0.25">
      <c r="A93" s="15">
        <f t="shared" si="1"/>
        <v>39782</v>
      </c>
      <c r="B93">
        <f>+INDEX(assets!B:B,MATCH('input-assets'!A93,assets!A:A,1))</f>
        <v>896.24</v>
      </c>
    </row>
    <row r="94" spans="1:2" x14ac:dyDescent="0.25">
      <c r="A94" s="15">
        <f t="shared" si="1"/>
        <v>39813</v>
      </c>
      <c r="B94">
        <f>+INDEX(assets!B:B,MATCH('input-assets'!A94,assets!A:A,1))</f>
        <v>903.25</v>
      </c>
    </row>
    <row r="95" spans="1:2" x14ac:dyDescent="0.25">
      <c r="A95" s="15">
        <f t="shared" si="1"/>
        <v>39844</v>
      </c>
      <c r="B95">
        <f>+INDEX(assets!B:B,MATCH('input-assets'!A95,assets!A:A,1))</f>
        <v>825.88</v>
      </c>
    </row>
    <row r="96" spans="1:2" x14ac:dyDescent="0.25">
      <c r="A96" s="15">
        <f t="shared" si="1"/>
        <v>39872</v>
      </c>
      <c r="B96">
        <f>+INDEX(assets!B:B,MATCH('input-assets'!A96,assets!A:A,1))</f>
        <v>735.09</v>
      </c>
    </row>
    <row r="97" spans="1:2" x14ac:dyDescent="0.25">
      <c r="A97" s="15">
        <f t="shared" si="1"/>
        <v>39903</v>
      </c>
      <c r="B97">
        <f>+INDEX(assets!B:B,MATCH('input-assets'!A97,assets!A:A,1))</f>
        <v>797.87</v>
      </c>
    </row>
    <row r="98" spans="1:2" x14ac:dyDescent="0.25">
      <c r="A98" s="15">
        <f t="shared" si="1"/>
        <v>39933</v>
      </c>
      <c r="B98">
        <f>+INDEX(assets!B:B,MATCH('input-assets'!A98,assets!A:A,1))</f>
        <v>872.81</v>
      </c>
    </row>
    <row r="99" spans="1:2" x14ac:dyDescent="0.25">
      <c r="A99" s="15">
        <f t="shared" si="1"/>
        <v>39964</v>
      </c>
      <c r="B99">
        <f>+INDEX(assets!B:B,MATCH('input-assets'!A99,assets!A:A,1))</f>
        <v>919.14</v>
      </c>
    </row>
    <row r="100" spans="1:2" x14ac:dyDescent="0.25">
      <c r="A100" s="15">
        <f t="shared" si="1"/>
        <v>39994</v>
      </c>
      <c r="B100">
        <f>+INDEX(assets!B:B,MATCH('input-assets'!A100,assets!A:A,1))</f>
        <v>919.32</v>
      </c>
    </row>
    <row r="101" spans="1:2" x14ac:dyDescent="0.25">
      <c r="A101" s="15">
        <f t="shared" si="1"/>
        <v>40025</v>
      </c>
      <c r="B101">
        <f>+INDEX(assets!B:B,MATCH('input-assets'!A101,assets!A:A,1))</f>
        <v>987.48</v>
      </c>
    </row>
    <row r="102" spans="1:2" x14ac:dyDescent="0.25">
      <c r="A102" s="15">
        <f t="shared" si="1"/>
        <v>40056</v>
      </c>
      <c r="B102">
        <f>+INDEX(assets!B:B,MATCH('input-assets'!A102,assets!A:A,1))</f>
        <v>1020.63</v>
      </c>
    </row>
    <row r="103" spans="1:2" x14ac:dyDescent="0.25">
      <c r="A103" s="15">
        <f t="shared" si="1"/>
        <v>40086</v>
      </c>
      <c r="B103">
        <f>+INDEX(assets!B:B,MATCH('input-assets'!A103,assets!A:A,1))</f>
        <v>1057.08</v>
      </c>
    </row>
    <row r="104" spans="1:2" x14ac:dyDescent="0.25">
      <c r="A104" s="15">
        <f t="shared" si="1"/>
        <v>40117</v>
      </c>
      <c r="B104">
        <f>+INDEX(assets!B:B,MATCH('input-assets'!A104,assets!A:A,1))</f>
        <v>1036.2</v>
      </c>
    </row>
    <row r="105" spans="1:2" x14ac:dyDescent="0.25">
      <c r="A105" s="15">
        <f t="shared" si="1"/>
        <v>40147</v>
      </c>
      <c r="B105">
        <f>+INDEX(assets!B:B,MATCH('input-assets'!A105,assets!A:A,1))</f>
        <v>1095.6300000000001</v>
      </c>
    </row>
    <row r="106" spans="1:2" x14ac:dyDescent="0.25">
      <c r="A106" s="15">
        <f t="shared" si="1"/>
        <v>40178</v>
      </c>
      <c r="B106">
        <f>+INDEX(assets!B:B,MATCH('input-assets'!A106,assets!A:A,1))</f>
        <v>1115.0999999999999</v>
      </c>
    </row>
    <row r="107" spans="1:2" x14ac:dyDescent="0.25">
      <c r="A107" s="15">
        <f t="shared" si="1"/>
        <v>40209</v>
      </c>
      <c r="B107">
        <f>+INDEX(assets!B:B,MATCH('input-assets'!A107,assets!A:A,1))</f>
        <v>1073.8699999999999</v>
      </c>
    </row>
    <row r="108" spans="1:2" x14ac:dyDescent="0.25">
      <c r="A108" s="15">
        <f t="shared" si="1"/>
        <v>40237</v>
      </c>
      <c r="B108">
        <f>+INDEX(assets!B:B,MATCH('input-assets'!A108,assets!A:A,1))</f>
        <v>1104.49</v>
      </c>
    </row>
    <row r="109" spans="1:2" x14ac:dyDescent="0.25">
      <c r="A109" s="15">
        <f t="shared" si="1"/>
        <v>40268</v>
      </c>
      <c r="B109">
        <f>+INDEX(assets!B:B,MATCH('input-assets'!A109,assets!A:A,1))</f>
        <v>1169.43</v>
      </c>
    </row>
    <row r="110" spans="1:2" x14ac:dyDescent="0.25">
      <c r="A110" s="15">
        <f t="shared" si="1"/>
        <v>40298</v>
      </c>
      <c r="B110">
        <f>+INDEX(assets!B:B,MATCH('input-assets'!A110,assets!A:A,1))</f>
        <v>1186.69</v>
      </c>
    </row>
    <row r="111" spans="1:2" x14ac:dyDescent="0.25">
      <c r="A111" s="15">
        <f t="shared" si="1"/>
        <v>40329</v>
      </c>
      <c r="B111">
        <f>+INDEX(assets!B:B,MATCH('input-assets'!A111,assets!A:A,1))</f>
        <v>1089.4100000000001</v>
      </c>
    </row>
    <row r="112" spans="1:2" x14ac:dyDescent="0.25">
      <c r="A112" s="15">
        <f t="shared" si="1"/>
        <v>40359</v>
      </c>
      <c r="B112">
        <f>+INDEX(assets!B:B,MATCH('input-assets'!A112,assets!A:A,1))</f>
        <v>1030.71</v>
      </c>
    </row>
    <row r="113" spans="1:2" x14ac:dyDescent="0.25">
      <c r="A113" s="15">
        <f t="shared" si="1"/>
        <v>40390</v>
      </c>
      <c r="B113">
        <f>+INDEX(assets!B:B,MATCH('input-assets'!A113,assets!A:A,1))</f>
        <v>1101.5999999999999</v>
      </c>
    </row>
    <row r="114" spans="1:2" x14ac:dyDescent="0.25">
      <c r="A114" s="15">
        <f t="shared" si="1"/>
        <v>40421</v>
      </c>
      <c r="B114">
        <f>+INDEX(assets!B:B,MATCH('input-assets'!A114,assets!A:A,1))</f>
        <v>1049.33</v>
      </c>
    </row>
    <row r="115" spans="1:2" x14ac:dyDescent="0.25">
      <c r="A115" s="15">
        <f t="shared" si="1"/>
        <v>40451</v>
      </c>
      <c r="B115">
        <f>+INDEX(assets!B:B,MATCH('input-assets'!A115,assets!A:A,1))</f>
        <v>1141.2</v>
      </c>
    </row>
    <row r="116" spans="1:2" x14ac:dyDescent="0.25">
      <c r="A116" s="15">
        <f t="shared" si="1"/>
        <v>40482</v>
      </c>
      <c r="B116">
        <f>+INDEX(assets!B:B,MATCH('input-assets'!A116,assets!A:A,1))</f>
        <v>1183.26</v>
      </c>
    </row>
    <row r="117" spans="1:2" x14ac:dyDescent="0.25">
      <c r="A117" s="15">
        <f t="shared" si="1"/>
        <v>40512</v>
      </c>
      <c r="B117">
        <f>+INDEX(assets!B:B,MATCH('input-assets'!A117,assets!A:A,1))</f>
        <v>1180.55</v>
      </c>
    </row>
    <row r="118" spans="1:2" x14ac:dyDescent="0.25">
      <c r="A118" s="15">
        <f t="shared" si="1"/>
        <v>40543</v>
      </c>
      <c r="B118">
        <f>+INDEX(assets!B:B,MATCH('input-assets'!A118,assets!A:A,1))</f>
        <v>1257.6400000000001</v>
      </c>
    </row>
    <row r="119" spans="1:2" x14ac:dyDescent="0.25">
      <c r="A119" s="15">
        <f t="shared" si="1"/>
        <v>40574</v>
      </c>
      <c r="B119">
        <f>+INDEX(assets!B:B,MATCH('input-assets'!A119,assets!A:A,1))</f>
        <v>1286.1199999999999</v>
      </c>
    </row>
    <row r="120" spans="1:2" x14ac:dyDescent="0.25">
      <c r="A120" s="15">
        <f t="shared" si="1"/>
        <v>40602</v>
      </c>
      <c r="B120">
        <f>+INDEX(assets!B:B,MATCH('input-assets'!A120,assets!A:A,1))</f>
        <v>1327.22</v>
      </c>
    </row>
    <row r="121" spans="1:2" x14ac:dyDescent="0.25">
      <c r="A121" s="15">
        <f t="shared" si="1"/>
        <v>40633</v>
      </c>
      <c r="B121">
        <f>+INDEX(assets!B:B,MATCH('input-assets'!A121,assets!A:A,1))</f>
        <v>1325.83</v>
      </c>
    </row>
    <row r="122" spans="1:2" x14ac:dyDescent="0.25">
      <c r="A122" s="15">
        <f t="shared" si="1"/>
        <v>40663</v>
      </c>
      <c r="B122">
        <f>+INDEX(assets!B:B,MATCH('input-assets'!A122,assets!A:A,1))</f>
        <v>1363.61</v>
      </c>
    </row>
    <row r="123" spans="1:2" x14ac:dyDescent="0.25">
      <c r="A123" s="15">
        <f t="shared" si="1"/>
        <v>40694</v>
      </c>
      <c r="B123">
        <f>+INDEX(assets!B:B,MATCH('input-assets'!A123,assets!A:A,1))</f>
        <v>1345.2</v>
      </c>
    </row>
    <row r="124" spans="1:2" x14ac:dyDescent="0.25">
      <c r="A124" s="15">
        <f t="shared" si="1"/>
        <v>40724</v>
      </c>
      <c r="B124">
        <f>+INDEX(assets!B:B,MATCH('input-assets'!A124,assets!A:A,1))</f>
        <v>1320.64</v>
      </c>
    </row>
    <row r="125" spans="1:2" x14ac:dyDescent="0.25">
      <c r="A125" s="15">
        <f t="shared" si="1"/>
        <v>40755</v>
      </c>
      <c r="B125">
        <f>+INDEX(assets!B:B,MATCH('input-assets'!A125,assets!A:A,1))</f>
        <v>1292.28</v>
      </c>
    </row>
    <row r="126" spans="1:2" x14ac:dyDescent="0.25">
      <c r="A126" s="15">
        <f t="shared" si="1"/>
        <v>40786</v>
      </c>
      <c r="B126">
        <f>+INDEX(assets!B:B,MATCH('input-assets'!A126,assets!A:A,1))</f>
        <v>1218.8900000000001</v>
      </c>
    </row>
    <row r="127" spans="1:2" x14ac:dyDescent="0.25">
      <c r="A127" s="15">
        <f t="shared" si="1"/>
        <v>40816</v>
      </c>
      <c r="B127">
        <f>+INDEX(assets!B:B,MATCH('input-assets'!A127,assets!A:A,1))</f>
        <v>1131.42</v>
      </c>
    </row>
    <row r="128" spans="1:2" x14ac:dyDescent="0.25">
      <c r="A128" s="15">
        <f t="shared" si="1"/>
        <v>40847</v>
      </c>
      <c r="B128">
        <f>+INDEX(assets!B:B,MATCH('input-assets'!A128,assets!A:A,1))</f>
        <v>1253.3</v>
      </c>
    </row>
    <row r="129" spans="1:2" x14ac:dyDescent="0.25">
      <c r="A129" s="15">
        <f t="shared" si="1"/>
        <v>40877</v>
      </c>
      <c r="B129">
        <f>+INDEX(assets!B:B,MATCH('input-assets'!A129,assets!A:A,1))</f>
        <v>1246.96</v>
      </c>
    </row>
    <row r="130" spans="1:2" x14ac:dyDescent="0.25">
      <c r="A130" s="15">
        <f t="shared" ref="A130:A161" si="2">+EOMONTH(A129,1)</f>
        <v>40908</v>
      </c>
      <c r="B130">
        <f>+INDEX(assets!B:B,MATCH('input-assets'!A130,assets!A:A,1))</f>
        <v>1257.6099999999999</v>
      </c>
    </row>
    <row r="131" spans="1:2" x14ac:dyDescent="0.25">
      <c r="A131" s="15">
        <f t="shared" si="2"/>
        <v>40939</v>
      </c>
      <c r="B131">
        <f>+INDEX(assets!B:B,MATCH('input-assets'!A131,assets!A:A,1))</f>
        <v>1312.41</v>
      </c>
    </row>
    <row r="132" spans="1:2" x14ac:dyDescent="0.25">
      <c r="A132" s="15">
        <f t="shared" si="2"/>
        <v>40968</v>
      </c>
      <c r="B132">
        <f>+INDEX(assets!B:B,MATCH('input-assets'!A132,assets!A:A,1))</f>
        <v>1365.68</v>
      </c>
    </row>
    <row r="133" spans="1:2" x14ac:dyDescent="0.25">
      <c r="A133" s="15">
        <f t="shared" si="2"/>
        <v>40999</v>
      </c>
      <c r="B133">
        <f>+INDEX(assets!B:B,MATCH('input-assets'!A133,assets!A:A,1))</f>
        <v>1408.47</v>
      </c>
    </row>
    <row r="134" spans="1:2" x14ac:dyDescent="0.25">
      <c r="A134" s="15">
        <f t="shared" si="2"/>
        <v>41029</v>
      </c>
      <c r="B134">
        <f>+INDEX(assets!B:B,MATCH('input-assets'!A134,assets!A:A,1))</f>
        <v>1397.91</v>
      </c>
    </row>
    <row r="135" spans="1:2" x14ac:dyDescent="0.25">
      <c r="A135" s="15">
        <f t="shared" si="2"/>
        <v>41060</v>
      </c>
      <c r="B135">
        <f>+INDEX(assets!B:B,MATCH('input-assets'!A135,assets!A:A,1))</f>
        <v>1310.33</v>
      </c>
    </row>
    <row r="136" spans="1:2" x14ac:dyDescent="0.25">
      <c r="A136" s="15">
        <f t="shared" si="2"/>
        <v>41090</v>
      </c>
      <c r="B136">
        <f>+INDEX(assets!B:B,MATCH('input-assets'!A136,assets!A:A,1))</f>
        <v>1362.16</v>
      </c>
    </row>
    <row r="137" spans="1:2" x14ac:dyDescent="0.25">
      <c r="A137" s="15">
        <f t="shared" si="2"/>
        <v>41121</v>
      </c>
      <c r="B137">
        <f>+INDEX(assets!B:B,MATCH('input-assets'!A137,assets!A:A,1))</f>
        <v>1379.32</v>
      </c>
    </row>
    <row r="138" spans="1:2" x14ac:dyDescent="0.25">
      <c r="A138" s="15">
        <f t="shared" si="2"/>
        <v>41152</v>
      </c>
      <c r="B138">
        <f>+INDEX(assets!B:B,MATCH('input-assets'!A138,assets!A:A,1))</f>
        <v>1406.58</v>
      </c>
    </row>
    <row r="139" spans="1:2" x14ac:dyDescent="0.25">
      <c r="A139" s="15">
        <f t="shared" si="2"/>
        <v>41182</v>
      </c>
      <c r="B139">
        <f>+INDEX(assets!B:B,MATCH('input-assets'!A139,assets!A:A,1))</f>
        <v>1440.67</v>
      </c>
    </row>
    <row r="140" spans="1:2" x14ac:dyDescent="0.25">
      <c r="A140" s="15">
        <f t="shared" si="2"/>
        <v>41213</v>
      </c>
      <c r="B140">
        <f>+INDEX(assets!B:B,MATCH('input-assets'!A140,assets!A:A,1))</f>
        <v>1412.16</v>
      </c>
    </row>
    <row r="141" spans="1:2" x14ac:dyDescent="0.25">
      <c r="A141" s="15">
        <f t="shared" si="2"/>
        <v>41243</v>
      </c>
      <c r="B141">
        <f>+INDEX(assets!B:B,MATCH('input-assets'!A141,assets!A:A,1))</f>
        <v>1416.18</v>
      </c>
    </row>
    <row r="142" spans="1:2" x14ac:dyDescent="0.25">
      <c r="A142" s="15">
        <f t="shared" si="2"/>
        <v>41274</v>
      </c>
      <c r="B142">
        <f>+INDEX(assets!B:B,MATCH('input-assets'!A142,assets!A:A,1))</f>
        <v>1426.19</v>
      </c>
    </row>
    <row r="143" spans="1:2" x14ac:dyDescent="0.25">
      <c r="A143" s="15">
        <f t="shared" si="2"/>
        <v>41305</v>
      </c>
      <c r="B143">
        <f>+INDEX(assets!B:B,MATCH('input-assets'!A143,assets!A:A,1))</f>
        <v>1498.11</v>
      </c>
    </row>
    <row r="144" spans="1:2" x14ac:dyDescent="0.25">
      <c r="A144" s="15">
        <f t="shared" si="2"/>
        <v>41333</v>
      </c>
      <c r="B144">
        <f>+INDEX(assets!B:B,MATCH('input-assets'!A144,assets!A:A,1))</f>
        <v>1514.68</v>
      </c>
    </row>
    <row r="145" spans="1:2" x14ac:dyDescent="0.25">
      <c r="A145" s="15">
        <f t="shared" si="2"/>
        <v>41364</v>
      </c>
      <c r="B145">
        <f>+INDEX(assets!B:B,MATCH('input-assets'!A145,assets!A:A,1))</f>
        <v>1569.19</v>
      </c>
    </row>
    <row r="146" spans="1:2" x14ac:dyDescent="0.25">
      <c r="A146" s="15">
        <f t="shared" si="2"/>
        <v>41394</v>
      </c>
      <c r="B146">
        <f>+INDEX(assets!B:B,MATCH('input-assets'!A146,assets!A:A,1))</f>
        <v>1597.57</v>
      </c>
    </row>
    <row r="147" spans="1:2" x14ac:dyDescent="0.25">
      <c r="A147" s="15">
        <f t="shared" si="2"/>
        <v>41425</v>
      </c>
      <c r="B147">
        <f>+INDEX(assets!B:B,MATCH('input-assets'!A147,assets!A:A,1))</f>
        <v>1630.74</v>
      </c>
    </row>
    <row r="148" spans="1:2" x14ac:dyDescent="0.25">
      <c r="A148" s="15">
        <f t="shared" si="2"/>
        <v>41455</v>
      </c>
      <c r="B148">
        <f>+INDEX(assets!B:B,MATCH('input-assets'!A148,assets!A:A,1))</f>
        <v>1606.28</v>
      </c>
    </row>
    <row r="149" spans="1:2" x14ac:dyDescent="0.25">
      <c r="A149" s="15">
        <f t="shared" si="2"/>
        <v>41486</v>
      </c>
      <c r="B149">
        <f>+INDEX(assets!B:B,MATCH('input-assets'!A149,assets!A:A,1))</f>
        <v>1685.73</v>
      </c>
    </row>
    <row r="150" spans="1:2" x14ac:dyDescent="0.25">
      <c r="A150" s="15">
        <f t="shared" si="2"/>
        <v>41517</v>
      </c>
      <c r="B150">
        <f>+INDEX(assets!B:B,MATCH('input-assets'!A150,assets!A:A,1))</f>
        <v>1632.97</v>
      </c>
    </row>
    <row r="151" spans="1:2" x14ac:dyDescent="0.25">
      <c r="A151" s="15">
        <f t="shared" si="2"/>
        <v>41547</v>
      </c>
      <c r="B151">
        <f>+INDEX(assets!B:B,MATCH('input-assets'!A151,assets!A:A,1))</f>
        <v>1681.55</v>
      </c>
    </row>
    <row r="152" spans="1:2" x14ac:dyDescent="0.25">
      <c r="A152" s="15">
        <f t="shared" si="2"/>
        <v>41578</v>
      </c>
      <c r="B152">
        <f>+INDEX(assets!B:B,MATCH('input-assets'!A152,assets!A:A,1))</f>
        <v>1756.54</v>
      </c>
    </row>
    <row r="153" spans="1:2" x14ac:dyDescent="0.25">
      <c r="A153" s="15">
        <f t="shared" si="2"/>
        <v>41608</v>
      </c>
      <c r="B153">
        <f>+INDEX(assets!B:B,MATCH('input-assets'!A153,assets!A:A,1))</f>
        <v>1805.81</v>
      </c>
    </row>
    <row r="154" spans="1:2" x14ac:dyDescent="0.25">
      <c r="A154" s="15">
        <f t="shared" si="2"/>
        <v>41639</v>
      </c>
      <c r="B154">
        <f>+INDEX(assets!B:B,MATCH('input-assets'!A154,assets!A:A,1))</f>
        <v>1848.36</v>
      </c>
    </row>
    <row r="155" spans="1:2" x14ac:dyDescent="0.25">
      <c r="A155" s="15">
        <f t="shared" si="2"/>
        <v>41670</v>
      </c>
      <c r="B155">
        <f>+INDEX(assets!B:B,MATCH('input-assets'!A155,assets!A:A,1))</f>
        <v>1782.59</v>
      </c>
    </row>
    <row r="156" spans="1:2" x14ac:dyDescent="0.25">
      <c r="A156" s="15">
        <f t="shared" si="2"/>
        <v>41698</v>
      </c>
      <c r="B156">
        <f>+INDEX(assets!B:B,MATCH('input-assets'!A156,assets!A:A,1))</f>
        <v>1859.45</v>
      </c>
    </row>
    <row r="157" spans="1:2" x14ac:dyDescent="0.25">
      <c r="A157" s="15">
        <f t="shared" si="2"/>
        <v>41729</v>
      </c>
      <c r="B157">
        <f>+INDEX(assets!B:B,MATCH('input-assets'!A157,assets!A:A,1))</f>
        <v>1872.34</v>
      </c>
    </row>
    <row r="158" spans="1:2" x14ac:dyDescent="0.25">
      <c r="A158" s="15">
        <f t="shared" si="2"/>
        <v>41759</v>
      </c>
      <c r="B158">
        <f>+INDEX(assets!B:B,MATCH('input-assets'!A158,assets!A:A,1))</f>
        <v>1883.95</v>
      </c>
    </row>
    <row r="159" spans="1:2" x14ac:dyDescent="0.25">
      <c r="A159" s="15">
        <f t="shared" si="2"/>
        <v>41790</v>
      </c>
      <c r="B159">
        <f>+INDEX(assets!B:B,MATCH('input-assets'!A159,assets!A:A,1))</f>
        <v>1923.57</v>
      </c>
    </row>
    <row r="160" spans="1:2" x14ac:dyDescent="0.25">
      <c r="A160" s="15">
        <f t="shared" si="2"/>
        <v>41820</v>
      </c>
      <c r="B160">
        <f>+INDEX(assets!B:B,MATCH('input-assets'!A160,assets!A:A,1))</f>
        <v>1960.23</v>
      </c>
    </row>
    <row r="161" spans="1:2" x14ac:dyDescent="0.25">
      <c r="A161" s="15">
        <f t="shared" si="2"/>
        <v>41851</v>
      </c>
      <c r="B161">
        <f>+INDEX(assets!B:B,MATCH('input-assets'!A161,assets!A:A,1))</f>
        <v>1930.67</v>
      </c>
    </row>
    <row r="162" spans="1:2" x14ac:dyDescent="0.25">
      <c r="A162" s="15">
        <f t="shared" ref="A162:A225" si="3">+EOMONTH(A161,1)</f>
        <v>41882</v>
      </c>
      <c r="B162">
        <f>+INDEX(assets!B:B,MATCH('input-assets'!A162,assets!A:A,1))</f>
        <v>2003.37</v>
      </c>
    </row>
    <row r="163" spans="1:2" x14ac:dyDescent="0.25">
      <c r="A163" s="15">
        <f t="shared" si="3"/>
        <v>41912</v>
      </c>
      <c r="B163">
        <f>+INDEX(assets!B:B,MATCH('input-assets'!A163,assets!A:A,1))</f>
        <v>1972.29</v>
      </c>
    </row>
    <row r="164" spans="1:2" x14ac:dyDescent="0.25">
      <c r="A164" s="15">
        <f t="shared" si="3"/>
        <v>41943</v>
      </c>
      <c r="B164">
        <f>+INDEX(assets!B:B,MATCH('input-assets'!A164,assets!A:A,1))</f>
        <v>2018.05</v>
      </c>
    </row>
    <row r="165" spans="1:2" x14ac:dyDescent="0.25">
      <c r="A165" s="15">
        <f t="shared" si="3"/>
        <v>41973</v>
      </c>
      <c r="B165">
        <f>+INDEX(assets!B:B,MATCH('input-assets'!A165,assets!A:A,1))</f>
        <v>2067.56</v>
      </c>
    </row>
    <row r="166" spans="1:2" x14ac:dyDescent="0.25">
      <c r="A166" s="15">
        <f t="shared" si="3"/>
        <v>42004</v>
      </c>
      <c r="B166">
        <f>+INDEX(assets!B:B,MATCH('input-assets'!A166,assets!A:A,1))</f>
        <v>2058.9</v>
      </c>
    </row>
    <row r="167" spans="1:2" x14ac:dyDescent="0.25">
      <c r="A167" s="15">
        <f t="shared" si="3"/>
        <v>42035</v>
      </c>
      <c r="B167">
        <f>+INDEX(assets!B:B,MATCH('input-assets'!A167,assets!A:A,1))</f>
        <v>1994.99</v>
      </c>
    </row>
    <row r="168" spans="1:2" x14ac:dyDescent="0.25">
      <c r="A168" s="15">
        <f t="shared" si="3"/>
        <v>42063</v>
      </c>
      <c r="B168">
        <f>+INDEX(assets!B:B,MATCH('input-assets'!A168,assets!A:A,1))</f>
        <v>2104.5</v>
      </c>
    </row>
    <row r="169" spans="1:2" x14ac:dyDescent="0.25">
      <c r="A169" s="15">
        <f t="shared" si="3"/>
        <v>42094</v>
      </c>
      <c r="B169">
        <f>+INDEX(assets!B:B,MATCH('input-assets'!A169,assets!A:A,1))</f>
        <v>2067.89</v>
      </c>
    </row>
    <row r="170" spans="1:2" x14ac:dyDescent="0.25">
      <c r="A170" s="15">
        <f t="shared" si="3"/>
        <v>42124</v>
      </c>
      <c r="B170">
        <f>+INDEX(assets!B:B,MATCH('input-assets'!A170,assets!A:A,1))</f>
        <v>2085.5100000000002</v>
      </c>
    </row>
    <row r="171" spans="1:2" x14ac:dyDescent="0.25">
      <c r="A171" s="15">
        <f t="shared" si="3"/>
        <v>42155</v>
      </c>
      <c r="B171">
        <f>+INDEX(assets!B:B,MATCH('input-assets'!A171,assets!A:A,1))</f>
        <v>2107.39</v>
      </c>
    </row>
    <row r="172" spans="1:2" x14ac:dyDescent="0.25">
      <c r="A172" s="15">
        <f t="shared" si="3"/>
        <v>42185</v>
      </c>
      <c r="B172">
        <f>+INDEX(assets!B:B,MATCH('input-assets'!A172,assets!A:A,1))</f>
        <v>2063.11</v>
      </c>
    </row>
    <row r="173" spans="1:2" x14ac:dyDescent="0.25">
      <c r="A173" s="15">
        <f t="shared" si="3"/>
        <v>42216</v>
      </c>
      <c r="B173">
        <f>+INDEX(assets!B:B,MATCH('input-assets'!A173,assets!A:A,1))</f>
        <v>2103.84</v>
      </c>
    </row>
    <row r="174" spans="1:2" x14ac:dyDescent="0.25">
      <c r="A174" s="15">
        <f t="shared" si="3"/>
        <v>42247</v>
      </c>
      <c r="B174">
        <f>+INDEX(assets!B:B,MATCH('input-assets'!A174,assets!A:A,1))</f>
        <v>1972.18</v>
      </c>
    </row>
    <row r="175" spans="1:2" x14ac:dyDescent="0.25">
      <c r="A175" s="15">
        <f t="shared" si="3"/>
        <v>42277</v>
      </c>
      <c r="B175">
        <f>+INDEX(assets!B:B,MATCH('input-assets'!A175,assets!A:A,1))</f>
        <v>1920.03</v>
      </c>
    </row>
    <row r="176" spans="1:2" x14ac:dyDescent="0.25">
      <c r="A176" s="15">
        <f t="shared" si="3"/>
        <v>42308</v>
      </c>
      <c r="B176">
        <f>+INDEX(assets!B:B,MATCH('input-assets'!A176,assets!A:A,1))</f>
        <v>2079.36</v>
      </c>
    </row>
    <row r="177" spans="1:2" x14ac:dyDescent="0.25">
      <c r="A177" s="15">
        <f t="shared" si="3"/>
        <v>42338</v>
      </c>
      <c r="B177">
        <f>+INDEX(assets!B:B,MATCH('input-assets'!A177,assets!A:A,1))</f>
        <v>2080.41</v>
      </c>
    </row>
    <row r="178" spans="1:2" x14ac:dyDescent="0.25">
      <c r="A178" s="15">
        <f t="shared" si="3"/>
        <v>42369</v>
      </c>
      <c r="B178">
        <f>+INDEX(assets!B:B,MATCH('input-assets'!A178,assets!A:A,1))</f>
        <v>2043.94</v>
      </c>
    </row>
    <row r="179" spans="1:2" x14ac:dyDescent="0.25">
      <c r="A179" s="15">
        <f t="shared" si="3"/>
        <v>42400</v>
      </c>
      <c r="B179">
        <f>+INDEX(assets!B:B,MATCH('input-assets'!A179,assets!A:A,1))</f>
        <v>1940.24</v>
      </c>
    </row>
    <row r="180" spans="1:2" x14ac:dyDescent="0.25">
      <c r="A180" s="15">
        <f t="shared" si="3"/>
        <v>42429</v>
      </c>
      <c r="B180">
        <f>+INDEX(assets!B:B,MATCH('input-assets'!A180,assets!A:A,1))</f>
        <v>1932.23</v>
      </c>
    </row>
    <row r="181" spans="1:2" x14ac:dyDescent="0.25">
      <c r="A181" s="15">
        <f t="shared" si="3"/>
        <v>42460</v>
      </c>
      <c r="B181">
        <f>+INDEX(assets!B:B,MATCH('input-assets'!A181,assets!A:A,1))</f>
        <v>2059.7399999999998</v>
      </c>
    </row>
    <row r="182" spans="1:2" x14ac:dyDescent="0.25">
      <c r="A182" s="15">
        <f t="shared" si="3"/>
        <v>42490</v>
      </c>
      <c r="B182">
        <f>+INDEX(assets!B:B,MATCH('input-assets'!A182,assets!A:A,1))</f>
        <v>2065.3000000000002</v>
      </c>
    </row>
    <row r="183" spans="1:2" x14ac:dyDescent="0.25">
      <c r="A183" s="15">
        <f t="shared" si="3"/>
        <v>42521</v>
      </c>
      <c r="B183">
        <f>+INDEX(assets!B:B,MATCH('input-assets'!A183,assets!A:A,1))</f>
        <v>2096.96</v>
      </c>
    </row>
    <row r="184" spans="1:2" x14ac:dyDescent="0.25">
      <c r="A184" s="15">
        <f t="shared" si="3"/>
        <v>42551</v>
      </c>
      <c r="B184">
        <f>+INDEX(assets!B:B,MATCH('input-assets'!A184,assets!A:A,1))</f>
        <v>2098.86</v>
      </c>
    </row>
    <row r="185" spans="1:2" x14ac:dyDescent="0.25">
      <c r="A185" s="15">
        <f t="shared" si="3"/>
        <v>42582</v>
      </c>
      <c r="B185">
        <f>+INDEX(assets!B:B,MATCH('input-assets'!A185,assets!A:A,1))</f>
        <v>2173.6</v>
      </c>
    </row>
    <row r="186" spans="1:2" x14ac:dyDescent="0.25">
      <c r="A186" s="15">
        <f t="shared" si="3"/>
        <v>42613</v>
      </c>
      <c r="B186">
        <f>+INDEX(assets!B:B,MATCH('input-assets'!A186,assets!A:A,1))</f>
        <v>2170.9499999999998</v>
      </c>
    </row>
    <row r="187" spans="1:2" x14ac:dyDescent="0.25">
      <c r="A187" s="15">
        <f t="shared" si="3"/>
        <v>42643</v>
      </c>
      <c r="B187">
        <f>+INDEX(assets!B:B,MATCH('input-assets'!A187,assets!A:A,1))</f>
        <v>2168.27</v>
      </c>
    </row>
    <row r="188" spans="1:2" x14ac:dyDescent="0.25">
      <c r="A188" s="15">
        <f t="shared" si="3"/>
        <v>42674</v>
      </c>
      <c r="B188">
        <f>+INDEX(assets!B:B,MATCH('input-assets'!A188,assets!A:A,1))</f>
        <v>2126.15</v>
      </c>
    </row>
    <row r="189" spans="1:2" x14ac:dyDescent="0.25">
      <c r="A189" s="15">
        <f t="shared" si="3"/>
        <v>42704</v>
      </c>
      <c r="B189">
        <f>+INDEX(assets!B:B,MATCH('input-assets'!A189,assets!A:A,1))</f>
        <v>2198.81</v>
      </c>
    </row>
    <row r="190" spans="1:2" x14ac:dyDescent="0.25">
      <c r="A190" s="15">
        <f t="shared" si="3"/>
        <v>42735</v>
      </c>
      <c r="B190">
        <f>+INDEX(assets!B:B,MATCH('input-assets'!A190,assets!A:A,1))</f>
        <v>2238.83</v>
      </c>
    </row>
    <row r="191" spans="1:2" x14ac:dyDescent="0.25">
      <c r="A191" s="15">
        <f t="shared" si="3"/>
        <v>42766</v>
      </c>
      <c r="B191">
        <f>+INDEX(assets!B:B,MATCH('input-assets'!A191,assets!A:A,1))</f>
        <v>2278.87</v>
      </c>
    </row>
    <row r="192" spans="1:2" x14ac:dyDescent="0.25">
      <c r="A192" s="15">
        <f t="shared" si="3"/>
        <v>42794</v>
      </c>
      <c r="B192">
        <f>+INDEX(assets!B:B,MATCH('input-assets'!A192,assets!A:A,1))</f>
        <v>2363.64</v>
      </c>
    </row>
    <row r="193" spans="1:2" x14ac:dyDescent="0.25">
      <c r="A193" s="15">
        <f t="shared" si="3"/>
        <v>42825</v>
      </c>
      <c r="B193">
        <f>+INDEX(assets!B:B,MATCH('input-assets'!A193,assets!A:A,1))</f>
        <v>2362.7199999999998</v>
      </c>
    </row>
    <row r="194" spans="1:2" x14ac:dyDescent="0.25">
      <c r="A194" s="15">
        <f t="shared" si="3"/>
        <v>42855</v>
      </c>
      <c r="B194">
        <f>+INDEX(assets!B:B,MATCH('input-assets'!A194,assets!A:A,1))</f>
        <v>2384.1999999999998</v>
      </c>
    </row>
    <row r="195" spans="1:2" x14ac:dyDescent="0.25">
      <c r="A195" s="15">
        <f t="shared" si="3"/>
        <v>42886</v>
      </c>
      <c r="B195">
        <f>+INDEX(assets!B:B,MATCH('input-assets'!A195,assets!A:A,1))</f>
        <v>2411.8000000000002</v>
      </c>
    </row>
    <row r="196" spans="1:2" x14ac:dyDescent="0.25">
      <c r="A196" s="15">
        <f t="shared" si="3"/>
        <v>42916</v>
      </c>
      <c r="B196">
        <f>+INDEX(assets!B:B,MATCH('input-assets'!A196,assets!A:A,1))</f>
        <v>2423.41</v>
      </c>
    </row>
    <row r="197" spans="1:2" x14ac:dyDescent="0.25">
      <c r="A197" s="15">
        <f t="shared" si="3"/>
        <v>42947</v>
      </c>
      <c r="B197">
        <f>+INDEX(assets!B:B,MATCH('input-assets'!A197,assets!A:A,1))</f>
        <v>2470.3000000000002</v>
      </c>
    </row>
    <row r="198" spans="1:2" x14ac:dyDescent="0.25">
      <c r="A198" s="15">
        <f t="shared" si="3"/>
        <v>42978</v>
      </c>
      <c r="B198">
        <f>+INDEX(assets!B:B,MATCH('input-assets'!A198,assets!A:A,1))</f>
        <v>2471.65</v>
      </c>
    </row>
    <row r="199" spans="1:2" x14ac:dyDescent="0.25">
      <c r="A199" s="15">
        <f t="shared" si="3"/>
        <v>43008</v>
      </c>
      <c r="B199">
        <f>+INDEX(assets!B:B,MATCH('input-assets'!A199,assets!A:A,1))</f>
        <v>2519.36</v>
      </c>
    </row>
    <row r="200" spans="1:2" x14ac:dyDescent="0.25">
      <c r="A200" s="15">
        <f t="shared" si="3"/>
        <v>43039</v>
      </c>
      <c r="B200">
        <f>+INDEX(assets!B:B,MATCH('input-assets'!A200,assets!A:A,1))</f>
        <v>2575.2600000000002</v>
      </c>
    </row>
    <row r="201" spans="1:2" x14ac:dyDescent="0.25">
      <c r="A201" s="15">
        <f t="shared" si="3"/>
        <v>43069</v>
      </c>
      <c r="B201">
        <f>+INDEX(assets!B:B,MATCH('input-assets'!A201,assets!A:A,1))</f>
        <v>2647.58</v>
      </c>
    </row>
    <row r="202" spans="1:2" x14ac:dyDescent="0.25">
      <c r="A202" s="15">
        <f t="shared" si="3"/>
        <v>43100</v>
      </c>
      <c r="B202">
        <f>+INDEX(assets!B:B,MATCH('input-assets'!A202,assets!A:A,1))</f>
        <v>2673.61</v>
      </c>
    </row>
    <row r="203" spans="1:2" x14ac:dyDescent="0.25">
      <c r="A203" s="15">
        <f t="shared" si="3"/>
        <v>43131</v>
      </c>
      <c r="B203">
        <f>+INDEX(assets!B:B,MATCH('input-assets'!A203,assets!A:A,1))</f>
        <v>2823.81</v>
      </c>
    </row>
    <row r="204" spans="1:2" x14ac:dyDescent="0.25">
      <c r="A204" s="15">
        <f t="shared" si="3"/>
        <v>43159</v>
      </c>
      <c r="B204">
        <f>+INDEX(assets!B:B,MATCH('input-assets'!A204,assets!A:A,1))</f>
        <v>2713.83</v>
      </c>
    </row>
    <row r="205" spans="1:2" x14ac:dyDescent="0.25">
      <c r="A205" s="15">
        <f t="shared" si="3"/>
        <v>43190</v>
      </c>
      <c r="B205">
        <f>+INDEX(assets!B:B,MATCH('input-assets'!A205,assets!A:A,1))</f>
        <v>2640.87</v>
      </c>
    </row>
    <row r="206" spans="1:2" x14ac:dyDescent="0.25">
      <c r="A206" s="15">
        <f t="shared" si="3"/>
        <v>43220</v>
      </c>
      <c r="B206">
        <f>+INDEX(assets!B:B,MATCH('input-assets'!A206,assets!A:A,1))</f>
        <v>2648.05</v>
      </c>
    </row>
    <row r="207" spans="1:2" x14ac:dyDescent="0.25">
      <c r="A207" s="15">
        <f t="shared" si="3"/>
        <v>43251</v>
      </c>
      <c r="B207">
        <f>+INDEX(assets!B:B,MATCH('input-assets'!A207,assets!A:A,1))</f>
        <v>2705.27</v>
      </c>
    </row>
    <row r="208" spans="1:2" x14ac:dyDescent="0.25">
      <c r="A208" s="15">
        <f t="shared" si="3"/>
        <v>43281</v>
      </c>
      <c r="B208">
        <f>+INDEX(assets!B:B,MATCH('input-assets'!A208,assets!A:A,1))</f>
        <v>2718.37</v>
      </c>
    </row>
    <row r="209" spans="1:2" x14ac:dyDescent="0.25">
      <c r="A209" s="15">
        <f t="shared" si="3"/>
        <v>43312</v>
      </c>
      <c r="B209">
        <f>+INDEX(assets!B:B,MATCH('input-assets'!A209,assets!A:A,1))</f>
        <v>2816.29</v>
      </c>
    </row>
    <row r="210" spans="1:2" x14ac:dyDescent="0.25">
      <c r="A210" s="15">
        <f t="shared" si="3"/>
        <v>43343</v>
      </c>
      <c r="B210">
        <f>+INDEX(assets!B:B,MATCH('input-assets'!A210,assets!A:A,1))</f>
        <v>2901.52</v>
      </c>
    </row>
    <row r="211" spans="1:2" x14ac:dyDescent="0.25">
      <c r="A211" s="15">
        <f t="shared" si="3"/>
        <v>43373</v>
      </c>
      <c r="B211">
        <f>+INDEX(assets!B:B,MATCH('input-assets'!A211,assets!A:A,1))</f>
        <v>2913.98</v>
      </c>
    </row>
    <row r="212" spans="1:2" x14ac:dyDescent="0.25">
      <c r="A212" s="15">
        <f t="shared" si="3"/>
        <v>43404</v>
      </c>
      <c r="B212">
        <f>+INDEX(assets!B:B,MATCH('input-assets'!A212,assets!A:A,1))</f>
        <v>2711.74</v>
      </c>
    </row>
    <row r="213" spans="1:2" x14ac:dyDescent="0.25">
      <c r="A213" s="15">
        <f t="shared" si="3"/>
        <v>43434</v>
      </c>
      <c r="B213">
        <f>+INDEX(assets!B:B,MATCH('input-assets'!A213,assets!A:A,1))</f>
        <v>2760.17</v>
      </c>
    </row>
    <row r="214" spans="1:2" x14ac:dyDescent="0.25">
      <c r="A214" s="15">
        <f t="shared" si="3"/>
        <v>43465</v>
      </c>
      <c r="B214">
        <f>+INDEX(assets!B:B,MATCH('input-assets'!A214,assets!A:A,1))</f>
        <v>2506.85</v>
      </c>
    </row>
    <row r="215" spans="1:2" x14ac:dyDescent="0.25">
      <c r="A215" s="15">
        <f t="shared" si="3"/>
        <v>43496</v>
      </c>
      <c r="B215">
        <f>+INDEX(assets!B:B,MATCH('input-assets'!A215,assets!A:A,1))</f>
        <v>2704.1</v>
      </c>
    </row>
    <row r="216" spans="1:2" x14ac:dyDescent="0.25">
      <c r="A216" s="15">
        <f t="shared" si="3"/>
        <v>43524</v>
      </c>
      <c r="B216">
        <f>+INDEX(assets!B:B,MATCH('input-assets'!A216,assets!A:A,1))</f>
        <v>2784.49</v>
      </c>
    </row>
    <row r="217" spans="1:2" x14ac:dyDescent="0.25">
      <c r="A217" s="15">
        <f t="shared" si="3"/>
        <v>43555</v>
      </c>
      <c r="B217">
        <f>+INDEX(assets!B:B,MATCH('input-assets'!A217,assets!A:A,1))</f>
        <v>2834.4</v>
      </c>
    </row>
    <row r="218" spans="1:2" x14ac:dyDescent="0.25">
      <c r="A218" s="15">
        <f t="shared" si="3"/>
        <v>43585</v>
      </c>
      <c r="B218">
        <f>+INDEX(assets!B:B,MATCH('input-assets'!A218,assets!A:A,1))</f>
        <v>2945.83</v>
      </c>
    </row>
    <row r="219" spans="1:2" x14ac:dyDescent="0.25">
      <c r="A219" s="15">
        <f t="shared" si="3"/>
        <v>43616</v>
      </c>
      <c r="B219">
        <f>+INDEX(assets!B:B,MATCH('input-assets'!A219,assets!A:A,1))</f>
        <v>2752.06</v>
      </c>
    </row>
    <row r="220" spans="1:2" x14ac:dyDescent="0.25">
      <c r="A220" s="15">
        <f t="shared" si="3"/>
        <v>43646</v>
      </c>
      <c r="B220">
        <f>+INDEX(assets!B:B,MATCH('input-assets'!A220,assets!A:A,1))</f>
        <v>2941.76</v>
      </c>
    </row>
    <row r="221" spans="1:2" x14ac:dyDescent="0.25">
      <c r="A221" s="15">
        <f t="shared" si="3"/>
        <v>43677</v>
      </c>
      <c r="B221">
        <f>+INDEX(assets!B:B,MATCH('input-assets'!A221,assets!A:A,1))</f>
        <v>2980.38</v>
      </c>
    </row>
    <row r="222" spans="1:2" x14ac:dyDescent="0.25">
      <c r="A222" s="15">
        <f t="shared" si="3"/>
        <v>43708</v>
      </c>
      <c r="B222">
        <f>+INDEX(assets!B:B,MATCH('input-assets'!A222,assets!A:A,1))</f>
        <v>2926.46</v>
      </c>
    </row>
    <row r="223" spans="1:2" x14ac:dyDescent="0.25">
      <c r="A223" s="15">
        <f t="shared" si="3"/>
        <v>43738</v>
      </c>
      <c r="B223">
        <f>+INDEX(assets!B:B,MATCH('input-assets'!A223,assets!A:A,1))</f>
        <v>2976.74</v>
      </c>
    </row>
    <row r="224" spans="1:2" x14ac:dyDescent="0.25">
      <c r="A224" s="15">
        <f t="shared" si="3"/>
        <v>43769</v>
      </c>
      <c r="B224">
        <f>+INDEX(assets!B:B,MATCH('input-assets'!A224,assets!A:A,1))</f>
        <v>3037.56</v>
      </c>
    </row>
    <row r="225" spans="1:2" x14ac:dyDescent="0.25">
      <c r="A225" s="15">
        <f t="shared" si="3"/>
        <v>43799</v>
      </c>
      <c r="B225">
        <f>+INDEX(assets!B:B,MATCH('input-assets'!A225,assets!A:A,1))</f>
        <v>3140.98</v>
      </c>
    </row>
    <row r="226" spans="1:2" x14ac:dyDescent="0.25">
      <c r="A226" s="15">
        <f t="shared" ref="A226:A229" si="4">+EOMONTH(A225,1)</f>
        <v>43830</v>
      </c>
      <c r="B226">
        <f>+INDEX(assets!B:B,MATCH('input-assets'!A226,assets!A:A,1))</f>
        <v>3230.78</v>
      </c>
    </row>
    <row r="227" spans="1:2" x14ac:dyDescent="0.25">
      <c r="A227" s="15">
        <f t="shared" si="4"/>
        <v>43861</v>
      </c>
      <c r="B227">
        <f>+INDEX(assets!B:B,MATCH('input-assets'!A227,assets!A:A,1))</f>
        <v>3225.52</v>
      </c>
    </row>
    <row r="228" spans="1:2" x14ac:dyDescent="0.25">
      <c r="A228" s="15">
        <f t="shared" si="4"/>
        <v>43890</v>
      </c>
      <c r="B228">
        <f>+INDEX(assets!B:B,MATCH('input-assets'!A228,assets!A:A,1))</f>
        <v>2954.22</v>
      </c>
    </row>
    <row r="229" spans="1:2" x14ac:dyDescent="0.25">
      <c r="A229" s="15">
        <f t="shared" si="4"/>
        <v>43921</v>
      </c>
      <c r="B229">
        <f>+INDEX(assets!B:B,MATCH('input-assets'!A229,assets!A:A,1))</f>
        <v>2584.59</v>
      </c>
    </row>
    <row r="230" spans="1:2" x14ac:dyDescent="0.25">
      <c r="A230" s="15">
        <f t="shared" ref="A230:A258" si="5">+EOMONTH(A229,1)</f>
        <v>43951</v>
      </c>
      <c r="B230">
        <f>+INDEX(assets!B:B,MATCH('input-assets'!A230,assets!A:A,1))</f>
        <v>2912.43</v>
      </c>
    </row>
    <row r="231" spans="1:2" x14ac:dyDescent="0.25">
      <c r="A231" s="15">
        <f t="shared" si="5"/>
        <v>43982</v>
      </c>
      <c r="B231">
        <f>+INDEX(assets!B:B,MATCH('input-assets'!A231,assets!A:A,1))</f>
        <v>3044.31</v>
      </c>
    </row>
    <row r="232" spans="1:2" x14ac:dyDescent="0.25">
      <c r="A232" s="15">
        <f t="shared" si="5"/>
        <v>44012</v>
      </c>
      <c r="B232">
        <f>+INDEX(assets!B:B,MATCH('input-assets'!A232,assets!A:A,1))</f>
        <v>3100.29</v>
      </c>
    </row>
    <row r="233" spans="1:2" x14ac:dyDescent="0.25">
      <c r="A233" s="15">
        <f t="shared" si="5"/>
        <v>44043</v>
      </c>
      <c r="B233">
        <f>+INDEX(assets!B:B,MATCH('input-assets'!A233,assets!A:A,1))</f>
        <v>3271.12</v>
      </c>
    </row>
    <row r="234" spans="1:2" x14ac:dyDescent="0.25">
      <c r="A234" s="15">
        <f t="shared" si="5"/>
        <v>44074</v>
      </c>
      <c r="B234">
        <f>+INDEX(assets!B:B,MATCH('input-assets'!A234,assets!A:A,1))</f>
        <v>3500.31</v>
      </c>
    </row>
    <row r="235" spans="1:2" x14ac:dyDescent="0.25">
      <c r="A235" s="15">
        <f t="shared" si="5"/>
        <v>44104</v>
      </c>
      <c r="B235">
        <f>+INDEX(assets!B:B,MATCH('input-assets'!A235,assets!A:A,1))</f>
        <v>3363</v>
      </c>
    </row>
    <row r="236" spans="1:2" x14ac:dyDescent="0.25">
      <c r="A236" s="15">
        <f t="shared" si="5"/>
        <v>44135</v>
      </c>
      <c r="B236">
        <f>+INDEX(assets!B:B,MATCH('input-assets'!A236,assets!A:A,1))</f>
        <v>3269.96</v>
      </c>
    </row>
    <row r="237" spans="1:2" x14ac:dyDescent="0.25">
      <c r="A237" s="15">
        <f t="shared" si="5"/>
        <v>44165</v>
      </c>
      <c r="B237">
        <f>+INDEX(assets!B:B,MATCH('input-assets'!A237,assets!A:A,1))</f>
        <v>3621.63</v>
      </c>
    </row>
    <row r="238" spans="1:2" x14ac:dyDescent="0.25">
      <c r="A238" s="15">
        <f t="shared" si="5"/>
        <v>44196</v>
      </c>
      <c r="B238">
        <f>+INDEX(assets!B:B,MATCH('input-assets'!A238,assets!A:A,1))</f>
        <v>3756.07</v>
      </c>
    </row>
    <row r="239" spans="1:2" x14ac:dyDescent="0.25">
      <c r="A239" s="15">
        <f t="shared" si="5"/>
        <v>44227</v>
      </c>
      <c r="B239">
        <f>+INDEX(assets!B:B,MATCH('input-assets'!A239,assets!A:A,1))</f>
        <v>3714.24</v>
      </c>
    </row>
    <row r="240" spans="1:2" x14ac:dyDescent="0.25">
      <c r="A240" s="15">
        <f t="shared" si="5"/>
        <v>44255</v>
      </c>
      <c r="B240">
        <f>+INDEX(assets!B:B,MATCH('input-assets'!A240,assets!A:A,1))</f>
        <v>3811.15</v>
      </c>
    </row>
    <row r="241" spans="1:2" x14ac:dyDescent="0.25">
      <c r="A241" s="15">
        <f t="shared" si="5"/>
        <v>44286</v>
      </c>
      <c r="B241">
        <f>+INDEX(assets!B:B,MATCH('input-assets'!A241,assets!A:A,1))</f>
        <v>3972.89</v>
      </c>
    </row>
    <row r="242" spans="1:2" x14ac:dyDescent="0.25">
      <c r="A242" s="15">
        <f t="shared" si="5"/>
        <v>44316</v>
      </c>
      <c r="B242">
        <f>+INDEX(assets!B:B,MATCH('input-assets'!A242,assets!A:A,1))</f>
        <v>4181.17</v>
      </c>
    </row>
    <row r="243" spans="1:2" x14ac:dyDescent="0.25">
      <c r="A243" s="15">
        <f t="shared" si="5"/>
        <v>44347</v>
      </c>
      <c r="B243">
        <f>+INDEX(assets!B:B,MATCH('input-assets'!A243,assets!A:A,1))</f>
        <v>4204.1099999999997</v>
      </c>
    </row>
    <row r="244" spans="1:2" x14ac:dyDescent="0.25">
      <c r="A244" s="15">
        <f t="shared" si="5"/>
        <v>44377</v>
      </c>
      <c r="B244">
        <f>+INDEX(assets!B:B,MATCH('input-assets'!A244,assets!A:A,1))</f>
        <v>4297.5</v>
      </c>
    </row>
    <row r="245" spans="1:2" x14ac:dyDescent="0.25">
      <c r="A245" s="15">
        <f t="shared" si="5"/>
        <v>44408</v>
      </c>
      <c r="B245">
        <f>+INDEX(assets!B:B,MATCH('input-assets'!A245,assets!A:A,1))</f>
        <v>4395.26</v>
      </c>
    </row>
    <row r="246" spans="1:2" x14ac:dyDescent="0.25">
      <c r="A246" s="15">
        <f t="shared" si="5"/>
        <v>44439</v>
      </c>
      <c r="B246">
        <f>+INDEX(assets!B:B,MATCH('input-assets'!A246,assets!A:A,1))</f>
        <v>4522.68</v>
      </c>
    </row>
    <row r="247" spans="1:2" x14ac:dyDescent="0.25">
      <c r="A247" s="15">
        <f t="shared" si="5"/>
        <v>44469</v>
      </c>
      <c r="B247">
        <f>+INDEX(assets!B:B,MATCH('input-assets'!A247,assets!A:A,1))</f>
        <v>4307.54</v>
      </c>
    </row>
    <row r="248" spans="1:2" x14ac:dyDescent="0.25">
      <c r="A248" s="15">
        <f t="shared" si="5"/>
        <v>44500</v>
      </c>
      <c r="B248">
        <f>+INDEX(assets!B:B,MATCH('input-assets'!A248,assets!A:A,1))</f>
        <v>4605.38</v>
      </c>
    </row>
    <row r="249" spans="1:2" x14ac:dyDescent="0.25">
      <c r="A249" s="15">
        <f t="shared" si="5"/>
        <v>44530</v>
      </c>
      <c r="B249">
        <f>+INDEX(assets!B:B,MATCH('input-assets'!A249,assets!A:A,1))</f>
        <v>4567</v>
      </c>
    </row>
    <row r="250" spans="1:2" x14ac:dyDescent="0.25">
      <c r="A250" s="15">
        <f t="shared" si="5"/>
        <v>44561</v>
      </c>
      <c r="B250">
        <f>+INDEX(assets!B:B,MATCH('input-assets'!A250,assets!A:A,1))</f>
        <v>4766.18</v>
      </c>
    </row>
    <row r="251" spans="1:2" x14ac:dyDescent="0.25">
      <c r="A251" s="15">
        <f t="shared" si="5"/>
        <v>44592</v>
      </c>
      <c r="B251">
        <f>+INDEX(assets!B:B,MATCH('input-assets'!A251,assets!A:A,1))</f>
        <v>4515.55</v>
      </c>
    </row>
    <row r="252" spans="1:2" x14ac:dyDescent="0.25">
      <c r="A252" s="15">
        <f t="shared" si="5"/>
        <v>44620</v>
      </c>
      <c r="B252">
        <f>+INDEX(assets!B:B,MATCH('input-assets'!A252,assets!A:A,1))</f>
        <v>4373.9399999999996</v>
      </c>
    </row>
    <row r="253" spans="1:2" x14ac:dyDescent="0.25">
      <c r="A253" s="15">
        <f t="shared" si="5"/>
        <v>44651</v>
      </c>
      <c r="B253">
        <f>+INDEX(assets!B:B,MATCH('input-assets'!A253,assets!A:A,1))</f>
        <v>4530.41</v>
      </c>
    </row>
    <row r="254" spans="1:2" x14ac:dyDescent="0.25">
      <c r="A254" s="15">
        <f t="shared" si="5"/>
        <v>44681</v>
      </c>
      <c r="B254">
        <f>+INDEX(assets!B:B,MATCH('input-assets'!A254,assets!A:A,1))</f>
        <v>4131.93</v>
      </c>
    </row>
    <row r="255" spans="1:2" x14ac:dyDescent="0.25">
      <c r="A255" s="15">
        <f t="shared" si="5"/>
        <v>44712</v>
      </c>
      <c r="B255">
        <f>+INDEX(assets!B:B,MATCH('input-assets'!A255,assets!A:A,1))</f>
        <v>4132.1499999999996</v>
      </c>
    </row>
    <row r="256" spans="1:2" x14ac:dyDescent="0.25">
      <c r="A256" s="15">
        <f t="shared" si="5"/>
        <v>44742</v>
      </c>
      <c r="B256">
        <f>+INDEX(assets!B:B,MATCH('input-assets'!A256,assets!A:A,1))</f>
        <v>3785.38</v>
      </c>
    </row>
    <row r="257" spans="1:2" x14ac:dyDescent="0.25">
      <c r="A257" s="15">
        <f t="shared" si="5"/>
        <v>44773</v>
      </c>
      <c r="B257">
        <f>+INDEX(assets!B:B,MATCH('input-assets'!A257,assets!A:A,1))</f>
        <v>4130.29</v>
      </c>
    </row>
    <row r="258" spans="1:2" x14ac:dyDescent="0.25">
      <c r="A258" s="15">
        <f t="shared" si="5"/>
        <v>44804</v>
      </c>
      <c r="B258">
        <f>+INDEX(assets!B:B,MATCH('input-assets'!A258,assets!A:A,1))</f>
        <v>3955</v>
      </c>
    </row>
    <row r="259" spans="1:2" x14ac:dyDescent="0.25">
      <c r="A259" s="15">
        <f t="shared" ref="A259:A283" si="6">+EOMONTH(A258,1)</f>
        <v>44834</v>
      </c>
      <c r="B259">
        <f>+INDEX(assets!B:B,MATCH('input-assets'!A259,assets!A:A,1))</f>
        <v>3585.62</v>
      </c>
    </row>
    <row r="260" spans="1:2" x14ac:dyDescent="0.25">
      <c r="A260" s="15">
        <f t="shared" si="6"/>
        <v>44865</v>
      </c>
      <c r="B260">
        <f>+INDEX(assets!B:B,MATCH('input-assets'!A260,assets!A:A,1))</f>
        <v>3871.98</v>
      </c>
    </row>
    <row r="261" spans="1:2" x14ac:dyDescent="0.25">
      <c r="A261" s="15">
        <f t="shared" si="6"/>
        <v>44895</v>
      </c>
      <c r="B261">
        <f>+INDEX(assets!B:B,MATCH('input-assets'!A261,assets!A:A,1))</f>
        <v>4080.11</v>
      </c>
    </row>
    <row r="262" spans="1:2" x14ac:dyDescent="0.25">
      <c r="A262" s="15">
        <f t="shared" si="6"/>
        <v>44926</v>
      </c>
      <c r="B262">
        <f>+INDEX(assets!B:B,MATCH('input-assets'!A262,assets!A:A,1))</f>
        <v>3839.5</v>
      </c>
    </row>
    <row r="263" spans="1:2" x14ac:dyDescent="0.25">
      <c r="A263" s="15">
        <f t="shared" si="6"/>
        <v>44957</v>
      </c>
      <c r="B263">
        <f>+INDEX(assets!B:B,MATCH('input-assets'!A263,assets!A:A,1))</f>
        <v>4076.6</v>
      </c>
    </row>
    <row r="264" spans="1:2" x14ac:dyDescent="0.25">
      <c r="A264" s="15">
        <f t="shared" si="6"/>
        <v>44985</v>
      </c>
      <c r="B264">
        <f>+INDEX(assets!B:B,MATCH('input-assets'!A264,assets!A:A,1))</f>
        <v>3970.15</v>
      </c>
    </row>
    <row r="265" spans="1:2" x14ac:dyDescent="0.25">
      <c r="A265" s="15">
        <f t="shared" si="6"/>
        <v>45016</v>
      </c>
      <c r="B265">
        <f>+INDEX(assets!B:B,MATCH('input-assets'!A265,assets!A:A,1))</f>
        <v>4109.3100000000004</v>
      </c>
    </row>
    <row r="266" spans="1:2" x14ac:dyDescent="0.25">
      <c r="A266" s="15">
        <f t="shared" si="6"/>
        <v>45046</v>
      </c>
      <c r="B266">
        <f>+INDEX(assets!B:B,MATCH('input-assets'!A266,assets!A:A,1))</f>
        <v>4169.4799999999996</v>
      </c>
    </row>
    <row r="267" spans="1:2" x14ac:dyDescent="0.25">
      <c r="A267" s="15">
        <f t="shared" si="6"/>
        <v>45077</v>
      </c>
      <c r="B267">
        <f>+INDEX(assets!B:B,MATCH('input-assets'!A267,assets!A:A,1))</f>
        <v>4179.83</v>
      </c>
    </row>
    <row r="268" spans="1:2" x14ac:dyDescent="0.25">
      <c r="A268" s="15">
        <f t="shared" si="6"/>
        <v>45107</v>
      </c>
      <c r="B268">
        <f>+INDEX(assets!B:B,MATCH('input-assets'!A268,assets!A:A,1))</f>
        <v>4450.38</v>
      </c>
    </row>
    <row r="269" spans="1:2" x14ac:dyDescent="0.25">
      <c r="A269" s="15">
        <f t="shared" si="6"/>
        <v>45138</v>
      </c>
      <c r="B269">
        <f>+INDEX(assets!B:B,MATCH('input-assets'!A269,assets!A:A,1))</f>
        <v>4588.96</v>
      </c>
    </row>
    <row r="270" spans="1:2" x14ac:dyDescent="0.25">
      <c r="A270" s="15">
        <f t="shared" si="6"/>
        <v>45169</v>
      </c>
      <c r="B270">
        <f>+INDEX(assets!B:B,MATCH('input-assets'!A270,assets!A:A,1))</f>
        <v>4507.66</v>
      </c>
    </row>
    <row r="271" spans="1:2" x14ac:dyDescent="0.25">
      <c r="A271" s="15">
        <f t="shared" si="6"/>
        <v>45199</v>
      </c>
      <c r="B271">
        <f>+INDEX(assets!B:B,MATCH('input-assets'!A271,assets!A:A,1))</f>
        <v>4288.05</v>
      </c>
    </row>
    <row r="272" spans="1:2" x14ac:dyDescent="0.25">
      <c r="A272" s="15">
        <f t="shared" si="6"/>
        <v>45230</v>
      </c>
      <c r="B272">
        <f>+INDEX(assets!B:B,MATCH('input-assets'!A272,assets!A:A,1))</f>
        <v>4193.8</v>
      </c>
    </row>
    <row r="273" spans="1:2" x14ac:dyDescent="0.25">
      <c r="A273" s="15">
        <f t="shared" si="6"/>
        <v>45260</v>
      </c>
      <c r="B273">
        <f>+INDEX(assets!B:B,MATCH('input-assets'!A273,assets!A:A,1))</f>
        <v>4567.8</v>
      </c>
    </row>
    <row r="274" spans="1:2" x14ac:dyDescent="0.25">
      <c r="A274" s="15">
        <f t="shared" si="6"/>
        <v>45291</v>
      </c>
      <c r="B274">
        <f>+INDEX(assets!B:B,MATCH('input-assets'!A274,assets!A:A,1))</f>
        <v>4769.83</v>
      </c>
    </row>
    <row r="275" spans="1:2" x14ac:dyDescent="0.25">
      <c r="A275" s="15">
        <f t="shared" si="6"/>
        <v>45322</v>
      </c>
      <c r="B275">
        <f>+INDEX(assets!B:B,MATCH('input-assets'!A275,assets!A:A,1))</f>
        <v>4845.6499999999996</v>
      </c>
    </row>
    <row r="276" spans="1:2" x14ac:dyDescent="0.25">
      <c r="A276" s="15">
        <f t="shared" si="6"/>
        <v>45351</v>
      </c>
      <c r="B276">
        <f>+INDEX(assets!B:B,MATCH('input-assets'!A276,assets!A:A,1))</f>
        <v>5096.2700000000004</v>
      </c>
    </row>
    <row r="277" spans="1:2" x14ac:dyDescent="0.25">
      <c r="A277" s="15">
        <f t="shared" si="6"/>
        <v>45382</v>
      </c>
      <c r="B277">
        <f>+INDEX(assets!B:B,MATCH('input-assets'!A277,assets!A:A,1))</f>
        <v>5254.35</v>
      </c>
    </row>
    <row r="278" spans="1:2" x14ac:dyDescent="0.25">
      <c r="A278" s="15">
        <f t="shared" si="6"/>
        <v>45412</v>
      </c>
      <c r="B278">
        <f>+INDEX(assets!B:B,MATCH('input-assets'!A278,assets!A:A,1))</f>
        <v>5035.6899999999996</v>
      </c>
    </row>
    <row r="279" spans="1:2" x14ac:dyDescent="0.25">
      <c r="A279" s="15">
        <f t="shared" si="6"/>
        <v>45443</v>
      </c>
      <c r="B279">
        <f>+INDEX(assets!B:B,MATCH('input-assets'!A279,assets!A:A,1))</f>
        <v>5277.51</v>
      </c>
    </row>
    <row r="280" spans="1:2" x14ac:dyDescent="0.25">
      <c r="A280" s="15">
        <f t="shared" si="6"/>
        <v>45473</v>
      </c>
      <c r="B280">
        <f>+INDEX(assets!B:B,MATCH('input-assets'!A280,assets!A:A,1))</f>
        <v>5460.48</v>
      </c>
    </row>
    <row r="281" spans="1:2" x14ac:dyDescent="0.25">
      <c r="A281" s="15">
        <f t="shared" si="6"/>
        <v>45504</v>
      </c>
      <c r="B281">
        <f>+INDEX(assets!B:B,MATCH('input-assets'!A281,assets!A:A,1))</f>
        <v>5522.3</v>
      </c>
    </row>
    <row r="282" spans="1:2" x14ac:dyDescent="0.25">
      <c r="A282" s="15"/>
    </row>
    <row r="283" spans="1:2" x14ac:dyDescent="0.25">
      <c r="A28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5FCC-DB35-42FB-91AB-4C961AD4D417}">
  <dimension ref="A1:F281"/>
  <sheetViews>
    <sheetView tabSelected="1" workbookViewId="0">
      <selection activeCell="E13" sqref="E13"/>
    </sheetView>
  </sheetViews>
  <sheetFormatPr defaultRowHeight="15" x14ac:dyDescent="0.25"/>
  <cols>
    <col min="1" max="1" width="10.7109375" bestFit="1" customWidth="1"/>
    <col min="3" max="3" width="12.28515625" bestFit="1" customWidth="1"/>
  </cols>
  <sheetData>
    <row r="1" spans="1:6" x14ac:dyDescent="0.25">
      <c r="B1" t="s">
        <v>43</v>
      </c>
      <c r="C1" t="s">
        <v>44</v>
      </c>
      <c r="D1" t="s">
        <v>45</v>
      </c>
      <c r="E1" t="s">
        <v>46</v>
      </c>
      <c r="F1" t="s">
        <v>47</v>
      </c>
    </row>
    <row r="2" spans="1:6" x14ac:dyDescent="0.25">
      <c r="A2" s="15">
        <v>37011</v>
      </c>
      <c r="B2">
        <f>+INDEX('mwi-lvl0'!G:G,MATCH('input-macro'!A2,'mwi-lvl0'!$A:$A,1))</f>
        <v>97.290450456289406</v>
      </c>
      <c r="C2">
        <f>+INDEX('mwi-lvl0'!F:F,MATCH('input-macro'!A2,'mwi-lvl0'!$A:$A,1))</f>
        <v>60.952380952380942</v>
      </c>
      <c r="D2">
        <f>+INDEX('cost-lvl1'!I:I,MATCH('input-macro'!A2,'cost-lvl1'!A:A,1))</f>
        <v>38.53347578347578</v>
      </c>
      <c r="E2">
        <f>+INDEX('rev-lvl1'!F:F,MATCH('input-macro'!A2,'rev-lvl1'!A:A,1))</f>
        <v>23.746993746993748</v>
      </c>
      <c r="F2">
        <f>+INDEX('econ-lvl1'!N:N,MATCH('input-macro'!A2,'econ-lvl1'!A:A,1))</f>
        <v>36.338069503908464</v>
      </c>
    </row>
    <row r="3" spans="1:6" x14ac:dyDescent="0.25">
      <c r="A3" s="15">
        <f>+EOMONTH(A2,1)</f>
        <v>37042</v>
      </c>
      <c r="B3">
        <f>+INDEX('mwi-lvl0'!G:G,MATCH('input-macro'!A3,'mwi-lvl0'!$A:$A,1))</f>
        <v>123.77097654303483</v>
      </c>
      <c r="C3">
        <f>+INDEX('mwi-lvl0'!F:F,MATCH('input-macro'!A3,'mwi-lvl0'!$A:$A,1))</f>
        <v>82.589285714285708</v>
      </c>
      <c r="D3">
        <f>+INDEX('cost-lvl1'!I:I,MATCH('input-macro'!A3,'cost-lvl1'!A:A,1))</f>
        <v>44.119210843169171</v>
      </c>
      <c r="E3">
        <f>+INDEX('rev-lvl1'!F:F,MATCH('input-macro'!A3,'rev-lvl1'!A:A,1))</f>
        <v>25.573092031425364</v>
      </c>
      <c r="F3">
        <f>+INDEX('econ-lvl1'!N:N,MATCH('input-macro'!A3,'econ-lvl1'!A:A,1))</f>
        <v>41.181690828749133</v>
      </c>
    </row>
    <row r="4" spans="1:6" x14ac:dyDescent="0.25">
      <c r="A4" s="15">
        <f t="shared" ref="A4:A67" si="0">+EOMONTH(A3,1)</f>
        <v>37072</v>
      </c>
      <c r="B4">
        <f>+INDEX('mwi-lvl0'!G:G,MATCH('input-macro'!A4,'mwi-lvl0'!$A:$A,1))</f>
        <v>97.563187260317662</v>
      </c>
      <c r="C4">
        <f>+INDEX('mwi-lvl0'!F:F,MATCH('input-macro'!A4,'mwi-lvl0'!$A:$A,1))</f>
        <v>54.621848739495796</v>
      </c>
      <c r="D4">
        <f>+INDEX('cost-lvl1'!I:I,MATCH('input-macro'!A4,'cost-lvl1'!A:A,1))</f>
        <v>44.557173831070891</v>
      </c>
      <c r="E4">
        <f>+INDEX('rev-lvl1'!F:F,MATCH('input-macro'!A4,'rev-lvl1'!A:A,1))</f>
        <v>31.594375123786886</v>
      </c>
      <c r="F4">
        <f>+INDEX('econ-lvl1'!N:N,MATCH('input-macro'!A4,'econ-lvl1'!A:A,1))</f>
        <v>42.941338520821866</v>
      </c>
    </row>
    <row r="5" spans="1:6" x14ac:dyDescent="0.25">
      <c r="A5" s="15">
        <f t="shared" si="0"/>
        <v>37103</v>
      </c>
      <c r="B5">
        <f>+INDEX('mwi-lvl0'!G:G,MATCH('input-macro'!A5,'mwi-lvl0'!$A:$A,1))</f>
        <v>125.7914164043743</v>
      </c>
      <c r="C5">
        <f>+INDEX('mwi-lvl0'!F:F,MATCH('input-macro'!A5,'mwi-lvl0'!$A:$A,1))</f>
        <v>82.936507936507923</v>
      </c>
      <c r="D5">
        <f>+INDEX('cost-lvl1'!I:I,MATCH('input-macro'!A5,'cost-lvl1'!A:A,1))</f>
        <v>35.110144485144488</v>
      </c>
      <c r="E5">
        <f>+INDEX('rev-lvl1'!F:F,MATCH('input-macro'!A5,'rev-lvl1'!A:A,1))</f>
        <v>30.170990955304678</v>
      </c>
      <c r="F5">
        <f>+INDEX('econ-lvl1'!N:N,MATCH('input-macro'!A5,'econ-lvl1'!A:A,1))</f>
        <v>42.854908467866387</v>
      </c>
    </row>
    <row r="6" spans="1:6" x14ac:dyDescent="0.25">
      <c r="A6" s="15">
        <f t="shared" si="0"/>
        <v>37134</v>
      </c>
      <c r="B6">
        <f>+INDEX('mwi-lvl0'!G:G,MATCH('input-macro'!A6,'mwi-lvl0'!$A:$A,1))</f>
        <v>114.89467757379443</v>
      </c>
      <c r="C6">
        <f>+INDEX('mwi-lvl0'!F:F,MATCH('input-macro'!A6,'mwi-lvl0'!$A:$A,1))</f>
        <v>73.30827067669172</v>
      </c>
      <c r="D6">
        <f>+INDEX('cost-lvl1'!I:I,MATCH('input-macro'!A6,'cost-lvl1'!A:A,1))</f>
        <v>35.235849000468882</v>
      </c>
      <c r="E6">
        <f>+INDEX('rev-lvl1'!F:F,MATCH('input-macro'!A6,'rev-lvl1'!A:A,1))</f>
        <v>28.256049776517614</v>
      </c>
      <c r="F6">
        <f>+INDEX('econ-lvl1'!N:N,MATCH('input-macro'!A6,'econ-lvl1'!A:A,1))</f>
        <v>41.586406897102705</v>
      </c>
    </row>
    <row r="7" spans="1:6" x14ac:dyDescent="0.25">
      <c r="A7" s="15">
        <f t="shared" si="0"/>
        <v>37164</v>
      </c>
      <c r="B7">
        <f>+INDEX('mwi-lvl0'!G:G,MATCH('input-macro'!A7,'mwi-lvl0'!$A:$A,1))</f>
        <v>116.05553927712131</v>
      </c>
      <c r="C7">
        <f>+INDEX('mwi-lvl0'!F:F,MATCH('input-macro'!A7,'mwi-lvl0'!$A:$A,1))</f>
        <v>78.928571428571416</v>
      </c>
      <c r="D7">
        <f>+INDEX('cost-lvl1'!I:I,MATCH('input-macro'!A7,'cost-lvl1'!A:A,1))</f>
        <v>31.52312137180558</v>
      </c>
      <c r="E7">
        <f>+INDEX('rev-lvl1'!F:F,MATCH('input-macro'!A7,'rev-lvl1'!A:A,1))</f>
        <v>30.634857345383665</v>
      </c>
      <c r="F7">
        <f>+INDEX('econ-lvl1'!N:N,MATCH('input-macro'!A7,'econ-lvl1'!A:A,1))</f>
        <v>37.126967848549903</v>
      </c>
    </row>
    <row r="8" spans="1:6" x14ac:dyDescent="0.25">
      <c r="A8" s="15">
        <f t="shared" si="0"/>
        <v>37195</v>
      </c>
      <c r="B8">
        <f>+INDEX('mwi-lvl0'!G:G,MATCH('input-macro'!A8,'mwi-lvl0'!$A:$A,1))</f>
        <v>122.91034436603505</v>
      </c>
      <c r="C8">
        <f>+INDEX('mwi-lvl0'!F:F,MATCH('input-macro'!A8,'mwi-lvl0'!$A:$A,1))</f>
        <v>89.795918367346928</v>
      </c>
      <c r="D8">
        <f>+INDEX('cost-lvl1'!I:I,MATCH('input-macro'!A8,'cost-lvl1'!A:A,1))</f>
        <v>35.229599104599103</v>
      </c>
      <c r="E8">
        <f>+INDEX('rev-lvl1'!F:F,MATCH('input-macro'!A8,'rev-lvl1'!A:A,1))</f>
        <v>21.607984607984605</v>
      </c>
      <c r="F8">
        <f>+INDEX('econ-lvl1'!N:N,MATCH('input-macro'!A8,'econ-lvl1'!A:A,1))</f>
        <v>33.114425998688112</v>
      </c>
    </row>
    <row r="9" spans="1:6" x14ac:dyDescent="0.25">
      <c r="A9" s="15">
        <f t="shared" si="0"/>
        <v>37225</v>
      </c>
      <c r="B9">
        <f>+INDEX('mwi-lvl0'!G:G,MATCH('input-macro'!A9,'mwi-lvl0'!$A:$A,1))</f>
        <v>102.35039631035525</v>
      </c>
      <c r="C9">
        <f>+INDEX('mwi-lvl0'!F:F,MATCH('input-macro'!A9,'mwi-lvl0'!$A:$A,1))</f>
        <v>66.558441558441558</v>
      </c>
      <c r="D9">
        <f>+INDEX('cost-lvl1'!I:I,MATCH('input-macro'!A9,'cost-lvl1'!A:A,1))</f>
        <v>28.378766295432968</v>
      </c>
      <c r="E9">
        <f>+INDEX('rev-lvl1'!F:F,MATCH('input-macro'!A9,'rev-lvl1'!A:A,1))</f>
        <v>38.004358155873312</v>
      </c>
      <c r="F9">
        <f>+INDEX('econ-lvl1'!N:N,MATCH('input-macro'!A9,'econ-lvl1'!A:A,1))</f>
        <v>35.791954751913693</v>
      </c>
    </row>
    <row r="10" spans="1:6" x14ac:dyDescent="0.25">
      <c r="A10" s="15">
        <f t="shared" si="0"/>
        <v>37256</v>
      </c>
      <c r="B10">
        <f>+INDEX('mwi-lvl0'!G:G,MATCH('input-macro'!A10,'mwi-lvl0'!$A:$A,1))</f>
        <v>122.41601693675959</v>
      </c>
      <c r="C10">
        <f>+INDEX('mwi-lvl0'!F:F,MATCH('input-macro'!A10,'mwi-lvl0'!$A:$A,1))</f>
        <v>78.881987577639748</v>
      </c>
      <c r="D10">
        <f>+INDEX('cost-lvl1'!I:I,MATCH('input-macro'!A10,'cost-lvl1'!A:A,1))</f>
        <v>29.305539468582943</v>
      </c>
      <c r="E10">
        <f>+INDEX('rev-lvl1'!F:F,MATCH('input-macro'!A10,'rev-lvl1'!A:A,1))</f>
        <v>40.221051090616307</v>
      </c>
      <c r="F10">
        <f>+INDEX('econ-lvl1'!N:N,MATCH('input-macro'!A10,'econ-lvl1'!A:A,1))</f>
        <v>43.534029359119842</v>
      </c>
    </row>
    <row r="11" spans="1:6" x14ac:dyDescent="0.25">
      <c r="A11" s="15">
        <f t="shared" si="0"/>
        <v>37287</v>
      </c>
      <c r="B11">
        <f>+INDEX('mwi-lvl0'!G:G,MATCH('input-macro'!A11,'mwi-lvl0'!$A:$A,1))</f>
        <v>114.79108651504873</v>
      </c>
      <c r="C11">
        <f>+INDEX('mwi-lvl0'!F:F,MATCH('input-macro'!A11,'mwi-lvl0'!$A:$A,1))</f>
        <v>66.666666666666657</v>
      </c>
      <c r="D11">
        <f>+INDEX('cost-lvl1'!I:I,MATCH('input-macro'!A11,'cost-lvl1'!A:A,1))</f>
        <v>33.446983773070727</v>
      </c>
      <c r="E11">
        <f>+INDEX('rev-lvl1'!F:F,MATCH('input-macro'!A11,'rev-lvl1'!A:A,1))</f>
        <v>40.310898843507537</v>
      </c>
      <c r="F11">
        <f>+INDEX('econ-lvl1'!N:N,MATCH('input-macro'!A11,'econ-lvl1'!A:A,1))</f>
        <v>48.124419848382082</v>
      </c>
    </row>
    <row r="12" spans="1:6" x14ac:dyDescent="0.25">
      <c r="A12" s="15">
        <f t="shared" si="0"/>
        <v>37315</v>
      </c>
      <c r="B12">
        <f>+INDEX('mwi-lvl0'!G:G,MATCH('input-macro'!A12,'mwi-lvl0'!$A:$A,1))</f>
        <v>131.94070629615749</v>
      </c>
      <c r="C12">
        <f>+INDEX('mwi-lvl0'!F:F,MATCH('input-macro'!A12,'mwi-lvl0'!$A:$A,1))</f>
        <v>79.714285714285708</v>
      </c>
      <c r="D12">
        <f>+INDEX('cost-lvl1'!I:I,MATCH('input-macro'!A12,'cost-lvl1'!A:A,1))</f>
        <v>36.578822412155745</v>
      </c>
      <c r="E12">
        <f>+INDEX('rev-lvl1'!F:F,MATCH('input-macro'!A12,'rev-lvl1'!A:A,1))</f>
        <v>41.336139169472496</v>
      </c>
      <c r="F12">
        <f>+INDEX('econ-lvl1'!N:N,MATCH('input-macro'!A12,'econ-lvl1'!A:A,1))</f>
        <v>52.226420581871764</v>
      </c>
    </row>
    <row r="13" spans="1:6" x14ac:dyDescent="0.25">
      <c r="A13" s="15">
        <f t="shared" si="0"/>
        <v>37346</v>
      </c>
      <c r="B13">
        <f>+INDEX('mwi-lvl0'!G:G,MATCH('input-macro'!A13,'mwi-lvl0'!$A:$A,1))</f>
        <v>128.28475774409526</v>
      </c>
      <c r="C13">
        <f>+INDEX('mwi-lvl0'!F:F,MATCH('input-macro'!A13,'mwi-lvl0'!$A:$A,1))</f>
        <v>73.901098901098891</v>
      </c>
      <c r="D13">
        <f>+INDEX('cost-lvl1'!I:I,MATCH('input-macro'!A13,'cost-lvl1'!A:A,1))</f>
        <v>40.694903885288497</v>
      </c>
      <c r="E13">
        <f>+INDEX('rev-lvl1'!F:F,MATCH('input-macro'!A13,'rev-lvl1'!A:A,1))</f>
        <v>40.043563843563845</v>
      </c>
      <c r="F13">
        <f>+INDEX('econ-lvl1'!N:N,MATCH('input-macro'!A13,'econ-lvl1'!A:A,1))</f>
        <v>54.383658842996361</v>
      </c>
    </row>
    <row r="14" spans="1:6" x14ac:dyDescent="0.25">
      <c r="A14" s="15">
        <f t="shared" si="0"/>
        <v>37376</v>
      </c>
      <c r="B14">
        <f>+INDEX('mwi-lvl0'!G:G,MATCH('input-macro'!A14,'mwi-lvl0'!$A:$A,1))</f>
        <v>125.05542859343714</v>
      </c>
      <c r="C14">
        <f>+INDEX('mwi-lvl0'!F:F,MATCH('input-macro'!A14,'mwi-lvl0'!$A:$A,1))</f>
        <v>69.047619047619037</v>
      </c>
      <c r="D14">
        <f>+INDEX('cost-lvl1'!I:I,MATCH('input-macro'!A14,'cost-lvl1'!A:A,1))</f>
        <v>46.436372269705601</v>
      </c>
      <c r="E14">
        <f>+INDEX('rev-lvl1'!F:F,MATCH('input-macro'!A14,'rev-lvl1'!A:A,1))</f>
        <v>38.540965207631871</v>
      </c>
      <c r="F14">
        <f>+INDEX('econ-lvl1'!N:N,MATCH('input-macro'!A14,'econ-lvl1'!A:A,1))</f>
        <v>56.007809545818105</v>
      </c>
    </row>
    <row r="15" spans="1:6" x14ac:dyDescent="0.25">
      <c r="A15" s="15">
        <f t="shared" si="0"/>
        <v>37407</v>
      </c>
      <c r="B15">
        <f>+INDEX('mwi-lvl0'!G:G,MATCH('input-macro'!A15,'mwi-lvl0'!$A:$A,1))</f>
        <v>133.66926141692775</v>
      </c>
      <c r="C15">
        <f>+INDEX('mwi-lvl0'!F:F,MATCH('input-macro'!A15,'mwi-lvl0'!$A:$A,1))</f>
        <v>77.806122448979579</v>
      </c>
      <c r="D15">
        <f>+INDEX('cost-lvl1'!I:I,MATCH('input-macro'!A15,'cost-lvl1'!A:A,1))</f>
        <v>50.421984993744246</v>
      </c>
      <c r="E15">
        <f>+INDEX('rev-lvl1'!F:F,MATCH('input-macro'!A15,'rev-lvl1'!A:A,1))</f>
        <v>50.872169668465972</v>
      </c>
      <c r="F15">
        <f>+INDEX('econ-lvl1'!N:N,MATCH('input-macro'!A15,'econ-lvl1'!A:A,1))</f>
        <v>55.863138967948167</v>
      </c>
    </row>
    <row r="16" spans="1:6" x14ac:dyDescent="0.25">
      <c r="A16" s="15">
        <f t="shared" si="0"/>
        <v>37437</v>
      </c>
      <c r="B16">
        <f>+INDEX('mwi-lvl0'!G:G,MATCH('input-macro'!A16,'mwi-lvl0'!$A:$A,1))</f>
        <v>125.70910833985656</v>
      </c>
      <c r="C16">
        <f>+INDEX('mwi-lvl0'!F:F,MATCH('input-macro'!A16,'mwi-lvl0'!$A:$A,1))</f>
        <v>71.921182266009851</v>
      </c>
      <c r="D16">
        <f>+INDEX('cost-lvl1'!I:I,MATCH('input-macro'!A16,'cost-lvl1'!A:A,1))</f>
        <v>45.380457664940423</v>
      </c>
      <c r="E16">
        <f>+INDEX('rev-lvl1'!F:F,MATCH('input-macro'!A16,'rev-lvl1'!A:A,1))</f>
        <v>40.432278449519828</v>
      </c>
      <c r="F16">
        <f>+INDEX('econ-lvl1'!N:N,MATCH('input-macro'!A16,'econ-lvl1'!A:A,1))</f>
        <v>53.787926073846698</v>
      </c>
    </row>
    <row r="17" spans="1:6" x14ac:dyDescent="0.25">
      <c r="A17" s="15">
        <f t="shared" si="0"/>
        <v>37468</v>
      </c>
      <c r="B17">
        <f>+INDEX('mwi-lvl0'!G:G,MATCH('input-macro'!A17,'mwi-lvl0'!$A:$A,1))</f>
        <v>116.04438422886619</v>
      </c>
      <c r="C17">
        <f>+INDEX('mwi-lvl0'!F:F,MATCH('input-macro'!A17,'mwi-lvl0'!$A:$A,1))</f>
        <v>66.904761904761898</v>
      </c>
      <c r="D17">
        <f>+INDEX('cost-lvl1'!I:I,MATCH('input-macro'!A17,'cost-lvl1'!A:A,1))</f>
        <v>43.1810713233127</v>
      </c>
      <c r="E17">
        <f>+INDEX('rev-lvl1'!F:F,MATCH('input-macro'!A17,'rev-lvl1'!A:A,1))</f>
        <v>41.064089167537446</v>
      </c>
      <c r="F17">
        <f>+INDEX('econ-lvl1'!N:N,MATCH('input-macro'!A17,'econ-lvl1'!A:A,1))</f>
        <v>49.139622324104302</v>
      </c>
    </row>
    <row r="18" spans="1:6" x14ac:dyDescent="0.25">
      <c r="A18" s="15">
        <f t="shared" si="0"/>
        <v>37499</v>
      </c>
      <c r="B18">
        <f>+INDEX('mwi-lvl0'!G:G,MATCH('input-macro'!A18,'mwi-lvl0'!$A:$A,1))</f>
        <v>116.08901881709889</v>
      </c>
      <c r="C18">
        <f>+INDEX('mwi-lvl0'!F:F,MATCH('input-macro'!A18,'mwi-lvl0'!$A:$A,1))</f>
        <v>68.663594470046078</v>
      </c>
      <c r="D18">
        <f>+INDEX('cost-lvl1'!I:I,MATCH('input-macro'!A18,'cost-lvl1'!A:A,1))</f>
        <v>43.574719585472273</v>
      </c>
      <c r="E18">
        <f>+INDEX('rev-lvl1'!F:F,MATCH('input-macro'!A18,'rev-lvl1'!A:A,1))</f>
        <v>42.55179030447848</v>
      </c>
      <c r="F18">
        <f>+INDEX('econ-lvl1'!N:N,MATCH('input-macro'!A18,'econ-lvl1'!A:A,1))</f>
        <v>47.425424347052818</v>
      </c>
    </row>
    <row r="19" spans="1:6" x14ac:dyDescent="0.25">
      <c r="A19" s="15">
        <f t="shared" si="0"/>
        <v>37529</v>
      </c>
      <c r="B19">
        <f>+INDEX('mwi-lvl0'!G:G,MATCH('input-macro'!A19,'mwi-lvl0'!$A:$A,1))</f>
        <v>109.92794746044248</v>
      </c>
      <c r="C19">
        <f>+INDEX('mwi-lvl0'!F:F,MATCH('input-macro'!A19,'mwi-lvl0'!$A:$A,1))</f>
        <v>62.946428571428569</v>
      </c>
      <c r="D19">
        <f>+INDEX('cost-lvl1'!I:I,MATCH('input-macro'!A19,'cost-lvl1'!A:A,1))</f>
        <v>40.422910656025572</v>
      </c>
      <c r="E19">
        <f>+INDEX('rev-lvl1'!F:F,MATCH('input-macro'!A19,'rev-lvl1'!A:A,1))</f>
        <v>41.565486857825562</v>
      </c>
      <c r="F19">
        <f>+INDEX('econ-lvl1'!N:N,MATCH('input-macro'!A19,'econ-lvl1'!A:A,1))</f>
        <v>46.981518889013905</v>
      </c>
    </row>
    <row r="20" spans="1:6" x14ac:dyDescent="0.25">
      <c r="A20" s="15">
        <f t="shared" si="0"/>
        <v>37560</v>
      </c>
      <c r="B20">
        <f>+INDEX('mwi-lvl0'!G:G,MATCH('input-macro'!A20,'mwi-lvl0'!$A:$A,1))</f>
        <v>114.1291524471506</v>
      </c>
      <c r="C20">
        <f>+INDEX('mwi-lvl0'!F:F,MATCH('input-macro'!A20,'mwi-lvl0'!$A:$A,1))</f>
        <v>65.584415584415581</v>
      </c>
      <c r="D20">
        <f>+INDEX('cost-lvl1'!I:I,MATCH('input-macro'!A20,'cost-lvl1'!A:A,1))</f>
        <v>41.97707385207385</v>
      </c>
      <c r="E20">
        <f>+INDEX('rev-lvl1'!F:F,MATCH('input-macro'!A20,'rev-lvl1'!A:A,1))</f>
        <v>38.27479338842975</v>
      </c>
      <c r="F20">
        <f>+INDEX('econ-lvl1'!N:N,MATCH('input-macro'!A20,'econ-lvl1'!A:A,1))</f>
        <v>48.544736862735014</v>
      </c>
    </row>
    <row r="21" spans="1:6" x14ac:dyDescent="0.25">
      <c r="A21" s="15">
        <f t="shared" si="0"/>
        <v>37590</v>
      </c>
      <c r="B21">
        <f>+INDEX('mwi-lvl0'!G:G,MATCH('input-macro'!A21,'mwi-lvl0'!$A:$A,1))</f>
        <v>114.1932323132371</v>
      </c>
      <c r="C21">
        <f>+INDEX('mwi-lvl0'!F:F,MATCH('input-macro'!A21,'mwi-lvl0'!$A:$A,1))</f>
        <v>65.756302521008394</v>
      </c>
      <c r="D21">
        <f>+INDEX('cost-lvl1'!I:I,MATCH('input-macro'!A21,'cost-lvl1'!A:A,1))</f>
        <v>45.096902915530364</v>
      </c>
      <c r="E21">
        <f>+INDEX('rev-lvl1'!F:F,MATCH('input-macro'!A21,'rev-lvl1'!A:A,1))</f>
        <v>40.322176008450526</v>
      </c>
      <c r="F21">
        <f>+INDEX('econ-lvl1'!N:N,MATCH('input-macro'!A21,'econ-lvl1'!A:A,1))</f>
        <v>48.43692979222871</v>
      </c>
    </row>
    <row r="22" spans="1:6" x14ac:dyDescent="0.25">
      <c r="A22" s="15">
        <f t="shared" si="0"/>
        <v>37621</v>
      </c>
      <c r="B22">
        <f>+INDEX('mwi-lvl0'!G:G,MATCH('input-macro'!A22,'mwi-lvl0'!$A:$A,1))</f>
        <v>139.25530787084264</v>
      </c>
      <c r="C22">
        <f>+INDEX('mwi-lvl0'!F:F,MATCH('input-macro'!A22,'mwi-lvl0'!$A:$A,1))</f>
        <v>87.551020408163254</v>
      </c>
      <c r="D22">
        <f>+INDEX('cost-lvl1'!I:I,MATCH('input-macro'!A22,'cost-lvl1'!A:A,1))</f>
        <v>43.5443279876053</v>
      </c>
      <c r="E22">
        <f>+INDEX('rev-lvl1'!F:F,MATCH('input-macro'!A22,'rev-lvl1'!A:A,1))</f>
        <v>42.644653821124415</v>
      </c>
      <c r="F22">
        <f>+INDEX('econ-lvl1'!N:N,MATCH('input-macro'!A22,'econ-lvl1'!A:A,1))</f>
        <v>51.704287462679396</v>
      </c>
    </row>
    <row r="23" spans="1:6" x14ac:dyDescent="0.25">
      <c r="A23" s="15">
        <f t="shared" si="0"/>
        <v>37652</v>
      </c>
      <c r="B23">
        <f>+INDEX('mwi-lvl0'!G:G,MATCH('input-macro'!A23,'mwi-lvl0'!$A:$A,1))</f>
        <v>124.00063579709564</v>
      </c>
      <c r="C23">
        <f>+INDEX('mwi-lvl0'!F:F,MATCH('input-macro'!A23,'mwi-lvl0'!$A:$A,1))</f>
        <v>74.206349206349202</v>
      </c>
      <c r="D23">
        <f>+INDEX('cost-lvl1'!I:I,MATCH('input-macro'!A23,'cost-lvl1'!A:A,1))</f>
        <v>45.41259666259667</v>
      </c>
      <c r="E23">
        <f>+INDEX('rev-lvl1'!F:F,MATCH('input-macro'!A23,'rev-lvl1'!A:A,1))</f>
        <v>47.2394580727914</v>
      </c>
      <c r="F23">
        <f>+INDEX('econ-lvl1'!N:N,MATCH('input-macro'!A23,'econ-lvl1'!A:A,1))</f>
        <v>49.794286590746431</v>
      </c>
    </row>
    <row r="24" spans="1:6" x14ac:dyDescent="0.25">
      <c r="A24" s="15">
        <f t="shared" si="0"/>
        <v>37680</v>
      </c>
      <c r="B24">
        <f>+INDEX('mwi-lvl0'!G:G,MATCH('input-macro'!A24,'mwi-lvl0'!$A:$A,1))</f>
        <v>123.46396765922356</v>
      </c>
      <c r="C24">
        <f>+INDEX('mwi-lvl0'!F:F,MATCH('input-macro'!A24,'mwi-lvl0'!$A:$A,1))</f>
        <v>77.220077220077215</v>
      </c>
      <c r="D24">
        <f>+INDEX('cost-lvl1'!I:I,MATCH('input-macro'!A24,'cost-lvl1'!A:A,1))</f>
        <v>51.119877508766393</v>
      </c>
      <c r="E24">
        <f>+INDEX('rev-lvl1'!F:F,MATCH('input-macro'!A24,'rev-lvl1'!A:A,1))</f>
        <v>52.180261069149957</v>
      </c>
      <c r="F24">
        <f>+INDEX('econ-lvl1'!N:N,MATCH('input-macro'!A24,'econ-lvl1'!A:A,1))</f>
        <v>46.243890439146334</v>
      </c>
    </row>
    <row r="25" spans="1:6" x14ac:dyDescent="0.25">
      <c r="A25" s="15">
        <f t="shared" si="0"/>
        <v>37711</v>
      </c>
      <c r="B25">
        <f>+INDEX('mwi-lvl0'!G:G,MATCH('input-macro'!A25,'mwi-lvl0'!$A:$A,1))</f>
        <v>116.50855969675692</v>
      </c>
      <c r="C25">
        <f>+INDEX('mwi-lvl0'!F:F,MATCH('input-macro'!A25,'mwi-lvl0'!$A:$A,1))</f>
        <v>76.503759398496243</v>
      </c>
      <c r="D25">
        <f>+INDEX('cost-lvl1'!I:I,MATCH('input-macro'!A25,'cost-lvl1'!A:A,1))</f>
        <v>56.335259854996686</v>
      </c>
      <c r="E25">
        <f>+INDEX('rev-lvl1'!F:F,MATCH('input-macro'!A25,'rev-lvl1'!A:A,1))</f>
        <v>41.048440785282885</v>
      </c>
      <c r="F25">
        <f>+INDEX('econ-lvl1'!N:N,MATCH('input-macro'!A25,'econ-lvl1'!A:A,1))</f>
        <v>40.004800298260683</v>
      </c>
    </row>
    <row r="26" spans="1:6" x14ac:dyDescent="0.25">
      <c r="A26" s="15">
        <f t="shared" si="0"/>
        <v>37741</v>
      </c>
      <c r="B26">
        <f>+INDEX('mwi-lvl0'!G:G,MATCH('input-macro'!A26,'mwi-lvl0'!$A:$A,1))</f>
        <v>124.47824271748041</v>
      </c>
      <c r="C26">
        <f>+INDEX('mwi-lvl0'!F:F,MATCH('input-macro'!A26,'mwi-lvl0'!$A:$A,1))</f>
        <v>80.58608058608057</v>
      </c>
      <c r="D26">
        <f>+INDEX('cost-lvl1'!I:I,MATCH('input-macro'!A26,'cost-lvl1'!A:A,1))</f>
        <v>52.416163271426434</v>
      </c>
      <c r="E26">
        <f>+INDEX('rev-lvl1'!F:F,MATCH('input-macro'!A26,'rev-lvl1'!A:A,1))</f>
        <v>51.443585654111978</v>
      </c>
      <c r="F26">
        <f>+INDEX('econ-lvl1'!N:N,MATCH('input-macro'!A26,'econ-lvl1'!A:A,1))</f>
        <v>43.892162131399836</v>
      </c>
    </row>
    <row r="27" spans="1:6" x14ac:dyDescent="0.25">
      <c r="A27" s="15">
        <f t="shared" si="0"/>
        <v>37772</v>
      </c>
      <c r="B27">
        <f>+INDEX('mwi-lvl0'!G:G,MATCH('input-macro'!A27,'mwi-lvl0'!$A:$A,1))</f>
        <v>119.81700153711023</v>
      </c>
      <c r="C27">
        <f>+INDEX('mwi-lvl0'!F:F,MATCH('input-macro'!A27,'mwi-lvl0'!$A:$A,1))</f>
        <v>73.214285714285708</v>
      </c>
      <c r="D27">
        <f>+INDEX('cost-lvl1'!I:I,MATCH('input-macro'!A27,'cost-lvl1'!A:A,1))</f>
        <v>38.283556335639666</v>
      </c>
      <c r="E27">
        <f>+INDEX('rev-lvl1'!F:F,MATCH('input-macro'!A27,'rev-lvl1'!A:A,1))</f>
        <v>48.676832426832426</v>
      </c>
      <c r="F27">
        <f>+INDEX('econ-lvl1'!N:N,MATCH('input-macro'!A27,'econ-lvl1'!A:A,1))</f>
        <v>46.602715822824528</v>
      </c>
    </row>
    <row r="28" spans="1:6" x14ac:dyDescent="0.25">
      <c r="A28" s="15">
        <f t="shared" si="0"/>
        <v>37802</v>
      </c>
      <c r="B28">
        <f>+INDEX('mwi-lvl0'!G:G,MATCH('input-macro'!A28,'mwi-lvl0'!$A:$A,1))</f>
        <v>120.01158540729722</v>
      </c>
      <c r="C28">
        <f>+INDEX('mwi-lvl0'!F:F,MATCH('input-macro'!A28,'mwi-lvl0'!$A:$A,1))</f>
        <v>68.989547038327515</v>
      </c>
      <c r="D28">
        <f>+INDEX('cost-lvl1'!I:I,MATCH('input-macro'!A28,'cost-lvl1'!A:A,1))</f>
        <v>39.184306039488959</v>
      </c>
      <c r="E28">
        <f>+INDEX('rev-lvl1'!F:F,MATCH('input-macro'!A28,'rev-lvl1'!A:A,1))</f>
        <v>49.073930360515725</v>
      </c>
      <c r="F28">
        <f>+INDEX('econ-lvl1'!N:N,MATCH('input-macro'!A28,'econ-lvl1'!A:A,1))</f>
        <v>51.02203836896971</v>
      </c>
    </row>
    <row r="29" spans="1:6" x14ac:dyDescent="0.25">
      <c r="A29" s="15">
        <f t="shared" si="0"/>
        <v>37833</v>
      </c>
      <c r="B29">
        <f>+INDEX('mwi-lvl0'!G:G,MATCH('input-macro'!A29,'mwi-lvl0'!$A:$A,1))</f>
        <v>132.06021417860768</v>
      </c>
      <c r="C29">
        <f>+INDEX('mwi-lvl0'!F:F,MATCH('input-macro'!A29,'mwi-lvl0'!$A:$A,1))</f>
        <v>76.190476190476176</v>
      </c>
      <c r="D29">
        <f>+INDEX('cost-lvl1'!I:I,MATCH('input-macro'!A29,'cost-lvl1'!A:A,1))</f>
        <v>43.162813280409097</v>
      </c>
      <c r="E29">
        <f>+INDEX('rev-lvl1'!F:F,MATCH('input-macro'!A29,'rev-lvl1'!A:A,1))</f>
        <v>60.037952111122841</v>
      </c>
      <c r="F29">
        <f>+INDEX('econ-lvl1'!N:N,MATCH('input-macro'!A29,'econ-lvl1'!A:A,1))</f>
        <v>55.869737988131511</v>
      </c>
    </row>
    <row r="30" spans="1:6" x14ac:dyDescent="0.25">
      <c r="A30" s="15">
        <f t="shared" si="0"/>
        <v>37864</v>
      </c>
      <c r="B30">
        <f>+INDEX('mwi-lvl0'!G:G,MATCH('input-macro'!A30,'mwi-lvl0'!$A:$A,1))</f>
        <v>137.18797936854764</v>
      </c>
      <c r="C30">
        <f>+INDEX('mwi-lvl0'!F:F,MATCH('input-macro'!A30,'mwi-lvl0'!$A:$A,1))</f>
        <v>76.079734219269099</v>
      </c>
      <c r="D30">
        <f>+INDEX('cost-lvl1'!I:I,MATCH('input-macro'!A30,'cost-lvl1'!A:A,1))</f>
        <v>47.054630339514055</v>
      </c>
      <c r="E30">
        <f>+INDEX('rev-lvl1'!F:F,MATCH('input-macro'!A30,'rev-lvl1'!A:A,1))</f>
        <v>62.35283808927219</v>
      </c>
      <c r="F30">
        <f>+INDEX('econ-lvl1'!N:N,MATCH('input-macro'!A30,'econ-lvl1'!A:A,1))</f>
        <v>61.108245149278552</v>
      </c>
    </row>
    <row r="31" spans="1:6" x14ac:dyDescent="0.25">
      <c r="A31" s="15">
        <f t="shared" si="0"/>
        <v>37894</v>
      </c>
      <c r="B31">
        <f>+INDEX('mwi-lvl0'!G:G,MATCH('input-macro'!A31,'mwi-lvl0'!$A:$A,1))</f>
        <v>127.18243190136428</v>
      </c>
      <c r="C31">
        <f>+INDEX('mwi-lvl0'!F:F,MATCH('input-macro'!A31,'mwi-lvl0'!$A:$A,1))</f>
        <v>67.694805194805184</v>
      </c>
      <c r="D31">
        <f>+INDEX('cost-lvl1'!I:I,MATCH('input-macro'!A31,'cost-lvl1'!A:A,1))</f>
        <v>51.524333762705851</v>
      </c>
      <c r="E31">
        <f>+INDEX('rev-lvl1'!F:F,MATCH('input-macro'!A31,'rev-lvl1'!A:A,1))</f>
        <v>66.449644435902357</v>
      </c>
      <c r="F31">
        <f>+INDEX('econ-lvl1'!N:N,MATCH('input-macro'!A31,'econ-lvl1'!A:A,1))</f>
        <v>59.487626706559105</v>
      </c>
    </row>
    <row r="32" spans="1:6" x14ac:dyDescent="0.25">
      <c r="A32" s="15">
        <f t="shared" si="0"/>
        <v>37925</v>
      </c>
      <c r="B32">
        <f>+INDEX('mwi-lvl0'!G:G,MATCH('input-macro'!A32,'mwi-lvl0'!$A:$A,1))</f>
        <v>128.08283810488859</v>
      </c>
      <c r="C32">
        <f>+INDEX('mwi-lvl0'!F:F,MATCH('input-macro'!A32,'mwi-lvl0'!$A:$A,1))</f>
        <v>65.238095238095227</v>
      </c>
      <c r="D32">
        <f>+INDEX('cost-lvl1'!I:I,MATCH('input-macro'!A32,'cost-lvl1'!A:A,1))</f>
        <v>52.461783586783589</v>
      </c>
      <c r="E32">
        <f>+INDEX('rev-lvl1'!F:F,MATCH('input-macro'!A32,'rev-lvl1'!A:A,1))</f>
        <v>70.025252525252526</v>
      </c>
      <c r="F32">
        <f>+INDEX('econ-lvl1'!N:N,MATCH('input-macro'!A32,'econ-lvl1'!A:A,1))</f>
        <v>62.844742866793354</v>
      </c>
    </row>
    <row r="33" spans="1:6" x14ac:dyDescent="0.25">
      <c r="A33" s="15">
        <f t="shared" si="0"/>
        <v>37955</v>
      </c>
      <c r="B33">
        <f>+INDEX('mwi-lvl0'!G:G,MATCH('input-macro'!A33,'mwi-lvl0'!$A:$A,1))</f>
        <v>120.7176568752754</v>
      </c>
      <c r="C33">
        <f>+INDEX('mwi-lvl0'!F:F,MATCH('input-macro'!A33,'mwi-lvl0'!$A:$A,1))</f>
        <v>58.850931677018622</v>
      </c>
      <c r="D33">
        <f>+INDEX('cost-lvl1'!I:I,MATCH('input-macro'!A33,'cost-lvl1'!A:A,1))</f>
        <v>54.542881523557853</v>
      </c>
      <c r="E33">
        <f>+INDEX('rev-lvl1'!F:F,MATCH('input-macro'!A33,'rev-lvl1'!A:A,1))</f>
        <v>69.964638331788095</v>
      </c>
      <c r="F33">
        <f>+INDEX('econ-lvl1'!N:N,MATCH('input-macro'!A33,'econ-lvl1'!A:A,1))</f>
        <v>61.866725198256781</v>
      </c>
    </row>
    <row r="34" spans="1:6" x14ac:dyDescent="0.25">
      <c r="A34" s="15">
        <f t="shared" si="0"/>
        <v>37986</v>
      </c>
      <c r="B34">
        <f>+INDEX('mwi-lvl0'!G:G,MATCH('input-macro'!A34,'mwi-lvl0'!$A:$A,1))</f>
        <v>122.9799703425108</v>
      </c>
      <c r="C34">
        <f>+INDEX('mwi-lvl0'!F:F,MATCH('input-macro'!A34,'mwi-lvl0'!$A:$A,1))</f>
        <v>56.990881458966562</v>
      </c>
      <c r="D34">
        <f>+INDEX('cost-lvl1'!I:I,MATCH('input-macro'!A34,'cost-lvl1'!A:A,1))</f>
        <v>56.177476932564808</v>
      </c>
      <c r="E34">
        <f>+INDEX('rev-lvl1'!F:F,MATCH('input-macro'!A34,'rev-lvl1'!A:A,1))</f>
        <v>70.941873249921358</v>
      </c>
      <c r="F34">
        <f>+INDEX('econ-lvl1'!N:N,MATCH('input-macro'!A34,'econ-lvl1'!A:A,1))</f>
        <v>65.989088883544241</v>
      </c>
    </row>
    <row r="35" spans="1:6" x14ac:dyDescent="0.25">
      <c r="A35" s="15">
        <f t="shared" si="0"/>
        <v>38017</v>
      </c>
      <c r="B35">
        <f>+INDEX('mwi-lvl0'!G:G,MATCH('input-macro'!A35,'mwi-lvl0'!$A:$A,1))</f>
        <v>108.12020648382439</v>
      </c>
      <c r="C35">
        <f>+INDEX('mwi-lvl0'!F:F,MATCH('input-macro'!A35,'mwi-lvl0'!$A:$A,1))</f>
        <v>41.287878787878782</v>
      </c>
      <c r="D35">
        <f>+INDEX('cost-lvl1'!I:I,MATCH('input-macro'!A35,'cost-lvl1'!A:A,1))</f>
        <v>55.855026265598077</v>
      </c>
      <c r="E35">
        <f>+INDEX('rev-lvl1'!F:F,MATCH('input-macro'!A35,'rev-lvl1'!A:A,1))</f>
        <v>62.1093470162619</v>
      </c>
      <c r="F35">
        <f>+INDEX('econ-lvl1'!N:N,MATCH('input-macro'!A35,'econ-lvl1'!A:A,1))</f>
        <v>66.832327695945608</v>
      </c>
    </row>
    <row r="36" spans="1:6" x14ac:dyDescent="0.25">
      <c r="A36" s="15">
        <f t="shared" si="0"/>
        <v>38046</v>
      </c>
      <c r="B36">
        <f>+INDEX('mwi-lvl0'!G:G,MATCH('input-macro'!A36,'mwi-lvl0'!$A:$A,1))</f>
        <v>90.22923295947902</v>
      </c>
      <c r="C36">
        <f>+INDEX('mwi-lvl0'!F:F,MATCH('input-macro'!A36,'mwi-lvl0'!$A:$A,1))</f>
        <v>30.14842300556586</v>
      </c>
      <c r="D36">
        <f>+INDEX('cost-lvl1'!I:I,MATCH('input-macro'!A36,'cost-lvl1'!A:A,1))</f>
        <v>53.680530896729877</v>
      </c>
      <c r="E36">
        <f>+INDEX('rev-lvl1'!F:F,MATCH('input-macro'!A36,'rev-lvl1'!A:A,1))</f>
        <v>67.091235484092621</v>
      </c>
      <c r="F36">
        <f>+INDEX('econ-lvl1'!N:N,MATCH('input-macro'!A36,'econ-lvl1'!A:A,1))</f>
        <v>60.08080995391316</v>
      </c>
    </row>
    <row r="37" spans="1:6" x14ac:dyDescent="0.25">
      <c r="A37" s="15">
        <f t="shared" si="0"/>
        <v>38077</v>
      </c>
      <c r="B37">
        <f>+INDEX('mwi-lvl0'!G:G,MATCH('input-macro'!A37,'mwi-lvl0'!$A:$A,1))</f>
        <v>107.28465121870593</v>
      </c>
      <c r="C37">
        <f>+INDEX('mwi-lvl0'!F:F,MATCH('input-macro'!A37,'mwi-lvl0'!$A:$A,1))</f>
        <v>45.818181818181813</v>
      </c>
      <c r="D37">
        <f>+INDEX('cost-lvl1'!I:I,MATCH('input-macro'!A37,'cost-lvl1'!A:A,1))</f>
        <v>55.039576350290631</v>
      </c>
      <c r="E37">
        <f>+INDEX('rev-lvl1'!F:F,MATCH('input-macro'!A37,'rev-lvl1'!A:A,1))</f>
        <v>65.062667491238926</v>
      </c>
      <c r="F37">
        <f>+INDEX('econ-lvl1'!N:N,MATCH('input-macro'!A37,'econ-lvl1'!A:A,1))</f>
        <v>61.466469400524126</v>
      </c>
    </row>
    <row r="38" spans="1:6" x14ac:dyDescent="0.25">
      <c r="A38" s="15">
        <f t="shared" si="0"/>
        <v>38107</v>
      </c>
      <c r="B38">
        <f>+INDEX('mwi-lvl0'!G:G,MATCH('input-macro'!A38,'mwi-lvl0'!$A:$A,1))</f>
        <v>104.83780048069531</v>
      </c>
      <c r="C38">
        <f>+INDEX('mwi-lvl0'!F:F,MATCH('input-macro'!A38,'mwi-lvl0'!$A:$A,1))</f>
        <v>44.563279857397504</v>
      </c>
      <c r="D38">
        <f>+INDEX('cost-lvl1'!I:I,MATCH('input-macro'!A38,'cost-lvl1'!A:A,1))</f>
        <v>55.7851769675299</v>
      </c>
      <c r="E38">
        <f>+INDEX('rev-lvl1'!F:F,MATCH('input-macro'!A38,'rev-lvl1'!A:A,1))</f>
        <v>73.195206971677564</v>
      </c>
      <c r="F38">
        <f>+INDEX('econ-lvl1'!N:N,MATCH('input-macro'!A38,'econ-lvl1'!A:A,1))</f>
        <v>60.274520623297796</v>
      </c>
    </row>
    <row r="39" spans="1:6" x14ac:dyDescent="0.25">
      <c r="A39" s="15">
        <f t="shared" si="0"/>
        <v>38138</v>
      </c>
      <c r="B39">
        <f>+INDEX('mwi-lvl0'!G:G,MATCH('input-macro'!A39,'mwi-lvl0'!$A:$A,1))</f>
        <v>103.21624121779818</v>
      </c>
      <c r="C39">
        <f>+INDEX('mwi-lvl0'!F:F,MATCH('input-macro'!A39,'mwi-lvl0'!$A:$A,1))</f>
        <v>41.783216783216787</v>
      </c>
      <c r="D39">
        <f>+INDEX('cost-lvl1'!I:I,MATCH('input-macro'!A39,'cost-lvl1'!A:A,1))</f>
        <v>61.526853089353082</v>
      </c>
      <c r="E39">
        <f>+INDEX('rev-lvl1'!F:F,MATCH('input-macro'!A39,'rev-lvl1'!A:A,1))</f>
        <v>68.179494797141857</v>
      </c>
      <c r="F39">
        <f>+INDEX('econ-lvl1'!N:N,MATCH('input-macro'!A39,'econ-lvl1'!A:A,1))</f>
        <v>61.433024434581398</v>
      </c>
    </row>
    <row r="40" spans="1:6" x14ac:dyDescent="0.25">
      <c r="A40" s="15">
        <f t="shared" si="0"/>
        <v>38168</v>
      </c>
      <c r="B40">
        <f>+INDEX('mwi-lvl0'!G:G,MATCH('input-macro'!A40,'mwi-lvl0'!$A:$A,1))</f>
        <v>96.578615231816173</v>
      </c>
      <c r="C40">
        <f>+INDEX('mwi-lvl0'!F:F,MATCH('input-macro'!A40,'mwi-lvl0'!$A:$A,1))</f>
        <v>39.108061749571192</v>
      </c>
      <c r="D40">
        <f>+INDEX('cost-lvl1'!I:I,MATCH('input-macro'!A40,'cost-lvl1'!A:A,1))</f>
        <v>67.549006994761712</v>
      </c>
      <c r="E40">
        <f>+INDEX('rev-lvl1'!F:F,MATCH('input-macro'!A40,'rev-lvl1'!A:A,1))</f>
        <v>71.467407505143356</v>
      </c>
      <c r="F40">
        <f>+INDEX('econ-lvl1'!N:N,MATCH('input-macro'!A40,'econ-lvl1'!A:A,1))</f>
        <v>57.470553482244988</v>
      </c>
    </row>
    <row r="41" spans="1:6" x14ac:dyDescent="0.25">
      <c r="A41" s="15">
        <f t="shared" si="0"/>
        <v>38199</v>
      </c>
      <c r="B41">
        <f>+INDEX('mwi-lvl0'!G:G,MATCH('input-macro'!A41,'mwi-lvl0'!$A:$A,1))</f>
        <v>98.811742561140832</v>
      </c>
      <c r="C41">
        <f>+INDEX('mwi-lvl0'!F:F,MATCH('input-macro'!A41,'mwi-lvl0'!$A:$A,1))</f>
        <v>42.340067340067343</v>
      </c>
      <c r="D41">
        <f>+INDEX('cost-lvl1'!I:I,MATCH('input-macro'!A41,'cost-lvl1'!A:A,1))</f>
        <v>63.453477278162815</v>
      </c>
      <c r="E41">
        <f>+INDEX('rev-lvl1'!F:F,MATCH('input-macro'!A41,'rev-lvl1'!A:A,1))</f>
        <v>60.903479236812579</v>
      </c>
      <c r="F41">
        <f>+INDEX('econ-lvl1'!N:N,MATCH('input-macro'!A41,'econ-lvl1'!A:A,1))</f>
        <v>56.47167522107349</v>
      </c>
    </row>
    <row r="42" spans="1:6" x14ac:dyDescent="0.25">
      <c r="A42" s="15">
        <f t="shared" si="0"/>
        <v>38230</v>
      </c>
      <c r="B42">
        <f>+INDEX('mwi-lvl0'!G:G,MATCH('input-macro'!A42,'mwi-lvl0'!$A:$A,1))</f>
        <v>98.970992121807342</v>
      </c>
      <c r="C42">
        <f>+INDEX('mwi-lvl0'!F:F,MATCH('input-macro'!A42,'mwi-lvl0'!$A:$A,1))</f>
        <v>44.380165289256198</v>
      </c>
      <c r="D42">
        <f>+INDEX('cost-lvl1'!I:I,MATCH('input-macro'!A42,'cost-lvl1'!A:A,1))</f>
        <v>56.20933148710926</v>
      </c>
      <c r="E42">
        <f>+INDEX('rev-lvl1'!F:F,MATCH('input-macro'!A42,'rev-lvl1'!A:A,1))</f>
        <v>62.137423618905096</v>
      </c>
      <c r="F42">
        <f>+INDEX('econ-lvl1'!N:N,MATCH('input-macro'!A42,'econ-lvl1'!A:A,1))</f>
        <v>54.590826832551137</v>
      </c>
    </row>
    <row r="43" spans="1:6" x14ac:dyDescent="0.25">
      <c r="A43" s="15">
        <f t="shared" si="0"/>
        <v>38260</v>
      </c>
      <c r="B43">
        <f>+INDEX('mwi-lvl0'!G:G,MATCH('input-macro'!A43,'mwi-lvl0'!$A:$A,1))</f>
        <v>103.64878276979161</v>
      </c>
      <c r="C43">
        <f>+INDEX('mwi-lvl0'!F:F,MATCH('input-macro'!A43,'mwi-lvl0'!$A:$A,1))</f>
        <v>46.956168831168839</v>
      </c>
      <c r="D43">
        <f>+INDEX('cost-lvl1'!I:I,MATCH('input-macro'!A43,'cost-lvl1'!A:A,1))</f>
        <v>53.852856549285129</v>
      </c>
      <c r="E43">
        <f>+INDEX('rev-lvl1'!F:F,MATCH('input-macro'!A43,'rev-lvl1'!A:A,1))</f>
        <v>59.2073112073112</v>
      </c>
      <c r="F43">
        <f>+INDEX('econ-lvl1'!N:N,MATCH('input-macro'!A43,'econ-lvl1'!A:A,1))</f>
        <v>56.69261393862277</v>
      </c>
    </row>
    <row r="44" spans="1:6" x14ac:dyDescent="0.25">
      <c r="A44" s="15">
        <f t="shared" si="0"/>
        <v>38291</v>
      </c>
      <c r="B44">
        <f>+INDEX('mwi-lvl0'!G:G,MATCH('input-macro'!A44,'mwi-lvl0'!$A:$A,1))</f>
        <v>92.942600777060406</v>
      </c>
      <c r="C44">
        <f>+INDEX('mwi-lvl0'!F:F,MATCH('input-macro'!A44,'mwi-lvl0'!$A:$A,1))</f>
        <v>38.596491228070178</v>
      </c>
      <c r="D44">
        <f>+INDEX('cost-lvl1'!I:I,MATCH('input-macro'!A44,'cost-lvl1'!A:A,1))</f>
        <v>53.813620047172684</v>
      </c>
      <c r="E44">
        <f>+INDEX('rev-lvl1'!F:F,MATCH('input-macro'!A44,'rev-lvl1'!A:A,1))</f>
        <v>61.182406774512039</v>
      </c>
      <c r="F44">
        <f>+INDEX('econ-lvl1'!N:N,MATCH('input-macro'!A44,'econ-lvl1'!A:A,1))</f>
        <v>54.346109548990228</v>
      </c>
    </row>
    <row r="45" spans="1:6" x14ac:dyDescent="0.25">
      <c r="A45" s="15">
        <f t="shared" si="0"/>
        <v>38321</v>
      </c>
      <c r="B45">
        <f>+INDEX('mwi-lvl0'!G:G,MATCH('input-macro'!A45,'mwi-lvl0'!$A:$A,1))</f>
        <v>105.47086876478102</v>
      </c>
      <c r="C45">
        <f>+INDEX('mwi-lvl0'!F:F,MATCH('input-macro'!A45,'mwi-lvl0'!$A:$A,1))</f>
        <v>48.275862068965516</v>
      </c>
      <c r="D45">
        <f>+INDEX('cost-lvl1'!I:I,MATCH('input-macro'!A45,'cost-lvl1'!A:A,1))</f>
        <v>61.939831564377847</v>
      </c>
      <c r="E45">
        <f>+INDEX('rev-lvl1'!F:F,MATCH('input-macro'!A45,'rev-lvl1'!A:A,1))</f>
        <v>61.787933784304023</v>
      </c>
      <c r="F45">
        <f>+INDEX('econ-lvl1'!N:N,MATCH('input-macro'!A45,'econ-lvl1'!A:A,1))</f>
        <v>57.195006695815501</v>
      </c>
    </row>
    <row r="46" spans="1:6" x14ac:dyDescent="0.25">
      <c r="A46" s="15">
        <f t="shared" si="0"/>
        <v>38352</v>
      </c>
      <c r="B46">
        <f>+INDEX('mwi-lvl0'!G:G,MATCH('input-macro'!A46,'mwi-lvl0'!$A:$A,1))</f>
        <v>99.049346498136316</v>
      </c>
      <c r="C46">
        <f>+INDEX('mwi-lvl0'!F:F,MATCH('input-macro'!A46,'mwi-lvl0'!$A:$A,1))</f>
        <v>39.291217257318948</v>
      </c>
      <c r="D46">
        <f>+INDEX('cost-lvl1'!I:I,MATCH('input-macro'!A46,'cost-lvl1'!A:A,1))</f>
        <v>62.992448730321314</v>
      </c>
      <c r="E46">
        <f>+INDEX('rev-lvl1'!F:F,MATCH('input-macro'!A46,'rev-lvl1'!A:A,1))</f>
        <v>63.568098676222583</v>
      </c>
      <c r="F46">
        <f>+INDEX('econ-lvl1'!N:N,MATCH('input-macro'!A46,'econ-lvl1'!A:A,1))</f>
        <v>59.758129240817375</v>
      </c>
    </row>
    <row r="47" spans="1:6" x14ac:dyDescent="0.25">
      <c r="A47" s="15">
        <f t="shared" si="0"/>
        <v>38383</v>
      </c>
      <c r="B47">
        <f>+INDEX('mwi-lvl0'!G:G,MATCH('input-macro'!A47,'mwi-lvl0'!$A:$A,1))</f>
        <v>104.07994704082985</v>
      </c>
      <c r="C47">
        <f>+INDEX('mwi-lvl0'!F:F,MATCH('input-macro'!A47,'mwi-lvl0'!$A:$A,1))</f>
        <v>45.606060606060609</v>
      </c>
      <c r="D47">
        <f>+INDEX('cost-lvl1'!I:I,MATCH('input-macro'!A47,'cost-lvl1'!A:A,1))</f>
        <v>58.565753824228395</v>
      </c>
      <c r="E47">
        <f>+INDEX('rev-lvl1'!F:F,MATCH('input-macro'!A47,'rev-lvl1'!A:A,1))</f>
        <v>62.793756776807619</v>
      </c>
      <c r="F47">
        <f>+INDEX('econ-lvl1'!N:N,MATCH('input-macro'!A47,'econ-lvl1'!A:A,1))</f>
        <v>58.473886434769241</v>
      </c>
    </row>
    <row r="48" spans="1:6" x14ac:dyDescent="0.25">
      <c r="A48" s="15">
        <f t="shared" si="0"/>
        <v>38411</v>
      </c>
      <c r="B48">
        <f>+INDEX('mwi-lvl0'!G:G,MATCH('input-macro'!A48,'mwi-lvl0'!$A:$A,1))</f>
        <v>105.94339411038561</v>
      </c>
      <c r="C48">
        <f>+INDEX('mwi-lvl0'!F:F,MATCH('input-macro'!A48,'mwi-lvl0'!$A:$A,1))</f>
        <v>48.435171385991062</v>
      </c>
      <c r="D48">
        <f>+INDEX('cost-lvl1'!I:I,MATCH('input-macro'!A48,'cost-lvl1'!A:A,1))</f>
        <v>55.801509647821128</v>
      </c>
      <c r="E48">
        <f>+INDEX('rev-lvl1'!F:F,MATCH('input-macro'!A48,'rev-lvl1'!A:A,1))</f>
        <v>66.357859101028495</v>
      </c>
      <c r="F48">
        <f>+INDEX('econ-lvl1'!N:N,MATCH('input-macro'!A48,'econ-lvl1'!A:A,1))</f>
        <v>57.50822272439455</v>
      </c>
    </row>
    <row r="49" spans="1:6" x14ac:dyDescent="0.25">
      <c r="A49" s="15">
        <f t="shared" si="0"/>
        <v>38442</v>
      </c>
      <c r="B49">
        <f>+INDEX('mwi-lvl0'!G:G,MATCH('input-macro'!A49,'mwi-lvl0'!$A:$A,1))</f>
        <v>100.00407554735892</v>
      </c>
      <c r="C49">
        <f>+INDEX('mwi-lvl0'!F:F,MATCH('input-macro'!A49,'mwi-lvl0'!$A:$A,1))</f>
        <v>42.375366568914956</v>
      </c>
      <c r="D49">
        <f>+INDEX('cost-lvl1'!I:I,MATCH('input-macro'!A49,'cost-lvl1'!A:A,1))</f>
        <v>56.377662889759662</v>
      </c>
      <c r="E49">
        <f>+INDEX('rev-lvl1'!F:F,MATCH('input-macro'!A49,'rev-lvl1'!A:A,1))</f>
        <v>68.715597718770638</v>
      </c>
      <c r="F49">
        <f>+INDEX('econ-lvl1'!N:N,MATCH('input-macro'!A49,'econ-lvl1'!A:A,1))</f>
        <v>57.62870897844396</v>
      </c>
    </row>
    <row r="50" spans="1:6" x14ac:dyDescent="0.25">
      <c r="A50" s="15">
        <f t="shared" si="0"/>
        <v>38472</v>
      </c>
      <c r="B50">
        <f>+INDEX('mwi-lvl0'!G:G,MATCH('input-macro'!A50,'mwi-lvl0'!$A:$A,1))</f>
        <v>94.959080784111848</v>
      </c>
      <c r="C50">
        <f>+INDEX('mwi-lvl0'!F:F,MATCH('input-macro'!A50,'mwi-lvl0'!$A:$A,1))</f>
        <v>39.538239538239537</v>
      </c>
      <c r="D50">
        <f>+INDEX('cost-lvl1'!I:I,MATCH('input-macro'!A50,'cost-lvl1'!A:A,1))</f>
        <v>63.140423428441849</v>
      </c>
      <c r="E50">
        <f>+INDEX('rev-lvl1'!F:F,MATCH('input-macro'!A50,'rev-lvl1'!A:A,1))</f>
        <v>64.593683894759167</v>
      </c>
      <c r="F50">
        <f>+INDEX('econ-lvl1'!N:N,MATCH('input-macro'!A50,'econ-lvl1'!A:A,1))</f>
        <v>55.420841245872303</v>
      </c>
    </row>
    <row r="51" spans="1:6" x14ac:dyDescent="0.25">
      <c r="A51" s="15">
        <f t="shared" si="0"/>
        <v>38503</v>
      </c>
      <c r="B51">
        <f>+INDEX('mwi-lvl0'!G:G,MATCH('input-macro'!A51,'mwi-lvl0'!$A:$A,1))</f>
        <v>82.059115959209379</v>
      </c>
      <c r="C51">
        <f>+INDEX('mwi-lvl0'!F:F,MATCH('input-macro'!A51,'mwi-lvl0'!$A:$A,1))</f>
        <v>30.752840909090907</v>
      </c>
      <c r="D51">
        <f>+INDEX('cost-lvl1'!I:I,MATCH('input-macro'!A51,'cost-lvl1'!A:A,1))</f>
        <v>58.295147253480593</v>
      </c>
      <c r="E51">
        <f>+INDEX('rev-lvl1'!F:F,MATCH('input-macro'!A51,'rev-lvl1'!A:A,1))</f>
        <v>69.847691531719306</v>
      </c>
      <c r="F51">
        <f>+INDEX('econ-lvl1'!N:N,MATCH('input-macro'!A51,'econ-lvl1'!A:A,1))</f>
        <v>51.306275050118472</v>
      </c>
    </row>
    <row r="52" spans="1:6" x14ac:dyDescent="0.25">
      <c r="A52" s="15">
        <f t="shared" si="0"/>
        <v>38533</v>
      </c>
      <c r="B52">
        <f>+INDEX('mwi-lvl0'!G:G,MATCH('input-macro'!A52,'mwi-lvl0'!$A:$A,1))</f>
        <v>91.498729478075504</v>
      </c>
      <c r="C52">
        <f>+INDEX('mwi-lvl0'!F:F,MATCH('input-macro'!A52,'mwi-lvl0'!$A:$A,1))</f>
        <v>35.87412587412588</v>
      </c>
      <c r="D52">
        <f>+INDEX('cost-lvl1'!I:I,MATCH('input-macro'!A52,'cost-lvl1'!A:A,1))</f>
        <v>48.298231015779088</v>
      </c>
      <c r="E52">
        <f>+INDEX('rev-lvl1'!F:F,MATCH('input-macro'!A52,'rev-lvl1'!A:A,1))</f>
        <v>59.363385457135458</v>
      </c>
      <c r="F52">
        <f>+INDEX('econ-lvl1'!N:N,MATCH('input-macro'!A52,'econ-lvl1'!A:A,1))</f>
        <v>55.624603603949623</v>
      </c>
    </row>
    <row r="53" spans="1:6" x14ac:dyDescent="0.25">
      <c r="A53" s="15">
        <f t="shared" si="0"/>
        <v>38564</v>
      </c>
      <c r="B53">
        <f>+INDEX('mwi-lvl0'!G:G,MATCH('input-macro'!A53,'mwi-lvl0'!$A:$A,1))</f>
        <v>95.175075099883642</v>
      </c>
      <c r="C53">
        <f>+INDEX('mwi-lvl0'!F:F,MATCH('input-macro'!A53,'mwi-lvl0'!$A:$A,1))</f>
        <v>33.815426997245176</v>
      </c>
      <c r="D53">
        <f>+INDEX('cost-lvl1'!I:I,MATCH('input-macro'!A53,'cost-lvl1'!A:A,1))</f>
        <v>46.863063363063368</v>
      </c>
      <c r="E53">
        <f>+INDEX('rev-lvl1'!F:F,MATCH('input-macro'!A53,'rev-lvl1'!A:A,1))</f>
        <v>61.685503049139413</v>
      </c>
      <c r="F53">
        <f>+INDEX('econ-lvl1'!N:N,MATCH('input-macro'!A53,'econ-lvl1'!A:A,1))</f>
        <v>61.359648102638467</v>
      </c>
    </row>
    <row r="54" spans="1:6" x14ac:dyDescent="0.25">
      <c r="A54" s="15">
        <f t="shared" si="0"/>
        <v>38595</v>
      </c>
      <c r="B54">
        <f>+INDEX('mwi-lvl0'!G:G,MATCH('input-macro'!A54,'mwi-lvl0'!$A:$A,1))</f>
        <v>100.7849362131915</v>
      </c>
      <c r="C54">
        <f>+INDEX('mwi-lvl0'!F:F,MATCH('input-macro'!A54,'mwi-lvl0'!$A:$A,1))</f>
        <v>43.012211668928082</v>
      </c>
      <c r="D54">
        <f>+INDEX('cost-lvl1'!I:I,MATCH('input-macro'!A54,'cost-lvl1'!A:A,1))</f>
        <v>56.747738202962083</v>
      </c>
      <c r="E54">
        <f>+INDEX('rev-lvl1'!F:F,MATCH('input-macro'!A54,'rev-lvl1'!A:A,1))</f>
        <v>63.290115081159861</v>
      </c>
      <c r="F54">
        <f>+INDEX('econ-lvl1'!N:N,MATCH('input-macro'!A54,'econ-lvl1'!A:A,1))</f>
        <v>57.772724544263419</v>
      </c>
    </row>
    <row r="55" spans="1:6" x14ac:dyDescent="0.25">
      <c r="A55" s="15">
        <f t="shared" si="0"/>
        <v>38625</v>
      </c>
      <c r="B55">
        <f>+INDEX('mwi-lvl0'!G:G,MATCH('input-macro'!A55,'mwi-lvl0'!$A:$A,1))</f>
        <v>91.763199145847622</v>
      </c>
      <c r="C55">
        <f>+INDEX('mwi-lvl0'!F:F,MATCH('input-macro'!A55,'mwi-lvl0'!$A:$A,1))</f>
        <v>42.61363636363636</v>
      </c>
      <c r="D55">
        <f>+INDEX('cost-lvl1'!I:I,MATCH('input-macro'!A55,'cost-lvl1'!A:A,1))</f>
        <v>63.495181183943259</v>
      </c>
      <c r="E55">
        <f>+INDEX('rev-lvl1'!F:F,MATCH('input-macro'!A55,'rev-lvl1'!A:A,1))</f>
        <v>64.440357629558676</v>
      </c>
      <c r="F55">
        <f>+INDEX('econ-lvl1'!N:N,MATCH('input-macro'!A55,'econ-lvl1'!A:A,1))</f>
        <v>49.149562782211262</v>
      </c>
    </row>
    <row r="56" spans="1:6" x14ac:dyDescent="0.25">
      <c r="A56" s="15">
        <f t="shared" si="0"/>
        <v>38656</v>
      </c>
      <c r="B56">
        <f>+INDEX('mwi-lvl0'!G:G,MATCH('input-macro'!A56,'mwi-lvl0'!$A:$A,1))</f>
        <v>74.510679215485055</v>
      </c>
      <c r="C56">
        <f>+INDEX('mwi-lvl0'!F:F,MATCH('input-macro'!A56,'mwi-lvl0'!$A:$A,1))</f>
        <v>28.524374176548086</v>
      </c>
      <c r="D56">
        <f>+INDEX('cost-lvl1'!I:I,MATCH('input-macro'!A56,'cost-lvl1'!A:A,1))</f>
        <v>65.05889345403412</v>
      </c>
      <c r="E56">
        <f>+INDEX('rev-lvl1'!F:F,MATCH('input-macro'!A56,'rev-lvl1'!A:A,1))</f>
        <v>67.663872312209904</v>
      </c>
      <c r="F56">
        <f>+INDEX('econ-lvl1'!N:N,MATCH('input-macro'!A56,'econ-lvl1'!A:A,1))</f>
        <v>45.986305038936969</v>
      </c>
    </row>
    <row r="57" spans="1:6" x14ac:dyDescent="0.25">
      <c r="A57" s="15">
        <f t="shared" si="0"/>
        <v>38686</v>
      </c>
      <c r="B57">
        <f>+INDEX('mwi-lvl0'!G:G,MATCH('input-macro'!A57,'mwi-lvl0'!$A:$A,1))</f>
        <v>85.107256988468166</v>
      </c>
      <c r="C57">
        <f>+INDEX('mwi-lvl0'!F:F,MATCH('input-macro'!A57,'mwi-lvl0'!$A:$A,1))</f>
        <v>34.805194805194802</v>
      </c>
      <c r="D57">
        <f>+INDEX('cost-lvl1'!I:I,MATCH('input-macro'!A57,'cost-lvl1'!A:A,1))</f>
        <v>66.306401215562715</v>
      </c>
      <c r="E57">
        <f>+INDEX('rev-lvl1'!F:F,MATCH('input-macro'!A57,'rev-lvl1'!A:A,1))</f>
        <v>69.06225819269298</v>
      </c>
      <c r="F57">
        <f>+INDEX('econ-lvl1'!N:N,MATCH('input-macro'!A57,'econ-lvl1'!A:A,1))</f>
        <v>50.302062183273364</v>
      </c>
    </row>
    <row r="58" spans="1:6" x14ac:dyDescent="0.25">
      <c r="A58" s="15">
        <f t="shared" si="0"/>
        <v>38717</v>
      </c>
      <c r="B58">
        <f>+INDEX('mwi-lvl0'!G:G,MATCH('input-macro'!A58,'mwi-lvl0'!$A:$A,1))</f>
        <v>99.860576427085533</v>
      </c>
      <c r="C58">
        <f>+INDEX('mwi-lvl0'!F:F,MATCH('input-macro'!A58,'mwi-lvl0'!$A:$A,1))</f>
        <v>47.247119078104994</v>
      </c>
      <c r="D58">
        <f>+INDEX('cost-lvl1'!I:I,MATCH('input-macro'!A58,'cost-lvl1'!A:A,1))</f>
        <v>59.74018719617311</v>
      </c>
      <c r="E58">
        <f>+INDEX('rev-lvl1'!F:F,MATCH('input-macro'!A58,'rev-lvl1'!A:A,1))</f>
        <v>66.260065443164038</v>
      </c>
      <c r="F58">
        <f>+INDEX('econ-lvl1'!N:N,MATCH('input-macro'!A58,'econ-lvl1'!A:A,1))</f>
        <v>52.613457348980546</v>
      </c>
    </row>
    <row r="59" spans="1:6" x14ac:dyDescent="0.25">
      <c r="A59" s="15">
        <f t="shared" si="0"/>
        <v>38748</v>
      </c>
      <c r="B59">
        <f>+INDEX('mwi-lvl0'!G:G,MATCH('input-macro'!A59,'mwi-lvl0'!$A:$A,1))</f>
        <v>84.833188057489508</v>
      </c>
      <c r="C59">
        <f>+INDEX('mwi-lvl0'!F:F,MATCH('input-macro'!A59,'mwi-lvl0'!$A:$A,1))</f>
        <v>32.954545454545453</v>
      </c>
      <c r="D59">
        <f>+INDEX('cost-lvl1'!I:I,MATCH('input-macro'!A59,'cost-lvl1'!A:A,1))</f>
        <v>56.932741463991462</v>
      </c>
      <c r="E59">
        <f>+INDEX('rev-lvl1'!F:F,MATCH('input-macro'!A59,'rev-lvl1'!A:A,1))</f>
        <v>59.685568517728143</v>
      </c>
      <c r="F59">
        <f>+INDEX('econ-lvl1'!N:N,MATCH('input-macro'!A59,'econ-lvl1'!A:A,1))</f>
        <v>51.878642602944062</v>
      </c>
    </row>
    <row r="60" spans="1:6" x14ac:dyDescent="0.25">
      <c r="A60" s="15">
        <f t="shared" si="0"/>
        <v>38776</v>
      </c>
      <c r="B60">
        <f>+INDEX('mwi-lvl0'!G:G,MATCH('input-macro'!A60,'mwi-lvl0'!$A:$A,1))</f>
        <v>89.739658936530816</v>
      </c>
      <c r="C60">
        <f>+INDEX('mwi-lvl0'!F:F,MATCH('input-macro'!A60,'mwi-lvl0'!$A:$A,1))</f>
        <v>37.858032378580333</v>
      </c>
      <c r="D60">
        <f>+INDEX('cost-lvl1'!I:I,MATCH('input-macro'!A60,'cost-lvl1'!A:A,1))</f>
        <v>56.013250057913297</v>
      </c>
      <c r="E60">
        <f>+INDEX('rev-lvl1'!F:F,MATCH('input-macro'!A60,'rev-lvl1'!A:A,1))</f>
        <v>64.869464559342802</v>
      </c>
      <c r="F60">
        <f>+INDEX('econ-lvl1'!N:N,MATCH('input-macro'!A60,'econ-lvl1'!A:A,1))</f>
        <v>51.881626557950476</v>
      </c>
    </row>
    <row r="61" spans="1:6" x14ac:dyDescent="0.25">
      <c r="A61" s="15">
        <f t="shared" si="0"/>
        <v>38807</v>
      </c>
      <c r="B61">
        <f>+INDEX('mwi-lvl0'!G:G,MATCH('input-macro'!A61,'mwi-lvl0'!$A:$A,1))</f>
        <v>84.788926834857264</v>
      </c>
      <c r="C61">
        <f>+INDEX('mwi-lvl0'!F:F,MATCH('input-macro'!A61,'mwi-lvl0'!$A:$A,1))</f>
        <v>31.572481572481571</v>
      </c>
      <c r="D61">
        <f>+INDEX('cost-lvl1'!I:I,MATCH('input-macro'!A61,'cost-lvl1'!A:A,1))</f>
        <v>51.247052034723268</v>
      </c>
      <c r="E61">
        <f>+INDEX('rev-lvl1'!F:F,MATCH('input-macro'!A61,'rev-lvl1'!A:A,1))</f>
        <v>63.15697391039857</v>
      </c>
      <c r="F61">
        <f>+INDEX('econ-lvl1'!N:N,MATCH('input-macro'!A61,'econ-lvl1'!A:A,1))</f>
        <v>53.216445262375693</v>
      </c>
    </row>
    <row r="62" spans="1:6" x14ac:dyDescent="0.25">
      <c r="A62" s="15">
        <f t="shared" si="0"/>
        <v>38837</v>
      </c>
      <c r="B62">
        <f>+INDEX('mwi-lvl0'!G:G,MATCH('input-macro'!A62,'mwi-lvl0'!$A:$A,1))</f>
        <v>98.328609357334443</v>
      </c>
      <c r="C62">
        <f>+INDEX('mwi-lvl0'!F:F,MATCH('input-macro'!A62,'mwi-lvl0'!$A:$A,1))</f>
        <v>44.969696969696969</v>
      </c>
      <c r="D62">
        <f>+INDEX('cost-lvl1'!I:I,MATCH('input-macro'!A62,'cost-lvl1'!A:A,1))</f>
        <v>56.26150911826587</v>
      </c>
      <c r="E62">
        <f>+INDEX('rev-lvl1'!F:F,MATCH('input-macro'!A62,'rev-lvl1'!A:A,1))</f>
        <v>60.114387114387114</v>
      </c>
      <c r="F62">
        <f>+INDEX('econ-lvl1'!N:N,MATCH('input-macro'!A62,'econ-lvl1'!A:A,1))</f>
        <v>53.358912387637474</v>
      </c>
    </row>
    <row r="63" spans="1:6" x14ac:dyDescent="0.25">
      <c r="A63" s="15">
        <f t="shared" si="0"/>
        <v>38868</v>
      </c>
      <c r="B63">
        <f>+INDEX('mwi-lvl0'!G:G,MATCH('input-macro'!A63,'mwi-lvl0'!$A:$A,1))</f>
        <v>97.63189080821553</v>
      </c>
      <c r="C63">
        <f>+INDEX('mwi-lvl0'!F:F,MATCH('input-macro'!A63,'mwi-lvl0'!$A:$A,1))</f>
        <v>49.401913875598098</v>
      </c>
      <c r="D63">
        <f>+INDEX('cost-lvl1'!I:I,MATCH('input-macro'!A63,'cost-lvl1'!A:A,1))</f>
        <v>55.77872344582871</v>
      </c>
      <c r="E63">
        <f>+INDEX('rev-lvl1'!F:F,MATCH('input-macro'!A63,'rev-lvl1'!A:A,1))</f>
        <v>64.411081575993848</v>
      </c>
      <c r="F63">
        <f>+INDEX('econ-lvl1'!N:N,MATCH('input-macro'!A63,'econ-lvl1'!A:A,1))</f>
        <v>48.22997693261744</v>
      </c>
    </row>
    <row r="64" spans="1:6" x14ac:dyDescent="0.25">
      <c r="A64" s="15">
        <f t="shared" si="0"/>
        <v>38898</v>
      </c>
      <c r="B64">
        <f>+INDEX('mwi-lvl0'!G:G,MATCH('input-macro'!A64,'mwi-lvl0'!$A:$A,1))</f>
        <v>76.42470960367956</v>
      </c>
      <c r="C64">
        <f>+INDEX('mwi-lvl0'!F:F,MATCH('input-macro'!A64,'mwi-lvl0'!$A:$A,1))</f>
        <v>29.515938606847698</v>
      </c>
      <c r="D64">
        <f>+INDEX('cost-lvl1'!I:I,MATCH('input-macro'!A64,'cost-lvl1'!A:A,1))</f>
        <v>61.094192856410906</v>
      </c>
      <c r="E64">
        <f>+INDEX('rev-lvl1'!F:F,MATCH('input-macro'!A64,'rev-lvl1'!A:A,1))</f>
        <v>51.13915412958476</v>
      </c>
      <c r="F64">
        <f>+INDEX('econ-lvl1'!N:N,MATCH('input-macro'!A64,'econ-lvl1'!A:A,1))</f>
        <v>46.908770996831855</v>
      </c>
    </row>
    <row r="65" spans="1:6" x14ac:dyDescent="0.25">
      <c r="A65" s="15">
        <f t="shared" si="0"/>
        <v>38929</v>
      </c>
      <c r="B65">
        <f>+INDEX('mwi-lvl0'!G:G,MATCH('input-macro'!A65,'mwi-lvl0'!$A:$A,1))</f>
        <v>80.118134256364101</v>
      </c>
      <c r="C65">
        <f>+INDEX('mwi-lvl0'!F:F,MATCH('input-macro'!A65,'mwi-lvl0'!$A:$A,1))</f>
        <v>35.693473193473189</v>
      </c>
      <c r="D65">
        <f>+INDEX('cost-lvl1'!I:I,MATCH('input-macro'!A65,'cost-lvl1'!A:A,1))</f>
        <v>57.380480024710799</v>
      </c>
      <c r="E65">
        <f>+INDEX('rev-lvl1'!F:F,MATCH('input-macro'!A65,'rev-lvl1'!A:A,1))</f>
        <v>51.541606541606541</v>
      </c>
      <c r="F65">
        <f>+INDEX('econ-lvl1'!N:N,MATCH('input-macro'!A65,'econ-lvl1'!A:A,1))</f>
        <v>44.42466106289092</v>
      </c>
    </row>
    <row r="66" spans="1:6" x14ac:dyDescent="0.25">
      <c r="A66" s="15">
        <f t="shared" si="0"/>
        <v>38960</v>
      </c>
      <c r="B66">
        <f>+INDEX('mwi-lvl0'!G:G,MATCH('input-macro'!A66,'mwi-lvl0'!$A:$A,1))</f>
        <v>81.782190474295419</v>
      </c>
      <c r="C66">
        <f>+INDEX('mwi-lvl0'!F:F,MATCH('input-macro'!A66,'mwi-lvl0'!$A:$A,1))</f>
        <v>39.528193325661682</v>
      </c>
      <c r="D66">
        <f>+INDEX('cost-lvl1'!I:I,MATCH('input-macro'!A66,'cost-lvl1'!A:A,1))</f>
        <v>54.971686459028241</v>
      </c>
      <c r="E66">
        <f>+INDEX('rev-lvl1'!F:F,MATCH('input-macro'!A66,'rev-lvl1'!A:A,1))</f>
        <v>48.281407606302118</v>
      </c>
      <c r="F66">
        <f>+INDEX('econ-lvl1'!N:N,MATCH('input-macro'!A66,'econ-lvl1'!A:A,1))</f>
        <v>42.253997148633744</v>
      </c>
    </row>
    <row r="67" spans="1:6" x14ac:dyDescent="0.25">
      <c r="A67" s="15">
        <f t="shared" si="0"/>
        <v>38990</v>
      </c>
      <c r="B67">
        <f>+INDEX('mwi-lvl0'!G:G,MATCH('input-macro'!A67,'mwi-lvl0'!$A:$A,1))</f>
        <v>78.724218262526705</v>
      </c>
      <c r="C67">
        <f>+INDEX('mwi-lvl0'!F:F,MATCH('input-macro'!A67,'mwi-lvl0'!$A:$A,1))</f>
        <v>32.272727272727273</v>
      </c>
      <c r="D67">
        <f>+INDEX('cost-lvl1'!I:I,MATCH('input-macro'!A67,'cost-lvl1'!A:A,1))</f>
        <v>47.701156537588496</v>
      </c>
      <c r="E67">
        <f>+INDEX('rev-lvl1'!F:F,MATCH('input-macro'!A67,'rev-lvl1'!A:A,1))</f>
        <v>45.683869283552831</v>
      </c>
      <c r="F67">
        <f>+INDEX('econ-lvl1'!N:N,MATCH('input-macro'!A67,'econ-lvl1'!A:A,1))</f>
        <v>46.451490989799431</v>
      </c>
    </row>
    <row r="68" spans="1:6" x14ac:dyDescent="0.25">
      <c r="A68" s="15">
        <f t="shared" ref="A68:A131" si="1">+EOMONTH(A67,1)</f>
        <v>39021</v>
      </c>
      <c r="B68">
        <f>+INDEX('mwi-lvl0'!G:G,MATCH('input-macro'!A68,'mwi-lvl0'!$A:$A,1))</f>
        <v>80.947870359579767</v>
      </c>
      <c r="C68">
        <f>+INDEX('mwi-lvl0'!F:F,MATCH('input-macro'!A68,'mwi-lvl0'!$A:$A,1))</f>
        <v>32.603815937149264</v>
      </c>
      <c r="D68">
        <f>+INDEX('cost-lvl1'!I:I,MATCH('input-macro'!A68,'cost-lvl1'!A:A,1))</f>
        <v>37.453104126715239</v>
      </c>
      <c r="E68">
        <f>+INDEX('rev-lvl1'!F:F,MATCH('input-macro'!A68,'rev-lvl1'!A:A,1))</f>
        <v>45.484147025813691</v>
      </c>
      <c r="F68">
        <f>+INDEX('econ-lvl1'!N:N,MATCH('input-macro'!A68,'econ-lvl1'!A:A,1))</f>
        <v>48.344054422430503</v>
      </c>
    </row>
    <row r="69" spans="1:6" x14ac:dyDescent="0.25">
      <c r="A69" s="15">
        <f t="shared" si="1"/>
        <v>39051</v>
      </c>
      <c r="B69">
        <f>+INDEX('mwi-lvl0'!G:G,MATCH('input-macro'!A69,'mwi-lvl0'!$A:$A,1))</f>
        <v>80.187388640799924</v>
      </c>
      <c r="C69">
        <f>+INDEX('mwi-lvl0'!F:F,MATCH('input-macro'!A69,'mwi-lvl0'!$A:$A,1))</f>
        <v>32.150776053215083</v>
      </c>
      <c r="D69">
        <f>+INDEX('cost-lvl1'!I:I,MATCH('input-macro'!A69,'cost-lvl1'!A:A,1))</f>
        <v>34.835053866219177</v>
      </c>
      <c r="E69">
        <f>+INDEX('rev-lvl1'!F:F,MATCH('input-macro'!A69,'rev-lvl1'!A:A,1))</f>
        <v>47.417880501289112</v>
      </c>
      <c r="F69">
        <f>+INDEX('econ-lvl1'!N:N,MATCH('input-macro'!A69,'econ-lvl1'!A:A,1))</f>
        <v>48.036612587584848</v>
      </c>
    </row>
    <row r="70" spans="1:6" x14ac:dyDescent="0.25">
      <c r="A70" s="15">
        <f t="shared" si="1"/>
        <v>39082</v>
      </c>
      <c r="B70">
        <f>+INDEX('mwi-lvl0'!G:G,MATCH('input-macro'!A70,'mwi-lvl0'!$A:$A,1))</f>
        <v>89.821995949869802</v>
      </c>
      <c r="C70">
        <f>+INDEX('mwi-lvl0'!F:F,MATCH('input-macro'!A70,'mwi-lvl0'!$A:$A,1))</f>
        <v>42.168674698795179</v>
      </c>
      <c r="D70">
        <f>+INDEX('cost-lvl1'!I:I,MATCH('input-macro'!A70,'cost-lvl1'!A:A,1))</f>
        <v>38.456009052908854</v>
      </c>
      <c r="E70">
        <f>+INDEX('rev-lvl1'!F:F,MATCH('input-macro'!A70,'rev-lvl1'!A:A,1))</f>
        <v>44.645762156781849</v>
      </c>
      <c r="F70">
        <f>+INDEX('econ-lvl1'!N:N,MATCH('input-macro'!A70,'econ-lvl1'!A:A,1))</f>
        <v>47.653321251074622</v>
      </c>
    </row>
    <row r="71" spans="1:6" x14ac:dyDescent="0.25">
      <c r="A71" s="15">
        <f t="shared" si="1"/>
        <v>39113</v>
      </c>
      <c r="B71">
        <f>+INDEX('mwi-lvl0'!G:G,MATCH('input-macro'!A71,'mwi-lvl0'!$A:$A,1))</f>
        <v>102.05533720824747</v>
      </c>
      <c r="C71">
        <f>+INDEX('mwi-lvl0'!F:F,MATCH('input-macro'!A71,'mwi-lvl0'!$A:$A,1))</f>
        <v>47.997835497835503</v>
      </c>
      <c r="D71">
        <f>+INDEX('cost-lvl1'!I:I,MATCH('input-macro'!A71,'cost-lvl1'!A:A,1))</f>
        <v>42.339685513093436</v>
      </c>
      <c r="E71">
        <f>+INDEX('rev-lvl1'!F:F,MATCH('input-macro'!A71,'rev-lvl1'!A:A,1))</f>
        <v>56.725183562532955</v>
      </c>
      <c r="F71">
        <f>+INDEX('econ-lvl1'!N:N,MATCH('input-macro'!A71,'econ-lvl1'!A:A,1))</f>
        <v>54.057501710411969</v>
      </c>
    </row>
    <row r="72" spans="1:6" x14ac:dyDescent="0.25">
      <c r="A72" s="15">
        <f t="shared" si="1"/>
        <v>39141</v>
      </c>
      <c r="B72">
        <f>+INDEX('mwi-lvl0'!G:G,MATCH('input-macro'!A72,'mwi-lvl0'!$A:$A,1))</f>
        <v>93.734306919059577</v>
      </c>
      <c r="C72">
        <f>+INDEX('mwi-lvl0'!F:F,MATCH('input-macro'!A72,'mwi-lvl0'!$A:$A,1))</f>
        <v>42.245989304812838</v>
      </c>
      <c r="D72">
        <f>+INDEX('cost-lvl1'!I:I,MATCH('input-macro'!A72,'cost-lvl1'!A:A,1))</f>
        <v>42.32189372630549</v>
      </c>
      <c r="E72">
        <f>+INDEX('rev-lvl1'!F:F,MATCH('input-macro'!A72,'rev-lvl1'!A:A,1))</f>
        <v>50.281621065934793</v>
      </c>
      <c r="F72">
        <f>+INDEX('econ-lvl1'!N:N,MATCH('input-macro'!A72,'econ-lvl1'!A:A,1))</f>
        <v>51.488317614246732</v>
      </c>
    </row>
    <row r="73" spans="1:6" x14ac:dyDescent="0.25">
      <c r="A73" s="15">
        <f t="shared" si="1"/>
        <v>39172</v>
      </c>
      <c r="B73">
        <f>+INDEX('mwi-lvl0'!G:G,MATCH('input-macro'!A73,'mwi-lvl0'!$A:$A,1))</f>
        <v>92.6802299875215</v>
      </c>
      <c r="C73">
        <f>+INDEX('mwi-lvl0'!F:F,MATCH('input-macro'!A73,'mwi-lvl0'!$A:$A,1))</f>
        <v>42.81183932346724</v>
      </c>
      <c r="D73">
        <f>+INDEX('cost-lvl1'!I:I,MATCH('input-macro'!A73,'cost-lvl1'!A:A,1))</f>
        <v>47.180838561310516</v>
      </c>
      <c r="E73">
        <f>+INDEX('rev-lvl1'!F:F,MATCH('input-macro'!A73,'rev-lvl1'!A:A,1))</f>
        <v>49.784401239941594</v>
      </c>
      <c r="F73">
        <f>+INDEX('econ-lvl1'!N:N,MATCH('input-macro'!A73,'econ-lvl1'!A:A,1))</f>
        <v>49.868390664054267</v>
      </c>
    </row>
    <row r="74" spans="1:6" x14ac:dyDescent="0.25">
      <c r="A74" s="15">
        <f t="shared" si="1"/>
        <v>39202</v>
      </c>
      <c r="B74">
        <f>+INDEX('mwi-lvl0'!G:G,MATCH('input-macro'!A74,'mwi-lvl0'!$A:$A,1))</f>
        <v>84.347973120996897</v>
      </c>
      <c r="C74">
        <f>+INDEX('mwi-lvl0'!F:F,MATCH('input-macro'!A74,'mwi-lvl0'!$A:$A,1))</f>
        <v>36.886102403343784</v>
      </c>
      <c r="D74">
        <f>+INDEX('cost-lvl1'!I:I,MATCH('input-macro'!A74,'cost-lvl1'!A:A,1))</f>
        <v>55.567392531105455</v>
      </c>
      <c r="E74">
        <f>+INDEX('rev-lvl1'!F:F,MATCH('input-macro'!A74,'rev-lvl1'!A:A,1))</f>
        <v>55.626297727340223</v>
      </c>
      <c r="F74">
        <f>+INDEX('econ-lvl1'!N:N,MATCH('input-macro'!A74,'econ-lvl1'!A:A,1))</f>
        <v>47.46187071765312</v>
      </c>
    </row>
    <row r="75" spans="1:6" x14ac:dyDescent="0.25">
      <c r="A75" s="15">
        <f t="shared" si="1"/>
        <v>39233</v>
      </c>
      <c r="B75">
        <f>+INDEX('mwi-lvl0'!G:G,MATCH('input-macro'!A75,'mwi-lvl0'!$A:$A,1))</f>
        <v>86.246201091577575</v>
      </c>
      <c r="C75">
        <f>+INDEX('mwi-lvl0'!F:F,MATCH('input-macro'!A75,'mwi-lvl0'!$A:$A,1))</f>
        <v>34.969008264462815</v>
      </c>
      <c r="D75">
        <f>+INDEX('cost-lvl1'!I:I,MATCH('input-macro'!A75,'cost-lvl1'!A:A,1))</f>
        <v>54.805772990040225</v>
      </c>
      <c r="E75">
        <f>+INDEX('rev-lvl1'!F:F,MATCH('input-macro'!A75,'rev-lvl1'!A:A,1))</f>
        <v>39.812030967987084</v>
      </c>
      <c r="F75">
        <f>+INDEX('econ-lvl1'!N:N,MATCH('input-macro'!A75,'econ-lvl1'!A:A,1))</f>
        <v>51.277192827114767</v>
      </c>
    </row>
    <row r="76" spans="1:6" x14ac:dyDescent="0.25">
      <c r="A76" s="15">
        <f t="shared" si="1"/>
        <v>39263</v>
      </c>
      <c r="B76">
        <f>+INDEX('mwi-lvl0'!G:G,MATCH('input-macro'!A76,'mwi-lvl0'!$A:$A,1))</f>
        <v>85.868493494330266</v>
      </c>
      <c r="C76">
        <f>+INDEX('mwi-lvl0'!F:F,MATCH('input-macro'!A76,'mwi-lvl0'!$A:$A,1))</f>
        <v>36.516853932584269</v>
      </c>
      <c r="D76">
        <f>+INDEX('cost-lvl1'!I:I,MATCH('input-macro'!A76,'cost-lvl1'!A:A,1))</f>
        <v>54.669957693131849</v>
      </c>
      <c r="E76">
        <f>+INDEX('rev-lvl1'!F:F,MATCH('input-macro'!A76,'rev-lvl1'!A:A,1))</f>
        <v>44.596148753452127</v>
      </c>
      <c r="F76">
        <f>+INDEX('econ-lvl1'!N:N,MATCH('input-macro'!A76,'econ-lvl1'!A:A,1))</f>
        <v>49.351639561745998</v>
      </c>
    </row>
    <row r="77" spans="1:6" x14ac:dyDescent="0.25">
      <c r="A77" s="15">
        <f t="shared" si="1"/>
        <v>39294</v>
      </c>
      <c r="B77">
        <f>+INDEX('mwi-lvl0'!G:G,MATCH('input-macro'!A77,'mwi-lvl0'!$A:$A,1))</f>
        <v>78.071264753428352</v>
      </c>
      <c r="C77">
        <f>+INDEX('mwi-lvl0'!F:F,MATCH('input-macro'!A77,'mwi-lvl0'!$A:$A,1))</f>
        <v>32.828282828282831</v>
      </c>
      <c r="D77">
        <f>+INDEX('cost-lvl1'!I:I,MATCH('input-macro'!A77,'cost-lvl1'!A:A,1))</f>
        <v>56.373033593539205</v>
      </c>
      <c r="E77">
        <f>+INDEX('rev-lvl1'!F:F,MATCH('input-macro'!A77,'rev-lvl1'!A:A,1))</f>
        <v>42.677650411732806</v>
      </c>
      <c r="F77">
        <f>+INDEX('econ-lvl1'!N:N,MATCH('input-macro'!A77,'econ-lvl1'!A:A,1))</f>
        <v>45.242981925145529</v>
      </c>
    </row>
    <row r="78" spans="1:6" x14ac:dyDescent="0.25">
      <c r="A78" s="15">
        <f t="shared" si="1"/>
        <v>39325</v>
      </c>
      <c r="B78">
        <f>+INDEX('mwi-lvl0'!G:G,MATCH('input-macro'!A78,'mwi-lvl0'!$A:$A,1))</f>
        <v>76.906293955889453</v>
      </c>
      <c r="C78">
        <f>+INDEX('mwi-lvl0'!F:F,MATCH('input-macro'!A78,'mwi-lvl0'!$A:$A,1))</f>
        <v>33.91608391608392</v>
      </c>
      <c r="D78">
        <f>+INDEX('cost-lvl1'!I:I,MATCH('input-macro'!A78,'cost-lvl1'!A:A,1))</f>
        <v>53.326999402090976</v>
      </c>
      <c r="E78">
        <f>+INDEX('rev-lvl1'!F:F,MATCH('input-macro'!A78,'rev-lvl1'!A:A,1))</f>
        <v>43.937363048474161</v>
      </c>
      <c r="F78">
        <f>+INDEX('econ-lvl1'!N:N,MATCH('input-macro'!A78,'econ-lvl1'!A:A,1))</f>
        <v>42.99021003980554</v>
      </c>
    </row>
    <row r="79" spans="1:6" x14ac:dyDescent="0.25">
      <c r="A79" s="15">
        <f t="shared" si="1"/>
        <v>39355</v>
      </c>
      <c r="B79">
        <f>+INDEX('mwi-lvl0'!G:G,MATCH('input-macro'!A79,'mwi-lvl0'!$A:$A,1))</f>
        <v>94.872651161565983</v>
      </c>
      <c r="C79">
        <f>+INDEX('mwi-lvl0'!F:F,MATCH('input-macro'!A79,'mwi-lvl0'!$A:$A,1))</f>
        <v>51.926877470355734</v>
      </c>
      <c r="D79">
        <f>+INDEX('cost-lvl1'!I:I,MATCH('input-macro'!A79,'cost-lvl1'!A:A,1))</f>
        <v>49.661965327726207</v>
      </c>
      <c r="E79">
        <f>+INDEX('rev-lvl1'!F:F,MATCH('input-macro'!A79,'rev-lvl1'!A:A,1))</f>
        <v>48.464735747344442</v>
      </c>
      <c r="F79">
        <f>+INDEX('econ-lvl1'!N:N,MATCH('input-macro'!A79,'econ-lvl1'!A:A,1))</f>
        <v>42.945773691210242</v>
      </c>
    </row>
    <row r="80" spans="1:6" x14ac:dyDescent="0.25">
      <c r="A80" s="15">
        <f t="shared" si="1"/>
        <v>39386</v>
      </c>
      <c r="B80">
        <f>+INDEX('mwi-lvl0'!G:G,MATCH('input-macro'!A80,'mwi-lvl0'!$A:$A,1))</f>
        <v>84.266011841858642</v>
      </c>
      <c r="C80">
        <f>+INDEX('mwi-lvl0'!F:F,MATCH('input-macro'!A80,'mwi-lvl0'!$A:$A,1))</f>
        <v>43.841642228739005</v>
      </c>
      <c r="D80">
        <f>+INDEX('cost-lvl1'!I:I,MATCH('input-macro'!A80,'cost-lvl1'!A:A,1))</f>
        <v>50.254835103625432</v>
      </c>
      <c r="E80">
        <f>+INDEX('rev-lvl1'!F:F,MATCH('input-macro'!A80,'rev-lvl1'!A:A,1))</f>
        <v>45.539003877012284</v>
      </c>
      <c r="F80">
        <f>+INDEX('econ-lvl1'!N:N,MATCH('input-macro'!A80,'econ-lvl1'!A:A,1))</f>
        <v>40.424369613119644</v>
      </c>
    </row>
    <row r="81" spans="1:6" x14ac:dyDescent="0.25">
      <c r="A81" s="15">
        <f t="shared" si="1"/>
        <v>39416</v>
      </c>
      <c r="B81">
        <f>+INDEX('mwi-lvl0'!G:G,MATCH('input-macro'!A81,'mwi-lvl0'!$A:$A,1))</f>
        <v>77.236098550987464</v>
      </c>
      <c r="C81">
        <f>+INDEX('mwi-lvl0'!F:F,MATCH('input-macro'!A81,'mwi-lvl0'!$A:$A,1))</f>
        <v>37.354932301740817</v>
      </c>
      <c r="D81">
        <f>+INDEX('cost-lvl1'!I:I,MATCH('input-macro'!A81,'cost-lvl1'!A:A,1))</f>
        <v>57.428309768735303</v>
      </c>
      <c r="E81">
        <f>+INDEX('rev-lvl1'!F:F,MATCH('input-macro'!A81,'rev-lvl1'!A:A,1))</f>
        <v>42.890650576534817</v>
      </c>
      <c r="F81">
        <f>+INDEX('econ-lvl1'!N:N,MATCH('input-macro'!A81,'econ-lvl1'!A:A,1))</f>
        <v>39.881166249246654</v>
      </c>
    </row>
    <row r="82" spans="1:6" x14ac:dyDescent="0.25">
      <c r="A82" s="15">
        <f t="shared" si="1"/>
        <v>39447</v>
      </c>
      <c r="B82">
        <f>+INDEX('mwi-lvl0'!G:G,MATCH('input-macro'!A82,'mwi-lvl0'!$A:$A,1))</f>
        <v>73.571897428162117</v>
      </c>
      <c r="C82">
        <f>+INDEX('mwi-lvl0'!F:F,MATCH('input-macro'!A82,'mwi-lvl0'!$A:$A,1))</f>
        <v>34.976076555023923</v>
      </c>
      <c r="D82">
        <f>+INDEX('cost-lvl1'!I:I,MATCH('input-macro'!A82,'cost-lvl1'!A:A,1))</f>
        <v>64.36479894794563</v>
      </c>
      <c r="E82">
        <f>+INDEX('rev-lvl1'!F:F,MATCH('input-macro'!A82,'rev-lvl1'!A:A,1))</f>
        <v>56.776424189638078</v>
      </c>
      <c r="F82">
        <f>+INDEX('econ-lvl1'!N:N,MATCH('input-macro'!A82,'econ-lvl1'!A:A,1))</f>
        <v>38.595820873138187</v>
      </c>
    </row>
    <row r="83" spans="1:6" x14ac:dyDescent="0.25">
      <c r="A83" s="15">
        <f t="shared" si="1"/>
        <v>39478</v>
      </c>
      <c r="B83">
        <f>+INDEX('mwi-lvl0'!G:G,MATCH('input-macro'!A83,'mwi-lvl0'!$A:$A,1))</f>
        <v>93.46785759994458</v>
      </c>
      <c r="C83">
        <f>+INDEX('mwi-lvl0'!F:F,MATCH('input-macro'!A83,'mwi-lvl0'!$A:$A,1))</f>
        <v>53.929924242424249</v>
      </c>
      <c r="D83">
        <f>+INDEX('cost-lvl1'!I:I,MATCH('input-macro'!A83,'cost-lvl1'!A:A,1))</f>
        <v>61.824611364907426</v>
      </c>
      <c r="E83">
        <f>+INDEX('rev-lvl1'!F:F,MATCH('input-macro'!A83,'rev-lvl1'!A:A,1))</f>
        <v>48.386950646819066</v>
      </c>
      <c r="F83">
        <f>+INDEX('econ-lvl1'!N:N,MATCH('input-macro'!A83,'econ-lvl1'!A:A,1))</f>
        <v>39.537933357520323</v>
      </c>
    </row>
    <row r="84" spans="1:6" x14ac:dyDescent="0.25">
      <c r="A84" s="15">
        <f t="shared" si="1"/>
        <v>39507</v>
      </c>
      <c r="B84">
        <f>+INDEX('mwi-lvl0'!G:G,MATCH('input-macro'!A84,'mwi-lvl0'!$A:$A,1))</f>
        <v>76.148002172265663</v>
      </c>
      <c r="C84">
        <f>+INDEX('mwi-lvl0'!F:F,MATCH('input-macro'!A84,'mwi-lvl0'!$A:$A,1))</f>
        <v>39.971883786316781</v>
      </c>
      <c r="D84">
        <f>+INDEX('cost-lvl1'!I:I,MATCH('input-macro'!A84,'cost-lvl1'!A:A,1))</f>
        <v>62.057289256870448</v>
      </c>
      <c r="E84">
        <f>+INDEX('rev-lvl1'!F:F,MATCH('input-macro'!A84,'rev-lvl1'!A:A,1))</f>
        <v>44.77682393812119</v>
      </c>
      <c r="F84">
        <f>+INDEX('econ-lvl1'!N:N,MATCH('input-macro'!A84,'econ-lvl1'!A:A,1))</f>
        <v>36.176118385948882</v>
      </c>
    </row>
    <row r="85" spans="1:6" x14ac:dyDescent="0.25">
      <c r="A85" s="15">
        <f t="shared" si="1"/>
        <v>39538</v>
      </c>
      <c r="B85">
        <f>+INDEX('mwi-lvl0'!G:G,MATCH('input-macro'!A85,'mwi-lvl0'!$A:$A,1))</f>
        <v>64.916223374319287</v>
      </c>
      <c r="C85">
        <f>+INDEX('mwi-lvl0'!F:F,MATCH('input-macro'!A85,'mwi-lvl0'!$A:$A,1))</f>
        <v>31.029684601113175</v>
      </c>
      <c r="D85">
        <f>+INDEX('cost-lvl1'!I:I,MATCH('input-macro'!A85,'cost-lvl1'!A:A,1))</f>
        <v>57.934821605661078</v>
      </c>
      <c r="E85">
        <f>+INDEX('rev-lvl1'!F:F,MATCH('input-macro'!A85,'rev-lvl1'!A:A,1))</f>
        <v>41.219955179822634</v>
      </c>
      <c r="F85">
        <f>+INDEX('econ-lvl1'!N:N,MATCH('input-macro'!A85,'econ-lvl1'!A:A,1))</f>
        <v>33.886538773206105</v>
      </c>
    </row>
    <row r="86" spans="1:6" x14ac:dyDescent="0.25">
      <c r="A86" s="15">
        <f t="shared" si="1"/>
        <v>39568</v>
      </c>
      <c r="B86">
        <f>+INDEX('mwi-lvl0'!G:G,MATCH('input-macro'!A86,'mwi-lvl0'!$A:$A,1))</f>
        <v>73.197259310780737</v>
      </c>
      <c r="C86">
        <f>+INDEX('mwi-lvl0'!F:F,MATCH('input-macro'!A86,'mwi-lvl0'!$A:$A,1))</f>
        <v>40.86317722681359</v>
      </c>
      <c r="D86">
        <f>+INDEX('cost-lvl1'!I:I,MATCH('input-macro'!A86,'cost-lvl1'!A:A,1))</f>
        <v>65.090789376503679</v>
      </c>
      <c r="E86">
        <f>+INDEX('rev-lvl1'!F:F,MATCH('input-macro'!A86,'rev-lvl1'!A:A,1))</f>
        <v>40.641240273274903</v>
      </c>
      <c r="F86">
        <f>+INDEX('econ-lvl1'!N:N,MATCH('input-macro'!A86,'econ-lvl1'!A:A,1))</f>
        <v>32.334082083967139</v>
      </c>
    </row>
    <row r="87" spans="1:6" x14ac:dyDescent="0.25">
      <c r="A87" s="15">
        <f t="shared" si="1"/>
        <v>39599</v>
      </c>
      <c r="B87">
        <f>+INDEX('mwi-lvl0'!G:G,MATCH('input-macro'!A87,'mwi-lvl0'!$A:$A,1))</f>
        <v>85.75753836374308</v>
      </c>
      <c r="C87">
        <f>+INDEX('mwi-lvl0'!F:F,MATCH('input-macro'!A87,'mwi-lvl0'!$A:$A,1))</f>
        <v>53.227272727272734</v>
      </c>
      <c r="D87">
        <f>+INDEX('cost-lvl1'!I:I,MATCH('input-macro'!A87,'cost-lvl1'!A:A,1))</f>
        <v>65.932153582153589</v>
      </c>
      <c r="E87">
        <f>+INDEX('rev-lvl1'!F:F,MATCH('input-macro'!A87,'rev-lvl1'!A:A,1))</f>
        <v>45.896569865319869</v>
      </c>
      <c r="F87">
        <f>+INDEX('econ-lvl1'!N:N,MATCH('input-macro'!A87,'econ-lvl1'!A:A,1))</f>
        <v>32.530265636470347</v>
      </c>
    </row>
    <row r="88" spans="1:6" x14ac:dyDescent="0.25">
      <c r="A88" s="15">
        <f t="shared" si="1"/>
        <v>39629</v>
      </c>
      <c r="B88">
        <f>+INDEX('mwi-lvl0'!G:G,MATCH('input-macro'!A88,'mwi-lvl0'!$A:$A,1))</f>
        <v>68.952730050587078</v>
      </c>
      <c r="C88">
        <f>+INDEX('mwi-lvl0'!F:F,MATCH('input-macro'!A88,'mwi-lvl0'!$A:$A,1))</f>
        <v>39.063906390639062</v>
      </c>
      <c r="D88">
        <f>+INDEX('cost-lvl1'!I:I,MATCH('input-macro'!A88,'cost-lvl1'!A:A,1))</f>
        <v>70.785513908533716</v>
      </c>
      <c r="E88">
        <f>+INDEX('rev-lvl1'!F:F,MATCH('input-macro'!A88,'rev-lvl1'!A:A,1))</f>
        <v>53.290412815791392</v>
      </c>
      <c r="F88">
        <f>+INDEX('econ-lvl1'!N:N,MATCH('input-macro'!A88,'econ-lvl1'!A:A,1))</f>
        <v>29.888823659948017</v>
      </c>
    </row>
    <row r="89" spans="1:6" x14ac:dyDescent="0.25">
      <c r="A89" s="15">
        <f t="shared" si="1"/>
        <v>39660</v>
      </c>
      <c r="B89">
        <f>+INDEX('mwi-lvl0'!G:G,MATCH('input-macro'!A89,'mwi-lvl0'!$A:$A,1))</f>
        <v>87.465430889047184</v>
      </c>
      <c r="C89">
        <f>+INDEX('mwi-lvl0'!F:F,MATCH('input-macro'!A89,'mwi-lvl0'!$A:$A,1))</f>
        <v>54.077540106951872</v>
      </c>
      <c r="D89">
        <f>+INDEX('cost-lvl1'!I:I,MATCH('input-macro'!A89,'cost-lvl1'!A:A,1))</f>
        <v>69.055602684388347</v>
      </c>
      <c r="E89">
        <f>+INDEX('rev-lvl1'!F:F,MATCH('input-macro'!A89,'rev-lvl1'!A:A,1))</f>
        <v>55.652264981400101</v>
      </c>
      <c r="F89">
        <f>+INDEX('econ-lvl1'!N:N,MATCH('input-macro'!A89,'econ-lvl1'!A:A,1))</f>
        <v>33.387890782095312</v>
      </c>
    </row>
    <row r="90" spans="1:6" x14ac:dyDescent="0.25">
      <c r="A90" s="15">
        <f t="shared" si="1"/>
        <v>39691</v>
      </c>
      <c r="B90">
        <f>+INDEX('mwi-lvl0'!G:G,MATCH('input-macro'!A90,'mwi-lvl0'!$A:$A,1))</f>
        <v>75.451071981385411</v>
      </c>
      <c r="C90">
        <f>+INDEX('mwi-lvl0'!F:F,MATCH('input-macro'!A90,'mwi-lvl0'!$A:$A,1))</f>
        <v>42.894969108561341</v>
      </c>
      <c r="D90">
        <f>+INDEX('cost-lvl1'!I:I,MATCH('input-macro'!A90,'cost-lvl1'!A:A,1))</f>
        <v>70.542740903963065</v>
      </c>
      <c r="E90">
        <f>+INDEX('rev-lvl1'!F:F,MATCH('input-macro'!A90,'rev-lvl1'!A:A,1))</f>
        <v>56.455387686112992</v>
      </c>
      <c r="F90">
        <f>+INDEX('econ-lvl1'!N:N,MATCH('input-macro'!A90,'econ-lvl1'!A:A,1))</f>
        <v>32.556102872824063</v>
      </c>
    </row>
    <row r="91" spans="1:6" x14ac:dyDescent="0.25">
      <c r="A91" s="15">
        <f t="shared" si="1"/>
        <v>39721</v>
      </c>
      <c r="B91">
        <f>+INDEX('mwi-lvl0'!G:G,MATCH('input-macro'!A91,'mwi-lvl0'!$A:$A,1))</f>
        <v>92.738681571955595</v>
      </c>
      <c r="C91">
        <f>+INDEX('mwi-lvl0'!F:F,MATCH('input-macro'!A91,'mwi-lvl0'!$A:$A,1))</f>
        <v>59.090909090909093</v>
      </c>
      <c r="D91">
        <f>+INDEX('cost-lvl1'!I:I,MATCH('input-macro'!A91,'cost-lvl1'!A:A,1))</f>
        <v>61.97998699258968</v>
      </c>
      <c r="E91">
        <f>+INDEX('rev-lvl1'!F:F,MATCH('input-macro'!A91,'rev-lvl1'!A:A,1))</f>
        <v>40.813605780231995</v>
      </c>
      <c r="F91">
        <f>+INDEX('econ-lvl1'!N:N,MATCH('input-macro'!A91,'econ-lvl1'!A:A,1))</f>
        <v>33.647772481046495</v>
      </c>
    </row>
    <row r="92" spans="1:6" x14ac:dyDescent="0.25">
      <c r="A92" s="15">
        <f t="shared" si="1"/>
        <v>39752</v>
      </c>
      <c r="B92">
        <f>+INDEX('mwi-lvl0'!G:G,MATCH('input-macro'!A92,'mwi-lvl0'!$A:$A,1))</f>
        <v>90.833116466220105</v>
      </c>
      <c r="C92">
        <f>+INDEX('mwi-lvl0'!F:F,MATCH('input-macro'!A92,'mwi-lvl0'!$A:$A,1))</f>
        <v>63.419913419913414</v>
      </c>
      <c r="D92">
        <f>+INDEX('cost-lvl1'!I:I,MATCH('input-macro'!A92,'cost-lvl1'!A:A,1))</f>
        <v>56.715011420368569</v>
      </c>
      <c r="E92">
        <f>+INDEX('rev-lvl1'!F:F,MATCH('input-macro'!A92,'rev-lvl1'!A:A,1))</f>
        <v>34.987157903824574</v>
      </c>
      <c r="F92">
        <f>+INDEX('econ-lvl1'!N:N,MATCH('input-macro'!A92,'econ-lvl1'!A:A,1))</f>
        <v>27.413203046306695</v>
      </c>
    </row>
    <row r="93" spans="1:6" x14ac:dyDescent="0.25">
      <c r="A93" s="15">
        <f t="shared" si="1"/>
        <v>39782</v>
      </c>
      <c r="B93">
        <f>+INDEX('mwi-lvl0'!G:G,MATCH('input-macro'!A93,'mwi-lvl0'!$A:$A,1))</f>
        <v>90.160468766594462</v>
      </c>
      <c r="C93">
        <f>+INDEX('mwi-lvl0'!F:F,MATCH('input-macro'!A93,'mwi-lvl0'!$A:$A,1))</f>
        <v>64.965694682675831</v>
      </c>
      <c r="D93">
        <f>+INDEX('cost-lvl1'!I:I,MATCH('input-macro'!A93,'cost-lvl1'!A:A,1))</f>
        <v>46.633006658950059</v>
      </c>
      <c r="E93">
        <f>+INDEX('rev-lvl1'!F:F,MATCH('input-macro'!A93,'rev-lvl1'!A:A,1))</f>
        <v>29.630596168332012</v>
      </c>
      <c r="F93">
        <f>+INDEX('econ-lvl1'!N:N,MATCH('input-macro'!A93,'econ-lvl1'!A:A,1))</f>
        <v>25.194774083918627</v>
      </c>
    </row>
    <row r="94" spans="1:6" x14ac:dyDescent="0.25">
      <c r="A94" s="15">
        <f t="shared" si="1"/>
        <v>39813</v>
      </c>
      <c r="B94">
        <f>+INDEX('mwi-lvl0'!G:G,MATCH('input-macro'!A94,'mwi-lvl0'!$A:$A,1))</f>
        <v>88.632292285804624</v>
      </c>
      <c r="C94">
        <f>+INDEX('mwi-lvl0'!F:F,MATCH('input-macro'!A94,'mwi-lvl0'!$A:$A,1))</f>
        <v>65.378079864061178</v>
      </c>
      <c r="D94">
        <f>+INDEX('cost-lvl1'!I:I,MATCH('input-macro'!A94,'cost-lvl1'!A:A,1))</f>
        <v>37.701303212676869</v>
      </c>
      <c r="E94">
        <f>+INDEX('rev-lvl1'!F:F,MATCH('input-macro'!A94,'rev-lvl1'!A:A,1))</f>
        <v>32.125040150520661</v>
      </c>
      <c r="F94">
        <f>+INDEX('econ-lvl1'!N:N,MATCH('input-macro'!A94,'econ-lvl1'!A:A,1))</f>
        <v>23.254212421743446</v>
      </c>
    </row>
    <row r="95" spans="1:6" x14ac:dyDescent="0.25">
      <c r="A95" s="15">
        <f t="shared" si="1"/>
        <v>39844</v>
      </c>
      <c r="B95">
        <f>+INDEX('mwi-lvl0'!G:G,MATCH('input-macro'!A95,'mwi-lvl0'!$A:$A,1))</f>
        <v>90.510043259560732</v>
      </c>
      <c r="C95">
        <f>+INDEX('mwi-lvl0'!F:F,MATCH('input-macro'!A95,'mwi-lvl0'!$A:$A,1))</f>
        <v>64.772727272727266</v>
      </c>
      <c r="D95">
        <f>+INDEX('cost-lvl1'!I:I,MATCH('input-macro'!A95,'cost-lvl1'!A:A,1))</f>
        <v>35.671901853755443</v>
      </c>
      <c r="E95">
        <f>+INDEX('rev-lvl1'!F:F,MATCH('input-macro'!A95,'rev-lvl1'!A:A,1))</f>
        <v>27.516672763460146</v>
      </c>
      <c r="F95">
        <f>+INDEX('econ-lvl1'!N:N,MATCH('input-macro'!A95,'econ-lvl1'!A:A,1))</f>
        <v>25.737315986833462</v>
      </c>
    </row>
    <row r="96" spans="1:6" x14ac:dyDescent="0.25">
      <c r="A96" s="15">
        <f t="shared" si="1"/>
        <v>39872</v>
      </c>
      <c r="B96">
        <f>+INDEX('mwi-lvl0'!G:G,MATCH('input-macro'!A96,'mwi-lvl0'!$A:$A,1))</f>
        <v>89.894850532213482</v>
      </c>
      <c r="C96">
        <f>+INDEX('mwi-lvl0'!F:F,MATCH('input-macro'!A96,'mwi-lvl0'!$A:$A,1))</f>
        <v>64.178482068390323</v>
      </c>
      <c r="D96">
        <f>+INDEX('cost-lvl1'!I:I,MATCH('input-macro'!A96,'cost-lvl1'!A:A,1))</f>
        <v>33.394003411842348</v>
      </c>
      <c r="E96">
        <f>+INDEX('rev-lvl1'!F:F,MATCH('input-macro'!A96,'rev-lvl1'!A:A,1))</f>
        <v>22.979239386731745</v>
      </c>
      <c r="F96">
        <f>+INDEX('econ-lvl1'!N:N,MATCH('input-macro'!A96,'econ-lvl1'!A:A,1))</f>
        <v>25.716368463823159</v>
      </c>
    </row>
    <row r="97" spans="1:6" x14ac:dyDescent="0.25">
      <c r="A97" s="15">
        <f t="shared" si="1"/>
        <v>39903</v>
      </c>
      <c r="B97">
        <f>+INDEX('mwi-lvl0'!G:G,MATCH('input-macro'!A97,'mwi-lvl0'!$A:$A,1))</f>
        <v>91.466111686209899</v>
      </c>
      <c r="C97">
        <f>+INDEX('mwi-lvl0'!F:F,MATCH('input-macro'!A97,'mwi-lvl0'!$A:$A,1))</f>
        <v>64.669421487603316</v>
      </c>
      <c r="D97">
        <f>+INDEX('cost-lvl1'!I:I,MATCH('input-macro'!A97,'cost-lvl1'!A:A,1))</f>
        <v>36.494090788815562</v>
      </c>
      <c r="E97">
        <f>+INDEX('rev-lvl1'!F:F,MATCH('input-macro'!A97,'rev-lvl1'!A:A,1))</f>
        <v>22.923897720603307</v>
      </c>
      <c r="F97">
        <f>+INDEX('econ-lvl1'!N:N,MATCH('input-macro'!A97,'econ-lvl1'!A:A,1))</f>
        <v>26.796690198606587</v>
      </c>
    </row>
    <row r="98" spans="1:6" x14ac:dyDescent="0.25">
      <c r="A98" s="15">
        <f t="shared" si="1"/>
        <v>39933</v>
      </c>
      <c r="B98">
        <f>+INDEX('mwi-lvl0'!G:G,MATCH('input-macro'!A98,'mwi-lvl0'!$A:$A,1))</f>
        <v>99.412215731622439</v>
      </c>
      <c r="C98">
        <f>+INDEX('mwi-lvl0'!F:F,MATCH('input-macro'!A98,'mwi-lvl0'!$A:$A,1))</f>
        <v>65.438165438165441</v>
      </c>
      <c r="D98">
        <f>+INDEX('cost-lvl1'!I:I,MATCH('input-macro'!A98,'cost-lvl1'!A:A,1))</f>
        <v>36.837282837282842</v>
      </c>
      <c r="E98">
        <f>+INDEX('rev-lvl1'!F:F,MATCH('input-macro'!A98,'rev-lvl1'!A:A,1))</f>
        <v>21.170884689403206</v>
      </c>
      <c r="F98">
        <f>+INDEX('econ-lvl1'!N:N,MATCH('input-macro'!A98,'econ-lvl1'!A:A,1))</f>
        <v>33.974050293456997</v>
      </c>
    </row>
    <row r="99" spans="1:6" x14ac:dyDescent="0.25">
      <c r="A99" s="15">
        <f t="shared" si="1"/>
        <v>39964</v>
      </c>
      <c r="B99">
        <f>+INDEX('mwi-lvl0'!G:G,MATCH('input-macro'!A99,'mwi-lvl0'!$A:$A,1))</f>
        <v>98.982614747457291</v>
      </c>
      <c r="C99">
        <f>+INDEX('mwi-lvl0'!F:F,MATCH('input-macro'!A99,'mwi-lvl0'!$A:$A,1))</f>
        <v>60.714285714285715</v>
      </c>
      <c r="D99">
        <f>+INDEX('cost-lvl1'!I:I,MATCH('input-macro'!A99,'cost-lvl1'!A:A,1))</f>
        <v>38.302192004231095</v>
      </c>
      <c r="E99">
        <f>+INDEX('rev-lvl1'!F:F,MATCH('input-macro'!A99,'rev-lvl1'!A:A,1))</f>
        <v>19.175882457132456</v>
      </c>
      <c r="F99">
        <f>+INDEX('econ-lvl1'!N:N,MATCH('input-macro'!A99,'econ-lvl1'!A:A,1))</f>
        <v>38.268329033171568</v>
      </c>
    </row>
    <row r="100" spans="1:6" x14ac:dyDescent="0.25">
      <c r="A100" s="15">
        <f t="shared" si="1"/>
        <v>39994</v>
      </c>
      <c r="B100">
        <f>+INDEX('mwi-lvl0'!G:G,MATCH('input-macro'!A100,'mwi-lvl0'!$A:$A,1))</f>
        <v>86.55542114644004</v>
      </c>
      <c r="C100">
        <f>+INDEX('mwi-lvl0'!F:F,MATCH('input-macro'!A100,'mwi-lvl0'!$A:$A,1))</f>
        <v>42.920353982300888</v>
      </c>
      <c r="D100">
        <f>+INDEX('cost-lvl1'!I:I,MATCH('input-macro'!A100,'cost-lvl1'!A:A,1))</f>
        <v>46.061933943571105</v>
      </c>
      <c r="E100">
        <f>+INDEX('rev-lvl1'!F:F,MATCH('input-macro'!A100,'rev-lvl1'!A:A,1))</f>
        <v>20.788935783500172</v>
      </c>
      <c r="F100">
        <f>+INDEX('econ-lvl1'!N:N,MATCH('input-macro'!A100,'econ-lvl1'!A:A,1))</f>
        <v>43.635067164139151</v>
      </c>
    </row>
    <row r="101" spans="1:6" x14ac:dyDescent="0.25">
      <c r="A101" s="15">
        <f t="shared" si="1"/>
        <v>40025</v>
      </c>
      <c r="B101">
        <f>+INDEX('mwi-lvl0'!G:G,MATCH('input-macro'!A101,'mwi-lvl0'!$A:$A,1))</f>
        <v>97.001158135751297</v>
      </c>
      <c r="C101">
        <f>+INDEX('mwi-lvl0'!F:F,MATCH('input-macro'!A101,'mwi-lvl0'!$A:$A,1))</f>
        <v>54.266347687400327</v>
      </c>
      <c r="D101">
        <f>+INDEX('cost-lvl1'!I:I,MATCH('input-macro'!A101,'cost-lvl1'!A:A,1))</f>
        <v>48.951717600995664</v>
      </c>
      <c r="E101">
        <f>+INDEX('rev-lvl1'!F:F,MATCH('input-macro'!A101,'rev-lvl1'!A:A,1))</f>
        <v>22.290248719665733</v>
      </c>
      <c r="F101">
        <f>+INDEX('econ-lvl1'!N:N,MATCH('input-macro'!A101,'econ-lvl1'!A:A,1))</f>
        <v>42.734810448350963</v>
      </c>
    </row>
    <row r="102" spans="1:6" x14ac:dyDescent="0.25">
      <c r="A102" s="15">
        <f t="shared" si="1"/>
        <v>40056</v>
      </c>
      <c r="B102">
        <f>+INDEX('mwi-lvl0'!G:G,MATCH('input-macro'!A102,'mwi-lvl0'!$A:$A,1))</f>
        <v>109.10321025895891</v>
      </c>
      <c r="C102">
        <f>+INDEX('mwi-lvl0'!F:F,MATCH('input-macro'!A102,'mwi-lvl0'!$A:$A,1))</f>
        <v>62.806324110671937</v>
      </c>
      <c r="D102">
        <f>+INDEX('cost-lvl1'!I:I,MATCH('input-macro'!A102,'cost-lvl1'!A:A,1))</f>
        <v>44.504788912683644</v>
      </c>
      <c r="E102">
        <f>+INDEX('rev-lvl1'!F:F,MATCH('input-macro'!A102,'rev-lvl1'!A:A,1))</f>
        <v>28.152477756080032</v>
      </c>
      <c r="F102">
        <f>+INDEX('econ-lvl1'!N:N,MATCH('input-macro'!A102,'econ-lvl1'!A:A,1))</f>
        <v>46.29688614828698</v>
      </c>
    </row>
    <row r="103" spans="1:6" x14ac:dyDescent="0.25">
      <c r="A103" s="15">
        <f t="shared" si="1"/>
        <v>40086</v>
      </c>
      <c r="B103">
        <f>+INDEX('mwi-lvl0'!G:G,MATCH('input-macro'!A103,'mwi-lvl0'!$A:$A,1))</f>
        <v>102.23193536921633</v>
      </c>
      <c r="C103">
        <f>+INDEX('mwi-lvl0'!F:F,MATCH('input-macro'!A103,'mwi-lvl0'!$A:$A,1))</f>
        <v>55.838557993730404</v>
      </c>
      <c r="D103">
        <f>+INDEX('cost-lvl1'!I:I,MATCH('input-macro'!A103,'cost-lvl1'!A:A,1))</f>
        <v>42.67644470446195</v>
      </c>
      <c r="E103">
        <f>+INDEX('rev-lvl1'!F:F,MATCH('input-macro'!A103,'rev-lvl1'!A:A,1))</f>
        <v>28.317384000550227</v>
      </c>
      <c r="F103">
        <f>+INDEX('econ-lvl1'!N:N,MATCH('input-macro'!A103,'econ-lvl1'!A:A,1))</f>
        <v>46.393377375485926</v>
      </c>
    </row>
    <row r="104" spans="1:6" x14ac:dyDescent="0.25">
      <c r="A104" s="15">
        <f t="shared" si="1"/>
        <v>40117</v>
      </c>
      <c r="B104">
        <f>+INDEX('mwi-lvl0'!G:G,MATCH('input-macro'!A104,'mwi-lvl0'!$A:$A,1))</f>
        <v>122.04115962797496</v>
      </c>
      <c r="C104">
        <f>+INDEX('mwi-lvl0'!F:F,MATCH('input-macro'!A104,'mwi-lvl0'!$A:$A,1))</f>
        <v>74.164724164724177</v>
      </c>
      <c r="D104">
        <f>+INDEX('cost-lvl1'!I:I,MATCH('input-macro'!A104,'cost-lvl1'!A:A,1))</f>
        <v>41.122528564504691</v>
      </c>
      <c r="E104">
        <f>+INDEX('rev-lvl1'!F:F,MATCH('input-macro'!A104,'rev-lvl1'!A:A,1))</f>
        <v>27.394185741886893</v>
      </c>
      <c r="F104">
        <f>+INDEX('econ-lvl1'!N:N,MATCH('input-macro'!A104,'econ-lvl1'!A:A,1))</f>
        <v>47.876435463250779</v>
      </c>
    </row>
    <row r="105" spans="1:6" x14ac:dyDescent="0.25">
      <c r="A105" s="15">
        <f t="shared" si="1"/>
        <v>40147</v>
      </c>
      <c r="B105">
        <f>+INDEX('mwi-lvl0'!G:G,MATCH('input-macro'!A105,'mwi-lvl0'!$A:$A,1))</f>
        <v>109.91971316003918</v>
      </c>
      <c r="C105">
        <f>+INDEX('mwi-lvl0'!F:F,MATCH('input-macro'!A105,'mwi-lvl0'!$A:$A,1))</f>
        <v>62.711864406779668</v>
      </c>
      <c r="D105">
        <f>+INDEX('cost-lvl1'!I:I,MATCH('input-macro'!A105,'cost-lvl1'!A:A,1))</f>
        <v>44.549916022373644</v>
      </c>
      <c r="E105">
        <f>+INDEX('rev-lvl1'!F:F,MATCH('input-macro'!A105,'rev-lvl1'!A:A,1))</f>
        <v>31.023285255172922</v>
      </c>
      <c r="F105">
        <f>+INDEX('econ-lvl1'!N:N,MATCH('input-macro'!A105,'econ-lvl1'!A:A,1))</f>
        <v>47.207848753259505</v>
      </c>
    </row>
    <row r="106" spans="1:6" x14ac:dyDescent="0.25">
      <c r="A106" s="15">
        <f t="shared" si="1"/>
        <v>40178</v>
      </c>
      <c r="B106">
        <f>+INDEX('mwi-lvl0'!G:G,MATCH('input-macro'!A106,'mwi-lvl0'!$A:$A,1))</f>
        <v>98.325552938792995</v>
      </c>
      <c r="C106">
        <f>+INDEX('mwi-lvl0'!F:F,MATCH('input-macro'!A106,'mwi-lvl0'!$A:$A,1))</f>
        <v>52.062643239113825</v>
      </c>
      <c r="D106">
        <f>+INDEX('cost-lvl1'!I:I,MATCH('input-macro'!A106,'cost-lvl1'!A:A,1))</f>
        <v>47.276590217232574</v>
      </c>
      <c r="E106">
        <f>+INDEX('rev-lvl1'!F:F,MATCH('input-macro'!A106,'rev-lvl1'!A:A,1))</f>
        <v>31.241569303633113</v>
      </c>
      <c r="F106">
        <f>+INDEX('econ-lvl1'!N:N,MATCH('input-macro'!A106,'econ-lvl1'!A:A,1))</f>
        <v>46.26290969967917</v>
      </c>
    </row>
    <row r="107" spans="1:6" x14ac:dyDescent="0.25">
      <c r="A107" s="15">
        <f t="shared" si="1"/>
        <v>40209</v>
      </c>
      <c r="B107">
        <f>+INDEX('mwi-lvl0'!G:G,MATCH('input-macro'!A107,'mwi-lvl0'!$A:$A,1))</f>
        <v>113.1180056097935</v>
      </c>
      <c r="C107">
        <f>+INDEX('mwi-lvl0'!F:F,MATCH('input-macro'!A107,'mwi-lvl0'!$A:$A,1))</f>
        <v>64.545454545454547</v>
      </c>
      <c r="D107">
        <f>+INDEX('cost-lvl1'!I:I,MATCH('input-macro'!A107,'cost-lvl1'!A:A,1))</f>
        <v>49.757417182049537</v>
      </c>
      <c r="E107">
        <f>+INDEX('rev-lvl1'!F:F,MATCH('input-macro'!A107,'rev-lvl1'!A:A,1))</f>
        <v>37.227424218845783</v>
      </c>
      <c r="F107">
        <f>+INDEX('econ-lvl1'!N:N,MATCH('input-macro'!A107,'econ-lvl1'!A:A,1))</f>
        <v>48.57255106433896</v>
      </c>
    </row>
    <row r="108" spans="1:6" x14ac:dyDescent="0.25">
      <c r="A108" s="15">
        <f t="shared" si="1"/>
        <v>40237</v>
      </c>
      <c r="B108">
        <f>+INDEX('mwi-lvl0'!G:G,MATCH('input-macro'!A108,'mwi-lvl0'!$A:$A,1))</f>
        <v>119.97497619044699</v>
      </c>
      <c r="C108">
        <f>+INDEX('mwi-lvl0'!F:F,MATCH('input-macro'!A108,'mwi-lvl0'!$A:$A,1))</f>
        <v>72.501878287002256</v>
      </c>
      <c r="D108">
        <f>+INDEX('cost-lvl1'!I:I,MATCH('input-macro'!A108,'cost-lvl1'!A:A,1))</f>
        <v>53.039634448725359</v>
      </c>
      <c r="E108">
        <f>+INDEX('rev-lvl1'!F:F,MATCH('input-macro'!A108,'rev-lvl1'!A:A,1))</f>
        <v>39.505440968767417</v>
      </c>
      <c r="F108">
        <f>+INDEX('econ-lvl1'!N:N,MATCH('input-macro'!A108,'econ-lvl1'!A:A,1))</f>
        <v>47.473097903444746</v>
      </c>
    </row>
    <row r="109" spans="1:6" x14ac:dyDescent="0.25">
      <c r="A109" s="15">
        <f t="shared" si="1"/>
        <v>40268</v>
      </c>
      <c r="B109">
        <f>+INDEX('mwi-lvl0'!G:G,MATCH('input-macro'!A109,'mwi-lvl0'!$A:$A,1))</f>
        <v>119.29949773085474</v>
      </c>
      <c r="C109">
        <f>+INDEX('mwi-lvl0'!F:F,MATCH('input-macro'!A109,'mwi-lvl0'!$A:$A,1))</f>
        <v>67.064083457526067</v>
      </c>
      <c r="D109">
        <f>+INDEX('cost-lvl1'!I:I,MATCH('input-macro'!A109,'cost-lvl1'!A:A,1))</f>
        <v>48.710477204329671</v>
      </c>
      <c r="E109">
        <f>+INDEX('rev-lvl1'!F:F,MATCH('input-macro'!A109,'rev-lvl1'!A:A,1))</f>
        <v>43.094153354075701</v>
      </c>
      <c r="F109">
        <f>+INDEX('econ-lvl1'!N:N,MATCH('input-macro'!A109,'econ-lvl1'!A:A,1))</f>
        <v>52.235414273328672</v>
      </c>
    </row>
    <row r="110" spans="1:6" x14ac:dyDescent="0.25">
      <c r="A110" s="15">
        <f t="shared" si="1"/>
        <v>40298</v>
      </c>
      <c r="B110">
        <f>+INDEX('mwi-lvl0'!G:G,MATCH('input-macro'!A110,'mwi-lvl0'!$A:$A,1))</f>
        <v>107.04755977900263</v>
      </c>
      <c r="C110">
        <f>+INDEX('mwi-lvl0'!F:F,MATCH('input-macro'!A110,'mwi-lvl0'!$A:$A,1))</f>
        <v>53.473762010347379</v>
      </c>
      <c r="D110">
        <f>+INDEX('cost-lvl1'!I:I,MATCH('input-macro'!A110,'cost-lvl1'!A:A,1))</f>
        <v>54.048640468572501</v>
      </c>
      <c r="E110">
        <f>+INDEX('rev-lvl1'!F:F,MATCH('input-macro'!A110,'rev-lvl1'!A:A,1))</f>
        <v>46.882102852548009</v>
      </c>
      <c r="F110">
        <f>+INDEX('econ-lvl1'!N:N,MATCH('input-macro'!A110,'econ-lvl1'!A:A,1))</f>
        <v>53.573797768655254</v>
      </c>
    </row>
    <row r="111" spans="1:6" x14ac:dyDescent="0.25">
      <c r="A111" s="15">
        <f t="shared" si="1"/>
        <v>40329</v>
      </c>
      <c r="B111">
        <f>+INDEX('mwi-lvl0'!G:G,MATCH('input-macro'!A111,'mwi-lvl0'!$A:$A,1))</f>
        <v>104.44262069647777</v>
      </c>
      <c r="C111">
        <f>+INDEX('mwi-lvl0'!F:F,MATCH('input-macro'!A111,'mwi-lvl0'!$A:$A,1))</f>
        <v>48.863636363636367</v>
      </c>
      <c r="D111">
        <f>+INDEX('cost-lvl1'!I:I,MATCH('input-macro'!A111,'cost-lvl1'!A:A,1))</f>
        <v>51.000175283465992</v>
      </c>
      <c r="E111">
        <f>+INDEX('rev-lvl1'!F:F,MATCH('input-macro'!A111,'rev-lvl1'!A:A,1))</f>
        <v>51.510472132152898</v>
      </c>
      <c r="F111">
        <f>+INDEX('econ-lvl1'!N:N,MATCH('input-macro'!A111,'econ-lvl1'!A:A,1))</f>
        <v>55.578984332841408</v>
      </c>
    </row>
    <row r="112" spans="1:6" x14ac:dyDescent="0.25">
      <c r="A112" s="15">
        <f t="shared" si="1"/>
        <v>40359</v>
      </c>
      <c r="B112">
        <f>+INDEX('mwi-lvl0'!G:G,MATCH('input-macro'!A112,'mwi-lvl0'!$A:$A,1))</f>
        <v>103.52006543074884</v>
      </c>
      <c r="C112">
        <f>+INDEX('mwi-lvl0'!F:F,MATCH('input-macro'!A112,'mwi-lvl0'!$A:$A,1))</f>
        <v>52.436363636363637</v>
      </c>
      <c r="D112">
        <f>+INDEX('cost-lvl1'!I:I,MATCH('input-macro'!A112,'cost-lvl1'!A:A,1))</f>
        <v>44.016762821843464</v>
      </c>
      <c r="E112">
        <f>+INDEX('rev-lvl1'!F:F,MATCH('input-macro'!A112,'rev-lvl1'!A:A,1))</f>
        <v>45.962638580931269</v>
      </c>
      <c r="F112">
        <f>+INDEX('econ-lvl1'!N:N,MATCH('input-macro'!A112,'econ-lvl1'!A:A,1))</f>
        <v>51.083701794385199</v>
      </c>
    </row>
    <row r="113" spans="1:6" x14ac:dyDescent="0.25">
      <c r="A113" s="15">
        <f t="shared" si="1"/>
        <v>40390</v>
      </c>
      <c r="B113">
        <f>+INDEX('mwi-lvl0'!G:G,MATCH('input-macro'!A113,'mwi-lvl0'!$A:$A,1))</f>
        <v>104.8743926264943</v>
      </c>
      <c r="C113">
        <f>+INDEX('mwi-lvl0'!F:F,MATCH('input-macro'!A113,'mwi-lvl0'!$A:$A,1))</f>
        <v>58.225108225108229</v>
      </c>
      <c r="D113">
        <f>+INDEX('cost-lvl1'!I:I,MATCH('input-macro'!A113,'cost-lvl1'!A:A,1))</f>
        <v>39.945595689881408</v>
      </c>
      <c r="E113">
        <f>+INDEX('rev-lvl1'!F:F,MATCH('input-macro'!A113,'rev-lvl1'!A:A,1))</f>
        <v>43.327899631232967</v>
      </c>
      <c r="F113">
        <f>+INDEX('econ-lvl1'!N:N,MATCH('input-macro'!A113,'econ-lvl1'!A:A,1))</f>
        <v>46.649284401386069</v>
      </c>
    </row>
    <row r="114" spans="1:6" x14ac:dyDescent="0.25">
      <c r="A114" s="15">
        <f t="shared" si="1"/>
        <v>40421</v>
      </c>
      <c r="B114">
        <f>+INDEX('mwi-lvl0'!G:G,MATCH('input-macro'!A114,'mwi-lvl0'!$A:$A,1))</f>
        <v>87.872524920303931</v>
      </c>
      <c r="C114">
        <f>+INDEX('mwi-lvl0'!F:F,MATCH('input-macro'!A114,'mwi-lvl0'!$A:$A,1))</f>
        <v>42.412312097351467</v>
      </c>
      <c r="D114">
        <f>+INDEX('cost-lvl1'!I:I,MATCH('input-macro'!A114,'cost-lvl1'!A:A,1))</f>
        <v>38.688406705138988</v>
      </c>
      <c r="E114">
        <f>+INDEX('rev-lvl1'!F:F,MATCH('input-macro'!A114,'rev-lvl1'!A:A,1))</f>
        <v>39.860773400799644</v>
      </c>
      <c r="F114">
        <f>+INDEX('econ-lvl1'!N:N,MATCH('input-macro'!A114,'econ-lvl1'!A:A,1))</f>
        <v>45.460212822952464</v>
      </c>
    </row>
    <row r="115" spans="1:6" x14ac:dyDescent="0.25">
      <c r="A115" s="15">
        <f t="shared" si="1"/>
        <v>40451</v>
      </c>
      <c r="B115">
        <f>+INDEX('mwi-lvl0'!G:G,MATCH('input-macro'!A115,'mwi-lvl0'!$A:$A,1))</f>
        <v>83.877152919768122</v>
      </c>
      <c r="C115">
        <f>+INDEX('mwi-lvl0'!F:F,MATCH('input-macro'!A115,'mwi-lvl0'!$A:$A,1))</f>
        <v>40.16335227272728</v>
      </c>
      <c r="D115">
        <f>+INDEX('cost-lvl1'!I:I,MATCH('input-macro'!A115,'cost-lvl1'!A:A,1))</f>
        <v>40.444837067391816</v>
      </c>
      <c r="E115">
        <f>+INDEX('rev-lvl1'!F:F,MATCH('input-macro'!A115,'rev-lvl1'!A:A,1))</f>
        <v>44.155929372464797</v>
      </c>
      <c r="F115">
        <f>+INDEX('econ-lvl1'!N:N,MATCH('input-macro'!A115,'econ-lvl1'!A:A,1))</f>
        <v>43.713800647040841</v>
      </c>
    </row>
    <row r="116" spans="1:6" x14ac:dyDescent="0.25">
      <c r="A116" s="15">
        <f t="shared" si="1"/>
        <v>40482</v>
      </c>
      <c r="B116">
        <f>+INDEX('mwi-lvl0'!G:G,MATCH('input-macro'!A116,'mwi-lvl0'!$A:$A,1))</f>
        <v>87.02941454992181</v>
      </c>
      <c r="C116">
        <f>+INDEX('mwi-lvl0'!F:F,MATCH('input-macro'!A116,'mwi-lvl0'!$A:$A,1))</f>
        <v>37.667371388301625</v>
      </c>
      <c r="D116">
        <f>+INDEX('cost-lvl1'!I:I,MATCH('input-macro'!A116,'cost-lvl1'!A:A,1))</f>
        <v>41.012699904415015</v>
      </c>
      <c r="E116">
        <f>+INDEX('rev-lvl1'!F:F,MATCH('input-macro'!A116,'rev-lvl1'!A:A,1))</f>
        <v>49.291795709300153</v>
      </c>
      <c r="F116">
        <f>+INDEX('econ-lvl1'!N:N,MATCH('input-macro'!A116,'econ-lvl1'!A:A,1))</f>
        <v>49.362043161620186</v>
      </c>
    </row>
    <row r="117" spans="1:6" x14ac:dyDescent="0.25">
      <c r="A117" s="15">
        <f t="shared" si="1"/>
        <v>40512</v>
      </c>
      <c r="B117">
        <f>+INDEX('mwi-lvl0'!G:G,MATCH('input-macro'!A117,'mwi-lvl0'!$A:$A,1))</f>
        <v>88.191654932704921</v>
      </c>
      <c r="C117">
        <f>+INDEX('mwi-lvl0'!F:F,MATCH('input-macro'!A117,'mwi-lvl0'!$A:$A,1))</f>
        <v>37.307692307692307</v>
      </c>
      <c r="D117">
        <f>+INDEX('cost-lvl1'!I:I,MATCH('input-macro'!A117,'cost-lvl1'!A:A,1))</f>
        <v>46.705013998842261</v>
      </c>
      <c r="E117">
        <f>+INDEX('rev-lvl1'!F:F,MATCH('input-macro'!A117,'rev-lvl1'!A:A,1))</f>
        <v>48.120181717881415</v>
      </c>
      <c r="F117">
        <f>+INDEX('econ-lvl1'!N:N,MATCH('input-macro'!A117,'econ-lvl1'!A:A,1))</f>
        <v>50.883962625012607</v>
      </c>
    </row>
    <row r="118" spans="1:6" x14ac:dyDescent="0.25">
      <c r="A118" s="15">
        <f t="shared" si="1"/>
        <v>40543</v>
      </c>
      <c r="B118">
        <f>+INDEX('mwi-lvl0'!G:G,MATCH('input-macro'!A118,'mwi-lvl0'!$A:$A,1))</f>
        <v>110.49512127672394</v>
      </c>
      <c r="C118">
        <f>+INDEX('mwi-lvl0'!F:F,MATCH('input-macro'!A118,'mwi-lvl0'!$A:$A,1))</f>
        <v>53.955586398334496</v>
      </c>
      <c r="D118">
        <f>+INDEX('cost-lvl1'!I:I,MATCH('input-macro'!A118,'cost-lvl1'!A:A,1))</f>
        <v>52.606397963268179</v>
      </c>
      <c r="E118">
        <f>+INDEX('rev-lvl1'!F:F,MATCH('input-macro'!A118,'rev-lvl1'!A:A,1))</f>
        <v>53.205870880062854</v>
      </c>
      <c r="F118">
        <f>+INDEX('econ-lvl1'!N:N,MATCH('input-macro'!A118,'econ-lvl1'!A:A,1))</f>
        <v>56.539534878389439</v>
      </c>
    </row>
    <row r="119" spans="1:6" x14ac:dyDescent="0.25">
      <c r="A119" s="15">
        <f t="shared" si="1"/>
        <v>40574</v>
      </c>
      <c r="B119">
        <f>+INDEX('mwi-lvl0'!G:G,MATCH('input-macro'!A119,'mwi-lvl0'!$A:$A,1))</f>
        <v>110.34981138661475</v>
      </c>
      <c r="C119">
        <f>+INDEX('mwi-lvl0'!F:F,MATCH('input-macro'!A119,'mwi-lvl0'!$A:$A,1))</f>
        <v>51.549586776859506</v>
      </c>
      <c r="D119">
        <f>+INDEX('cost-lvl1'!I:I,MATCH('input-macro'!A119,'cost-lvl1'!A:A,1))</f>
        <v>56.455183580660673</v>
      </c>
      <c r="E119">
        <f>+INDEX('rev-lvl1'!F:F,MATCH('input-macro'!A119,'rev-lvl1'!A:A,1))</f>
        <v>57.946082431610414</v>
      </c>
      <c r="F119">
        <f>+INDEX('econ-lvl1'!N:N,MATCH('input-macro'!A119,'econ-lvl1'!A:A,1))</f>
        <v>58.80022460975524</v>
      </c>
    </row>
    <row r="120" spans="1:6" x14ac:dyDescent="0.25">
      <c r="A120" s="15">
        <f t="shared" si="1"/>
        <v>40602</v>
      </c>
      <c r="B120">
        <f>+INDEX('mwi-lvl0'!G:G,MATCH('input-macro'!A120,'mwi-lvl0'!$A:$A,1))</f>
        <v>125.63178221282061</v>
      </c>
      <c r="C120">
        <f>+INDEX('mwi-lvl0'!F:F,MATCH('input-macro'!A120,'mwi-lvl0'!$A:$A,1))</f>
        <v>65.345181134654823</v>
      </c>
      <c r="D120">
        <f>+INDEX('cost-lvl1'!I:I,MATCH('input-macro'!A120,'cost-lvl1'!A:A,1))</f>
        <v>56.247083075090586</v>
      </c>
      <c r="E120">
        <f>+INDEX('rev-lvl1'!F:F,MATCH('input-macro'!A120,'rev-lvl1'!A:A,1))</f>
        <v>58.960914642305617</v>
      </c>
      <c r="F120">
        <f>+INDEX('econ-lvl1'!N:N,MATCH('input-macro'!A120,'econ-lvl1'!A:A,1))</f>
        <v>60.286601078165795</v>
      </c>
    </row>
    <row r="121" spans="1:6" x14ac:dyDescent="0.25">
      <c r="A121" s="15">
        <f t="shared" si="1"/>
        <v>40633</v>
      </c>
      <c r="B121">
        <f>+INDEX('mwi-lvl0'!G:G,MATCH('input-macro'!A121,'mwi-lvl0'!$A:$A,1))</f>
        <v>128.74887555735097</v>
      </c>
      <c r="C121">
        <f>+INDEX('mwi-lvl0'!F:F,MATCH('input-macro'!A121,'mwi-lvl0'!$A:$A,1))</f>
        <v>73.236092265943014</v>
      </c>
      <c r="D121">
        <f>+INDEX('cost-lvl1'!I:I,MATCH('input-macro'!A121,'cost-lvl1'!A:A,1))</f>
        <v>61.12858316609298</v>
      </c>
      <c r="E121">
        <f>+INDEX('rev-lvl1'!F:F,MATCH('input-macro'!A121,'rev-lvl1'!A:A,1))</f>
        <v>59.334641348584789</v>
      </c>
      <c r="F121">
        <f>+INDEX('econ-lvl1'!N:N,MATCH('input-macro'!A121,'econ-lvl1'!A:A,1))</f>
        <v>55.512783291407963</v>
      </c>
    </row>
    <row r="122" spans="1:6" x14ac:dyDescent="0.25">
      <c r="A122" s="15">
        <f t="shared" si="1"/>
        <v>40663</v>
      </c>
      <c r="B122">
        <f>+INDEX('mwi-lvl0'!G:G,MATCH('input-macro'!A122,'mwi-lvl0'!$A:$A,1))</f>
        <v>127.54329448107461</v>
      </c>
      <c r="C122">
        <f>+INDEX('mwi-lvl0'!F:F,MATCH('input-macro'!A122,'mwi-lvl0'!$A:$A,1))</f>
        <v>73.838383838383834</v>
      </c>
      <c r="D122">
        <f>+INDEX('cost-lvl1'!I:I,MATCH('input-macro'!A122,'cost-lvl1'!A:A,1))</f>
        <v>60.05200134802125</v>
      </c>
      <c r="E122">
        <f>+INDEX('rev-lvl1'!F:F,MATCH('input-macro'!A122,'rev-lvl1'!A:A,1))</f>
        <v>58.319908922411116</v>
      </c>
      <c r="F122">
        <f>+INDEX('econ-lvl1'!N:N,MATCH('input-macro'!A122,'econ-lvl1'!A:A,1))</f>
        <v>53.704910642690784</v>
      </c>
    </row>
    <row r="123" spans="1:6" x14ac:dyDescent="0.25">
      <c r="A123" s="15">
        <f t="shared" si="1"/>
        <v>40694</v>
      </c>
      <c r="B123">
        <f>+INDEX('mwi-lvl0'!G:G,MATCH('input-macro'!A123,'mwi-lvl0'!$A:$A,1))</f>
        <v>120.49276030323725</v>
      </c>
      <c r="C123">
        <f>+INDEX('mwi-lvl0'!F:F,MATCH('input-macro'!A123,'mwi-lvl0'!$A:$A,1))</f>
        <v>71.95855614973263</v>
      </c>
      <c r="D123">
        <f>+INDEX('cost-lvl1'!I:I,MATCH('input-macro'!A123,'cost-lvl1'!A:A,1))</f>
        <v>59.23755452254909</v>
      </c>
      <c r="E123">
        <f>+INDEX('rev-lvl1'!F:F,MATCH('input-macro'!A123,'rev-lvl1'!A:A,1))</f>
        <v>61.799616429926886</v>
      </c>
      <c r="F123">
        <f>+INDEX('econ-lvl1'!N:N,MATCH('input-macro'!A123,'econ-lvl1'!A:A,1))</f>
        <v>48.534204153504611</v>
      </c>
    </row>
    <row r="124" spans="1:6" x14ac:dyDescent="0.25">
      <c r="A124" s="15">
        <f t="shared" si="1"/>
        <v>40724</v>
      </c>
      <c r="B124">
        <f>+INDEX('mwi-lvl0'!G:G,MATCH('input-macro'!A124,'mwi-lvl0'!$A:$A,1))</f>
        <v>125.01212153837668</v>
      </c>
      <c r="C124">
        <f>+INDEX('mwi-lvl0'!F:F,MATCH('input-macro'!A124,'mwi-lvl0'!$A:$A,1))</f>
        <v>77.704047777040472</v>
      </c>
      <c r="D124">
        <f>+INDEX('cost-lvl1'!I:I,MATCH('input-macro'!A124,'cost-lvl1'!A:A,1))</f>
        <v>54.371369251011799</v>
      </c>
      <c r="E124">
        <f>+INDEX('rev-lvl1'!F:F,MATCH('input-macro'!A124,'rev-lvl1'!A:A,1))</f>
        <v>58.878426672022805</v>
      </c>
      <c r="F124">
        <f>+INDEX('econ-lvl1'!N:N,MATCH('input-macro'!A124,'econ-lvl1'!A:A,1))</f>
        <v>47.308073761336196</v>
      </c>
    </row>
    <row r="125" spans="1:6" x14ac:dyDescent="0.25">
      <c r="A125" s="15">
        <f t="shared" si="1"/>
        <v>40755</v>
      </c>
      <c r="B125">
        <f>+INDEX('mwi-lvl0'!G:G,MATCH('input-macro'!A125,'mwi-lvl0'!$A:$A,1))</f>
        <v>124.35052214888273</v>
      </c>
      <c r="C125">
        <f>+INDEX('mwi-lvl0'!F:F,MATCH('input-macro'!A125,'mwi-lvl0'!$A:$A,1))</f>
        <v>78.820816864295125</v>
      </c>
      <c r="D125">
        <f>+INDEX('cost-lvl1'!I:I,MATCH('input-macro'!A125,'cost-lvl1'!A:A,1))</f>
        <v>51.068897277243835</v>
      </c>
      <c r="E125">
        <f>+INDEX('rev-lvl1'!F:F,MATCH('input-macro'!A125,'rev-lvl1'!A:A,1))</f>
        <v>61.406086965624212</v>
      </c>
      <c r="F125">
        <f>+INDEX('econ-lvl1'!N:N,MATCH('input-macro'!A125,'econ-lvl1'!A:A,1))</f>
        <v>45.5297052845876</v>
      </c>
    </row>
    <row r="126" spans="1:6" x14ac:dyDescent="0.25">
      <c r="A126" s="15">
        <f t="shared" si="1"/>
        <v>40786</v>
      </c>
      <c r="B126">
        <f>+INDEX('mwi-lvl0'!G:G,MATCH('input-macro'!A126,'mwi-lvl0'!$A:$A,1))</f>
        <v>121.1032224752546</v>
      </c>
      <c r="C126">
        <f>+INDEX('mwi-lvl0'!F:F,MATCH('input-macro'!A126,'mwi-lvl0'!$A:$A,1))</f>
        <v>78.809679529103988</v>
      </c>
      <c r="D126">
        <f>+INDEX('cost-lvl1'!I:I,MATCH('input-macro'!A126,'cost-lvl1'!A:A,1))</f>
        <v>50.024221534491581</v>
      </c>
      <c r="E126">
        <f>+INDEX('rev-lvl1'!F:F,MATCH('input-macro'!A126,'rev-lvl1'!A:A,1))</f>
        <v>54.719139049761516</v>
      </c>
      <c r="F126">
        <f>+INDEX('econ-lvl1'!N:N,MATCH('input-macro'!A126,'econ-lvl1'!A:A,1))</f>
        <v>42.293542946150616</v>
      </c>
    </row>
    <row r="127" spans="1:6" x14ac:dyDescent="0.25">
      <c r="A127" s="15">
        <f t="shared" si="1"/>
        <v>40816</v>
      </c>
      <c r="B127">
        <f>+INDEX('mwi-lvl0'!G:G,MATCH('input-macro'!A127,'mwi-lvl0'!$A:$A,1))</f>
        <v>119.77243343234863</v>
      </c>
      <c r="C127">
        <f>+INDEX('mwi-lvl0'!F:F,MATCH('input-macro'!A127,'mwi-lvl0'!$A:$A,1))</f>
        <v>74.870129870129873</v>
      </c>
      <c r="D127">
        <f>+INDEX('cost-lvl1'!I:I,MATCH('input-macro'!A127,'cost-lvl1'!A:A,1))</f>
        <v>49.347396782391648</v>
      </c>
      <c r="E127">
        <f>+INDEX('rev-lvl1'!F:F,MATCH('input-macro'!A127,'rev-lvl1'!A:A,1))</f>
        <v>54.740440872410289</v>
      </c>
      <c r="F127">
        <f>+INDEX('econ-lvl1'!N:N,MATCH('input-macro'!A127,'econ-lvl1'!A:A,1))</f>
        <v>44.902303562218769</v>
      </c>
    </row>
    <row r="128" spans="1:6" x14ac:dyDescent="0.25">
      <c r="A128" s="15">
        <f t="shared" si="1"/>
        <v>40847</v>
      </c>
      <c r="B128">
        <f>+INDEX('mwi-lvl0'!G:G,MATCH('input-macro'!A128,'mwi-lvl0'!$A:$A,1))</f>
        <v>114.71868684541835</v>
      </c>
      <c r="C128">
        <f>+INDEX('mwi-lvl0'!F:F,MATCH('input-macro'!A128,'mwi-lvl0'!$A:$A,1))</f>
        <v>70.277240490006449</v>
      </c>
      <c r="D128">
        <f>+INDEX('cost-lvl1'!I:I,MATCH('input-macro'!A128,'cost-lvl1'!A:A,1))</f>
        <v>46.839161437565686</v>
      </c>
      <c r="E128">
        <f>+INDEX('rev-lvl1'!F:F,MATCH('input-macro'!A128,'rev-lvl1'!A:A,1))</f>
        <v>53.62384608810514</v>
      </c>
      <c r="F128">
        <f>+INDEX('econ-lvl1'!N:N,MATCH('input-macro'!A128,'econ-lvl1'!A:A,1))</f>
        <v>44.441446355411898</v>
      </c>
    </row>
    <row r="129" spans="1:6" x14ac:dyDescent="0.25">
      <c r="A129" s="15">
        <f t="shared" si="1"/>
        <v>40877</v>
      </c>
      <c r="B129">
        <f>+INDEX('mwi-lvl0'!G:G,MATCH('input-macro'!A129,'mwi-lvl0'!$A:$A,1))</f>
        <v>107.40656350136041</v>
      </c>
      <c r="C129">
        <f>+INDEX('mwi-lvl0'!F:F,MATCH('input-macro'!A129,'mwi-lvl0'!$A:$A,1))</f>
        <v>56.402048655569786</v>
      </c>
      <c r="D129">
        <f>+INDEX('cost-lvl1'!I:I,MATCH('input-macro'!A129,'cost-lvl1'!A:A,1))</f>
        <v>45.272797396711084</v>
      </c>
      <c r="E129">
        <f>+INDEX('rev-lvl1'!F:F,MATCH('input-macro'!A129,'rev-lvl1'!A:A,1))</f>
        <v>50.094908662122656</v>
      </c>
      <c r="F129">
        <f>+INDEX('econ-lvl1'!N:N,MATCH('input-macro'!A129,'econ-lvl1'!A:A,1))</f>
        <v>51.004514845790631</v>
      </c>
    </row>
    <row r="130" spans="1:6" x14ac:dyDescent="0.25">
      <c r="A130" s="15">
        <f t="shared" si="1"/>
        <v>40908</v>
      </c>
      <c r="B130">
        <f>+INDEX('mwi-lvl0'!G:G,MATCH('input-macro'!A130,'mwi-lvl0'!$A:$A,1))</f>
        <v>117.3615393246028</v>
      </c>
      <c r="C130">
        <f>+INDEX('mwi-lvl0'!F:F,MATCH('input-macro'!A130,'mwi-lvl0'!$A:$A,1))</f>
        <v>63.223140495867767</v>
      </c>
      <c r="D130">
        <f>+INDEX('cost-lvl1'!I:I,MATCH('input-macro'!A130,'cost-lvl1'!A:A,1))</f>
        <v>38.057201096397819</v>
      </c>
      <c r="E130">
        <f>+INDEX('rev-lvl1'!F:F,MATCH('input-macro'!A130,'rev-lvl1'!A:A,1))</f>
        <v>50.51700075558557</v>
      </c>
      <c r="F130">
        <f>+INDEX('econ-lvl1'!N:N,MATCH('input-macro'!A130,'econ-lvl1'!A:A,1))</f>
        <v>54.138398828735028</v>
      </c>
    </row>
    <row r="131" spans="1:6" x14ac:dyDescent="0.25">
      <c r="A131" s="15">
        <f t="shared" si="1"/>
        <v>40939</v>
      </c>
      <c r="B131">
        <f>+INDEX('mwi-lvl0'!G:G,MATCH('input-macro'!A131,'mwi-lvl0'!$A:$A,1))</f>
        <v>112.50692331126641</v>
      </c>
      <c r="C131">
        <f>+INDEX('mwi-lvl0'!F:F,MATCH('input-macro'!A131,'mwi-lvl0'!$A:$A,1))</f>
        <v>54.166666666666664</v>
      </c>
      <c r="D131">
        <f>+INDEX('cost-lvl1'!I:I,MATCH('input-macro'!A131,'cost-lvl1'!A:A,1))</f>
        <v>36.916641547593926</v>
      </c>
      <c r="E131">
        <f>+INDEX('rev-lvl1'!F:F,MATCH('input-macro'!A131,'rev-lvl1'!A:A,1))</f>
        <v>42.385230510230514</v>
      </c>
      <c r="F131">
        <f>+INDEX('econ-lvl1'!N:N,MATCH('input-macro'!A131,'econ-lvl1'!A:A,1))</f>
        <v>58.340256644599748</v>
      </c>
    </row>
    <row r="132" spans="1:6" x14ac:dyDescent="0.25">
      <c r="A132" s="15">
        <f t="shared" ref="A132:A195" si="2">+EOMONTH(A131,1)</f>
        <v>40968</v>
      </c>
      <c r="B132">
        <f>+INDEX('mwi-lvl0'!G:G,MATCH('input-macro'!A132,'mwi-lvl0'!$A:$A,1))</f>
        <v>122.04266435166073</v>
      </c>
      <c r="C132">
        <f>+INDEX('mwi-lvl0'!F:F,MATCH('input-macro'!A132,'mwi-lvl0'!$A:$A,1))</f>
        <v>59.592476489028215</v>
      </c>
      <c r="D132">
        <f>+INDEX('cost-lvl1'!I:I,MATCH('input-macro'!A132,'cost-lvl1'!A:A,1))</f>
        <v>39.944188506038529</v>
      </c>
      <c r="E132">
        <f>+INDEX('rev-lvl1'!F:F,MATCH('input-macro'!A132,'rev-lvl1'!A:A,1))</f>
        <v>47.749673617336612</v>
      </c>
      <c r="F132">
        <f>+INDEX('econ-lvl1'!N:N,MATCH('input-macro'!A132,'econ-lvl1'!A:A,1))</f>
        <v>62.450187862632511</v>
      </c>
    </row>
    <row r="133" spans="1:6" x14ac:dyDescent="0.25">
      <c r="A133" s="15">
        <f t="shared" si="2"/>
        <v>40999</v>
      </c>
      <c r="B133">
        <f>+INDEX('mwi-lvl0'!G:G,MATCH('input-macro'!A133,'mwi-lvl0'!$A:$A,1))</f>
        <v>115.75859624581682</v>
      </c>
      <c r="C133">
        <f>+INDEX('mwi-lvl0'!F:F,MATCH('input-macro'!A133,'mwi-lvl0'!$A:$A,1))</f>
        <v>53.735990037359898</v>
      </c>
      <c r="D133">
        <f>+INDEX('cost-lvl1'!I:I,MATCH('input-macro'!A133,'cost-lvl1'!A:A,1))</f>
        <v>41.974223229778012</v>
      </c>
      <c r="E133">
        <f>+INDEX('rev-lvl1'!F:F,MATCH('input-macro'!A133,'rev-lvl1'!A:A,1))</f>
        <v>55.386660847123011</v>
      </c>
      <c r="F133">
        <f>+INDEX('econ-lvl1'!N:N,MATCH('input-macro'!A133,'econ-lvl1'!A:A,1))</f>
        <v>62.022606208456928</v>
      </c>
    </row>
    <row r="134" spans="1:6" x14ac:dyDescent="0.25">
      <c r="A134" s="15">
        <f t="shared" si="2"/>
        <v>41029</v>
      </c>
      <c r="B134">
        <f>+INDEX('mwi-lvl0'!G:G,MATCH('input-macro'!A134,'mwi-lvl0'!$A:$A,1))</f>
        <v>98.897797908130684</v>
      </c>
      <c r="C134">
        <f>+INDEX('mwi-lvl0'!F:F,MATCH('input-macro'!A134,'mwi-lvl0'!$A:$A,1))</f>
        <v>42.08410636982066</v>
      </c>
      <c r="D134">
        <f>+INDEX('cost-lvl1'!I:I,MATCH('input-macro'!A134,'cost-lvl1'!A:A,1))</f>
        <v>42.677444445652711</v>
      </c>
      <c r="E134">
        <f>+INDEX('rev-lvl1'!F:F,MATCH('input-macro'!A134,'rev-lvl1'!A:A,1))</f>
        <v>52.723894140778249</v>
      </c>
      <c r="F134">
        <f>+INDEX('econ-lvl1'!N:N,MATCH('input-macro'!A134,'econ-lvl1'!A:A,1))</f>
        <v>56.813691538310032</v>
      </c>
    </row>
    <row r="135" spans="1:6" x14ac:dyDescent="0.25">
      <c r="A135" s="15">
        <f t="shared" si="2"/>
        <v>41060</v>
      </c>
      <c r="B135">
        <f>+INDEX('mwi-lvl0'!G:G,MATCH('input-macro'!A135,'mwi-lvl0'!$A:$A,1))</f>
        <v>102.37351502976503</v>
      </c>
      <c r="C135">
        <f>+INDEX('mwi-lvl0'!F:F,MATCH('input-macro'!A135,'mwi-lvl0'!$A:$A,1))</f>
        <v>47.665847665847664</v>
      </c>
      <c r="D135">
        <f>+INDEX('cost-lvl1'!I:I,MATCH('input-macro'!A135,'cost-lvl1'!A:A,1))</f>
        <v>35.472066808667236</v>
      </c>
      <c r="E135">
        <f>+INDEX('rev-lvl1'!F:F,MATCH('input-macro'!A135,'rev-lvl1'!A:A,1))</f>
        <v>48.872883457146841</v>
      </c>
      <c r="F135">
        <f>+INDEX('econ-lvl1'!N:N,MATCH('input-macro'!A135,'econ-lvl1'!A:A,1))</f>
        <v>54.707667363917359</v>
      </c>
    </row>
    <row r="136" spans="1:6" x14ac:dyDescent="0.25">
      <c r="A136" s="15">
        <f t="shared" si="2"/>
        <v>41090</v>
      </c>
      <c r="B136">
        <f>+INDEX('mwi-lvl0'!G:G,MATCH('input-macro'!A136,'mwi-lvl0'!$A:$A,1))</f>
        <v>77.394762021040933</v>
      </c>
      <c r="C136">
        <f>+INDEX('mwi-lvl0'!F:F,MATCH('input-macro'!A136,'mwi-lvl0'!$A:$A,1))</f>
        <v>28.859060402684563</v>
      </c>
      <c r="D136">
        <f>+INDEX('cost-lvl1'!I:I,MATCH('input-macro'!A136,'cost-lvl1'!A:A,1))</f>
        <v>33.861571178889335</v>
      </c>
      <c r="E136">
        <f>+INDEX('rev-lvl1'!F:F,MATCH('input-macro'!A136,'rev-lvl1'!A:A,1))</f>
        <v>41.680115019041196</v>
      </c>
      <c r="F136">
        <f>+INDEX('econ-lvl1'!N:N,MATCH('input-macro'!A136,'econ-lvl1'!A:A,1))</f>
        <v>48.53570161835637</v>
      </c>
    </row>
    <row r="137" spans="1:6" x14ac:dyDescent="0.25">
      <c r="A137" s="15">
        <f t="shared" si="2"/>
        <v>41121</v>
      </c>
      <c r="B137">
        <f>+INDEX('mwi-lvl0'!G:G,MATCH('input-macro'!A137,'mwi-lvl0'!$A:$A,1))</f>
        <v>82.219145336885134</v>
      </c>
      <c r="C137">
        <f>+INDEX('mwi-lvl0'!F:F,MATCH('input-macro'!A137,'mwi-lvl0'!$A:$A,1))</f>
        <v>37.787878787878789</v>
      </c>
      <c r="D137">
        <f>+INDEX('cost-lvl1'!I:I,MATCH('input-macro'!A137,'cost-lvl1'!A:A,1))</f>
        <v>31.861925070617939</v>
      </c>
      <c r="E137">
        <f>+INDEX('rev-lvl1'!F:F,MATCH('input-macro'!A137,'rev-lvl1'!A:A,1))</f>
        <v>38.243416642186212</v>
      </c>
      <c r="F137">
        <f>+INDEX('econ-lvl1'!N:N,MATCH('input-macro'!A137,'econ-lvl1'!A:A,1))</f>
        <v>44.431266549006345</v>
      </c>
    </row>
    <row r="138" spans="1:6" x14ac:dyDescent="0.25">
      <c r="A138" s="15">
        <f t="shared" si="2"/>
        <v>41152</v>
      </c>
      <c r="B138">
        <f>+INDEX('mwi-lvl0'!G:G,MATCH('input-macro'!A138,'mwi-lvl0'!$A:$A,1))</f>
        <v>82.213365414264089</v>
      </c>
      <c r="C138">
        <f>+INDEX('mwi-lvl0'!F:F,MATCH('input-macro'!A138,'mwi-lvl0'!$A:$A,1))</f>
        <v>38.019265502709217</v>
      </c>
      <c r="D138">
        <f>+INDEX('cost-lvl1'!I:I,MATCH('input-macro'!A138,'cost-lvl1'!A:A,1))</f>
        <v>33.687932726800589</v>
      </c>
      <c r="E138">
        <f>+INDEX('rev-lvl1'!F:F,MATCH('input-macro'!A138,'rev-lvl1'!A:A,1))</f>
        <v>37.48962232785501</v>
      </c>
      <c r="F138">
        <f>+INDEX('econ-lvl1'!N:N,MATCH('input-macro'!A138,'econ-lvl1'!A:A,1))</f>
        <v>44.194099911554872</v>
      </c>
    </row>
    <row r="139" spans="1:6" x14ac:dyDescent="0.25">
      <c r="A139" s="15">
        <f t="shared" si="2"/>
        <v>41182</v>
      </c>
      <c r="B139">
        <f>+INDEX('mwi-lvl0'!G:G,MATCH('input-macro'!A139,'mwi-lvl0'!$A:$A,1))</f>
        <v>76.583440303675914</v>
      </c>
      <c r="C139">
        <f>+INDEX('mwi-lvl0'!F:F,MATCH('input-macro'!A139,'mwi-lvl0'!$A:$A,1))</f>
        <v>26.450358851674643</v>
      </c>
      <c r="D139">
        <f>+INDEX('cost-lvl1'!I:I,MATCH('input-macro'!A139,'cost-lvl1'!A:A,1))</f>
        <v>35.618309229639131</v>
      </c>
      <c r="E139">
        <f>+INDEX('rev-lvl1'!F:F,MATCH('input-macro'!A139,'rev-lvl1'!A:A,1))</f>
        <v>38.991851837009506</v>
      </c>
      <c r="F139">
        <f>+INDEX('econ-lvl1'!N:N,MATCH('input-macro'!A139,'econ-lvl1'!A:A,1))</f>
        <v>50.133081452001271</v>
      </c>
    </row>
    <row r="140" spans="1:6" x14ac:dyDescent="0.25">
      <c r="A140" s="15">
        <f t="shared" si="2"/>
        <v>41213</v>
      </c>
      <c r="B140">
        <f>+INDEX('mwi-lvl0'!G:G,MATCH('input-macro'!A140,'mwi-lvl0'!$A:$A,1))</f>
        <v>83.100245406407652</v>
      </c>
      <c r="C140">
        <f>+INDEX('mwi-lvl0'!F:F,MATCH('input-macro'!A140,'mwi-lvl0'!$A:$A,1))</f>
        <v>29.055258467023172</v>
      </c>
      <c r="D140">
        <f>+INDEX('cost-lvl1'!I:I,MATCH('input-macro'!A140,'cost-lvl1'!A:A,1))</f>
        <v>38.566595342266133</v>
      </c>
      <c r="E140">
        <f>+INDEX('rev-lvl1'!F:F,MATCH('input-macro'!A140,'rev-lvl1'!A:A,1))</f>
        <v>36.769012646317805</v>
      </c>
      <c r="F140">
        <f>+INDEX('econ-lvl1'!N:N,MATCH('input-macro'!A140,'econ-lvl1'!A:A,1))</f>
        <v>54.044986939384479</v>
      </c>
    </row>
    <row r="141" spans="1:6" x14ac:dyDescent="0.25">
      <c r="A141" s="15">
        <f t="shared" si="2"/>
        <v>41243</v>
      </c>
      <c r="B141">
        <f>+INDEX('mwi-lvl0'!G:G,MATCH('input-macro'!A141,'mwi-lvl0'!$A:$A,1))</f>
        <v>104.98473277422153</v>
      </c>
      <c r="C141">
        <f>+INDEX('mwi-lvl0'!F:F,MATCH('input-macro'!A141,'mwi-lvl0'!$A:$A,1))</f>
        <v>51.564344746162931</v>
      </c>
      <c r="D141">
        <f>+INDEX('cost-lvl1'!I:I,MATCH('input-macro'!A141,'cost-lvl1'!A:A,1))</f>
        <v>41.521992476037425</v>
      </c>
      <c r="E141">
        <f>+INDEX('rev-lvl1'!F:F,MATCH('input-macro'!A141,'rev-lvl1'!A:A,1))</f>
        <v>39.259914097258125</v>
      </c>
      <c r="F141">
        <f>+INDEX('econ-lvl1'!N:N,MATCH('input-macro'!A141,'econ-lvl1'!A:A,1))</f>
        <v>53.420388028058603</v>
      </c>
    </row>
    <row r="142" spans="1:6" x14ac:dyDescent="0.25">
      <c r="A142" s="15">
        <f t="shared" si="2"/>
        <v>41274</v>
      </c>
      <c r="B142">
        <f>+INDEX('mwi-lvl0'!G:G,MATCH('input-macro'!A142,'mwi-lvl0'!$A:$A,1))</f>
        <v>98.754712109216626</v>
      </c>
      <c r="C142">
        <f>+INDEX('mwi-lvl0'!F:F,MATCH('input-macro'!A142,'mwi-lvl0'!$A:$A,1))</f>
        <v>48.709677419354847</v>
      </c>
      <c r="D142">
        <f>+INDEX('cost-lvl1'!I:I,MATCH('input-macro'!A142,'cost-lvl1'!A:A,1))</f>
        <v>40.984734955401386</v>
      </c>
      <c r="E142">
        <f>+INDEX('rev-lvl1'!F:F,MATCH('input-macro'!A142,'rev-lvl1'!A:A,1))</f>
        <v>43.287589389929238</v>
      </c>
      <c r="F142">
        <f>+INDEX('econ-lvl1'!N:N,MATCH('input-macro'!A142,'econ-lvl1'!A:A,1))</f>
        <v>50.045034689861779</v>
      </c>
    </row>
    <row r="143" spans="1:6" x14ac:dyDescent="0.25">
      <c r="A143" s="15">
        <f t="shared" si="2"/>
        <v>41305</v>
      </c>
      <c r="B143">
        <f>+INDEX('mwi-lvl0'!G:G,MATCH('input-macro'!A143,'mwi-lvl0'!$A:$A,1))</f>
        <v>114.49861741484213</v>
      </c>
      <c r="C143">
        <f>+INDEX('mwi-lvl0'!F:F,MATCH('input-macro'!A143,'mwi-lvl0'!$A:$A,1))</f>
        <v>62.412587412587413</v>
      </c>
      <c r="D143">
        <f>+INDEX('cost-lvl1'!I:I,MATCH('input-macro'!A143,'cost-lvl1'!A:A,1))</f>
        <v>41.137204375114159</v>
      </c>
      <c r="E143">
        <f>+INDEX('rev-lvl1'!F:F,MATCH('input-macro'!A143,'rev-lvl1'!A:A,1))</f>
        <v>45.360939633677091</v>
      </c>
      <c r="F143">
        <f>+INDEX('econ-lvl1'!N:N,MATCH('input-macro'!A143,'econ-lvl1'!A:A,1))</f>
        <v>52.086030002254724</v>
      </c>
    </row>
    <row r="144" spans="1:6" x14ac:dyDescent="0.25">
      <c r="A144" s="15">
        <f t="shared" si="2"/>
        <v>41333</v>
      </c>
      <c r="B144">
        <f>+INDEX('mwi-lvl0'!G:G,MATCH('input-macro'!A144,'mwi-lvl0'!$A:$A,1))</f>
        <v>116.94071536966132</v>
      </c>
      <c r="C144">
        <f>+INDEX('mwi-lvl0'!F:F,MATCH('input-macro'!A144,'mwi-lvl0'!$A:$A,1))</f>
        <v>62.767805442964686</v>
      </c>
      <c r="D144">
        <f>+INDEX('cost-lvl1'!I:I,MATCH('input-macro'!A144,'cost-lvl1'!A:A,1))</f>
        <v>41.934459595211798</v>
      </c>
      <c r="E144">
        <f>+INDEX('rev-lvl1'!F:F,MATCH('input-macro'!A144,'rev-lvl1'!A:A,1))</f>
        <v>49.132816396634993</v>
      </c>
      <c r="F144">
        <f>+INDEX('econ-lvl1'!N:N,MATCH('input-macro'!A144,'econ-lvl1'!A:A,1))</f>
        <v>54.172909926696633</v>
      </c>
    </row>
    <row r="145" spans="1:6" x14ac:dyDescent="0.25">
      <c r="A145" s="15">
        <f t="shared" si="2"/>
        <v>41364</v>
      </c>
      <c r="B145">
        <f>+INDEX('mwi-lvl0'!G:G,MATCH('input-macro'!A145,'mwi-lvl0'!$A:$A,1))</f>
        <v>123.00815673723815</v>
      </c>
      <c r="C145">
        <f>+INDEX('mwi-lvl0'!F:F,MATCH('input-macro'!A145,'mwi-lvl0'!$A:$A,1))</f>
        <v>69.907940161104719</v>
      </c>
      <c r="D145">
        <f>+INDEX('cost-lvl1'!I:I,MATCH('input-macro'!A145,'cost-lvl1'!A:A,1))</f>
        <v>40.064342919141481</v>
      </c>
      <c r="E145">
        <f>+INDEX('rev-lvl1'!F:F,MATCH('input-macro'!A145,'rev-lvl1'!A:A,1))</f>
        <v>48.367939762562031</v>
      </c>
      <c r="F145">
        <f>+INDEX('econ-lvl1'!N:N,MATCH('input-macro'!A145,'econ-lvl1'!A:A,1))</f>
        <v>53.100216576133441</v>
      </c>
    </row>
    <row r="146" spans="1:6" x14ac:dyDescent="0.25">
      <c r="A146" s="15">
        <f t="shared" si="2"/>
        <v>41394</v>
      </c>
      <c r="B146">
        <f>+INDEX('mwi-lvl0'!G:G,MATCH('input-macro'!A146,'mwi-lvl0'!$A:$A,1))</f>
        <v>111.61786949697449</v>
      </c>
      <c r="C146">
        <f>+INDEX('mwi-lvl0'!F:F,MATCH('input-macro'!A146,'mwi-lvl0'!$A:$A,1))</f>
        <v>60.577472841623788</v>
      </c>
      <c r="D146">
        <f>+INDEX('cost-lvl1'!I:I,MATCH('input-macro'!A146,'cost-lvl1'!A:A,1))</f>
        <v>36.303201685841472</v>
      </c>
      <c r="E146">
        <f>+INDEX('rev-lvl1'!F:F,MATCH('input-macro'!A146,'rev-lvl1'!A:A,1))</f>
        <v>43.194311758617943</v>
      </c>
      <c r="F146">
        <f>+INDEX('econ-lvl1'!N:N,MATCH('input-macro'!A146,'econ-lvl1'!A:A,1))</f>
        <v>51.040396655350712</v>
      </c>
    </row>
    <row r="147" spans="1:6" x14ac:dyDescent="0.25">
      <c r="A147" s="15">
        <f t="shared" si="2"/>
        <v>41425</v>
      </c>
      <c r="B147">
        <f>+INDEX('mwi-lvl0'!G:G,MATCH('input-macro'!A147,'mwi-lvl0'!$A:$A,1))</f>
        <v>126.46350871756957</v>
      </c>
      <c r="C147">
        <f>+INDEX('mwi-lvl0'!F:F,MATCH('input-macro'!A147,'mwi-lvl0'!$A:$A,1))</f>
        <v>72.698863636363626</v>
      </c>
      <c r="D147">
        <f>+INDEX('cost-lvl1'!I:I,MATCH('input-macro'!A147,'cost-lvl1'!A:A,1))</f>
        <v>33.307937973008812</v>
      </c>
      <c r="E147">
        <f>+INDEX('rev-lvl1'!F:F,MATCH('input-macro'!A147,'rev-lvl1'!A:A,1))</f>
        <v>37.174931205467452</v>
      </c>
      <c r="F147">
        <f>+INDEX('econ-lvl1'!N:N,MATCH('input-macro'!A147,'econ-lvl1'!A:A,1))</f>
        <v>53.764645081205941</v>
      </c>
    </row>
    <row r="148" spans="1:6" x14ac:dyDescent="0.25">
      <c r="A148" s="15">
        <f t="shared" si="2"/>
        <v>41455</v>
      </c>
      <c r="B148">
        <f>+INDEX('mwi-lvl0'!G:G,MATCH('input-macro'!A148,'mwi-lvl0'!$A:$A,1))</f>
        <v>115.02595174952154</v>
      </c>
      <c r="C148">
        <f>+INDEX('mwi-lvl0'!F:F,MATCH('input-macro'!A148,'mwi-lvl0'!$A:$A,1))</f>
        <v>60.107284020327512</v>
      </c>
      <c r="D148">
        <f>+INDEX('cost-lvl1'!I:I,MATCH('input-macro'!A148,'cost-lvl1'!A:A,1))</f>
        <v>33.625316716674035</v>
      </c>
      <c r="E148">
        <f>+INDEX('rev-lvl1'!F:F,MATCH('input-macro'!A148,'rev-lvl1'!A:A,1))</f>
        <v>39.804714458247069</v>
      </c>
      <c r="F148">
        <f>+INDEX('econ-lvl1'!N:N,MATCH('input-macro'!A148,'econ-lvl1'!A:A,1))</f>
        <v>54.918667729194034</v>
      </c>
    </row>
    <row r="149" spans="1:6" x14ac:dyDescent="0.25">
      <c r="A149" s="15">
        <f t="shared" si="2"/>
        <v>41486</v>
      </c>
      <c r="B149">
        <f>+INDEX('mwi-lvl0'!G:G,MATCH('input-macro'!A149,'mwi-lvl0'!$A:$A,1))</f>
        <v>124.19026940367688</v>
      </c>
      <c r="C149">
        <f>+INDEX('mwi-lvl0'!F:F,MATCH('input-macro'!A149,'mwi-lvl0'!$A:$A,1))</f>
        <v>67.592592592592595</v>
      </c>
      <c r="D149">
        <f>+INDEX('cost-lvl1'!I:I,MATCH('input-macro'!A149,'cost-lvl1'!A:A,1))</f>
        <v>36.549902547686862</v>
      </c>
      <c r="E149">
        <f>+INDEX('rev-lvl1'!F:F,MATCH('input-macro'!A149,'rev-lvl1'!A:A,1))</f>
        <v>37.836396695092347</v>
      </c>
      <c r="F149">
        <f>+INDEX('econ-lvl1'!N:N,MATCH('input-macro'!A149,'econ-lvl1'!A:A,1))</f>
        <v>56.597676811084284</v>
      </c>
    </row>
    <row r="150" spans="1:6" x14ac:dyDescent="0.25">
      <c r="A150" s="15">
        <f t="shared" si="2"/>
        <v>41517</v>
      </c>
      <c r="B150">
        <f>+INDEX('mwi-lvl0'!G:G,MATCH('input-macro'!A150,'mwi-lvl0'!$A:$A,1))</f>
        <v>125.60008405291606</v>
      </c>
      <c r="C150">
        <f>+INDEX('mwi-lvl0'!F:F,MATCH('input-macro'!A150,'mwi-lvl0'!$A:$A,1))</f>
        <v>71.500278862242055</v>
      </c>
      <c r="D150">
        <f>+INDEX('cost-lvl1'!I:I,MATCH('input-macro'!A150,'cost-lvl1'!A:A,1))</f>
        <v>39.894563575695372</v>
      </c>
      <c r="E150">
        <f>+INDEX('rev-lvl1'!F:F,MATCH('input-macro'!A150,'rev-lvl1'!A:A,1))</f>
        <v>42.82265313123159</v>
      </c>
      <c r="F150">
        <f>+INDEX('econ-lvl1'!N:N,MATCH('input-macro'!A150,'econ-lvl1'!A:A,1))</f>
        <v>54.099805190674012</v>
      </c>
    </row>
    <row r="151" spans="1:6" x14ac:dyDescent="0.25">
      <c r="A151" s="15">
        <f t="shared" si="2"/>
        <v>41547</v>
      </c>
      <c r="B151">
        <f>+INDEX('mwi-lvl0'!G:G,MATCH('input-macro'!A151,'mwi-lvl0'!$A:$A,1))</f>
        <v>120.08254609488375</v>
      </c>
      <c r="C151">
        <f>+INDEX('mwi-lvl0'!F:F,MATCH('input-macro'!A151,'mwi-lvl0'!$A:$A,1))</f>
        <v>65.659645232815961</v>
      </c>
      <c r="D151">
        <f>+INDEX('cost-lvl1'!I:I,MATCH('input-macro'!A151,'cost-lvl1'!A:A,1))</f>
        <v>40.767103841457008</v>
      </c>
      <c r="E151">
        <f>+INDEX('rev-lvl1'!F:F,MATCH('input-macro'!A151,'rev-lvl1'!A:A,1))</f>
        <v>40.544972346160996</v>
      </c>
      <c r="F151">
        <f>+INDEX('econ-lvl1'!N:N,MATCH('input-macro'!A151,'econ-lvl1'!A:A,1))</f>
        <v>54.422900862067799</v>
      </c>
    </row>
    <row r="152" spans="1:6" x14ac:dyDescent="0.25">
      <c r="A152" s="15">
        <f t="shared" si="2"/>
        <v>41578</v>
      </c>
      <c r="B152">
        <f>+INDEX('mwi-lvl0'!G:G,MATCH('input-macro'!A152,'mwi-lvl0'!$A:$A,1))</f>
        <v>132.90820096623909</v>
      </c>
      <c r="C152">
        <f>+INDEX('mwi-lvl0'!F:F,MATCH('input-macro'!A152,'mwi-lvl0'!$A:$A,1))</f>
        <v>82.093663911845738</v>
      </c>
      <c r="D152">
        <f>+INDEX('cost-lvl1'!I:I,MATCH('input-macro'!A152,'cost-lvl1'!A:A,1))</f>
        <v>37.849626294223789</v>
      </c>
      <c r="E152">
        <f>+INDEX('rev-lvl1'!F:F,MATCH('input-macro'!A152,'rev-lvl1'!A:A,1))</f>
        <v>40.460229651823774</v>
      </c>
      <c r="F152">
        <f>+INDEX('econ-lvl1'!N:N,MATCH('input-macro'!A152,'econ-lvl1'!A:A,1))</f>
        <v>50.814537054393355</v>
      </c>
    </row>
    <row r="153" spans="1:6" x14ac:dyDescent="0.25">
      <c r="A153" s="15">
        <f t="shared" si="2"/>
        <v>41608</v>
      </c>
      <c r="B153">
        <f>+INDEX('mwi-lvl0'!G:G,MATCH('input-macro'!A153,'mwi-lvl0'!$A:$A,1))</f>
        <v>123.14657245779969</v>
      </c>
      <c r="C153">
        <f>+INDEX('mwi-lvl0'!F:F,MATCH('input-macro'!A153,'mwi-lvl0'!$A:$A,1))</f>
        <v>70.892661555312159</v>
      </c>
      <c r="D153">
        <f>+INDEX('cost-lvl1'!I:I,MATCH('input-macro'!A153,'cost-lvl1'!A:A,1))</f>
        <v>39.107094108566166</v>
      </c>
      <c r="E153">
        <f>+INDEX('rev-lvl1'!F:F,MATCH('input-macro'!A153,'rev-lvl1'!A:A,1))</f>
        <v>47.255610517952569</v>
      </c>
      <c r="F153">
        <f>+INDEX('econ-lvl1'!N:N,MATCH('input-macro'!A153,'econ-lvl1'!A:A,1))</f>
        <v>52.25391090248754</v>
      </c>
    </row>
    <row r="154" spans="1:6" x14ac:dyDescent="0.25">
      <c r="A154" s="15">
        <f t="shared" si="2"/>
        <v>41639</v>
      </c>
      <c r="B154">
        <f>+INDEX('mwi-lvl0'!G:G,MATCH('input-macro'!A154,'mwi-lvl0'!$A:$A,1))</f>
        <v>121.75036041827217</v>
      </c>
      <c r="C154">
        <f>+INDEX('mwi-lvl0'!F:F,MATCH('input-macro'!A154,'mwi-lvl0'!$A:$A,1))</f>
        <v>64.779531845400115</v>
      </c>
      <c r="D154">
        <f>+INDEX('cost-lvl1'!I:I,MATCH('input-macro'!A154,'cost-lvl1'!A:A,1))</f>
        <v>35.869373991603808</v>
      </c>
      <c r="E154">
        <f>+INDEX('rev-lvl1'!F:F,MATCH('input-macro'!A154,'rev-lvl1'!A:A,1))</f>
        <v>46.409037225536757</v>
      </c>
      <c r="F154">
        <f>+INDEX('econ-lvl1'!N:N,MATCH('input-macro'!A154,'econ-lvl1'!A:A,1))</f>
        <v>56.970828572872051</v>
      </c>
    </row>
    <row r="155" spans="1:6" x14ac:dyDescent="0.25">
      <c r="A155" s="15">
        <f t="shared" si="2"/>
        <v>41670</v>
      </c>
      <c r="B155">
        <f>+INDEX('mwi-lvl0'!G:G,MATCH('input-macro'!A155,'mwi-lvl0'!$A:$A,1))</f>
        <v>127.94735126292156</v>
      </c>
      <c r="C155">
        <f>+INDEX('mwi-lvl0'!F:F,MATCH('input-macro'!A155,'mwi-lvl0'!$A:$A,1))</f>
        <v>71.942640692640694</v>
      </c>
      <c r="D155">
        <f>+INDEX('cost-lvl1'!I:I,MATCH('input-macro'!A155,'cost-lvl1'!A:A,1))</f>
        <v>40.649450678854805</v>
      </c>
      <c r="E155">
        <f>+INDEX('rev-lvl1'!F:F,MATCH('input-macro'!A155,'rev-lvl1'!A:A,1))</f>
        <v>50.229830742555293</v>
      </c>
      <c r="F155">
        <f>+INDEX('econ-lvl1'!N:N,MATCH('input-macro'!A155,'econ-lvl1'!A:A,1))</f>
        <v>56.004710570280871</v>
      </c>
    </row>
    <row r="156" spans="1:6" x14ac:dyDescent="0.25">
      <c r="A156" s="15">
        <f t="shared" si="2"/>
        <v>41698</v>
      </c>
      <c r="B156">
        <f>+INDEX('mwi-lvl0'!G:G,MATCH('input-macro'!A156,'mwi-lvl0'!$A:$A,1))</f>
        <v>122.31401882870321</v>
      </c>
      <c r="C156">
        <f>+INDEX('mwi-lvl0'!F:F,MATCH('input-macro'!A156,'mwi-lvl0'!$A:$A,1))</f>
        <v>69.903173749327607</v>
      </c>
      <c r="D156">
        <f>+INDEX('cost-lvl1'!I:I,MATCH('input-macro'!A156,'cost-lvl1'!A:A,1))</f>
        <v>42.104539214870151</v>
      </c>
      <c r="E156">
        <f>+INDEX('rev-lvl1'!F:F,MATCH('input-macro'!A156,'rev-lvl1'!A:A,1))</f>
        <v>44.985254292380986</v>
      </c>
      <c r="F156">
        <f>+INDEX('econ-lvl1'!N:N,MATCH('input-macro'!A156,'econ-lvl1'!A:A,1))</f>
        <v>52.410845079375605</v>
      </c>
    </row>
    <row r="157" spans="1:6" x14ac:dyDescent="0.25">
      <c r="A157" s="15">
        <f t="shared" si="2"/>
        <v>41729</v>
      </c>
      <c r="B157">
        <f>+INDEX('mwi-lvl0'!G:G,MATCH('input-macro'!A157,'mwi-lvl0'!$A:$A,1))</f>
        <v>119.0836397054274</v>
      </c>
      <c r="C157">
        <f>+INDEX('mwi-lvl0'!F:F,MATCH('input-macro'!A157,'mwi-lvl0'!$A:$A,1))</f>
        <v>63.770053475935832</v>
      </c>
      <c r="D157">
        <f>+INDEX('cost-lvl1'!I:I,MATCH('input-macro'!A157,'cost-lvl1'!A:A,1))</f>
        <v>44.757991723684931</v>
      </c>
      <c r="E157">
        <f>+INDEX('rev-lvl1'!F:F,MATCH('input-macro'!A157,'rev-lvl1'!A:A,1))</f>
        <v>47.414768000306772</v>
      </c>
      <c r="F157">
        <f>+INDEX('econ-lvl1'!N:N,MATCH('input-macro'!A157,'econ-lvl1'!A:A,1))</f>
        <v>55.31358622949157</v>
      </c>
    </row>
    <row r="158" spans="1:6" x14ac:dyDescent="0.25">
      <c r="A158" s="15">
        <f t="shared" si="2"/>
        <v>41759</v>
      </c>
      <c r="B158">
        <f>+INDEX('mwi-lvl0'!G:G,MATCH('input-macro'!A158,'mwi-lvl0'!$A:$A,1))</f>
        <v>127.91134353994605</v>
      </c>
      <c r="C158">
        <f>+INDEX('mwi-lvl0'!F:F,MATCH('input-macro'!A158,'mwi-lvl0'!$A:$A,1))</f>
        <v>67.729930887825631</v>
      </c>
      <c r="D158">
        <f>+INDEX('cost-lvl1'!I:I,MATCH('input-macro'!A158,'cost-lvl1'!A:A,1))</f>
        <v>48.535594430802306</v>
      </c>
      <c r="E158">
        <f>+INDEX('rev-lvl1'!F:F,MATCH('input-macro'!A158,'rev-lvl1'!A:A,1))</f>
        <v>49.736460275506936</v>
      </c>
      <c r="F158">
        <f>+INDEX('econ-lvl1'!N:N,MATCH('input-macro'!A158,'econ-lvl1'!A:A,1))</f>
        <v>60.181412652120422</v>
      </c>
    </row>
    <row r="159" spans="1:6" x14ac:dyDescent="0.25">
      <c r="A159" s="15">
        <f t="shared" si="2"/>
        <v>41790</v>
      </c>
      <c r="B159">
        <f>+INDEX('mwi-lvl0'!G:G,MATCH('input-macro'!A159,'mwi-lvl0'!$A:$A,1))</f>
        <v>129.26457985092895</v>
      </c>
      <c r="C159">
        <f>+INDEX('mwi-lvl0'!F:F,MATCH('input-macro'!A159,'mwi-lvl0'!$A:$A,1))</f>
        <v>69.741014799154328</v>
      </c>
      <c r="D159">
        <f>+INDEX('cost-lvl1'!I:I,MATCH('input-macro'!A159,'cost-lvl1'!A:A,1))</f>
        <v>44.854275469766584</v>
      </c>
      <c r="E159">
        <f>+INDEX('rev-lvl1'!F:F,MATCH('input-macro'!A159,'rev-lvl1'!A:A,1))</f>
        <v>50.79378418002959</v>
      </c>
      <c r="F159">
        <f>+INDEX('econ-lvl1'!N:N,MATCH('input-macro'!A159,'econ-lvl1'!A:A,1))</f>
        <v>59.523565051774618</v>
      </c>
    </row>
    <row r="160" spans="1:6" x14ac:dyDescent="0.25">
      <c r="A160" s="15">
        <f t="shared" si="2"/>
        <v>41820</v>
      </c>
      <c r="B160">
        <f>+INDEX('mwi-lvl0'!G:G,MATCH('input-macro'!A160,'mwi-lvl0'!$A:$A,1))</f>
        <v>122.89372377185606</v>
      </c>
      <c r="C160">
        <f>+INDEX('mwi-lvl0'!F:F,MATCH('input-macro'!A160,'mwi-lvl0'!$A:$A,1))</f>
        <v>63.084603258013665</v>
      </c>
      <c r="D160">
        <f>+INDEX('cost-lvl1'!I:I,MATCH('input-macro'!A160,'cost-lvl1'!A:A,1))</f>
        <v>46.335448129890601</v>
      </c>
      <c r="E160">
        <f>+INDEX('rev-lvl1'!F:F,MATCH('input-macro'!A160,'rev-lvl1'!A:A,1))</f>
        <v>53.925687951484463</v>
      </c>
      <c r="F160">
        <f>+INDEX('econ-lvl1'!N:N,MATCH('input-macro'!A160,'econ-lvl1'!A:A,1))</f>
        <v>59.809120513842402</v>
      </c>
    </row>
    <row r="161" spans="1:6" x14ac:dyDescent="0.25">
      <c r="A161" s="15">
        <f t="shared" si="2"/>
        <v>41851</v>
      </c>
      <c r="B161">
        <f>+INDEX('mwi-lvl0'!G:G,MATCH('input-macro'!A161,'mwi-lvl0'!$A:$A,1))</f>
        <v>126.53129667928954</v>
      </c>
      <c r="C161">
        <f>+INDEX('mwi-lvl0'!F:F,MATCH('input-macro'!A161,'mwi-lvl0'!$A:$A,1))</f>
        <v>66.849529780564268</v>
      </c>
      <c r="D161">
        <f>+INDEX('cost-lvl1'!I:I,MATCH('input-macro'!A161,'cost-lvl1'!A:A,1))</f>
        <v>44.68491708187554</v>
      </c>
      <c r="E161">
        <f>+INDEX('rev-lvl1'!F:F,MATCH('input-macro'!A161,'rev-lvl1'!A:A,1))</f>
        <v>52.795903113849874</v>
      </c>
      <c r="F161">
        <f>+INDEX('econ-lvl1'!N:N,MATCH('input-macro'!A161,'econ-lvl1'!A:A,1))</f>
        <v>59.681766898725272</v>
      </c>
    </row>
    <row r="162" spans="1:6" x14ac:dyDescent="0.25">
      <c r="A162" s="15">
        <f t="shared" si="2"/>
        <v>41882</v>
      </c>
      <c r="B162">
        <f>+INDEX('mwi-lvl0'!G:G,MATCH('input-macro'!A162,'mwi-lvl0'!$A:$A,1))</f>
        <v>127.14504406998533</v>
      </c>
      <c r="C162">
        <f>+INDEX('mwi-lvl0'!F:F,MATCH('input-macro'!A162,'mwi-lvl0'!$A:$A,1))</f>
        <v>62.36363636363636</v>
      </c>
      <c r="D162">
        <f>+INDEX('cost-lvl1'!I:I,MATCH('input-macro'!A162,'cost-lvl1'!A:A,1))</f>
        <v>40.434765511610244</v>
      </c>
      <c r="E162">
        <f>+INDEX('rev-lvl1'!F:F,MATCH('input-macro'!A162,'rev-lvl1'!A:A,1))</f>
        <v>50.001157208053755</v>
      </c>
      <c r="F162">
        <f>+INDEX('econ-lvl1'!N:N,MATCH('input-macro'!A162,'econ-lvl1'!A:A,1))</f>
        <v>64.781407706348972</v>
      </c>
    </row>
    <row r="163" spans="1:6" x14ac:dyDescent="0.25">
      <c r="A163" s="15">
        <f t="shared" si="2"/>
        <v>41912</v>
      </c>
      <c r="B163">
        <f>+INDEX('mwi-lvl0'!G:G,MATCH('input-macro'!A163,'mwi-lvl0'!$A:$A,1))</f>
        <v>112.78523844183351</v>
      </c>
      <c r="C163">
        <f>+INDEX('mwi-lvl0'!F:F,MATCH('input-macro'!A163,'mwi-lvl0'!$A:$A,1))</f>
        <v>53.331611570247929</v>
      </c>
      <c r="D163">
        <f>+INDEX('cost-lvl1'!I:I,MATCH('input-macro'!A163,'cost-lvl1'!A:A,1))</f>
        <v>36.158958870490906</v>
      </c>
      <c r="E163">
        <f>+INDEX('rev-lvl1'!F:F,MATCH('input-macro'!A163,'rev-lvl1'!A:A,1))</f>
        <v>50.072555999482873</v>
      </c>
      <c r="F163">
        <f>+INDEX('econ-lvl1'!N:N,MATCH('input-macro'!A163,'econ-lvl1'!A:A,1))</f>
        <v>59.453626871585577</v>
      </c>
    </row>
    <row r="164" spans="1:6" x14ac:dyDescent="0.25">
      <c r="A164" s="15">
        <f t="shared" si="2"/>
        <v>41943</v>
      </c>
      <c r="B164">
        <f>+INDEX('mwi-lvl0'!G:G,MATCH('input-macro'!A164,'mwi-lvl0'!$A:$A,1))</f>
        <v>118.52311078765692</v>
      </c>
      <c r="C164">
        <f>+INDEX('mwi-lvl0'!F:F,MATCH('input-macro'!A164,'mwi-lvl0'!$A:$A,1))</f>
        <v>57.627118644067799</v>
      </c>
      <c r="D164">
        <f>+INDEX('cost-lvl1'!I:I,MATCH('input-macro'!A164,'cost-lvl1'!A:A,1))</f>
        <v>36.374858210838092</v>
      </c>
      <c r="E164">
        <f>+INDEX('rev-lvl1'!F:F,MATCH('input-macro'!A164,'rev-lvl1'!A:A,1))</f>
        <v>47.364431727670976</v>
      </c>
      <c r="F164">
        <f>+INDEX('econ-lvl1'!N:N,MATCH('input-macro'!A164,'econ-lvl1'!A:A,1))</f>
        <v>60.895992143589119</v>
      </c>
    </row>
    <row r="165" spans="1:6" x14ac:dyDescent="0.25">
      <c r="A165" s="15">
        <f t="shared" si="2"/>
        <v>41973</v>
      </c>
      <c r="B165">
        <f>+INDEX('mwi-lvl0'!G:G,MATCH('input-macro'!A165,'mwi-lvl0'!$A:$A,1))</f>
        <v>104.39096392597774</v>
      </c>
      <c r="C165">
        <f>+INDEX('mwi-lvl0'!F:F,MATCH('input-macro'!A165,'mwi-lvl0'!$A:$A,1))</f>
        <v>44.790602655771188</v>
      </c>
      <c r="D165">
        <f>+INDEX('cost-lvl1'!I:I,MATCH('input-macro'!A165,'cost-lvl1'!A:A,1))</f>
        <v>33.303738198417882</v>
      </c>
      <c r="E165">
        <f>+INDEX('rev-lvl1'!F:F,MATCH('input-macro'!A165,'rev-lvl1'!A:A,1))</f>
        <v>50.027926472415764</v>
      </c>
      <c r="F165">
        <f>+INDEX('econ-lvl1'!N:N,MATCH('input-macro'!A165,'econ-lvl1'!A:A,1))</f>
        <v>59.600361270206555</v>
      </c>
    </row>
    <row r="166" spans="1:6" x14ac:dyDescent="0.25">
      <c r="A166" s="15">
        <f t="shared" si="2"/>
        <v>42004</v>
      </c>
      <c r="B166">
        <f>+INDEX('mwi-lvl0'!G:G,MATCH('input-macro'!A166,'mwi-lvl0'!$A:$A,1))</f>
        <v>103.42700916533315</v>
      </c>
      <c r="C166">
        <f>+INDEX('mwi-lvl0'!F:F,MATCH('input-macro'!A166,'mwi-lvl0'!$A:$A,1))</f>
        <v>41.797866937531737</v>
      </c>
      <c r="D166">
        <f>+INDEX('cost-lvl1'!I:I,MATCH('input-macro'!A166,'cost-lvl1'!A:A,1))</f>
        <v>32.852656726703003</v>
      </c>
      <c r="E166">
        <f>+INDEX('rev-lvl1'!F:F,MATCH('input-macro'!A166,'rev-lvl1'!A:A,1))</f>
        <v>44.171177246933219</v>
      </c>
      <c r="F166">
        <f>+INDEX('econ-lvl1'!N:N,MATCH('input-macro'!A166,'econ-lvl1'!A:A,1))</f>
        <v>61.629142227801402</v>
      </c>
    </row>
    <row r="167" spans="1:6" x14ac:dyDescent="0.25">
      <c r="A167" s="15">
        <f t="shared" si="2"/>
        <v>42035</v>
      </c>
      <c r="B167">
        <f>+INDEX('mwi-lvl0'!G:G,MATCH('input-macro'!A167,'mwi-lvl0'!$A:$A,1))</f>
        <v>104.02197187463301</v>
      </c>
      <c r="C167">
        <f>+INDEX('mwi-lvl0'!F:F,MATCH('input-macro'!A167,'mwi-lvl0'!$A:$A,1))</f>
        <v>45.25252525252526</v>
      </c>
      <c r="D167">
        <f>+INDEX('cost-lvl1'!I:I,MATCH('input-macro'!A167,'cost-lvl1'!A:A,1))</f>
        <v>28.014093234623612</v>
      </c>
      <c r="E167">
        <f>+INDEX('rev-lvl1'!F:F,MATCH('input-macro'!A167,'rev-lvl1'!A:A,1))</f>
        <v>45.808323526622523</v>
      </c>
      <c r="F167">
        <f>+INDEX('econ-lvl1'!N:N,MATCH('input-macro'!A167,'econ-lvl1'!A:A,1))</f>
        <v>58.769446622107743</v>
      </c>
    </row>
    <row r="168" spans="1:6" x14ac:dyDescent="0.25">
      <c r="A168" s="15">
        <f t="shared" si="2"/>
        <v>42063</v>
      </c>
      <c r="B168">
        <f>+INDEX('mwi-lvl0'!G:G,MATCH('input-macro'!A168,'mwi-lvl0'!$A:$A,1))</f>
        <v>100.95880992788085</v>
      </c>
      <c r="C168">
        <f>+INDEX('mwi-lvl0'!F:F,MATCH('input-macro'!A168,'mwi-lvl0'!$A:$A,1))</f>
        <v>45.554997488699158</v>
      </c>
      <c r="D168">
        <f>+INDEX('cost-lvl1'!I:I,MATCH('input-macro'!A168,'cost-lvl1'!A:A,1))</f>
        <v>27.436288041544088</v>
      </c>
      <c r="E168">
        <f>+INDEX('rev-lvl1'!F:F,MATCH('input-macro'!A168,'rev-lvl1'!A:A,1))</f>
        <v>40.281988641517607</v>
      </c>
      <c r="F168">
        <f>+INDEX('econ-lvl1'!N:N,MATCH('input-macro'!A168,'econ-lvl1'!A:A,1))</f>
        <v>55.403812439181685</v>
      </c>
    </row>
    <row r="169" spans="1:6" x14ac:dyDescent="0.25">
      <c r="A169" s="15">
        <f t="shared" si="2"/>
        <v>42094</v>
      </c>
      <c r="B169">
        <f>+INDEX('mwi-lvl0'!G:G,MATCH('input-macro'!A169,'mwi-lvl0'!$A:$A,1))</f>
        <v>111.49743690959113</v>
      </c>
      <c r="C169">
        <f>+INDEX('mwi-lvl0'!F:F,MATCH('input-macro'!A169,'mwi-lvl0'!$A:$A,1))</f>
        <v>57.992007992007998</v>
      </c>
      <c r="D169">
        <f>+INDEX('cost-lvl1'!I:I,MATCH('input-macro'!A169,'cost-lvl1'!A:A,1))</f>
        <v>25.063957744814637</v>
      </c>
      <c r="E169">
        <f>+INDEX('rev-lvl1'!F:F,MATCH('input-macro'!A169,'rev-lvl1'!A:A,1))</f>
        <v>43.920287267761616</v>
      </c>
      <c r="F169">
        <f>+INDEX('econ-lvl1'!N:N,MATCH('input-macro'!A169,'econ-lvl1'!A:A,1))</f>
        <v>53.505428917583139</v>
      </c>
    </row>
    <row r="170" spans="1:6" x14ac:dyDescent="0.25">
      <c r="A170" s="15">
        <f t="shared" si="2"/>
        <v>42124</v>
      </c>
      <c r="B170">
        <f>+INDEX('mwi-lvl0'!G:G,MATCH('input-macro'!A170,'mwi-lvl0'!$A:$A,1))</f>
        <v>89.791620420054272</v>
      </c>
      <c r="C170">
        <f>+INDEX('mwi-lvl0'!F:F,MATCH('input-macro'!A170,'mwi-lvl0'!$A:$A,1))</f>
        <v>34.972677595628411</v>
      </c>
      <c r="D170">
        <f>+INDEX('cost-lvl1'!I:I,MATCH('input-macro'!A170,'cost-lvl1'!A:A,1))</f>
        <v>26.455122793161866</v>
      </c>
      <c r="E170">
        <f>+INDEX('rev-lvl1'!F:F,MATCH('input-macro'!A170,'rev-lvl1'!A:A,1))</f>
        <v>42.614598179261208</v>
      </c>
      <c r="F170">
        <f>+INDEX('econ-lvl1'!N:N,MATCH('input-macro'!A170,'econ-lvl1'!A:A,1))</f>
        <v>54.818942824425868</v>
      </c>
    </row>
    <row r="171" spans="1:6" x14ac:dyDescent="0.25">
      <c r="A171" s="15">
        <f t="shared" si="2"/>
        <v>42155</v>
      </c>
      <c r="B171">
        <f>+INDEX('mwi-lvl0'!G:G,MATCH('input-macro'!A171,'mwi-lvl0'!$A:$A,1))</f>
        <v>93.306225334190884</v>
      </c>
      <c r="C171">
        <f>+INDEX('mwi-lvl0'!F:F,MATCH('input-macro'!A171,'mwi-lvl0'!$A:$A,1))</f>
        <v>37.969367588932805</v>
      </c>
      <c r="D171">
        <f>+INDEX('cost-lvl1'!I:I,MATCH('input-macro'!A171,'cost-lvl1'!A:A,1))</f>
        <v>30.81299158283829</v>
      </c>
      <c r="E171">
        <f>+INDEX('rev-lvl1'!F:F,MATCH('input-macro'!A171,'rev-lvl1'!A:A,1))</f>
        <v>42.372190064100259</v>
      </c>
      <c r="F171">
        <f>+INDEX('econ-lvl1'!N:N,MATCH('input-macro'!A171,'econ-lvl1'!A:A,1))</f>
        <v>55.336857745258072</v>
      </c>
    </row>
    <row r="172" spans="1:6" x14ac:dyDescent="0.25">
      <c r="A172" s="15">
        <f t="shared" si="2"/>
        <v>42185</v>
      </c>
      <c r="B172">
        <f>+INDEX('mwi-lvl0'!G:G,MATCH('input-macro'!A172,'mwi-lvl0'!$A:$A,1))</f>
        <v>87.002164004286982</v>
      </c>
      <c r="C172">
        <f>+INDEX('mwi-lvl0'!F:F,MATCH('input-macro'!A172,'mwi-lvl0'!$A:$A,1))</f>
        <v>32.628992628992634</v>
      </c>
      <c r="D172">
        <f>+INDEX('cost-lvl1'!I:I,MATCH('input-macro'!A172,'cost-lvl1'!A:A,1))</f>
        <v>33.585617504476488</v>
      </c>
      <c r="E172">
        <f>+INDEX('rev-lvl1'!F:F,MATCH('input-macro'!A172,'rev-lvl1'!A:A,1))</f>
        <v>42.569384827241045</v>
      </c>
      <c r="F172">
        <f>+INDEX('econ-lvl1'!N:N,MATCH('input-macro'!A172,'econ-lvl1'!A:A,1))</f>
        <v>54.373171375294341</v>
      </c>
    </row>
    <row r="173" spans="1:6" x14ac:dyDescent="0.25">
      <c r="A173" s="15">
        <f t="shared" si="2"/>
        <v>42216</v>
      </c>
      <c r="B173">
        <f>+INDEX('mwi-lvl0'!G:G,MATCH('input-macro'!A173,'mwi-lvl0'!$A:$A,1))</f>
        <v>85.034791629315947</v>
      </c>
      <c r="C173">
        <f>+INDEX('mwi-lvl0'!F:F,MATCH('input-macro'!A173,'mwi-lvl0'!$A:$A,1))</f>
        <v>31.402737047898345</v>
      </c>
      <c r="D173">
        <f>+INDEX('cost-lvl1'!I:I,MATCH('input-macro'!A173,'cost-lvl1'!A:A,1))</f>
        <v>36.596236957210685</v>
      </c>
      <c r="E173">
        <f>+INDEX('rev-lvl1'!F:F,MATCH('input-macro'!A173,'rev-lvl1'!A:A,1))</f>
        <v>41.336173546325348</v>
      </c>
      <c r="F173">
        <f>+INDEX('econ-lvl1'!N:N,MATCH('input-macro'!A173,'econ-lvl1'!A:A,1))</f>
        <v>53.632054581417599</v>
      </c>
    </row>
    <row r="174" spans="1:6" x14ac:dyDescent="0.25">
      <c r="A174" s="15">
        <f t="shared" si="2"/>
        <v>42247</v>
      </c>
      <c r="B174">
        <f>+INDEX('mwi-lvl0'!G:G,MATCH('input-macro'!A174,'mwi-lvl0'!$A:$A,1))</f>
        <v>95.911945548820398</v>
      </c>
      <c r="C174">
        <f>+INDEX('mwi-lvl0'!F:F,MATCH('input-macro'!A174,'mwi-lvl0'!$A:$A,1))</f>
        <v>41.298006806028198</v>
      </c>
      <c r="D174">
        <f>+INDEX('cost-lvl1'!I:I,MATCH('input-macro'!A174,'cost-lvl1'!A:A,1))</f>
        <v>38.334112157838888</v>
      </c>
      <c r="E174">
        <f>+INDEX('rev-lvl1'!F:F,MATCH('input-macro'!A174,'rev-lvl1'!A:A,1))</f>
        <v>49.448647298836796</v>
      </c>
      <c r="F174">
        <f>+INDEX('econ-lvl1'!N:N,MATCH('input-macro'!A174,'econ-lvl1'!A:A,1))</f>
        <v>54.613938742792207</v>
      </c>
    </row>
    <row r="175" spans="1:6" x14ac:dyDescent="0.25">
      <c r="A175" s="15">
        <f t="shared" si="2"/>
        <v>42277</v>
      </c>
      <c r="B175">
        <f>+INDEX('mwi-lvl0'!G:G,MATCH('input-macro'!A175,'mwi-lvl0'!$A:$A,1))</f>
        <v>69.030918119614256</v>
      </c>
      <c r="C175">
        <f>+INDEX('mwi-lvl0'!F:F,MATCH('input-macro'!A175,'mwi-lvl0'!$A:$A,1))</f>
        <v>19.680851063829792</v>
      </c>
      <c r="D175">
        <f>+INDEX('cost-lvl1'!I:I,MATCH('input-macro'!A175,'cost-lvl1'!A:A,1))</f>
        <v>33.862597704864896</v>
      </c>
      <c r="E175">
        <f>+INDEX('rev-lvl1'!F:F,MATCH('input-macro'!A175,'rev-lvl1'!A:A,1))</f>
        <v>47.66924544537185</v>
      </c>
      <c r="F175">
        <f>+INDEX('econ-lvl1'!N:N,MATCH('input-macro'!A175,'econ-lvl1'!A:A,1))</f>
        <v>49.350067055784457</v>
      </c>
    </row>
    <row r="176" spans="1:6" x14ac:dyDescent="0.25">
      <c r="A176" s="15">
        <f t="shared" si="2"/>
        <v>42308</v>
      </c>
      <c r="B176">
        <f>+INDEX('mwi-lvl0'!G:G,MATCH('input-macro'!A176,'mwi-lvl0'!$A:$A,1))</f>
        <v>103.54049058705507</v>
      </c>
      <c r="C176">
        <f>+INDEX('mwi-lvl0'!F:F,MATCH('input-macro'!A176,'mwi-lvl0'!$A:$A,1))</f>
        <v>53.126503126503131</v>
      </c>
      <c r="D176">
        <f>+INDEX('cost-lvl1'!I:I,MATCH('input-macro'!A176,'cost-lvl1'!A:A,1))</f>
        <v>29.368151399716954</v>
      </c>
      <c r="E176">
        <f>+INDEX('rev-lvl1'!F:F,MATCH('input-macro'!A176,'rev-lvl1'!A:A,1))</f>
        <v>45.10448115058044</v>
      </c>
      <c r="F176">
        <f>+INDEX('econ-lvl1'!N:N,MATCH('input-macro'!A176,'econ-lvl1'!A:A,1))</f>
        <v>50.413987460551944</v>
      </c>
    </row>
    <row r="177" spans="1:6" x14ac:dyDescent="0.25">
      <c r="A177" s="15">
        <f t="shared" si="2"/>
        <v>42338</v>
      </c>
      <c r="B177">
        <f>+INDEX('mwi-lvl0'!G:G,MATCH('input-macro'!A177,'mwi-lvl0'!$A:$A,1))</f>
        <v>92.220628064459504</v>
      </c>
      <c r="C177">
        <f>+INDEX('mwi-lvl0'!F:F,MATCH('input-macro'!A177,'mwi-lvl0'!$A:$A,1))</f>
        <v>45.550239234449762</v>
      </c>
      <c r="D177">
        <f>+INDEX('cost-lvl1'!I:I,MATCH('input-macro'!A177,'cost-lvl1'!A:A,1))</f>
        <v>30.039172608086979</v>
      </c>
      <c r="E177">
        <f>+INDEX('rev-lvl1'!F:F,MATCH('input-macro'!A177,'rev-lvl1'!A:A,1))</f>
        <v>38.706703853316448</v>
      </c>
      <c r="F177">
        <f>+INDEX('econ-lvl1'!N:N,MATCH('input-macro'!A177,'econ-lvl1'!A:A,1))</f>
        <v>46.670388830009749</v>
      </c>
    </row>
    <row r="178" spans="1:6" x14ac:dyDescent="0.25">
      <c r="A178" s="15">
        <f t="shared" si="2"/>
        <v>42369</v>
      </c>
      <c r="B178">
        <f>+INDEX('mwi-lvl0'!G:G,MATCH('input-macro'!A178,'mwi-lvl0'!$A:$A,1))</f>
        <v>70.380288422830631</v>
      </c>
      <c r="C178">
        <f>+INDEX('mwi-lvl0'!F:F,MATCH('input-macro'!A178,'mwi-lvl0'!$A:$A,1))</f>
        <v>22.58448357924798</v>
      </c>
      <c r="D178">
        <f>+INDEX('cost-lvl1'!I:I,MATCH('input-macro'!A178,'cost-lvl1'!A:A,1))</f>
        <v>29.590609275179258</v>
      </c>
      <c r="E178">
        <f>+INDEX('rev-lvl1'!F:F,MATCH('input-macro'!A178,'rev-lvl1'!A:A,1))</f>
        <v>37.391744676184921</v>
      </c>
      <c r="F178">
        <f>+INDEX('econ-lvl1'!N:N,MATCH('input-macro'!A178,'econ-lvl1'!A:A,1))</f>
        <v>47.795804843582658</v>
      </c>
    </row>
    <row r="179" spans="1:6" x14ac:dyDescent="0.25">
      <c r="A179" s="15">
        <f t="shared" si="2"/>
        <v>42400</v>
      </c>
      <c r="B179">
        <f>+INDEX('mwi-lvl0'!G:G,MATCH('input-macro'!A179,'mwi-lvl0'!$A:$A,1))</f>
        <v>67.494770579856024</v>
      </c>
      <c r="C179">
        <f>+INDEX('mwi-lvl0'!F:F,MATCH('input-macro'!A179,'mwi-lvl0'!$A:$A,1))</f>
        <v>21.212121212121215</v>
      </c>
      <c r="D179">
        <f>+INDEX('cost-lvl1'!I:I,MATCH('input-macro'!A179,'cost-lvl1'!A:A,1))</f>
        <v>29.419357915065866</v>
      </c>
      <c r="E179">
        <f>+INDEX('rev-lvl1'!F:F,MATCH('input-macro'!A179,'rev-lvl1'!A:A,1))</f>
        <v>42.186416441661137</v>
      </c>
      <c r="F179">
        <f>+INDEX('econ-lvl1'!N:N,MATCH('input-macro'!A179,'econ-lvl1'!A:A,1))</f>
        <v>46.282649367734813</v>
      </c>
    </row>
    <row r="180" spans="1:6" x14ac:dyDescent="0.25">
      <c r="A180" s="15">
        <f t="shared" si="2"/>
        <v>42429</v>
      </c>
      <c r="B180">
        <f>+INDEX('mwi-lvl0'!G:G,MATCH('input-macro'!A180,'mwi-lvl0'!$A:$A,1))</f>
        <v>80.92052453382999</v>
      </c>
      <c r="C180">
        <f>+INDEX('mwi-lvl0'!F:F,MATCH('input-macro'!A180,'mwi-lvl0'!$A:$A,1))</f>
        <v>34.102684879886951</v>
      </c>
      <c r="D180">
        <f>+INDEX('cost-lvl1'!I:I,MATCH('input-macro'!A180,'cost-lvl1'!A:A,1))</f>
        <v>32.080509769206699</v>
      </c>
      <c r="E180">
        <f>+INDEX('rev-lvl1'!F:F,MATCH('input-macro'!A180,'rev-lvl1'!A:A,1))</f>
        <v>38.002511369308188</v>
      </c>
      <c r="F180">
        <f>+INDEX('econ-lvl1'!N:N,MATCH('input-macro'!A180,'econ-lvl1'!A:A,1))</f>
        <v>46.817839653943032</v>
      </c>
    </row>
    <row r="181" spans="1:6" x14ac:dyDescent="0.25">
      <c r="A181" s="15">
        <f t="shared" si="2"/>
        <v>42460</v>
      </c>
      <c r="B181">
        <f>+INDEX('mwi-lvl0'!G:G,MATCH('input-macro'!A181,'mwi-lvl0'!$A:$A,1))</f>
        <v>79.030677839876205</v>
      </c>
      <c r="C181">
        <f>+INDEX('mwi-lvl0'!F:F,MATCH('input-macro'!A181,'mwi-lvl0'!$A:$A,1))</f>
        <v>30.95126522961575</v>
      </c>
      <c r="D181">
        <f>+INDEX('cost-lvl1'!I:I,MATCH('input-macro'!A181,'cost-lvl1'!A:A,1))</f>
        <v>34.167844355407439</v>
      </c>
      <c r="E181">
        <f>+INDEX('rev-lvl1'!F:F,MATCH('input-macro'!A181,'rev-lvl1'!A:A,1))</f>
        <v>47.635865132459863</v>
      </c>
      <c r="F181">
        <f>+INDEX('econ-lvl1'!N:N,MATCH('input-macro'!A181,'econ-lvl1'!A:A,1))</f>
        <v>48.079412610260448</v>
      </c>
    </row>
    <row r="182" spans="1:6" x14ac:dyDescent="0.25">
      <c r="A182" s="15">
        <f t="shared" si="2"/>
        <v>42490</v>
      </c>
      <c r="B182">
        <f>+INDEX('mwi-lvl0'!G:G,MATCH('input-macro'!A182,'mwi-lvl0'!$A:$A,1))</f>
        <v>73.615321424760282</v>
      </c>
      <c r="C182">
        <f>+INDEX('mwi-lvl0'!F:F,MATCH('input-macro'!A182,'mwi-lvl0'!$A:$A,1))</f>
        <v>25.081585081585082</v>
      </c>
      <c r="D182">
        <f>+INDEX('cost-lvl1'!I:I,MATCH('input-macro'!A182,'cost-lvl1'!A:A,1))</f>
        <v>34.647200390527864</v>
      </c>
      <c r="E182">
        <f>+INDEX('rev-lvl1'!F:F,MATCH('input-macro'!A182,'rev-lvl1'!A:A,1))</f>
        <v>42.261047875309039</v>
      </c>
      <c r="F182">
        <f>+INDEX('econ-lvl1'!N:N,MATCH('input-macro'!A182,'econ-lvl1'!A:A,1))</f>
        <v>48.5337363431752</v>
      </c>
    </row>
    <row r="183" spans="1:6" x14ac:dyDescent="0.25">
      <c r="A183" s="15">
        <f t="shared" si="2"/>
        <v>42521</v>
      </c>
      <c r="B183">
        <f>+INDEX('mwi-lvl0'!G:G,MATCH('input-macro'!A183,'mwi-lvl0'!$A:$A,1))</f>
        <v>73.15896732782339</v>
      </c>
      <c r="C183">
        <f>+INDEX('mwi-lvl0'!F:F,MATCH('input-macro'!A183,'mwi-lvl0'!$A:$A,1))</f>
        <v>23.19109461966605</v>
      </c>
      <c r="D183">
        <f>+INDEX('cost-lvl1'!I:I,MATCH('input-macro'!A183,'cost-lvl1'!A:A,1))</f>
        <v>35.460156804674781</v>
      </c>
      <c r="E183">
        <f>+INDEX('rev-lvl1'!F:F,MATCH('input-macro'!A183,'rev-lvl1'!A:A,1))</f>
        <v>44.246648358255499</v>
      </c>
      <c r="F183">
        <f>+INDEX('econ-lvl1'!N:N,MATCH('input-macro'!A183,'econ-lvl1'!A:A,1))</f>
        <v>49.967872708157337</v>
      </c>
    </row>
    <row r="184" spans="1:6" x14ac:dyDescent="0.25">
      <c r="A184" s="15">
        <f t="shared" si="2"/>
        <v>42551</v>
      </c>
      <c r="B184">
        <f>+INDEX('mwi-lvl0'!G:G,MATCH('input-macro'!A184,'mwi-lvl0'!$A:$A,1))</f>
        <v>77.233997183724711</v>
      </c>
      <c r="C184">
        <f>+INDEX('mwi-lvl0'!F:F,MATCH('input-macro'!A184,'mwi-lvl0'!$A:$A,1))</f>
        <v>28.437932625749887</v>
      </c>
      <c r="D184">
        <f>+INDEX('cost-lvl1'!I:I,MATCH('input-macro'!A184,'cost-lvl1'!A:A,1))</f>
        <v>37.529797125645878</v>
      </c>
      <c r="E184">
        <f>+INDEX('rev-lvl1'!F:F,MATCH('input-macro'!A184,'rev-lvl1'!A:A,1))</f>
        <v>48.772145346784207</v>
      </c>
      <c r="F184">
        <f>+INDEX('econ-lvl1'!N:N,MATCH('input-macro'!A184,'econ-lvl1'!A:A,1))</f>
        <v>48.796064557974823</v>
      </c>
    </row>
    <row r="185" spans="1:6" x14ac:dyDescent="0.25">
      <c r="A185" s="15">
        <f t="shared" si="2"/>
        <v>42582</v>
      </c>
      <c r="B185">
        <f>+INDEX('mwi-lvl0'!G:G,MATCH('input-macro'!A185,'mwi-lvl0'!$A:$A,1))</f>
        <v>80.234424900312248</v>
      </c>
      <c r="C185">
        <f>+INDEX('mwi-lvl0'!F:F,MATCH('input-macro'!A185,'mwi-lvl0'!$A:$A,1))</f>
        <v>29.166666666666671</v>
      </c>
      <c r="D185">
        <f>+INDEX('cost-lvl1'!I:I,MATCH('input-macro'!A185,'cost-lvl1'!A:A,1))</f>
        <v>42.249678440570058</v>
      </c>
      <c r="E185">
        <f>+INDEX('rev-lvl1'!F:F,MATCH('input-macro'!A185,'rev-lvl1'!A:A,1))</f>
        <v>51.329858929539945</v>
      </c>
      <c r="F185">
        <f>+INDEX('econ-lvl1'!N:N,MATCH('input-macro'!A185,'econ-lvl1'!A:A,1))</f>
        <v>51.067758233645577</v>
      </c>
    </row>
    <row r="186" spans="1:6" x14ac:dyDescent="0.25">
      <c r="A186" s="15">
        <f t="shared" si="2"/>
        <v>42613</v>
      </c>
      <c r="B186">
        <f>+INDEX('mwi-lvl0'!G:G,MATCH('input-macro'!A186,'mwi-lvl0'!$A:$A,1))</f>
        <v>71.974874721751377</v>
      </c>
      <c r="C186">
        <f>+INDEX('mwi-lvl0'!F:F,MATCH('input-macro'!A186,'mwi-lvl0'!$A:$A,1))</f>
        <v>24.463225216994061</v>
      </c>
      <c r="D186">
        <f>+INDEX('cost-lvl1'!I:I,MATCH('input-macro'!A186,'cost-lvl1'!A:A,1))</f>
        <v>41.498441052050644</v>
      </c>
      <c r="E186">
        <f>+INDEX('rev-lvl1'!F:F,MATCH('input-macro'!A186,'rev-lvl1'!A:A,1))</f>
        <v>47.280728840611587</v>
      </c>
      <c r="F186">
        <f>+INDEX('econ-lvl1'!N:N,MATCH('input-macro'!A186,'econ-lvl1'!A:A,1))</f>
        <v>47.511649504757308</v>
      </c>
    </row>
    <row r="187" spans="1:6" x14ac:dyDescent="0.25">
      <c r="A187" s="15">
        <f t="shared" si="2"/>
        <v>42643</v>
      </c>
      <c r="B187">
        <f>+INDEX('mwi-lvl0'!G:G,MATCH('input-macro'!A187,'mwi-lvl0'!$A:$A,1))</f>
        <v>73.564724859820075</v>
      </c>
      <c r="C187">
        <f>+INDEX('mwi-lvl0'!F:F,MATCH('input-macro'!A187,'mwi-lvl0'!$A:$A,1))</f>
        <v>22.31818181818182</v>
      </c>
      <c r="D187">
        <f>+INDEX('cost-lvl1'!I:I,MATCH('input-macro'!A187,'cost-lvl1'!A:A,1))</f>
        <v>41.474005844157951</v>
      </c>
      <c r="E187">
        <f>+INDEX('rev-lvl1'!F:F,MATCH('input-macro'!A187,'rev-lvl1'!A:A,1))</f>
        <v>47.165366591170176</v>
      </c>
      <c r="F187">
        <f>+INDEX('econ-lvl1'!N:N,MATCH('input-macro'!A187,'econ-lvl1'!A:A,1))</f>
        <v>51.246543041638262</v>
      </c>
    </row>
    <row r="188" spans="1:6" x14ac:dyDescent="0.25">
      <c r="A188" s="15">
        <f t="shared" si="2"/>
        <v>42674</v>
      </c>
      <c r="B188">
        <f>+INDEX('mwi-lvl0'!G:G,MATCH('input-macro'!A188,'mwi-lvl0'!$A:$A,1))</f>
        <v>68.572667062886651</v>
      </c>
      <c r="C188">
        <f>+INDEX('mwi-lvl0'!F:F,MATCH('input-macro'!A188,'mwi-lvl0'!$A:$A,1))</f>
        <v>19.425599276345544</v>
      </c>
      <c r="D188">
        <f>+INDEX('cost-lvl1'!I:I,MATCH('input-macro'!A188,'cost-lvl1'!A:A,1))</f>
        <v>39.679060698621399</v>
      </c>
      <c r="E188">
        <f>+INDEX('rev-lvl1'!F:F,MATCH('input-macro'!A188,'rev-lvl1'!A:A,1))</f>
        <v>50.440552079668997</v>
      </c>
      <c r="F188">
        <f>+INDEX('econ-lvl1'!N:N,MATCH('input-macro'!A188,'econ-lvl1'!A:A,1))</f>
        <v>49.147067786541108</v>
      </c>
    </row>
    <row r="189" spans="1:6" x14ac:dyDescent="0.25">
      <c r="A189" s="15">
        <f t="shared" si="2"/>
        <v>42704</v>
      </c>
      <c r="B189">
        <f>+INDEX('mwi-lvl0'!G:G,MATCH('input-macro'!A189,'mwi-lvl0'!$A:$A,1))</f>
        <v>75.6452000433774</v>
      </c>
      <c r="C189">
        <f>+INDEX('mwi-lvl0'!F:F,MATCH('input-macro'!A189,'mwi-lvl0'!$A:$A,1))</f>
        <v>20.702070207020704</v>
      </c>
      <c r="D189">
        <f>+INDEX('cost-lvl1'!I:I,MATCH('input-macro'!A189,'cost-lvl1'!A:A,1))</f>
        <v>45.69889210099241</v>
      </c>
      <c r="E189">
        <f>+INDEX('rev-lvl1'!F:F,MATCH('input-macro'!A189,'rev-lvl1'!A:A,1))</f>
        <v>46.8531372700471</v>
      </c>
      <c r="F189">
        <f>+INDEX('econ-lvl1'!N:N,MATCH('input-macro'!A189,'econ-lvl1'!A:A,1))</f>
        <v>54.94312983635669</v>
      </c>
    </row>
    <row r="190" spans="1:6" x14ac:dyDescent="0.25">
      <c r="A190" s="15">
        <f t="shared" si="2"/>
        <v>42735</v>
      </c>
      <c r="B190">
        <f>+INDEX('mwi-lvl0'!G:G,MATCH('input-macro'!A190,'mwi-lvl0'!$A:$A,1))</f>
        <v>83.095112942905189</v>
      </c>
      <c r="C190">
        <f>+INDEX('mwi-lvl0'!F:F,MATCH('input-macro'!A190,'mwi-lvl0'!$A:$A,1))</f>
        <v>24.496193461710703</v>
      </c>
      <c r="D190">
        <f>+INDEX('cost-lvl1'!I:I,MATCH('input-macro'!A190,'cost-lvl1'!A:A,1))</f>
        <v>44.539262926297212</v>
      </c>
      <c r="E190">
        <f>+INDEX('rev-lvl1'!F:F,MATCH('input-macro'!A190,'rev-lvl1'!A:A,1))</f>
        <v>46.782791120800482</v>
      </c>
      <c r="F190">
        <f>+INDEX('econ-lvl1'!N:N,MATCH('input-macro'!A190,'econ-lvl1'!A:A,1))</f>
        <v>58.598919481194478</v>
      </c>
    </row>
    <row r="191" spans="1:6" x14ac:dyDescent="0.25">
      <c r="A191" s="15">
        <f t="shared" si="2"/>
        <v>42766</v>
      </c>
      <c r="B191">
        <f>+INDEX('mwi-lvl0'!G:G,MATCH('input-macro'!A191,'mwi-lvl0'!$A:$A,1))</f>
        <v>88.277694286362745</v>
      </c>
      <c r="C191">
        <f>+INDEX('mwi-lvl0'!F:F,MATCH('input-macro'!A191,'mwi-lvl0'!$A:$A,1))</f>
        <v>25.690730837789665</v>
      </c>
      <c r="D191">
        <f>+INDEX('cost-lvl1'!I:I,MATCH('input-macro'!A191,'cost-lvl1'!A:A,1))</f>
        <v>52.47148804330957</v>
      </c>
      <c r="E191">
        <f>+INDEX('rev-lvl1'!F:F,MATCH('input-macro'!A191,'rev-lvl1'!A:A,1))</f>
        <v>50.055276130538132</v>
      </c>
      <c r="F191">
        <f>+INDEX('econ-lvl1'!N:N,MATCH('input-macro'!A191,'econ-lvl1'!A:A,1))</f>
        <v>62.58696344857308</v>
      </c>
    </row>
    <row r="192" spans="1:6" x14ac:dyDescent="0.25">
      <c r="A192" s="15">
        <f t="shared" si="2"/>
        <v>42794</v>
      </c>
      <c r="B192">
        <f>+INDEX('mwi-lvl0'!G:G,MATCH('input-macro'!A192,'mwi-lvl0'!$A:$A,1))</f>
        <v>105.62566362341263</v>
      </c>
      <c r="C192">
        <f>+INDEX('mwi-lvl0'!F:F,MATCH('input-macro'!A192,'mwi-lvl0'!$A:$A,1))</f>
        <v>43.946784922394684</v>
      </c>
      <c r="D192">
        <f>+INDEX('cost-lvl1'!I:I,MATCH('input-macro'!A192,'cost-lvl1'!A:A,1))</f>
        <v>53.776100711525039</v>
      </c>
      <c r="E192">
        <f>+INDEX('rev-lvl1'!F:F,MATCH('input-macro'!A192,'rev-lvl1'!A:A,1))</f>
        <v>59.513301518730628</v>
      </c>
      <c r="F192">
        <f>+INDEX('econ-lvl1'!N:N,MATCH('input-macro'!A192,'econ-lvl1'!A:A,1))</f>
        <v>61.678878701017943</v>
      </c>
    </row>
    <row r="193" spans="1:6" x14ac:dyDescent="0.25">
      <c r="A193" s="15">
        <f t="shared" si="2"/>
        <v>42825</v>
      </c>
      <c r="B193">
        <f>+INDEX('mwi-lvl0'!G:G,MATCH('input-macro'!A193,'mwi-lvl0'!$A:$A,1))</f>
        <v>115.22039280732174</v>
      </c>
      <c r="C193">
        <f>+INDEX('mwi-lvl0'!F:F,MATCH('input-macro'!A193,'mwi-lvl0'!$A:$A,1))</f>
        <v>54.368932038834949</v>
      </c>
      <c r="D193">
        <f>+INDEX('cost-lvl1'!I:I,MATCH('input-macro'!A193,'cost-lvl1'!A:A,1))</f>
        <v>55.329519674887152</v>
      </c>
      <c r="E193">
        <f>+INDEX('rev-lvl1'!F:F,MATCH('input-macro'!A193,'rev-lvl1'!A:A,1))</f>
        <v>59.645044504181925</v>
      </c>
      <c r="F193">
        <f>+INDEX('econ-lvl1'!N:N,MATCH('input-macro'!A193,'econ-lvl1'!A:A,1))</f>
        <v>60.851460768486795</v>
      </c>
    </row>
    <row r="194" spans="1:6" x14ac:dyDescent="0.25">
      <c r="A194" s="15">
        <f t="shared" si="2"/>
        <v>42855</v>
      </c>
      <c r="B194">
        <f>+INDEX('mwi-lvl0'!G:G,MATCH('input-macro'!A194,'mwi-lvl0'!$A:$A,1))</f>
        <v>110.50594255249305</v>
      </c>
      <c r="C194">
        <f>+INDEX('mwi-lvl0'!F:F,MATCH('input-macro'!A194,'mwi-lvl0'!$A:$A,1))</f>
        <v>52.788757136583222</v>
      </c>
      <c r="D194">
        <f>+INDEX('cost-lvl1'!I:I,MATCH('input-macro'!A194,'cost-lvl1'!A:A,1))</f>
        <v>51.723913734622002</v>
      </c>
      <c r="E194">
        <f>+INDEX('rev-lvl1'!F:F,MATCH('input-macro'!A194,'rev-lvl1'!A:A,1))</f>
        <v>59.362833940547596</v>
      </c>
      <c r="F194">
        <f>+INDEX('econ-lvl1'!N:N,MATCH('input-macro'!A194,'econ-lvl1'!A:A,1))</f>
        <v>57.717185415909832</v>
      </c>
    </row>
    <row r="195" spans="1:6" x14ac:dyDescent="0.25">
      <c r="A195" s="15">
        <f t="shared" si="2"/>
        <v>42886</v>
      </c>
      <c r="B195">
        <f>+INDEX('mwi-lvl0'!G:G,MATCH('input-macro'!A195,'mwi-lvl0'!$A:$A,1))</f>
        <v>107.62646033316607</v>
      </c>
      <c r="C195">
        <f>+INDEX('mwi-lvl0'!F:F,MATCH('input-macro'!A195,'mwi-lvl0'!$A:$A,1))</f>
        <v>50.0437062937063</v>
      </c>
      <c r="D195">
        <f>+INDEX('cost-lvl1'!I:I,MATCH('input-macro'!A195,'cost-lvl1'!A:A,1))</f>
        <v>52.925942495954544</v>
      </c>
      <c r="E195">
        <f>+INDEX('rev-lvl1'!F:F,MATCH('input-macro'!A195,'rev-lvl1'!A:A,1))</f>
        <v>58.954710553588534</v>
      </c>
      <c r="F195">
        <f>+INDEX('econ-lvl1'!N:N,MATCH('input-macro'!A195,'econ-lvl1'!A:A,1))</f>
        <v>57.582754039459765</v>
      </c>
    </row>
    <row r="196" spans="1:6" x14ac:dyDescent="0.25">
      <c r="A196" s="15">
        <f t="shared" ref="A196:A259" si="3">+EOMONTH(A195,1)</f>
        <v>42916</v>
      </c>
      <c r="B196">
        <f>+INDEX('mwi-lvl0'!G:G,MATCH('input-macro'!A196,'mwi-lvl0'!$A:$A,1))</f>
        <v>106.79206869335735</v>
      </c>
      <c r="C196">
        <f>+INDEX('mwi-lvl0'!F:F,MATCH('input-macro'!A196,'mwi-lvl0'!$A:$A,1))</f>
        <v>51.457155284906484</v>
      </c>
      <c r="D196">
        <f>+INDEX('cost-lvl1'!I:I,MATCH('input-macro'!A196,'cost-lvl1'!A:A,1))</f>
        <v>50.182104967727568</v>
      </c>
      <c r="E196">
        <f>+INDEX('rev-lvl1'!F:F,MATCH('input-macro'!A196,'rev-lvl1'!A:A,1))</f>
        <v>51.775735803935568</v>
      </c>
      <c r="F196">
        <f>+INDEX('econ-lvl1'!N:N,MATCH('input-macro'!A196,'econ-lvl1'!A:A,1))</f>
        <v>55.334913408450866</v>
      </c>
    </row>
    <row r="197" spans="1:6" x14ac:dyDescent="0.25">
      <c r="A197" s="15">
        <f t="shared" si="3"/>
        <v>42947</v>
      </c>
      <c r="B197">
        <f>+INDEX('mwi-lvl0'!G:G,MATCH('input-macro'!A197,'mwi-lvl0'!$A:$A,1))</f>
        <v>107.72275570355349</v>
      </c>
      <c r="C197">
        <f>+INDEX('mwi-lvl0'!F:F,MATCH('input-macro'!A197,'mwi-lvl0'!$A:$A,1))</f>
        <v>54.696969696969703</v>
      </c>
      <c r="D197">
        <f>+INDEX('cost-lvl1'!I:I,MATCH('input-macro'!A197,'cost-lvl1'!A:A,1))</f>
        <v>49.674932720564058</v>
      </c>
      <c r="E197">
        <f>+INDEX('rev-lvl1'!F:F,MATCH('input-macro'!A197,'rev-lvl1'!A:A,1))</f>
        <v>53.74187081058426</v>
      </c>
      <c r="F197">
        <f>+INDEX('econ-lvl1'!N:N,MATCH('input-macro'!A197,'econ-lvl1'!A:A,1))</f>
        <v>53.025786006583786</v>
      </c>
    </row>
    <row r="198" spans="1:6" x14ac:dyDescent="0.25">
      <c r="A198" s="15">
        <f t="shared" si="3"/>
        <v>42978</v>
      </c>
      <c r="B198">
        <f>+INDEX('mwi-lvl0'!G:G,MATCH('input-macro'!A198,'mwi-lvl0'!$A:$A,1))</f>
        <v>109.29307332267808</v>
      </c>
      <c r="C198">
        <f>+INDEX('mwi-lvl0'!F:F,MATCH('input-macro'!A198,'mwi-lvl0'!$A:$A,1))</f>
        <v>56.78586816027574</v>
      </c>
      <c r="D198">
        <f>+INDEX('cost-lvl1'!I:I,MATCH('input-macro'!A198,'cost-lvl1'!A:A,1))</f>
        <v>43.214980124580144</v>
      </c>
      <c r="E198">
        <f>+INDEX('rev-lvl1'!F:F,MATCH('input-macro'!A198,'rev-lvl1'!A:A,1))</f>
        <v>46.749725637483593</v>
      </c>
      <c r="F198">
        <f>+INDEX('econ-lvl1'!N:N,MATCH('input-macro'!A198,'econ-lvl1'!A:A,1))</f>
        <v>52.507205162402336</v>
      </c>
    </row>
    <row r="199" spans="1:6" x14ac:dyDescent="0.25">
      <c r="A199" s="15">
        <f t="shared" si="3"/>
        <v>43008</v>
      </c>
      <c r="B199">
        <f>+INDEX('mwi-lvl0'!G:G,MATCH('input-macro'!A199,'mwi-lvl0'!$A:$A,1))</f>
        <v>98.988559368375959</v>
      </c>
      <c r="C199">
        <f>+INDEX('mwi-lvl0'!F:F,MATCH('input-macro'!A199,'mwi-lvl0'!$A:$A,1))</f>
        <v>42.645797598627787</v>
      </c>
      <c r="D199">
        <f>+INDEX('cost-lvl1'!I:I,MATCH('input-macro'!A199,'cost-lvl1'!A:A,1))</f>
        <v>46.437046168933136</v>
      </c>
      <c r="E199">
        <f>+INDEX('rev-lvl1'!F:F,MATCH('input-macro'!A199,'rev-lvl1'!A:A,1))</f>
        <v>52.008666522297702</v>
      </c>
      <c r="F199">
        <f>+INDEX('econ-lvl1'!N:N,MATCH('input-macro'!A199,'econ-lvl1'!A:A,1))</f>
        <v>56.342761769748172</v>
      </c>
    </row>
    <row r="200" spans="1:6" x14ac:dyDescent="0.25">
      <c r="A200" s="15">
        <f t="shared" si="3"/>
        <v>43039</v>
      </c>
      <c r="B200">
        <f>+INDEX('mwi-lvl0'!G:G,MATCH('input-macro'!A200,'mwi-lvl0'!$A:$A,1))</f>
        <v>113.48525036420548</v>
      </c>
      <c r="C200">
        <f>+INDEX('mwi-lvl0'!F:F,MATCH('input-macro'!A200,'mwi-lvl0'!$A:$A,1))</f>
        <v>55.569782330345717</v>
      </c>
      <c r="D200">
        <f>+INDEX('cost-lvl1'!I:I,MATCH('input-macro'!A200,'cost-lvl1'!A:A,1))</f>
        <v>51.373825999402221</v>
      </c>
      <c r="E200">
        <f>+INDEX('rev-lvl1'!F:F,MATCH('input-macro'!A200,'rev-lvl1'!A:A,1))</f>
        <v>58.315411787410405</v>
      </c>
      <c r="F200">
        <f>+INDEX('econ-lvl1'!N:N,MATCH('input-macro'!A200,'econ-lvl1'!A:A,1))</f>
        <v>57.91546803385976</v>
      </c>
    </row>
    <row r="201" spans="1:6" x14ac:dyDescent="0.25">
      <c r="A201" s="15">
        <f t="shared" si="3"/>
        <v>43069</v>
      </c>
      <c r="B201">
        <f>+INDEX('mwi-lvl0'!G:G,MATCH('input-macro'!A201,'mwi-lvl0'!$A:$A,1))</f>
        <v>113.765025744043</v>
      </c>
      <c r="C201">
        <f>+INDEX('mwi-lvl0'!F:F,MATCH('input-macro'!A201,'mwi-lvl0'!$A:$A,1))</f>
        <v>53.738317757009348</v>
      </c>
      <c r="D201">
        <f>+INDEX('cost-lvl1'!I:I,MATCH('input-macro'!A201,'cost-lvl1'!A:A,1))</f>
        <v>53.661060084890856</v>
      </c>
      <c r="E201">
        <f>+INDEX('rev-lvl1'!F:F,MATCH('input-macro'!A201,'rev-lvl1'!A:A,1))</f>
        <v>56.052918343460661</v>
      </c>
      <c r="F201">
        <f>+INDEX('econ-lvl1'!N:N,MATCH('input-macro'!A201,'econ-lvl1'!A:A,1))</f>
        <v>60.026707987033653</v>
      </c>
    </row>
    <row r="202" spans="1:6" x14ac:dyDescent="0.25">
      <c r="A202" s="15">
        <f t="shared" si="3"/>
        <v>43100</v>
      </c>
      <c r="B202">
        <f>+INDEX('mwi-lvl0'!G:G,MATCH('input-macro'!A202,'mwi-lvl0'!$A:$A,1))</f>
        <v>114.83847700222429</v>
      </c>
      <c r="C202">
        <f>+INDEX('mwi-lvl0'!F:F,MATCH('input-macro'!A202,'mwi-lvl0'!$A:$A,1))</f>
        <v>55.264270613107826</v>
      </c>
      <c r="D202">
        <f>+INDEX('cost-lvl1'!I:I,MATCH('input-macro'!A202,'cost-lvl1'!A:A,1))</f>
        <v>58.759710879065224</v>
      </c>
      <c r="E202">
        <f>+INDEX('rev-lvl1'!F:F,MATCH('input-macro'!A202,'rev-lvl1'!A:A,1))</f>
        <v>63.90457858572988</v>
      </c>
      <c r="F202">
        <f>+INDEX('econ-lvl1'!N:N,MATCH('input-macro'!A202,'econ-lvl1'!A:A,1))</f>
        <v>59.574206389116476</v>
      </c>
    </row>
    <row r="203" spans="1:6" x14ac:dyDescent="0.25">
      <c r="A203" s="15">
        <f t="shared" si="3"/>
        <v>43131</v>
      </c>
      <c r="B203">
        <f>+INDEX('mwi-lvl0'!G:G,MATCH('input-macro'!A203,'mwi-lvl0'!$A:$A,1))</f>
        <v>97.529667959285092</v>
      </c>
      <c r="C203">
        <f>+INDEX('mwi-lvl0'!F:F,MATCH('input-macro'!A203,'mwi-lvl0'!$A:$A,1))</f>
        <v>35.563973063973066</v>
      </c>
      <c r="D203">
        <f>+INDEX('cost-lvl1'!I:I,MATCH('input-macro'!A203,'cost-lvl1'!A:A,1))</f>
        <v>52.535283069797707</v>
      </c>
      <c r="E203">
        <f>+INDEX('rev-lvl1'!F:F,MATCH('input-macro'!A203,'rev-lvl1'!A:A,1))</f>
        <v>69.031859290580229</v>
      </c>
      <c r="F203">
        <f>+INDEX('econ-lvl1'!N:N,MATCH('input-macro'!A203,'econ-lvl1'!A:A,1))</f>
        <v>61.965694895312033</v>
      </c>
    </row>
    <row r="204" spans="1:6" x14ac:dyDescent="0.25">
      <c r="A204" s="15">
        <f t="shared" si="3"/>
        <v>43159</v>
      </c>
      <c r="B204">
        <f>+INDEX('mwi-lvl0'!G:G,MATCH('input-macro'!A204,'mwi-lvl0'!$A:$A,1))</f>
        <v>94.686101423237602</v>
      </c>
      <c r="C204">
        <f>+INDEX('mwi-lvl0'!F:F,MATCH('input-macro'!A204,'mwi-lvl0'!$A:$A,1))</f>
        <v>31.94386258902388</v>
      </c>
      <c r="D204">
        <f>+INDEX('cost-lvl1'!I:I,MATCH('input-macro'!A204,'cost-lvl1'!A:A,1))</f>
        <v>57.07718678657244</v>
      </c>
      <c r="E204">
        <f>+INDEX('rev-lvl1'!F:F,MATCH('input-macro'!A204,'rev-lvl1'!A:A,1))</f>
        <v>64.959243126098428</v>
      </c>
      <c r="F204">
        <f>+INDEX('econ-lvl1'!N:N,MATCH('input-macro'!A204,'econ-lvl1'!A:A,1))</f>
        <v>62.742238834213715</v>
      </c>
    </row>
    <row r="205" spans="1:6" x14ac:dyDescent="0.25">
      <c r="A205" s="15">
        <f t="shared" si="3"/>
        <v>43190</v>
      </c>
      <c r="B205">
        <f>+INDEX('mwi-lvl0'!G:G,MATCH('input-macro'!A205,'mwi-lvl0'!$A:$A,1))</f>
        <v>89.147780653958506</v>
      </c>
      <c r="C205">
        <f>+INDEX('mwi-lvl0'!F:F,MATCH('input-macro'!A205,'mwi-lvl0'!$A:$A,1))</f>
        <v>29.795663052543787</v>
      </c>
      <c r="D205">
        <f>+INDEX('cost-lvl1'!I:I,MATCH('input-macro'!A205,'cost-lvl1'!A:A,1))</f>
        <v>59.182794016527154</v>
      </c>
      <c r="E205">
        <f>+INDEX('rev-lvl1'!F:F,MATCH('input-macro'!A205,'rev-lvl1'!A:A,1))</f>
        <v>66.020820452654704</v>
      </c>
      <c r="F205">
        <f>+INDEX('econ-lvl1'!N:N,MATCH('input-macro'!A205,'econ-lvl1'!A:A,1))</f>
        <v>59.352117601414726</v>
      </c>
    </row>
    <row r="206" spans="1:6" x14ac:dyDescent="0.25">
      <c r="A206" s="15">
        <f t="shared" si="3"/>
        <v>43220</v>
      </c>
      <c r="B206">
        <f>+INDEX('mwi-lvl0'!G:G,MATCH('input-macro'!A206,'mwi-lvl0'!$A:$A,1))</f>
        <v>80.736046736253897</v>
      </c>
      <c r="C206">
        <f>+INDEX('mwi-lvl0'!F:F,MATCH('input-macro'!A206,'mwi-lvl0'!$A:$A,1))</f>
        <v>22.997094229970944</v>
      </c>
      <c r="D206">
        <f>+INDEX('cost-lvl1'!I:I,MATCH('input-macro'!A206,'cost-lvl1'!A:A,1))</f>
        <v>60.236122676810893</v>
      </c>
      <c r="E206">
        <f>+INDEX('rev-lvl1'!F:F,MATCH('input-macro'!A206,'rev-lvl1'!A:A,1))</f>
        <v>56.62802023402287</v>
      </c>
      <c r="F206">
        <f>+INDEX('econ-lvl1'!N:N,MATCH('input-macro'!A206,'econ-lvl1'!A:A,1))</f>
        <v>57.738952506282949</v>
      </c>
    </row>
    <row r="207" spans="1:6" x14ac:dyDescent="0.25">
      <c r="A207" s="15">
        <f t="shared" si="3"/>
        <v>43251</v>
      </c>
      <c r="B207">
        <f>+INDEX('mwi-lvl0'!G:G,MATCH('input-macro'!A207,'mwi-lvl0'!$A:$A,1))</f>
        <v>83.683926618784312</v>
      </c>
      <c r="C207">
        <f>+INDEX('mwi-lvl0'!F:F,MATCH('input-macro'!A207,'mwi-lvl0'!$A:$A,1))</f>
        <v>23.780991735537192</v>
      </c>
      <c r="D207">
        <f>+INDEX('cost-lvl1'!I:I,MATCH('input-macro'!A207,'cost-lvl1'!A:A,1))</f>
        <v>57.074201669663246</v>
      </c>
      <c r="E207">
        <f>+INDEX('rev-lvl1'!F:F,MATCH('input-macro'!A207,'rev-lvl1'!A:A,1))</f>
        <v>56.011635898148327</v>
      </c>
      <c r="F207">
        <f>+INDEX('econ-lvl1'!N:N,MATCH('input-macro'!A207,'econ-lvl1'!A:A,1))</f>
        <v>59.90293488324712</v>
      </c>
    </row>
    <row r="208" spans="1:6" x14ac:dyDescent="0.25">
      <c r="A208" s="15">
        <f t="shared" si="3"/>
        <v>43281</v>
      </c>
      <c r="B208">
        <f>+INDEX('mwi-lvl0'!G:G,MATCH('input-macro'!A208,'mwi-lvl0'!$A:$A,1))</f>
        <v>81.758387485069875</v>
      </c>
      <c r="C208">
        <f>+INDEX('mwi-lvl0'!F:F,MATCH('input-macro'!A208,'mwi-lvl0'!$A:$A,1))</f>
        <v>22.418757712875362</v>
      </c>
      <c r="D208">
        <f>+INDEX('cost-lvl1'!I:I,MATCH('input-macro'!A208,'cost-lvl1'!A:A,1))</f>
        <v>57.499442378967032</v>
      </c>
      <c r="E208">
        <f>+INDEX('rev-lvl1'!F:F,MATCH('input-macro'!A208,'rev-lvl1'!A:A,1))</f>
        <v>65.792865168401875</v>
      </c>
      <c r="F208">
        <f>+INDEX('econ-lvl1'!N:N,MATCH('input-macro'!A208,'econ-lvl1'!A:A,1))</f>
        <v>59.339629772194513</v>
      </c>
    </row>
    <row r="209" spans="1:6" x14ac:dyDescent="0.25">
      <c r="A209" s="15">
        <f t="shared" si="3"/>
        <v>43312</v>
      </c>
      <c r="B209">
        <f>+INDEX('mwi-lvl0'!G:G,MATCH('input-macro'!A209,'mwi-lvl0'!$A:$A,1))</f>
        <v>78.045295123466758</v>
      </c>
      <c r="C209">
        <f>+INDEX('mwi-lvl0'!F:F,MATCH('input-macro'!A209,'mwi-lvl0'!$A:$A,1))</f>
        <v>22.297297297297298</v>
      </c>
      <c r="D209">
        <f>+INDEX('cost-lvl1'!I:I,MATCH('input-macro'!A209,'cost-lvl1'!A:A,1))</f>
        <v>56.862993837572063</v>
      </c>
      <c r="E209">
        <f>+INDEX('rev-lvl1'!F:F,MATCH('input-macro'!A209,'rev-lvl1'!A:A,1))</f>
        <v>54.558965081130467</v>
      </c>
      <c r="F209">
        <f>+INDEX('econ-lvl1'!N:N,MATCH('input-macro'!A209,'econ-lvl1'!A:A,1))</f>
        <v>55.74799782616946</v>
      </c>
    </row>
    <row r="210" spans="1:6" x14ac:dyDescent="0.25">
      <c r="A210" s="15">
        <f t="shared" si="3"/>
        <v>43343</v>
      </c>
      <c r="B210">
        <f>+INDEX('mwi-lvl0'!G:G,MATCH('input-macro'!A210,'mwi-lvl0'!$A:$A,1))</f>
        <v>73.725041956243359</v>
      </c>
      <c r="C210">
        <f>+INDEX('mwi-lvl0'!F:F,MATCH('input-macro'!A210,'mwi-lvl0'!$A:$A,1))</f>
        <v>18.956379942927029</v>
      </c>
      <c r="D210">
        <f>+INDEX('cost-lvl1'!I:I,MATCH('input-macro'!A210,'cost-lvl1'!A:A,1))</f>
        <v>57.254670659467784</v>
      </c>
      <c r="E210">
        <f>+INDEX('rev-lvl1'!F:F,MATCH('input-macro'!A210,'rev-lvl1'!A:A,1))</f>
        <v>61.540531386806826</v>
      </c>
      <c r="F210">
        <f>+INDEX('econ-lvl1'!N:N,MATCH('input-macro'!A210,'econ-lvl1'!A:A,1))</f>
        <v>54.768662013316337</v>
      </c>
    </row>
    <row r="211" spans="1:6" x14ac:dyDescent="0.25">
      <c r="A211" s="15">
        <f t="shared" si="3"/>
        <v>43373</v>
      </c>
      <c r="B211">
        <f>+INDEX('mwi-lvl0'!G:G,MATCH('input-macro'!A211,'mwi-lvl0'!$A:$A,1))</f>
        <v>74.868869946423274</v>
      </c>
      <c r="C211">
        <f>+INDEX('mwi-lvl0'!F:F,MATCH('input-macro'!A211,'mwi-lvl0'!$A:$A,1))</f>
        <v>18.486201298701296</v>
      </c>
      <c r="D211">
        <f>+INDEX('cost-lvl1'!I:I,MATCH('input-macro'!A211,'cost-lvl1'!A:A,1))</f>
        <v>53.465584773916625</v>
      </c>
      <c r="E211">
        <f>+INDEX('rev-lvl1'!F:F,MATCH('input-macro'!A211,'rev-lvl1'!A:A,1))</f>
        <v>61.65062281338907</v>
      </c>
      <c r="F211">
        <f>+INDEX('econ-lvl1'!N:N,MATCH('input-macro'!A211,'econ-lvl1'!A:A,1))</f>
        <v>56.382668647721971</v>
      </c>
    </row>
    <row r="212" spans="1:6" x14ac:dyDescent="0.25">
      <c r="A212" s="15">
        <f t="shared" si="3"/>
        <v>43404</v>
      </c>
      <c r="B212">
        <f>+INDEX('mwi-lvl0'!G:G,MATCH('input-macro'!A212,'mwi-lvl0'!$A:$A,1))</f>
        <v>83.298566756738978</v>
      </c>
      <c r="C212">
        <f>+INDEX('mwi-lvl0'!F:F,MATCH('input-macro'!A212,'mwi-lvl0'!$A:$A,1))</f>
        <v>27.131313131313128</v>
      </c>
      <c r="D212">
        <f>+INDEX('cost-lvl1'!I:I,MATCH('input-macro'!A212,'cost-lvl1'!A:A,1))</f>
        <v>56.883278434483898</v>
      </c>
      <c r="E212">
        <f>+INDEX('rev-lvl1'!F:F,MATCH('input-macro'!A212,'rev-lvl1'!A:A,1))</f>
        <v>54.302459488075613</v>
      </c>
      <c r="F212">
        <f>+INDEX('econ-lvl1'!N:N,MATCH('input-macro'!A212,'econ-lvl1'!A:A,1))</f>
        <v>56.167253625425843</v>
      </c>
    </row>
    <row r="213" spans="1:6" x14ac:dyDescent="0.25">
      <c r="A213" s="15">
        <f t="shared" si="3"/>
        <v>43434</v>
      </c>
      <c r="B213">
        <f>+INDEX('mwi-lvl0'!G:G,MATCH('input-macro'!A213,'mwi-lvl0'!$A:$A,1))</f>
        <v>76.738224451549485</v>
      </c>
      <c r="C213">
        <f>+INDEX('mwi-lvl0'!F:F,MATCH('input-macro'!A213,'mwi-lvl0'!$A:$A,1))</f>
        <v>25.522928399034591</v>
      </c>
      <c r="D213">
        <f>+INDEX('cost-lvl1'!I:I,MATCH('input-macro'!A213,'cost-lvl1'!A:A,1))</f>
        <v>58.052351560045913</v>
      </c>
      <c r="E213">
        <f>+INDEX('rev-lvl1'!F:F,MATCH('input-macro'!A213,'rev-lvl1'!A:A,1))</f>
        <v>62.264543645772598</v>
      </c>
      <c r="F213">
        <f>+INDEX('econ-lvl1'!N:N,MATCH('input-macro'!A213,'econ-lvl1'!A:A,1))</f>
        <v>51.215296052514894</v>
      </c>
    </row>
    <row r="214" spans="1:6" x14ac:dyDescent="0.25">
      <c r="A214" s="15">
        <f t="shared" si="3"/>
        <v>43465</v>
      </c>
      <c r="B214">
        <f>+INDEX('mwi-lvl0'!G:G,MATCH('input-macro'!A214,'mwi-lvl0'!$A:$A,1))</f>
        <v>67.470574917768019</v>
      </c>
      <c r="C214">
        <f>+INDEX('mwi-lvl0'!F:F,MATCH('input-macro'!A214,'mwi-lvl0'!$A:$A,1))</f>
        <v>22.627152583099722</v>
      </c>
      <c r="D214">
        <f>+INDEX('cost-lvl1'!I:I,MATCH('input-macro'!A214,'cost-lvl1'!A:A,1))</f>
        <v>53.816580310478962</v>
      </c>
      <c r="E214">
        <f>+INDEX('rev-lvl1'!F:F,MATCH('input-macro'!A214,'rev-lvl1'!A:A,1))</f>
        <v>65.594235887694225</v>
      </c>
      <c r="F214">
        <f>+INDEX('econ-lvl1'!N:N,MATCH('input-macro'!A214,'econ-lvl1'!A:A,1))</f>
        <v>44.843422334668297</v>
      </c>
    </row>
    <row r="215" spans="1:6" x14ac:dyDescent="0.25">
      <c r="A215" s="15">
        <f t="shared" si="3"/>
        <v>43496</v>
      </c>
      <c r="B215">
        <f>+INDEX('mwi-lvl0'!G:G,MATCH('input-macro'!A215,'mwi-lvl0'!$A:$A,1))</f>
        <v>59.408505643651111</v>
      </c>
      <c r="C215">
        <f>+INDEX('mwi-lvl0'!F:F,MATCH('input-macro'!A215,'mwi-lvl0'!$A:$A,1))</f>
        <v>19.318181818181817</v>
      </c>
      <c r="D215">
        <f>+INDEX('cost-lvl1'!I:I,MATCH('input-macro'!A215,'cost-lvl1'!A:A,1))</f>
        <v>52.859181924508754</v>
      </c>
      <c r="E215">
        <f>+INDEX('rev-lvl1'!F:F,MATCH('input-macro'!A215,'rev-lvl1'!A:A,1))</f>
        <v>47.380123597418056</v>
      </c>
      <c r="F215">
        <f>+INDEX('econ-lvl1'!N:N,MATCH('input-macro'!A215,'econ-lvl1'!A:A,1))</f>
        <v>40.090323825469298</v>
      </c>
    </row>
    <row r="216" spans="1:6" x14ac:dyDescent="0.25">
      <c r="A216" s="15">
        <f t="shared" si="3"/>
        <v>43524</v>
      </c>
      <c r="B216">
        <f>+INDEX('mwi-lvl0'!G:G,MATCH('input-macro'!A216,'mwi-lvl0'!$A:$A,1))</f>
        <v>71.103522459095785</v>
      </c>
      <c r="C216">
        <f>+INDEX('mwi-lvl0'!F:F,MATCH('input-macro'!A216,'mwi-lvl0'!$A:$A,1))</f>
        <v>27.213179833267173</v>
      </c>
      <c r="D216">
        <f>+INDEX('cost-lvl1'!I:I,MATCH('input-macro'!A216,'cost-lvl1'!A:A,1))</f>
        <v>45.468385665277751</v>
      </c>
      <c r="E216">
        <f>+INDEX('rev-lvl1'!F:F,MATCH('input-macro'!A216,'rev-lvl1'!A:A,1))</f>
        <v>53.352853862169987</v>
      </c>
      <c r="F216">
        <f>+INDEX('econ-lvl1'!N:N,MATCH('input-macro'!A216,'econ-lvl1'!A:A,1))</f>
        <v>43.890342625828616</v>
      </c>
    </row>
    <row r="217" spans="1:6" x14ac:dyDescent="0.25">
      <c r="A217" s="15">
        <f t="shared" si="3"/>
        <v>43555</v>
      </c>
      <c r="B217">
        <f>+INDEX('mwi-lvl0'!G:G,MATCH('input-macro'!A217,'mwi-lvl0'!$A:$A,1))</f>
        <v>77.201493914705495</v>
      </c>
      <c r="C217">
        <f>+INDEX('mwi-lvl0'!F:F,MATCH('input-macro'!A217,'mwi-lvl0'!$A:$A,1))</f>
        <v>31.81818181818182</v>
      </c>
      <c r="D217">
        <f>+INDEX('cost-lvl1'!I:I,MATCH('input-macro'!A217,'cost-lvl1'!A:A,1))</f>
        <v>43.440496442016567</v>
      </c>
      <c r="E217">
        <f>+INDEX('rev-lvl1'!F:F,MATCH('input-macro'!A217,'rev-lvl1'!A:A,1))</f>
        <v>48.155099793616692</v>
      </c>
      <c r="F217">
        <f>+INDEX('econ-lvl1'!N:N,MATCH('input-macro'!A217,'econ-lvl1'!A:A,1))</f>
        <v>45.383312096523674</v>
      </c>
    </row>
    <row r="218" spans="1:6" x14ac:dyDescent="0.25">
      <c r="A218" s="15">
        <f t="shared" si="3"/>
        <v>43585</v>
      </c>
      <c r="B218">
        <f>+INDEX('mwi-lvl0'!G:G,MATCH('input-macro'!A218,'mwi-lvl0'!$A:$A,1))</f>
        <v>71.503323684155191</v>
      </c>
      <c r="C218">
        <f>+INDEX('mwi-lvl0'!F:F,MATCH('input-macro'!A218,'mwi-lvl0'!$A:$A,1))</f>
        <v>23.376623376623378</v>
      </c>
      <c r="D218">
        <f>+INDEX('cost-lvl1'!I:I,MATCH('input-macro'!A218,'cost-lvl1'!A:A,1))</f>
        <v>41.629001106077986</v>
      </c>
      <c r="E218">
        <f>+INDEX('rev-lvl1'!F:F,MATCH('input-macro'!A218,'rev-lvl1'!A:A,1))</f>
        <v>49.605858084307179</v>
      </c>
      <c r="F218">
        <f>+INDEX('econ-lvl1'!N:N,MATCH('input-macro'!A218,'econ-lvl1'!A:A,1))</f>
        <v>48.12670030753182</v>
      </c>
    </row>
    <row r="219" spans="1:6" x14ac:dyDescent="0.25">
      <c r="A219" s="15">
        <f t="shared" si="3"/>
        <v>43616</v>
      </c>
      <c r="B219">
        <f>+INDEX('mwi-lvl0'!G:G,MATCH('input-macro'!A219,'mwi-lvl0'!$A:$A,1))</f>
        <v>83.91657521285579</v>
      </c>
      <c r="C219">
        <f>+INDEX('mwi-lvl0'!F:F,MATCH('input-macro'!A219,'mwi-lvl0'!$A:$A,1))</f>
        <v>36.128526645768027</v>
      </c>
      <c r="D219">
        <f>+INDEX('cost-lvl1'!I:I,MATCH('input-macro'!A219,'cost-lvl1'!A:A,1))</f>
        <v>45.931690173686839</v>
      </c>
      <c r="E219">
        <f>+INDEX('rev-lvl1'!F:F,MATCH('input-macro'!A219,'rev-lvl1'!A:A,1))</f>
        <v>56.050900318141686</v>
      </c>
      <c r="F219">
        <f>+INDEX('econ-lvl1'!N:N,MATCH('input-macro'!A219,'econ-lvl1'!A:A,1))</f>
        <v>47.788048567087763</v>
      </c>
    </row>
    <row r="220" spans="1:6" x14ac:dyDescent="0.25">
      <c r="A220" s="15">
        <f t="shared" si="3"/>
        <v>43646</v>
      </c>
      <c r="B220">
        <f>+INDEX('mwi-lvl0'!G:G,MATCH('input-macro'!A220,'mwi-lvl0'!$A:$A,1))</f>
        <v>82.435349319992667</v>
      </c>
      <c r="C220">
        <f>+INDEX('mwi-lvl0'!F:F,MATCH('input-macro'!A220,'mwi-lvl0'!$A:$A,1))</f>
        <v>34.627389777604378</v>
      </c>
      <c r="D220">
        <f>+INDEX('cost-lvl1'!I:I,MATCH('input-macro'!A220,'cost-lvl1'!A:A,1))</f>
        <v>44.548442044893413</v>
      </c>
      <c r="E220">
        <f>+INDEX('rev-lvl1'!F:F,MATCH('input-macro'!A220,'rev-lvl1'!A:A,1))</f>
        <v>51.345719534148969</v>
      </c>
      <c r="F220">
        <f>+INDEX('econ-lvl1'!N:N,MATCH('input-macro'!A220,'econ-lvl1'!A:A,1))</f>
        <v>47.807959542388289</v>
      </c>
    </row>
    <row r="221" spans="1:6" x14ac:dyDescent="0.25">
      <c r="A221" s="15">
        <f t="shared" si="3"/>
        <v>43677</v>
      </c>
      <c r="B221">
        <f>+INDEX('mwi-lvl0'!G:G,MATCH('input-macro'!A221,'mwi-lvl0'!$A:$A,1))</f>
        <v>90.579657375700606</v>
      </c>
      <c r="C221">
        <f>+INDEX('mwi-lvl0'!F:F,MATCH('input-macro'!A221,'mwi-lvl0'!$A:$A,1))</f>
        <v>40.578865578865575</v>
      </c>
      <c r="D221">
        <f>+INDEX('cost-lvl1'!I:I,MATCH('input-macro'!A221,'cost-lvl1'!A:A,1))</f>
        <v>40.475191659150717</v>
      </c>
      <c r="E221">
        <f>+INDEX('rev-lvl1'!F:F,MATCH('input-macro'!A221,'rev-lvl1'!A:A,1))</f>
        <v>54.644650764643615</v>
      </c>
      <c r="F221">
        <f>+INDEX('econ-lvl1'!N:N,MATCH('input-macro'!A221,'econ-lvl1'!A:A,1))</f>
        <v>50.000791796835024</v>
      </c>
    </row>
    <row r="222" spans="1:6" x14ac:dyDescent="0.25">
      <c r="A222" s="15">
        <f t="shared" si="3"/>
        <v>43708</v>
      </c>
      <c r="B222">
        <f>+INDEX('mwi-lvl0'!G:G,MATCH('input-macro'!A222,'mwi-lvl0'!$A:$A,1))</f>
        <v>84.549231520523051</v>
      </c>
      <c r="C222">
        <f>+INDEX('mwi-lvl0'!F:F,MATCH('input-macro'!A222,'mwi-lvl0'!$A:$A,1))</f>
        <v>39.787234042553187</v>
      </c>
      <c r="D222">
        <f>+INDEX('cost-lvl1'!I:I,MATCH('input-macro'!A222,'cost-lvl1'!A:A,1))</f>
        <v>40.576911078195813</v>
      </c>
      <c r="E222">
        <f>+INDEX('rev-lvl1'!F:F,MATCH('input-macro'!A222,'rev-lvl1'!A:A,1))</f>
        <v>60.06831896691461</v>
      </c>
      <c r="F222">
        <f>+INDEX('econ-lvl1'!N:N,MATCH('input-macro'!A222,'econ-lvl1'!A:A,1))</f>
        <v>44.761997477969857</v>
      </c>
    </row>
    <row r="223" spans="1:6" x14ac:dyDescent="0.25">
      <c r="A223" s="15">
        <f t="shared" si="3"/>
        <v>43738</v>
      </c>
      <c r="B223">
        <f>+INDEX('mwi-lvl0'!G:G,MATCH('input-macro'!A223,'mwi-lvl0'!$A:$A,1))</f>
        <v>76.172362557584322</v>
      </c>
      <c r="C223">
        <f>+INDEX('mwi-lvl0'!F:F,MATCH('input-macro'!A223,'mwi-lvl0'!$A:$A,1))</f>
        <v>30.373651771956858</v>
      </c>
      <c r="D223">
        <f>+INDEX('cost-lvl1'!I:I,MATCH('input-macro'!A223,'cost-lvl1'!A:A,1))</f>
        <v>38.011312800244795</v>
      </c>
      <c r="E223">
        <f>+INDEX('rev-lvl1'!F:F,MATCH('input-macro'!A223,'rev-lvl1'!A:A,1))</f>
        <v>56.180524085957359</v>
      </c>
      <c r="F223">
        <f>+INDEX('econ-lvl1'!N:N,MATCH('input-macro'!A223,'econ-lvl1'!A:A,1))</f>
        <v>45.798710785627463</v>
      </c>
    </row>
    <row r="224" spans="1:6" x14ac:dyDescent="0.25">
      <c r="A224" s="15">
        <f t="shared" si="3"/>
        <v>43769</v>
      </c>
      <c r="B224">
        <f>+INDEX('mwi-lvl0'!G:G,MATCH('input-macro'!A224,'mwi-lvl0'!$A:$A,1))</f>
        <v>84.924421740250125</v>
      </c>
      <c r="C224">
        <f>+INDEX('mwi-lvl0'!F:F,MATCH('input-macro'!A224,'mwi-lvl0'!$A:$A,1))</f>
        <v>40.774836977368622</v>
      </c>
      <c r="D224">
        <f>+INDEX('cost-lvl1'!I:I,MATCH('input-macro'!A224,'cost-lvl1'!A:A,1))</f>
        <v>36.243941426736448</v>
      </c>
      <c r="E224">
        <f>+INDEX('rev-lvl1'!F:F,MATCH('input-macro'!A224,'rev-lvl1'!A:A,1))</f>
        <v>54.171415197691154</v>
      </c>
      <c r="F224">
        <f>+INDEX('econ-lvl1'!N:N,MATCH('input-macro'!A224,'econ-lvl1'!A:A,1))</f>
        <v>44.149584762881496</v>
      </c>
    </row>
    <row r="225" spans="1:6" x14ac:dyDescent="0.25">
      <c r="A225" s="15">
        <f t="shared" si="3"/>
        <v>43799</v>
      </c>
      <c r="B225">
        <f>+INDEX('mwi-lvl0'!G:G,MATCH('input-macro'!A225,'mwi-lvl0'!$A:$A,1))</f>
        <v>93.200647089463189</v>
      </c>
      <c r="C225">
        <f>+INDEX('mwi-lvl0'!F:F,MATCH('input-macro'!A225,'mwi-lvl0'!$A:$A,1))</f>
        <v>45.244461420932012</v>
      </c>
      <c r="D225">
        <f>+INDEX('cost-lvl1'!I:I,MATCH('input-macro'!A225,'cost-lvl1'!A:A,1))</f>
        <v>35.696891390982024</v>
      </c>
      <c r="E225">
        <f>+INDEX('rev-lvl1'!F:F,MATCH('input-macro'!A225,'rev-lvl1'!A:A,1))</f>
        <v>53.031065450090026</v>
      </c>
      <c r="F225">
        <f>+INDEX('econ-lvl1'!N:N,MATCH('input-macro'!A225,'econ-lvl1'!A:A,1))</f>
        <v>47.956185668531184</v>
      </c>
    </row>
    <row r="226" spans="1:6" x14ac:dyDescent="0.25">
      <c r="A226" s="15">
        <f t="shared" si="3"/>
        <v>43830</v>
      </c>
      <c r="B226">
        <f>+INDEX('mwi-lvl0'!G:G,MATCH('input-macro'!A226,'mwi-lvl0'!$A:$A,1))</f>
        <v>108.59919272861532</v>
      </c>
      <c r="C226">
        <f>+INDEX('mwi-lvl0'!F:F,MATCH('input-macro'!A226,'mwi-lvl0'!$A:$A,1))</f>
        <v>55.74362875618106</v>
      </c>
      <c r="D226">
        <f>+INDEX('cost-lvl1'!I:I,MATCH('input-macro'!A226,'cost-lvl1'!A:A,1))</f>
        <v>35.863791350837346</v>
      </c>
      <c r="E226">
        <f>+INDEX('rev-lvl1'!F:F,MATCH('input-macro'!A226,'rev-lvl1'!A:A,1))</f>
        <v>49.958915560618181</v>
      </c>
      <c r="F226">
        <f>+INDEX('econ-lvl1'!N:N,MATCH('input-macro'!A226,'econ-lvl1'!A:A,1))</f>
        <v>52.855563972434254</v>
      </c>
    </row>
    <row r="227" spans="1:6" x14ac:dyDescent="0.25">
      <c r="A227" s="15">
        <f t="shared" si="3"/>
        <v>43861</v>
      </c>
      <c r="B227">
        <f>+INDEX('mwi-lvl0'!G:G,MATCH('input-macro'!A227,'mwi-lvl0'!$A:$A,1))</f>
        <v>111.63810668667976</v>
      </c>
      <c r="C227">
        <f>+INDEX('mwi-lvl0'!F:F,MATCH('input-macro'!A227,'mwi-lvl0'!$A:$A,1))</f>
        <v>56.647727272727273</v>
      </c>
      <c r="D227">
        <f>+INDEX('cost-lvl1'!I:I,MATCH('input-macro'!A227,'cost-lvl1'!A:A,1))</f>
        <v>41.824714598828237</v>
      </c>
      <c r="E227">
        <f>+INDEX('rev-lvl1'!F:F,MATCH('input-macro'!A227,'rev-lvl1'!A:A,1))</f>
        <v>52.798885384528695</v>
      </c>
      <c r="F227">
        <f>+INDEX('econ-lvl1'!N:N,MATCH('input-macro'!A227,'econ-lvl1'!A:A,1))</f>
        <v>54.990379413952489</v>
      </c>
    </row>
    <row r="228" spans="1:6" x14ac:dyDescent="0.25">
      <c r="A228" s="15">
        <f t="shared" si="3"/>
        <v>43890</v>
      </c>
      <c r="B228">
        <f>+INDEX('mwi-lvl0'!G:G,MATCH('input-macro'!A228,'mwi-lvl0'!$A:$A,1))</f>
        <v>110.86359191896793</v>
      </c>
      <c r="C228">
        <f>+INDEX('mwi-lvl0'!F:F,MATCH('input-macro'!A228,'mwi-lvl0'!$A:$A,1))</f>
        <v>54.26254243681629</v>
      </c>
      <c r="D228">
        <f>+INDEX('cost-lvl1'!I:I,MATCH('input-macro'!A228,'cost-lvl1'!A:A,1))</f>
        <v>39.084986811510689</v>
      </c>
      <c r="E228">
        <f>+INDEX('rev-lvl1'!F:F,MATCH('input-macro'!A228,'rev-lvl1'!A:A,1))</f>
        <v>64.969613530424539</v>
      </c>
      <c r="F228">
        <f>+INDEX('econ-lvl1'!N:N,MATCH('input-macro'!A228,'econ-lvl1'!A:A,1))</f>
        <v>56.601049482151637</v>
      </c>
    </row>
    <row r="229" spans="1:6" x14ac:dyDescent="0.25">
      <c r="A229" s="15">
        <f t="shared" si="3"/>
        <v>43921</v>
      </c>
      <c r="B229">
        <f>+INDEX('mwi-lvl0'!G:G,MATCH('input-macro'!A229,'mwi-lvl0'!$A:$A,1))</f>
        <v>110.49353426427754</v>
      </c>
      <c r="C229">
        <f>+INDEX('mwi-lvl0'!F:F,MATCH('input-macro'!A229,'mwi-lvl0'!$A:$A,1))</f>
        <v>68.482344102178814</v>
      </c>
      <c r="D229">
        <f>+INDEX('cost-lvl1'!I:I,MATCH('input-macro'!A229,'cost-lvl1'!A:A,1))</f>
        <v>33.087790389785411</v>
      </c>
      <c r="E229">
        <f>+INDEX('rev-lvl1'!F:F,MATCH('input-macro'!A229,'rev-lvl1'!A:A,1))</f>
        <v>57.130711785006376</v>
      </c>
      <c r="F229">
        <f>+INDEX('econ-lvl1'!N:N,MATCH('input-macro'!A229,'econ-lvl1'!A:A,1))</f>
        <v>42.011190162098728</v>
      </c>
    </row>
    <row r="230" spans="1:6" x14ac:dyDescent="0.25">
      <c r="A230" s="15">
        <f t="shared" si="3"/>
        <v>43951</v>
      </c>
      <c r="B230">
        <f>+INDEX('mwi-lvl0'!G:G,MATCH('input-macro'!A230,'mwi-lvl0'!$A:$A,1))</f>
        <v>90.248954872320937</v>
      </c>
      <c r="C230">
        <f>+INDEX('mwi-lvl0'!F:F,MATCH('input-macro'!A230,'mwi-lvl0'!$A:$A,1))</f>
        <v>69.079685746352425</v>
      </c>
      <c r="D230">
        <f>+INDEX('cost-lvl1'!I:I,MATCH('input-macro'!A230,'cost-lvl1'!A:A,1))</f>
        <v>28.951232047776454</v>
      </c>
      <c r="E230">
        <f>+INDEX('rev-lvl1'!F:F,MATCH('input-macro'!A230,'rev-lvl1'!A:A,1))</f>
        <v>46.243524170831847</v>
      </c>
      <c r="F230">
        <f>+INDEX('econ-lvl1'!N:N,MATCH('input-macro'!A230,'econ-lvl1'!A:A,1))</f>
        <v>21.169269125968516</v>
      </c>
    </row>
    <row r="231" spans="1:6" x14ac:dyDescent="0.25">
      <c r="A231" s="15">
        <f t="shared" si="3"/>
        <v>43982</v>
      </c>
      <c r="B231">
        <f>+INDEX('mwi-lvl0'!G:G,MATCH('input-macro'!A231,'mwi-lvl0'!$A:$A,1))</f>
        <v>88.276093265191008</v>
      </c>
      <c r="C231">
        <f>+INDEX('mwi-lvl0'!F:F,MATCH('input-macro'!A231,'mwi-lvl0'!$A:$A,1))</f>
        <v>69.26229508196721</v>
      </c>
      <c r="D231">
        <f>+INDEX('cost-lvl1'!I:I,MATCH('input-macro'!A231,'cost-lvl1'!A:A,1))</f>
        <v>28.548734552533862</v>
      </c>
      <c r="E231">
        <f>+INDEX('rev-lvl1'!F:F,MATCH('input-macro'!A231,'rev-lvl1'!A:A,1))</f>
        <v>42.295028623106191</v>
      </c>
      <c r="F231">
        <f>+INDEX('econ-lvl1'!N:N,MATCH('input-macro'!A231,'econ-lvl1'!A:A,1))</f>
        <v>19.013798183223795</v>
      </c>
    </row>
    <row r="232" spans="1:6" x14ac:dyDescent="0.25">
      <c r="A232" s="15">
        <f t="shared" si="3"/>
        <v>44012</v>
      </c>
      <c r="B232">
        <f>+INDEX('mwi-lvl0'!G:G,MATCH('input-macro'!A232,'mwi-lvl0'!$A:$A,1))</f>
        <v>98.879538813090207</v>
      </c>
      <c r="C232">
        <f>+INDEX('mwi-lvl0'!F:F,MATCH('input-macro'!A232,'mwi-lvl0'!$A:$A,1))</f>
        <v>68.942486085343234</v>
      </c>
      <c r="D232">
        <f>+INDEX('cost-lvl1'!I:I,MATCH('input-macro'!A232,'cost-lvl1'!A:A,1))</f>
        <v>30.47261440338098</v>
      </c>
      <c r="E232">
        <f>+INDEX('rev-lvl1'!F:F,MATCH('input-macro'!A232,'rev-lvl1'!A:A,1))</f>
        <v>46.303109082103077</v>
      </c>
      <c r="F232">
        <f>+INDEX('econ-lvl1'!N:N,MATCH('input-macro'!A232,'econ-lvl1'!A:A,1))</f>
        <v>29.937052727746977</v>
      </c>
    </row>
    <row r="233" spans="1:6" x14ac:dyDescent="0.25">
      <c r="A233" s="15">
        <f t="shared" si="3"/>
        <v>44043</v>
      </c>
      <c r="B233">
        <f>+INDEX('mwi-lvl0'!G:G,MATCH('input-macro'!A233,'mwi-lvl0'!$A:$A,1))</f>
        <v>112.12568728757208</v>
      </c>
      <c r="C233">
        <f>+INDEX('mwi-lvl0'!F:F,MATCH('input-macro'!A233,'mwi-lvl0'!$A:$A,1))</f>
        <v>68.606799704360668</v>
      </c>
      <c r="D233">
        <f>+INDEX('cost-lvl1'!I:I,MATCH('input-macro'!A233,'cost-lvl1'!A:A,1))</f>
        <v>30.748991530463218</v>
      </c>
      <c r="E233">
        <f>+INDEX('rev-lvl1'!F:F,MATCH('input-macro'!A233,'rev-lvl1'!A:A,1))</f>
        <v>58.904265779260406</v>
      </c>
      <c r="F233">
        <f>+INDEX('econ-lvl1'!N:N,MATCH('input-macro'!A233,'econ-lvl1'!A:A,1))</f>
        <v>43.518887583211409</v>
      </c>
    </row>
    <row r="234" spans="1:6" x14ac:dyDescent="0.25">
      <c r="A234" s="15">
        <f t="shared" si="3"/>
        <v>44074</v>
      </c>
      <c r="B234">
        <f>+INDEX('mwi-lvl0'!G:G,MATCH('input-macro'!A234,'mwi-lvl0'!$A:$A,1))</f>
        <v>118.40967679009279</v>
      </c>
      <c r="C234">
        <f>+INDEX('mwi-lvl0'!F:F,MATCH('input-macro'!A234,'mwi-lvl0'!$A:$A,1))</f>
        <v>68.752300331247682</v>
      </c>
      <c r="D234">
        <f>+INDEX('cost-lvl1'!I:I,MATCH('input-macro'!A234,'cost-lvl1'!A:A,1))</f>
        <v>37.089055538785438</v>
      </c>
      <c r="E234">
        <f>+INDEX('rev-lvl1'!F:F,MATCH('input-macro'!A234,'rev-lvl1'!A:A,1))</f>
        <v>62.834833690195296</v>
      </c>
      <c r="F234">
        <f>+INDEX('econ-lvl1'!N:N,MATCH('input-macro'!A234,'econ-lvl1'!A:A,1))</f>
        <v>49.657376458845114</v>
      </c>
    </row>
    <row r="235" spans="1:6" x14ac:dyDescent="0.25">
      <c r="A235" s="15">
        <f t="shared" si="3"/>
        <v>44104</v>
      </c>
      <c r="B235">
        <f>+INDEX('mwi-lvl0'!G:G,MATCH('input-macro'!A235,'mwi-lvl0'!$A:$A,1))</f>
        <v>120.46952204873901</v>
      </c>
      <c r="C235">
        <f>+INDEX('mwi-lvl0'!F:F,MATCH('input-macro'!A235,'mwi-lvl0'!$A:$A,1))</f>
        <v>67.870234604105576</v>
      </c>
      <c r="D235">
        <f>+INDEX('cost-lvl1'!I:I,MATCH('input-macro'!A235,'cost-lvl1'!A:A,1))</f>
        <v>41.58246293970479</v>
      </c>
      <c r="E235">
        <f>+INDEX('rev-lvl1'!F:F,MATCH('input-macro'!A235,'rev-lvl1'!A:A,1))</f>
        <v>63.850155693218561</v>
      </c>
      <c r="F235">
        <f>+INDEX('econ-lvl1'!N:N,MATCH('input-macro'!A235,'econ-lvl1'!A:A,1))</f>
        <v>52.59928744463344</v>
      </c>
    </row>
    <row r="236" spans="1:6" x14ac:dyDescent="0.25">
      <c r="A236" s="15">
        <f t="shared" si="3"/>
        <v>44135</v>
      </c>
      <c r="B236">
        <f>+INDEX('mwi-lvl0'!G:G,MATCH('input-macro'!A236,'mwi-lvl0'!$A:$A,1))</f>
        <v>119.0895329032966</v>
      </c>
      <c r="C236">
        <f>+INDEX('mwi-lvl0'!F:F,MATCH('input-macro'!A236,'mwi-lvl0'!$A:$A,1))</f>
        <v>57.940854326396497</v>
      </c>
      <c r="D236">
        <f>+INDEX('cost-lvl1'!I:I,MATCH('input-macro'!A236,'cost-lvl1'!A:A,1))</f>
        <v>42.964360403274618</v>
      </c>
      <c r="E236">
        <f>+INDEX('rev-lvl1'!F:F,MATCH('input-macro'!A236,'rev-lvl1'!A:A,1))</f>
        <v>61.007775263103028</v>
      </c>
      <c r="F236">
        <f>+INDEX('econ-lvl1'!N:N,MATCH('input-macro'!A236,'econ-lvl1'!A:A,1))</f>
        <v>61.148678576900096</v>
      </c>
    </row>
    <row r="237" spans="1:6" x14ac:dyDescent="0.25">
      <c r="A237" s="15">
        <f t="shared" si="3"/>
        <v>44165</v>
      </c>
      <c r="B237">
        <f>+INDEX('mwi-lvl0'!G:G,MATCH('input-macro'!A237,'mwi-lvl0'!$A:$A,1))</f>
        <v>114.48581019668106</v>
      </c>
      <c r="C237">
        <f>+INDEX('mwi-lvl0'!F:F,MATCH('input-macro'!A237,'mwi-lvl0'!$A:$A,1))</f>
        <v>55.054545454545448</v>
      </c>
      <c r="D237">
        <f>+INDEX('cost-lvl1'!I:I,MATCH('input-macro'!A237,'cost-lvl1'!A:A,1))</f>
        <v>47.446777892256875</v>
      </c>
      <c r="E237">
        <f>+INDEX('rev-lvl1'!F:F,MATCH('input-macro'!A237,'rev-lvl1'!A:A,1))</f>
        <v>58.186290617013505</v>
      </c>
      <c r="F237">
        <f>+INDEX('econ-lvl1'!N:N,MATCH('input-macro'!A237,'econ-lvl1'!A:A,1))</f>
        <v>59.431264742135617</v>
      </c>
    </row>
    <row r="238" spans="1:6" x14ac:dyDescent="0.25">
      <c r="A238" s="15">
        <f t="shared" si="3"/>
        <v>44196</v>
      </c>
      <c r="B238">
        <f>+INDEX('mwi-lvl0'!G:G,MATCH('input-macro'!A238,'mwi-lvl0'!$A:$A,1))</f>
        <v>125.11744017169866</v>
      </c>
      <c r="C238">
        <f>+INDEX('mwi-lvl0'!F:F,MATCH('input-macro'!A238,'mwi-lvl0'!$A:$A,1))</f>
        <v>70.264396957624058</v>
      </c>
      <c r="D238">
        <f>+INDEX('cost-lvl1'!I:I,MATCH('input-macro'!A238,'cost-lvl1'!A:A,1))</f>
        <v>47.960736756696761</v>
      </c>
      <c r="E238">
        <f>+INDEX('rev-lvl1'!F:F,MATCH('input-macro'!A238,'rev-lvl1'!A:A,1))</f>
        <v>58.342360386073196</v>
      </c>
      <c r="F238">
        <f>+INDEX('econ-lvl1'!N:N,MATCH('input-macro'!A238,'econ-lvl1'!A:A,1))</f>
        <v>54.853043214074603</v>
      </c>
    </row>
    <row r="239" spans="1:6" x14ac:dyDescent="0.25">
      <c r="A239" s="15">
        <f t="shared" si="3"/>
        <v>44227</v>
      </c>
      <c r="B239">
        <f>+INDEX('mwi-lvl0'!G:G,MATCH('input-macro'!A239,'mwi-lvl0'!$A:$A,1))</f>
        <v>132.73246475922252</v>
      </c>
      <c r="C239">
        <f>+INDEX('mwi-lvl0'!F:F,MATCH('input-macro'!A239,'mwi-lvl0'!$A:$A,1))</f>
        <v>76.44300144300145</v>
      </c>
      <c r="D239">
        <f>+INDEX('cost-lvl1'!I:I,MATCH('input-macro'!A239,'cost-lvl1'!A:A,1))</f>
        <v>54.227157031062305</v>
      </c>
      <c r="E239">
        <f>+INDEX('rev-lvl1'!F:F,MATCH('input-macro'!A239,'rev-lvl1'!A:A,1))</f>
        <v>59.073194355813875</v>
      </c>
      <c r="F239">
        <f>+INDEX('econ-lvl1'!N:N,MATCH('input-macro'!A239,'econ-lvl1'!A:A,1))</f>
        <v>56.28946331622106</v>
      </c>
    </row>
    <row r="240" spans="1:6" x14ac:dyDescent="0.25">
      <c r="A240" s="15">
        <f t="shared" si="3"/>
        <v>44255</v>
      </c>
      <c r="B240">
        <f>+INDEX('mwi-lvl0'!G:G,MATCH('input-macro'!A240,'mwi-lvl0'!$A:$A,1))</f>
        <v>127.02453947133006</v>
      </c>
      <c r="C240">
        <f>+INDEX('mwi-lvl0'!F:F,MATCH('input-macro'!A240,'mwi-lvl0'!$A:$A,1))</f>
        <v>73.320158102766811</v>
      </c>
      <c r="D240">
        <f>+INDEX('cost-lvl1'!I:I,MATCH('input-macro'!A240,'cost-lvl1'!A:A,1))</f>
        <v>58.688610917393191</v>
      </c>
      <c r="E240">
        <f>+INDEX('rev-lvl1'!F:F,MATCH('input-macro'!A240,'rev-lvl1'!A:A,1))</f>
        <v>64.466643290120544</v>
      </c>
      <c r="F240">
        <f>+INDEX('econ-lvl1'!N:N,MATCH('input-macro'!A240,'econ-lvl1'!A:A,1))</f>
        <v>53.70438136856324</v>
      </c>
    </row>
    <row r="241" spans="1:6" x14ac:dyDescent="0.25">
      <c r="A241" s="15">
        <f t="shared" si="3"/>
        <v>44286</v>
      </c>
      <c r="B241">
        <f>+INDEX('mwi-lvl0'!G:G,MATCH('input-macro'!A241,'mwi-lvl0'!$A:$A,1))</f>
        <v>137.78286658270773</v>
      </c>
      <c r="C241">
        <f>+INDEX('mwi-lvl0'!F:F,MATCH('input-macro'!A241,'mwi-lvl0'!$A:$A,1))</f>
        <v>77.738010021474594</v>
      </c>
      <c r="D241">
        <f>+INDEX('cost-lvl1'!I:I,MATCH('input-macro'!A241,'cost-lvl1'!A:A,1))</f>
        <v>63.642611855156154</v>
      </c>
      <c r="E241">
        <f>+INDEX('rev-lvl1'!F:F,MATCH('input-macro'!A241,'rev-lvl1'!A:A,1))</f>
        <v>56.23744311058033</v>
      </c>
      <c r="F241">
        <f>+INDEX('econ-lvl1'!N:N,MATCH('input-macro'!A241,'econ-lvl1'!A:A,1))</f>
        <v>60.044856561233125</v>
      </c>
    </row>
    <row r="242" spans="1:6" x14ac:dyDescent="0.25">
      <c r="A242" s="15">
        <f t="shared" si="3"/>
        <v>44316</v>
      </c>
      <c r="B242">
        <f>+INDEX('mwi-lvl0'!G:G,MATCH('input-macro'!A242,'mwi-lvl0'!$A:$A,1))</f>
        <v>153.24114721837583</v>
      </c>
      <c r="C242">
        <f>+INDEX('mwi-lvl0'!F:F,MATCH('input-macro'!A242,'mwi-lvl0'!$A:$A,1))</f>
        <v>81.836007130124784</v>
      </c>
      <c r="D242">
        <f>+INDEX('cost-lvl1'!I:I,MATCH('input-macro'!A242,'cost-lvl1'!A:A,1))</f>
        <v>67.598821531690447</v>
      </c>
      <c r="E242">
        <f>+INDEX('rev-lvl1'!F:F,MATCH('input-macro'!A242,'rev-lvl1'!A:A,1))</f>
        <v>63.863487183250236</v>
      </c>
      <c r="F242">
        <f>+INDEX('econ-lvl1'!N:N,MATCH('input-macro'!A242,'econ-lvl1'!A:A,1))</f>
        <v>71.405140088251059</v>
      </c>
    </row>
    <row r="243" spans="1:6" x14ac:dyDescent="0.25">
      <c r="A243" s="15">
        <f t="shared" si="3"/>
        <v>44347</v>
      </c>
      <c r="B243">
        <f>+INDEX('mwi-lvl0'!G:G,MATCH('input-macro'!A243,'mwi-lvl0'!$A:$A,1))</f>
        <v>150.61746287131575</v>
      </c>
      <c r="C243">
        <f>+INDEX('mwi-lvl0'!F:F,MATCH('input-macro'!A243,'mwi-lvl0'!$A:$A,1))</f>
        <v>78.977272727272748</v>
      </c>
      <c r="D243">
        <f>+INDEX('cost-lvl1'!I:I,MATCH('input-macro'!A243,'cost-lvl1'!A:A,1))</f>
        <v>72.80509208842237</v>
      </c>
      <c r="E243">
        <f>+INDEX('rev-lvl1'!F:F,MATCH('input-macro'!A243,'rev-lvl1'!A:A,1))</f>
        <v>74.266015720359093</v>
      </c>
      <c r="F243">
        <f>+INDEX('econ-lvl1'!N:N,MATCH('input-macro'!A243,'econ-lvl1'!A:A,1))</f>
        <v>71.640190144043018</v>
      </c>
    </row>
    <row r="244" spans="1:6" x14ac:dyDescent="0.25">
      <c r="A244" s="15">
        <f t="shared" si="3"/>
        <v>44377</v>
      </c>
      <c r="B244">
        <f>+INDEX('mwi-lvl0'!G:G,MATCH('input-macro'!A244,'mwi-lvl0'!$A:$A,1))</f>
        <v>142.30595417613847</v>
      </c>
      <c r="C244">
        <f>+INDEX('mwi-lvl0'!F:F,MATCH('input-macro'!A244,'mwi-lvl0'!$A:$A,1))</f>
        <v>73.310930314821377</v>
      </c>
      <c r="D244">
        <f>+INDEX('cost-lvl1'!I:I,MATCH('input-macro'!A244,'cost-lvl1'!A:A,1))</f>
        <v>73.217309164230628</v>
      </c>
      <c r="E244">
        <f>+INDEX('rev-lvl1'!F:F,MATCH('input-macro'!A244,'rev-lvl1'!A:A,1))</f>
        <v>81.110660300995733</v>
      </c>
      <c r="F244">
        <f>+INDEX('econ-lvl1'!N:N,MATCH('input-macro'!A244,'econ-lvl1'!A:A,1))</f>
        <v>68.995023861317108</v>
      </c>
    </row>
    <row r="245" spans="1:6" x14ac:dyDescent="0.25">
      <c r="A245" s="15">
        <f t="shared" si="3"/>
        <v>44408</v>
      </c>
      <c r="B245">
        <f>+INDEX('mwi-lvl0'!G:G,MATCH('input-macro'!A245,'mwi-lvl0'!$A:$A,1))</f>
        <v>147.4180502929037</v>
      </c>
      <c r="C245">
        <f>+INDEX('mwi-lvl0'!F:F,MATCH('input-macro'!A245,'mwi-lvl0'!$A:$A,1))</f>
        <v>81.888653981677237</v>
      </c>
      <c r="D245">
        <f>+INDEX('cost-lvl1'!I:I,MATCH('input-macro'!A245,'cost-lvl1'!A:A,1))</f>
        <v>74.325869925037438</v>
      </c>
      <c r="E245">
        <f>+INDEX('rev-lvl1'!F:F,MATCH('input-macro'!A245,'rev-lvl1'!A:A,1))</f>
        <v>77.063349257273558</v>
      </c>
      <c r="F245">
        <f>+INDEX('econ-lvl1'!N:N,MATCH('input-macro'!A245,'econ-lvl1'!A:A,1))</f>
        <v>65.529396311226463</v>
      </c>
    </row>
    <row r="246" spans="1:6" x14ac:dyDescent="0.25">
      <c r="A246" s="15">
        <f t="shared" si="3"/>
        <v>44439</v>
      </c>
      <c r="B246">
        <f>+INDEX('mwi-lvl0'!G:G,MATCH('input-macro'!A246,'mwi-lvl0'!$A:$A,1))</f>
        <v>144.10743257891406</v>
      </c>
      <c r="C246">
        <f>+INDEX('mwi-lvl0'!F:F,MATCH('input-macro'!A246,'mwi-lvl0'!$A:$A,1))</f>
        <v>82.537732537732523</v>
      </c>
      <c r="D246">
        <f>+INDEX('cost-lvl1'!I:I,MATCH('input-macro'!A246,'cost-lvl1'!A:A,1))</f>
        <v>73.951450944018916</v>
      </c>
      <c r="E246">
        <f>+INDEX('rev-lvl1'!F:F,MATCH('input-macro'!A246,'rev-lvl1'!A:A,1))</f>
        <v>69.136975241626402</v>
      </c>
      <c r="F246">
        <f>+INDEX('econ-lvl1'!N:N,MATCH('input-macro'!A246,'econ-lvl1'!A:A,1))</f>
        <v>61.569700041181541</v>
      </c>
    </row>
    <row r="247" spans="1:6" x14ac:dyDescent="0.25">
      <c r="A247" s="15">
        <f t="shared" si="3"/>
        <v>44469</v>
      </c>
      <c r="B247">
        <f>+INDEX('mwi-lvl0'!G:G,MATCH('input-macro'!A247,'mwi-lvl0'!$A:$A,1))</f>
        <v>134.39053781546988</v>
      </c>
      <c r="C247">
        <f>+INDEX('mwi-lvl0'!F:F,MATCH('input-macro'!A247,'mwi-lvl0'!$A:$A,1))</f>
        <v>75.174825174825173</v>
      </c>
      <c r="D247">
        <f>+INDEX('cost-lvl1'!I:I,MATCH('input-macro'!A247,'cost-lvl1'!A:A,1))</f>
        <v>74.059633517819208</v>
      </c>
      <c r="E247">
        <f>+INDEX('rev-lvl1'!F:F,MATCH('input-macro'!A247,'rev-lvl1'!A:A,1))</f>
        <v>79.51546342171342</v>
      </c>
      <c r="F247">
        <f>+INDEX('econ-lvl1'!N:N,MATCH('input-macro'!A247,'econ-lvl1'!A:A,1))</f>
        <v>59.215712640644703</v>
      </c>
    </row>
    <row r="248" spans="1:6" x14ac:dyDescent="0.25">
      <c r="A248" s="15">
        <f t="shared" si="3"/>
        <v>44500</v>
      </c>
      <c r="B248">
        <f>+INDEX('mwi-lvl0'!G:G,MATCH('input-macro'!A248,'mwi-lvl0'!$A:$A,1))</f>
        <v>131.32878763440632</v>
      </c>
      <c r="C248">
        <f>+INDEX('mwi-lvl0'!F:F,MATCH('input-macro'!A248,'mwi-lvl0'!$A:$A,1))</f>
        <v>72.413793103448285</v>
      </c>
      <c r="D248">
        <f>+INDEX('cost-lvl1'!I:I,MATCH('input-macro'!A248,'cost-lvl1'!A:A,1))</f>
        <v>74.702409769712972</v>
      </c>
      <c r="E248">
        <f>+INDEX('rev-lvl1'!F:F,MATCH('input-macro'!A248,'rev-lvl1'!A:A,1))</f>
        <v>77.744485591577941</v>
      </c>
      <c r="F248">
        <f>+INDEX('econ-lvl1'!N:N,MATCH('input-macro'!A248,'econ-lvl1'!A:A,1))</f>
        <v>58.91499453095804</v>
      </c>
    </row>
    <row r="249" spans="1:6" x14ac:dyDescent="0.25">
      <c r="A249" s="15">
        <f t="shared" si="3"/>
        <v>44530</v>
      </c>
      <c r="B249">
        <f>+INDEX('mwi-lvl0'!G:G,MATCH('input-macro'!A249,'mwi-lvl0'!$A:$A,1))</f>
        <v>134.10295120478199</v>
      </c>
      <c r="C249">
        <f>+INDEX('mwi-lvl0'!F:F,MATCH('input-macro'!A249,'mwi-lvl0'!$A:$A,1))</f>
        <v>72.779319916724518</v>
      </c>
      <c r="D249">
        <f>+INDEX('cost-lvl1'!I:I,MATCH('input-macro'!A249,'cost-lvl1'!A:A,1))</f>
        <v>73.791658643331843</v>
      </c>
      <c r="E249">
        <f>+INDEX('rev-lvl1'!F:F,MATCH('input-macro'!A249,'rev-lvl1'!A:A,1))</f>
        <v>76.287145186426784</v>
      </c>
      <c r="F249">
        <f>+INDEX('econ-lvl1'!N:N,MATCH('input-macro'!A249,'econ-lvl1'!A:A,1))</f>
        <v>61.32363128805747</v>
      </c>
    </row>
    <row r="250" spans="1:6" x14ac:dyDescent="0.25">
      <c r="A250" s="15">
        <f t="shared" si="3"/>
        <v>44561</v>
      </c>
      <c r="B250">
        <f>+INDEX('mwi-lvl0'!G:G,MATCH('input-macro'!A250,'mwi-lvl0'!$A:$A,1))</f>
        <v>139.13289626576233</v>
      </c>
      <c r="C250">
        <f>+INDEX('mwi-lvl0'!F:F,MATCH('input-macro'!A250,'mwi-lvl0'!$A:$A,1))</f>
        <v>74.507431731766331</v>
      </c>
      <c r="D250">
        <f>+INDEX('cost-lvl1'!I:I,MATCH('input-macro'!A250,'cost-lvl1'!A:A,1))</f>
        <v>73.604558161421366</v>
      </c>
      <c r="E250">
        <f>+INDEX('rev-lvl1'!F:F,MATCH('input-macro'!A250,'rev-lvl1'!A:A,1))</f>
        <v>82.094110808518025</v>
      </c>
      <c r="F250">
        <f>+INDEX('econ-lvl1'!N:N,MATCH('input-macro'!A250,'econ-lvl1'!A:A,1))</f>
        <v>64.625464533996009</v>
      </c>
    </row>
    <row r="251" spans="1:6" x14ac:dyDescent="0.25">
      <c r="A251" s="15">
        <f t="shared" si="3"/>
        <v>44592</v>
      </c>
      <c r="B251">
        <f>+INDEX('mwi-lvl0'!G:G,MATCH('input-macro'!A251,'mwi-lvl0'!$A:$A,1))</f>
        <v>117.80843274126769</v>
      </c>
      <c r="C251">
        <f>+INDEX('mwi-lvl0'!F:F,MATCH('input-macro'!A251,'mwi-lvl0'!$A:$A,1))</f>
        <v>57.610192837465561</v>
      </c>
      <c r="D251">
        <f>+INDEX('cost-lvl1'!I:I,MATCH('input-macro'!A251,'cost-lvl1'!A:A,1))</f>
        <v>75.288701173069313</v>
      </c>
      <c r="E251">
        <f>+INDEX('rev-lvl1'!F:F,MATCH('input-macro'!A251,'rev-lvl1'!A:A,1))</f>
        <v>81.81675449169785</v>
      </c>
      <c r="F251">
        <f>+INDEX('econ-lvl1'!N:N,MATCH('input-macro'!A251,'econ-lvl1'!A:A,1))</f>
        <v>60.19823990380214</v>
      </c>
    </row>
    <row r="252" spans="1:6" x14ac:dyDescent="0.25">
      <c r="A252" s="15">
        <f t="shared" si="3"/>
        <v>44620</v>
      </c>
      <c r="B252">
        <f>+INDEX('mwi-lvl0'!G:G,MATCH('input-macro'!A252,'mwi-lvl0'!$A:$A,1))</f>
        <v>114.50443690706345</v>
      </c>
      <c r="C252">
        <f>+INDEX('mwi-lvl0'!F:F,MATCH('input-macro'!A252,'mwi-lvl0'!$A:$A,1))</f>
        <v>55.540308747855917</v>
      </c>
      <c r="D252">
        <f>+INDEX('cost-lvl1'!I:I,MATCH('input-macro'!A252,'cost-lvl1'!A:A,1))</f>
        <v>75.121815487668044</v>
      </c>
      <c r="E252">
        <f>+INDEX('rev-lvl1'!F:F,MATCH('input-macro'!A252,'rev-lvl1'!A:A,1))</f>
        <v>78.247737196840703</v>
      </c>
      <c r="F252">
        <f>+INDEX('econ-lvl1'!N:N,MATCH('input-macro'!A252,'econ-lvl1'!A:A,1))</f>
        <v>58.96412815920754</v>
      </c>
    </row>
    <row r="253" spans="1:6" x14ac:dyDescent="0.25">
      <c r="A253" s="15">
        <f t="shared" si="3"/>
        <v>44651</v>
      </c>
      <c r="B253">
        <f>+INDEX('mwi-lvl0'!G:G,MATCH('input-macro'!A253,'mwi-lvl0'!$A:$A,1))</f>
        <v>110.74888185815323</v>
      </c>
      <c r="C253">
        <f>+INDEX('mwi-lvl0'!F:F,MATCH('input-macro'!A253,'mwi-lvl0'!$A:$A,1))</f>
        <v>54.289131920710872</v>
      </c>
      <c r="D253">
        <f>+INDEX('cost-lvl1'!I:I,MATCH('input-macro'!A253,'cost-lvl1'!A:A,1))</f>
        <v>77.728943479694024</v>
      </c>
      <c r="E253">
        <f>+INDEX('rev-lvl1'!F:F,MATCH('input-macro'!A253,'rev-lvl1'!A:A,1))</f>
        <v>80.998511308838999</v>
      </c>
      <c r="F253">
        <f>+INDEX('econ-lvl1'!N:N,MATCH('input-macro'!A253,'econ-lvl1'!A:A,1))</f>
        <v>56.459749937442346</v>
      </c>
    </row>
    <row r="254" spans="1:6" x14ac:dyDescent="0.25">
      <c r="A254" s="15">
        <f t="shared" si="3"/>
        <v>44681</v>
      </c>
      <c r="B254">
        <f>+INDEX('mwi-lvl0'!G:G,MATCH('input-macro'!A254,'mwi-lvl0'!$A:$A,1))</f>
        <v>104.39028939335887</v>
      </c>
      <c r="C254">
        <f>+INDEX('mwi-lvl0'!F:F,MATCH('input-macro'!A254,'mwi-lvl0'!$A:$A,1))</f>
        <v>47.531494722505961</v>
      </c>
      <c r="D254">
        <f>+INDEX('cost-lvl1'!I:I,MATCH('input-macro'!A254,'cost-lvl1'!A:A,1))</f>
        <v>80.408491606917536</v>
      </c>
      <c r="E254">
        <f>+INDEX('rev-lvl1'!F:F,MATCH('input-macro'!A254,'rev-lvl1'!A:A,1))</f>
        <v>79.251159912205367</v>
      </c>
      <c r="F254">
        <f>+INDEX('econ-lvl1'!N:N,MATCH('input-macro'!A254,'econ-lvl1'!A:A,1))</f>
        <v>56.858794670852916</v>
      </c>
    </row>
    <row r="255" spans="1:6" x14ac:dyDescent="0.25">
      <c r="A255" s="15">
        <f t="shared" si="3"/>
        <v>44712</v>
      </c>
      <c r="B255">
        <f>+INDEX('mwi-lvl0'!G:G,MATCH('input-macro'!A255,'mwi-lvl0'!$A:$A,1))</f>
        <v>94.013086741307973</v>
      </c>
      <c r="C255">
        <f>+INDEX('mwi-lvl0'!F:F,MATCH('input-macro'!A255,'mwi-lvl0'!$A:$A,1))</f>
        <v>39.060379918588879</v>
      </c>
      <c r="D255">
        <f>+INDEX('cost-lvl1'!I:I,MATCH('input-macro'!A255,'cost-lvl1'!A:A,1))</f>
        <v>80.198129216747446</v>
      </c>
      <c r="E255">
        <f>+INDEX('rev-lvl1'!F:F,MATCH('input-macro'!A255,'rev-lvl1'!A:A,1))</f>
        <v>80.048714728848196</v>
      </c>
      <c r="F255">
        <f>+INDEX('econ-lvl1'!N:N,MATCH('input-macro'!A255,'econ-lvl1'!A:A,1))</f>
        <v>54.952706822719087</v>
      </c>
    </row>
    <row r="256" spans="1:6" x14ac:dyDescent="0.25">
      <c r="A256" s="15">
        <f t="shared" si="3"/>
        <v>44742</v>
      </c>
      <c r="B256">
        <f>+INDEX('mwi-lvl0'!G:G,MATCH('input-macro'!A256,'mwi-lvl0'!$A:$A,1))</f>
        <v>88.419134827297782</v>
      </c>
      <c r="C256">
        <f>+INDEX('mwi-lvl0'!F:F,MATCH('input-macro'!A256,'mwi-lvl0'!$A:$A,1))</f>
        <v>39.99662047989186</v>
      </c>
      <c r="D256">
        <f>+INDEX('cost-lvl1'!I:I,MATCH('input-macro'!A256,'cost-lvl1'!A:A,1))</f>
        <v>80.5633802333722</v>
      </c>
      <c r="E256">
        <f>+INDEX('rev-lvl1'!F:F,MATCH('input-macro'!A256,'rev-lvl1'!A:A,1))</f>
        <v>78.036704991221441</v>
      </c>
      <c r="F256">
        <f>+INDEX('econ-lvl1'!N:N,MATCH('input-macro'!A256,'econ-lvl1'!A:A,1))</f>
        <v>48.422514347405922</v>
      </c>
    </row>
    <row r="257" spans="1:6" x14ac:dyDescent="0.25">
      <c r="A257" s="15">
        <f t="shared" si="3"/>
        <v>44773</v>
      </c>
      <c r="B257">
        <f>+INDEX('mwi-lvl0'!G:G,MATCH('input-macro'!A257,'mwi-lvl0'!$A:$A,1))</f>
        <v>85.192950300042014</v>
      </c>
      <c r="C257">
        <f>+INDEX('mwi-lvl0'!F:F,MATCH('input-macro'!A257,'mwi-lvl0'!$A:$A,1))</f>
        <v>38.63636363636364</v>
      </c>
      <c r="D257">
        <f>+INDEX('cost-lvl1'!I:I,MATCH('input-macro'!A257,'cost-lvl1'!A:A,1))</f>
        <v>75.450924886387867</v>
      </c>
      <c r="E257">
        <f>+INDEX('rev-lvl1'!F:F,MATCH('input-macro'!A257,'rev-lvl1'!A:A,1))</f>
        <v>78.459985761870485</v>
      </c>
      <c r="F257">
        <f>+INDEX('econ-lvl1'!N:N,MATCH('input-macro'!A257,'econ-lvl1'!A:A,1))</f>
        <v>46.556586663678367</v>
      </c>
    </row>
    <row r="258" spans="1:6" x14ac:dyDescent="0.25">
      <c r="A258" s="15">
        <f t="shared" si="3"/>
        <v>44804</v>
      </c>
      <c r="B258">
        <f>+INDEX('mwi-lvl0'!G:G,MATCH('input-macro'!A258,'mwi-lvl0'!$A:$A,1))</f>
        <v>79.599317379791657</v>
      </c>
      <c r="C258">
        <f>+INDEX('mwi-lvl0'!F:F,MATCH('input-macro'!A258,'mwi-lvl0'!$A:$A,1))</f>
        <v>30.375712848037576</v>
      </c>
      <c r="D258">
        <f>+INDEX('cost-lvl1'!I:I,MATCH('input-macro'!A258,'cost-lvl1'!A:A,1))</f>
        <v>73.000290505634837</v>
      </c>
      <c r="E258">
        <f>+INDEX('rev-lvl1'!F:F,MATCH('input-macro'!A258,'rev-lvl1'!A:A,1))</f>
        <v>70.363104897141255</v>
      </c>
      <c r="F258">
        <f>+INDEX('econ-lvl1'!N:N,MATCH('input-macro'!A258,'econ-lvl1'!A:A,1))</f>
        <v>49.223604531754084</v>
      </c>
    </row>
    <row r="259" spans="1:6" x14ac:dyDescent="0.25">
      <c r="A259" s="15">
        <f t="shared" si="3"/>
        <v>44834</v>
      </c>
      <c r="B259">
        <f>+INDEX('mwi-lvl0'!G:G,MATCH('input-macro'!A259,'mwi-lvl0'!$A:$A,1))</f>
        <v>76.317305730622479</v>
      </c>
      <c r="C259">
        <f>+INDEX('mwi-lvl0'!F:F,MATCH('input-macro'!A259,'mwi-lvl0'!$A:$A,1))</f>
        <v>25.501336898395721</v>
      </c>
      <c r="D259">
        <f>+INDEX('cost-lvl1'!I:I,MATCH('input-macro'!A259,'cost-lvl1'!A:A,1))</f>
        <v>66.080585504272548</v>
      </c>
      <c r="E259">
        <f>+INDEX('rev-lvl1'!F:F,MATCH('input-macro'!A259,'rev-lvl1'!A:A,1))</f>
        <v>70.253889393852319</v>
      </c>
      <c r="F259">
        <f>+INDEX('econ-lvl1'!N:N,MATCH('input-macro'!A259,'econ-lvl1'!A:A,1))</f>
        <v>50.815968832226766</v>
      </c>
    </row>
    <row r="260" spans="1:6" x14ac:dyDescent="0.25">
      <c r="A260" s="15">
        <f t="shared" ref="A260:A281" si="4">+EOMONTH(A259,1)</f>
        <v>44865</v>
      </c>
      <c r="B260">
        <f>+INDEX('mwi-lvl0'!G:G,MATCH('input-macro'!A260,'mwi-lvl0'!$A:$A,1))</f>
        <v>77.363449283390054</v>
      </c>
      <c r="C260">
        <f>+INDEX('mwi-lvl0'!F:F,MATCH('input-macro'!A260,'mwi-lvl0'!$A:$A,1))</f>
        <v>27.938727938727936</v>
      </c>
      <c r="D260">
        <f>+INDEX('cost-lvl1'!I:I,MATCH('input-macro'!A260,'cost-lvl1'!A:A,1))</f>
        <v>63.445476577792967</v>
      </c>
      <c r="E260">
        <f>+INDEX('rev-lvl1'!F:F,MATCH('input-macro'!A260,'rev-lvl1'!A:A,1))</f>
        <v>71.259131663543428</v>
      </c>
      <c r="F260">
        <f>+INDEX('econ-lvl1'!N:N,MATCH('input-macro'!A260,'econ-lvl1'!A:A,1))</f>
        <v>49.424721344662117</v>
      </c>
    </row>
    <row r="261" spans="1:6" x14ac:dyDescent="0.25">
      <c r="A261" s="15">
        <f t="shared" si="4"/>
        <v>44895</v>
      </c>
      <c r="B261">
        <f>+INDEX('mwi-lvl0'!G:G,MATCH('input-macro'!A261,'mwi-lvl0'!$A:$A,1))</f>
        <v>66.91616146967624</v>
      </c>
      <c r="C261">
        <f>+INDEX('mwi-lvl0'!F:F,MATCH('input-macro'!A261,'mwi-lvl0'!$A:$A,1))</f>
        <v>21.94757796947578</v>
      </c>
      <c r="D261">
        <f>+INDEX('cost-lvl1'!I:I,MATCH('input-macro'!A261,'cost-lvl1'!A:A,1))</f>
        <v>63.205395671152971</v>
      </c>
      <c r="E261">
        <f>+INDEX('rev-lvl1'!F:F,MATCH('input-macro'!A261,'rev-lvl1'!A:A,1))</f>
        <v>72.670096351905784</v>
      </c>
      <c r="F261">
        <f>+INDEX('econ-lvl1'!N:N,MATCH('input-macro'!A261,'econ-lvl1'!A:A,1))</f>
        <v>44.968583500200452</v>
      </c>
    </row>
    <row r="262" spans="1:6" x14ac:dyDescent="0.25">
      <c r="A262" s="15">
        <f t="shared" si="4"/>
        <v>44926</v>
      </c>
      <c r="B262">
        <f>+INDEX('mwi-lvl0'!G:G,MATCH('input-macro'!A262,'mwi-lvl0'!$A:$A,1))</f>
        <v>69.237928596881673</v>
      </c>
      <c r="C262">
        <f>+INDEX('mwi-lvl0'!F:F,MATCH('input-macro'!A262,'mwi-lvl0'!$A:$A,1))</f>
        <v>24.628099173553714</v>
      </c>
      <c r="D262">
        <f>+INDEX('cost-lvl1'!I:I,MATCH('input-macro'!A262,'cost-lvl1'!A:A,1))</f>
        <v>57.935295858044263</v>
      </c>
      <c r="E262">
        <f>+INDEX('rev-lvl1'!F:F,MATCH('input-macro'!A262,'rev-lvl1'!A:A,1))</f>
        <v>63.526866818059396</v>
      </c>
      <c r="F262">
        <f>+INDEX('econ-lvl1'!N:N,MATCH('input-macro'!A262,'econ-lvl1'!A:A,1))</f>
        <v>44.609829423327959</v>
      </c>
    </row>
    <row r="263" spans="1:6" x14ac:dyDescent="0.25">
      <c r="A263" s="15">
        <f t="shared" si="4"/>
        <v>44957</v>
      </c>
      <c r="B263">
        <f>+INDEX('mwi-lvl0'!G:G,MATCH('input-macro'!A263,'mwi-lvl0'!$A:$A,1))</f>
        <v>74.519766777941598</v>
      </c>
      <c r="C263">
        <f>+INDEX('mwi-lvl0'!F:F,MATCH('input-macro'!A263,'mwi-lvl0'!$A:$A,1))</f>
        <v>26.646903820816863</v>
      </c>
      <c r="D263">
        <f>+INDEX('cost-lvl1'!I:I,MATCH('input-macro'!A263,'cost-lvl1'!A:A,1))</f>
        <v>52.56950004313456</v>
      </c>
      <c r="E263">
        <f>+INDEX('rev-lvl1'!F:F,MATCH('input-macro'!A263,'rev-lvl1'!A:A,1))</f>
        <v>58.864111373395801</v>
      </c>
      <c r="F263">
        <f>+INDEX('econ-lvl1'!N:N,MATCH('input-macro'!A263,'econ-lvl1'!A:A,1))</f>
        <v>47.872862957124731</v>
      </c>
    </row>
    <row r="264" spans="1:6" x14ac:dyDescent="0.25">
      <c r="A264" s="15">
        <f t="shared" si="4"/>
        <v>44985</v>
      </c>
      <c r="B264">
        <f>+INDEX('mwi-lvl0'!G:G,MATCH('input-macro'!A264,'mwi-lvl0'!$A:$A,1))</f>
        <v>81.694066438711673</v>
      </c>
      <c r="C264">
        <f>+INDEX('mwi-lvl0'!F:F,MATCH('input-macro'!A264,'mwi-lvl0'!$A:$A,1))</f>
        <v>29.504430587463084</v>
      </c>
      <c r="D264">
        <f>+INDEX('cost-lvl1'!I:I,MATCH('input-macro'!A264,'cost-lvl1'!A:A,1))</f>
        <v>54.234621941536929</v>
      </c>
      <c r="E264">
        <f>+INDEX('rev-lvl1'!F:F,MATCH('input-macro'!A264,'rev-lvl1'!A:A,1))</f>
        <v>66.17021042119174</v>
      </c>
      <c r="F264">
        <f>+INDEX('econ-lvl1'!N:N,MATCH('input-macro'!A264,'econ-lvl1'!A:A,1))</f>
        <v>52.189635851248596</v>
      </c>
    </row>
    <row r="265" spans="1:6" x14ac:dyDescent="0.25">
      <c r="A265" s="15">
        <f t="shared" si="4"/>
        <v>45016</v>
      </c>
      <c r="B265">
        <f>+INDEX('mwi-lvl0'!G:G,MATCH('input-macro'!A265,'mwi-lvl0'!$A:$A,1))</f>
        <v>92.663553946861839</v>
      </c>
      <c r="C265">
        <f>+INDEX('mwi-lvl0'!F:F,MATCH('input-macro'!A265,'mwi-lvl0'!$A:$A,1))</f>
        <v>44.914977109221709</v>
      </c>
      <c r="D265">
        <f>+INDEX('cost-lvl1'!I:I,MATCH('input-macro'!A265,'cost-lvl1'!A:A,1))</f>
        <v>49.485079620937896</v>
      </c>
      <c r="E265">
        <f>+INDEX('rev-lvl1'!F:F,MATCH('input-macro'!A265,'rev-lvl1'!A:A,1))</f>
        <v>62.577065359014533</v>
      </c>
      <c r="F265">
        <f>+INDEX('econ-lvl1'!N:N,MATCH('input-macro'!A265,'econ-lvl1'!A:A,1))</f>
        <v>47.748576837640137</v>
      </c>
    </row>
    <row r="266" spans="1:6" x14ac:dyDescent="0.25">
      <c r="A266" s="15">
        <f t="shared" si="4"/>
        <v>45046</v>
      </c>
      <c r="B266">
        <f>+INDEX('mwi-lvl0'!G:G,MATCH('input-macro'!A266,'mwi-lvl0'!$A:$A,1))</f>
        <v>91.20047929088301</v>
      </c>
      <c r="C266">
        <f>+INDEX('mwi-lvl0'!F:F,MATCH('input-macro'!A266,'mwi-lvl0'!$A:$A,1))</f>
        <v>43.499511241446726</v>
      </c>
      <c r="D266">
        <f>+INDEX('cost-lvl1'!I:I,MATCH('input-macro'!A266,'cost-lvl1'!A:A,1))</f>
        <v>47.287007396036934</v>
      </c>
      <c r="E266">
        <f>+INDEX('rev-lvl1'!F:F,MATCH('input-macro'!A266,'rev-lvl1'!A:A,1))</f>
        <v>55.434378942443466</v>
      </c>
      <c r="F266">
        <f>+INDEX('econ-lvl1'!N:N,MATCH('input-macro'!A266,'econ-lvl1'!A:A,1))</f>
        <v>47.700968049436277</v>
      </c>
    </row>
    <row r="267" spans="1:6" x14ac:dyDescent="0.25">
      <c r="A267" s="15">
        <f t="shared" si="4"/>
        <v>45077</v>
      </c>
      <c r="B267">
        <f>+INDEX('mwi-lvl0'!G:G,MATCH('input-macro'!A267,'mwi-lvl0'!$A:$A,1))</f>
        <v>89.097145739944835</v>
      </c>
      <c r="C267">
        <f>+INDEX('mwi-lvl0'!F:F,MATCH('input-macro'!A267,'mwi-lvl0'!$A:$A,1))</f>
        <v>45.633116883116884</v>
      </c>
      <c r="D267">
        <f>+INDEX('cost-lvl1'!I:I,MATCH('input-macro'!A267,'cost-lvl1'!A:A,1))</f>
        <v>44.764979720935195</v>
      </c>
      <c r="E267">
        <f>+INDEX('rev-lvl1'!F:F,MATCH('input-macro'!A267,'rev-lvl1'!A:A,1))</f>
        <v>55.547926091800903</v>
      </c>
      <c r="F267">
        <f>+INDEX('econ-lvl1'!N:N,MATCH('input-macro'!A267,'econ-lvl1'!A:A,1))</f>
        <v>43.464028856827959</v>
      </c>
    </row>
    <row r="268" spans="1:6" x14ac:dyDescent="0.25">
      <c r="A268" s="15">
        <f t="shared" si="4"/>
        <v>45107</v>
      </c>
      <c r="B268">
        <f>+INDEX('mwi-lvl0'!G:G,MATCH('input-macro'!A268,'mwi-lvl0'!$A:$A,1))</f>
        <v>98.176903315590295</v>
      </c>
      <c r="C268">
        <f>+INDEX('mwi-lvl0'!F:F,MATCH('input-macro'!A268,'mwi-lvl0'!$A:$A,1))</f>
        <v>47.719184729860885</v>
      </c>
      <c r="D268">
        <f>+INDEX('cost-lvl1'!I:I,MATCH('input-macro'!A268,'cost-lvl1'!A:A,1))</f>
        <v>41.462177708070207</v>
      </c>
      <c r="E268">
        <f>+INDEX('rev-lvl1'!F:F,MATCH('input-macro'!A268,'rev-lvl1'!A:A,1))</f>
        <v>49.687403288552417</v>
      </c>
      <c r="F268">
        <f>+INDEX('econ-lvl1'!N:N,MATCH('input-macro'!A268,'econ-lvl1'!A:A,1))</f>
        <v>50.457718585729417</v>
      </c>
    </row>
    <row r="269" spans="1:6" x14ac:dyDescent="0.25">
      <c r="A269" s="15">
        <f t="shared" si="4"/>
        <v>45138</v>
      </c>
      <c r="B269">
        <f>+INDEX('mwi-lvl0'!G:G,MATCH('input-macro'!A269,'mwi-lvl0'!$A:$A,1))</f>
        <v>92.593917652497964</v>
      </c>
      <c r="C269">
        <f>+INDEX('mwi-lvl0'!F:F,MATCH('input-macro'!A269,'mwi-lvl0'!$A:$A,1))</f>
        <v>42.311411992263061</v>
      </c>
      <c r="D269">
        <f>+INDEX('cost-lvl1'!I:I,MATCH('input-macro'!A269,'cost-lvl1'!A:A,1))</f>
        <v>39.805373147684882</v>
      </c>
      <c r="E269">
        <f>+INDEX('rev-lvl1'!F:F,MATCH('input-macro'!A269,'rev-lvl1'!A:A,1))</f>
        <v>53.98678428587862</v>
      </c>
      <c r="F269">
        <f>+INDEX('econ-lvl1'!N:N,MATCH('input-macro'!A269,'econ-lvl1'!A:A,1))</f>
        <v>50.282505660234911</v>
      </c>
    </row>
    <row r="270" spans="1:6" x14ac:dyDescent="0.25">
      <c r="A270" s="15">
        <f t="shared" si="4"/>
        <v>45169</v>
      </c>
      <c r="B270">
        <f>+INDEX('mwi-lvl0'!G:G,MATCH('input-macro'!A270,'mwi-lvl0'!$A:$A,1))</f>
        <v>88.231494719780144</v>
      </c>
      <c r="C270">
        <f>+INDEX('mwi-lvl0'!F:F,MATCH('input-macro'!A270,'mwi-lvl0'!$A:$A,1))</f>
        <v>38.756826212656605</v>
      </c>
      <c r="D270">
        <f>+INDEX('cost-lvl1'!I:I,MATCH('input-macro'!A270,'cost-lvl1'!A:A,1))</f>
        <v>41.173186073593342</v>
      </c>
      <c r="E270">
        <f>+INDEX('rev-lvl1'!F:F,MATCH('input-macro'!A270,'rev-lvl1'!A:A,1))</f>
        <v>58.990710606055579</v>
      </c>
      <c r="F270">
        <f>+INDEX('econ-lvl1'!N:N,MATCH('input-macro'!A270,'econ-lvl1'!A:A,1))</f>
        <v>49.474668507123539</v>
      </c>
    </row>
    <row r="271" spans="1:6" x14ac:dyDescent="0.25">
      <c r="A271" s="15">
        <f t="shared" si="4"/>
        <v>45199</v>
      </c>
      <c r="B271">
        <f>+INDEX('mwi-lvl0'!G:G,MATCH('input-macro'!A271,'mwi-lvl0'!$A:$A,1))</f>
        <v>78.044566570709776</v>
      </c>
      <c r="C271">
        <f>+INDEX('mwi-lvl0'!F:F,MATCH('input-macro'!A271,'mwi-lvl0'!$A:$A,1))</f>
        <v>28.793213828425095</v>
      </c>
      <c r="D271">
        <f>+INDEX('cost-lvl1'!I:I,MATCH('input-macro'!A271,'cost-lvl1'!A:A,1))</f>
        <v>45.396566200810881</v>
      </c>
      <c r="E271">
        <f>+INDEX('rev-lvl1'!F:F,MATCH('input-macro'!A271,'rev-lvl1'!A:A,1))</f>
        <v>53.331827875798417</v>
      </c>
      <c r="F271">
        <f>+INDEX('econ-lvl1'!N:N,MATCH('input-macro'!A271,'econ-lvl1'!A:A,1))</f>
        <v>49.251352742284688</v>
      </c>
    </row>
    <row r="272" spans="1:6" x14ac:dyDescent="0.25">
      <c r="A272" s="15">
        <f t="shared" si="4"/>
        <v>45230</v>
      </c>
      <c r="B272">
        <f>+INDEX('mwi-lvl0'!G:G,MATCH('input-macro'!A272,'mwi-lvl0'!$A:$A,1))</f>
        <v>78.044785303332631</v>
      </c>
      <c r="C272">
        <f>+INDEX('mwi-lvl0'!F:F,MATCH('input-macro'!A272,'mwi-lvl0'!$A:$A,1))</f>
        <v>31.834130781499205</v>
      </c>
      <c r="D272">
        <f>+INDEX('cost-lvl1'!I:I,MATCH('input-macro'!A272,'cost-lvl1'!A:A,1))</f>
        <v>53.857056085056364</v>
      </c>
      <c r="E272">
        <f>+INDEX('rev-lvl1'!F:F,MATCH('input-macro'!A272,'rev-lvl1'!A:A,1))</f>
        <v>56.660064586974698</v>
      </c>
      <c r="F272">
        <f>+INDEX('econ-lvl1'!N:N,MATCH('input-macro'!A272,'econ-lvl1'!A:A,1))</f>
        <v>46.210654521833426</v>
      </c>
    </row>
    <row r="273" spans="1:6" x14ac:dyDescent="0.25">
      <c r="A273" s="15">
        <f t="shared" si="4"/>
        <v>45260</v>
      </c>
      <c r="B273">
        <f>+INDEX('mwi-lvl0'!G:G,MATCH('input-macro'!A273,'mwi-lvl0'!$A:$A,1))</f>
        <v>78.292520863324185</v>
      </c>
      <c r="C273">
        <f>+INDEX('mwi-lvl0'!F:F,MATCH('input-macro'!A273,'mwi-lvl0'!$A:$A,1))</f>
        <v>32.596948506039418</v>
      </c>
      <c r="D273">
        <f>+INDEX('cost-lvl1'!I:I,MATCH('input-macro'!A273,'cost-lvl1'!A:A,1))</f>
        <v>48.873599854588683</v>
      </c>
      <c r="E273">
        <f>+INDEX('rev-lvl1'!F:F,MATCH('input-macro'!A273,'rev-lvl1'!A:A,1))</f>
        <v>57.85364039409707</v>
      </c>
      <c r="F273">
        <f>+INDEX('econ-lvl1'!N:N,MATCH('input-macro'!A273,'econ-lvl1'!A:A,1))</f>
        <v>45.695572357284767</v>
      </c>
    </row>
    <row r="274" spans="1:6" x14ac:dyDescent="0.25">
      <c r="A274" s="15">
        <f t="shared" si="4"/>
        <v>45291</v>
      </c>
      <c r="B274">
        <f>+INDEX('mwi-lvl0'!G:G,MATCH('input-macro'!A274,'mwi-lvl0'!$A:$A,1))</f>
        <v>82.808781919913287</v>
      </c>
      <c r="C274">
        <f>+INDEX('mwi-lvl0'!F:F,MATCH('input-macro'!A274,'mwi-lvl0'!$A:$A,1))</f>
        <v>35.175799809946156</v>
      </c>
      <c r="D274">
        <f>+INDEX('cost-lvl1'!I:I,MATCH('input-macro'!A274,'cost-lvl1'!A:A,1))</f>
        <v>44.50178098045631</v>
      </c>
      <c r="E274">
        <f>+INDEX('rev-lvl1'!F:F,MATCH('input-macro'!A274,'rev-lvl1'!A:A,1))</f>
        <v>54.353830568086238</v>
      </c>
      <c r="F274">
        <f>+INDEX('econ-lvl1'!N:N,MATCH('input-macro'!A274,'econ-lvl1'!A:A,1))</f>
        <v>47.632982109967138</v>
      </c>
    </row>
    <row r="275" spans="1:6" x14ac:dyDescent="0.25">
      <c r="A275" s="15">
        <f t="shared" si="4"/>
        <v>45322</v>
      </c>
      <c r="B275">
        <f>+INDEX('mwi-lvl0'!G:G,MATCH('input-macro'!A275,'mwi-lvl0'!$A:$A,1))</f>
        <v>85.025707384790465</v>
      </c>
      <c r="C275">
        <f>+INDEX('mwi-lvl0'!F:F,MATCH('input-macro'!A275,'mwi-lvl0'!$A:$A,1))</f>
        <v>33.412247474747474</v>
      </c>
      <c r="D275">
        <f>+INDEX('cost-lvl1'!I:I,MATCH('input-macro'!A275,'cost-lvl1'!A:A,1))</f>
        <v>42.111886179295823</v>
      </c>
      <c r="E275">
        <f>+INDEX('rev-lvl1'!F:F,MATCH('input-macro'!A275,'rev-lvl1'!A:A,1))</f>
        <v>58.97222443989093</v>
      </c>
      <c r="F275">
        <f>+INDEX('econ-lvl1'!N:N,MATCH('input-macro'!A275,'econ-lvl1'!A:A,1))</f>
        <v>51.613459910042991</v>
      </c>
    </row>
    <row r="276" spans="1:6" x14ac:dyDescent="0.25">
      <c r="A276" s="15">
        <f t="shared" si="4"/>
        <v>45351</v>
      </c>
      <c r="B276">
        <f>+INDEX('mwi-lvl0'!G:G,MATCH('input-macro'!A276,'mwi-lvl0'!$A:$A,1))</f>
        <v>82.646312908998055</v>
      </c>
      <c r="C276">
        <f>+INDEX('mwi-lvl0'!F:F,MATCH('input-macro'!A276,'mwi-lvl0'!$A:$A,1))</f>
        <v>34.28751179616232</v>
      </c>
      <c r="D276">
        <f>+INDEX('cost-lvl1'!I:I,MATCH('input-macro'!A276,'cost-lvl1'!A:A,1))</f>
        <v>41.820768606976756</v>
      </c>
      <c r="E276">
        <f>+INDEX('rev-lvl1'!F:F,MATCH('input-macro'!A276,'rev-lvl1'!A:A,1))</f>
        <v>55.271201836125996</v>
      </c>
      <c r="F276">
        <f>+INDEX('econ-lvl1'!N:N,MATCH('input-macro'!A276,'econ-lvl1'!A:A,1))</f>
        <v>48.358801112835728</v>
      </c>
    </row>
    <row r="277" spans="1:6" x14ac:dyDescent="0.25">
      <c r="A277" s="15">
        <f t="shared" si="4"/>
        <v>45382</v>
      </c>
      <c r="B277">
        <f>+INDEX('mwi-lvl0'!G:G,MATCH('input-macro'!A277,'mwi-lvl0'!$A:$A,1))</f>
        <v>87.064642805928486</v>
      </c>
      <c r="C277">
        <f>+INDEX('mwi-lvl0'!F:F,MATCH('input-macro'!A277,'mwi-lvl0'!$A:$A,1))</f>
        <v>35.815047021943577</v>
      </c>
      <c r="D277">
        <f>+INDEX('cost-lvl1'!I:I,MATCH('input-macro'!A277,'cost-lvl1'!A:A,1))</f>
        <v>48.694883769704219</v>
      </c>
      <c r="E277">
        <f>+INDEX('rev-lvl1'!F:F,MATCH('input-macro'!A277,'rev-lvl1'!A:A,1))</f>
        <v>50.743408973594455</v>
      </c>
      <c r="F277">
        <f>+INDEX('econ-lvl1'!N:N,MATCH('input-macro'!A277,'econ-lvl1'!A:A,1))</f>
        <v>51.249595783984915</v>
      </c>
    </row>
    <row r="278" spans="1:6" x14ac:dyDescent="0.25">
      <c r="A278" s="15">
        <f t="shared" si="4"/>
        <v>45412</v>
      </c>
      <c r="B278">
        <f>+INDEX('mwi-lvl0'!G:G,MATCH('input-macro'!A278,'mwi-lvl0'!$A:$A,1))</f>
        <v>78.470245686802514</v>
      </c>
      <c r="C278">
        <f>+INDEX('mwi-lvl0'!F:F,MATCH('input-macro'!A278,'mwi-lvl0'!$A:$A,1))</f>
        <v>32.724148703530147</v>
      </c>
      <c r="D278">
        <f>+INDEX('cost-lvl1'!I:I,MATCH('input-macro'!A278,'cost-lvl1'!A:A,1))</f>
        <v>47.700819244117255</v>
      </c>
      <c r="E278">
        <f>+INDEX('rev-lvl1'!F:F,MATCH('input-macro'!A278,'rev-lvl1'!A:A,1))</f>
        <v>51.244747590162945</v>
      </c>
      <c r="F278">
        <f>+INDEX('econ-lvl1'!N:N,MATCH('input-macro'!A278,'econ-lvl1'!A:A,1))</f>
        <v>45.746096983272373</v>
      </c>
    </row>
    <row r="279" spans="1:6" x14ac:dyDescent="0.25">
      <c r="A279" s="15">
        <f t="shared" si="4"/>
        <v>45443</v>
      </c>
      <c r="B279">
        <f>+INDEX('mwi-lvl0'!G:G,MATCH('input-macro'!A279,'mwi-lvl0'!$A:$A,1))</f>
        <v>80.830946254869474</v>
      </c>
      <c r="C279">
        <f>+INDEX('mwi-lvl0'!F:F,MATCH('input-macro'!A279,'mwi-lvl0'!$A:$A,1))</f>
        <v>32.020547945205486</v>
      </c>
      <c r="D279">
        <f>+INDEX('cost-lvl1'!I:I,MATCH('input-macro'!A279,'cost-lvl1'!A:A,1))</f>
        <v>49.255261181456611</v>
      </c>
      <c r="E279">
        <f>+INDEX('rev-lvl1'!F:F,MATCH('input-macro'!A279,'rev-lvl1'!A:A,1))</f>
        <v>50.110583881811465</v>
      </c>
      <c r="F279">
        <f>+INDEX('econ-lvl1'!N:N,MATCH('input-macro'!A279,'econ-lvl1'!A:A,1))</f>
        <v>48.810398309663988</v>
      </c>
    </row>
    <row r="280" spans="1:6" x14ac:dyDescent="0.25">
      <c r="A280" s="15">
        <f t="shared" si="4"/>
        <v>45473</v>
      </c>
      <c r="B280">
        <f>+INDEX('mwi-lvl0'!G:G,MATCH('input-macro'!A280,'mwi-lvl0'!$A:$A,1))</f>
        <v>69.90265004582227</v>
      </c>
      <c r="C280">
        <f>+INDEX('mwi-lvl0'!F:F,MATCH('input-macro'!A280,'mwi-lvl0'!$A:$A,1))</f>
        <v>25.954080049643188</v>
      </c>
      <c r="D280">
        <f>+INDEX('cost-lvl1'!I:I,MATCH('input-macro'!A280,'cost-lvl1'!A:A,1))</f>
        <v>46.944843098179675</v>
      </c>
      <c r="E280">
        <f>+INDEX('rev-lvl1'!F:F,MATCH('input-macro'!A280,'rev-lvl1'!A:A,1))</f>
        <v>50.321953458109583</v>
      </c>
      <c r="F280">
        <f>+INDEX('econ-lvl1'!N:N,MATCH('input-macro'!A280,'econ-lvl1'!A:A,1))</f>
        <v>43.948569996179081</v>
      </c>
    </row>
    <row r="281" spans="1:6" x14ac:dyDescent="0.25">
      <c r="A281" s="15">
        <f t="shared" si="4"/>
        <v>45504</v>
      </c>
      <c r="B281">
        <f>+INDEX('mwi-lvl0'!G:G,MATCH('input-macro'!A281,'mwi-lvl0'!$A:$A,1))</f>
        <v>74.617861193631427</v>
      </c>
      <c r="C281">
        <f>+INDEX('mwi-lvl0'!F:F,MATCH('input-macro'!A281,'mwi-lvl0'!$A:$A,1))</f>
        <v>30.859616573902287</v>
      </c>
      <c r="D281">
        <f>+INDEX('cost-lvl1'!I:I,MATCH('input-macro'!A281,'cost-lvl1'!A:A,1))</f>
        <v>46.429205481813561</v>
      </c>
      <c r="E281">
        <f>+INDEX('rev-lvl1'!F:F,MATCH('input-macro'!A281,'rev-lvl1'!A:A,1))</f>
        <v>52.682663997672933</v>
      </c>
      <c r="F281">
        <f>+INDEX('econ-lvl1'!N:N,MATCH('input-macro'!A281,'econ-lvl1'!A:A,1))</f>
        <v>43.75824461972914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A8AA9-EC0A-411E-94A9-BD82867DC0BB}">
  <sheetPr>
    <tabColor theme="9"/>
  </sheetPr>
  <dimension ref="A1:B282"/>
  <sheetViews>
    <sheetView workbookViewId="0">
      <selection activeCell="D24" sqref="D24"/>
    </sheetView>
  </sheetViews>
  <sheetFormatPr defaultRowHeight="15" x14ac:dyDescent="0.25"/>
  <cols>
    <col min="1" max="1" width="10.7109375" bestFit="1" customWidth="1"/>
  </cols>
  <sheetData>
    <row r="1" spans="1:2" x14ac:dyDescent="0.25">
      <c r="B1" s="16" t="s">
        <v>42</v>
      </c>
    </row>
    <row r="2" spans="1:2" x14ac:dyDescent="0.25">
      <c r="A2" s="15">
        <f>+EOMONTH(A3,-1)</f>
        <v>36981</v>
      </c>
      <c r="B2">
        <v>1160.33</v>
      </c>
    </row>
    <row r="3" spans="1:2" x14ac:dyDescent="0.25">
      <c r="A3" s="15">
        <v>37011</v>
      </c>
      <c r="B3">
        <v>1249.46</v>
      </c>
    </row>
    <row r="4" spans="1:2" x14ac:dyDescent="0.25">
      <c r="A4" s="15">
        <v>37042</v>
      </c>
      <c r="B4">
        <v>1255.82</v>
      </c>
    </row>
    <row r="5" spans="1:2" x14ac:dyDescent="0.25">
      <c r="A5" s="15">
        <v>37071</v>
      </c>
      <c r="B5">
        <v>1224.42</v>
      </c>
    </row>
    <row r="6" spans="1:2" x14ac:dyDescent="0.25">
      <c r="A6" s="15">
        <v>37103</v>
      </c>
      <c r="B6">
        <v>1211.23</v>
      </c>
    </row>
    <row r="7" spans="1:2" x14ac:dyDescent="0.25">
      <c r="A7" s="15">
        <v>37134</v>
      </c>
      <c r="B7">
        <v>1133.58</v>
      </c>
    </row>
    <row r="8" spans="1:2" x14ac:dyDescent="0.25">
      <c r="A8" s="15">
        <v>37162</v>
      </c>
      <c r="B8">
        <v>1040.94</v>
      </c>
    </row>
    <row r="9" spans="1:2" x14ac:dyDescent="0.25">
      <c r="A9" s="15">
        <v>37195</v>
      </c>
      <c r="B9">
        <v>1059.78</v>
      </c>
    </row>
    <row r="10" spans="1:2" x14ac:dyDescent="0.25">
      <c r="A10" s="15">
        <v>37225</v>
      </c>
      <c r="B10">
        <v>1139.45</v>
      </c>
    </row>
    <row r="11" spans="1:2" x14ac:dyDescent="0.25">
      <c r="A11" s="15">
        <v>37256</v>
      </c>
      <c r="B11">
        <v>1148.08</v>
      </c>
    </row>
    <row r="12" spans="1:2" x14ac:dyDescent="0.25">
      <c r="A12" s="15">
        <v>37287</v>
      </c>
      <c r="B12">
        <v>1130.21</v>
      </c>
    </row>
    <row r="13" spans="1:2" x14ac:dyDescent="0.25">
      <c r="A13" s="15">
        <v>37315</v>
      </c>
      <c r="B13">
        <v>1106.73</v>
      </c>
    </row>
    <row r="14" spans="1:2" x14ac:dyDescent="0.25">
      <c r="A14" s="15">
        <v>37344</v>
      </c>
      <c r="B14">
        <v>1147.3900000000001</v>
      </c>
    </row>
    <row r="15" spans="1:2" x14ac:dyDescent="0.25">
      <c r="A15" s="15">
        <v>37376</v>
      </c>
      <c r="B15">
        <v>1076.92</v>
      </c>
    </row>
    <row r="16" spans="1:2" x14ac:dyDescent="0.25">
      <c r="A16" s="15">
        <v>37407</v>
      </c>
      <c r="B16">
        <v>1067.1400000000001</v>
      </c>
    </row>
    <row r="17" spans="1:2" x14ac:dyDescent="0.25">
      <c r="A17" s="15">
        <v>37435</v>
      </c>
      <c r="B17">
        <v>989.81</v>
      </c>
    </row>
    <row r="18" spans="1:2" x14ac:dyDescent="0.25">
      <c r="A18" s="15">
        <v>37468</v>
      </c>
      <c r="B18">
        <v>911.62</v>
      </c>
    </row>
    <row r="19" spans="1:2" x14ac:dyDescent="0.25">
      <c r="A19" s="15">
        <v>37498</v>
      </c>
      <c r="B19">
        <v>916.07</v>
      </c>
    </row>
    <row r="20" spans="1:2" x14ac:dyDescent="0.25">
      <c r="A20" s="15">
        <v>37529</v>
      </c>
      <c r="B20">
        <v>815.28</v>
      </c>
    </row>
    <row r="21" spans="1:2" x14ac:dyDescent="0.25">
      <c r="A21" s="15">
        <v>37560</v>
      </c>
      <c r="B21">
        <v>885.76</v>
      </c>
    </row>
    <row r="22" spans="1:2" x14ac:dyDescent="0.25">
      <c r="A22" s="15">
        <v>37589</v>
      </c>
      <c r="B22">
        <v>936.31</v>
      </c>
    </row>
    <row r="23" spans="1:2" x14ac:dyDescent="0.25">
      <c r="A23" s="15">
        <v>37621</v>
      </c>
      <c r="B23">
        <v>879.82</v>
      </c>
    </row>
    <row r="24" spans="1:2" x14ac:dyDescent="0.25">
      <c r="A24" s="15">
        <v>37652</v>
      </c>
      <c r="B24">
        <v>855.7</v>
      </c>
    </row>
    <row r="25" spans="1:2" x14ac:dyDescent="0.25">
      <c r="A25" s="15">
        <v>37680</v>
      </c>
      <c r="B25">
        <v>841.15</v>
      </c>
    </row>
    <row r="26" spans="1:2" x14ac:dyDescent="0.25">
      <c r="A26" s="15">
        <v>37711</v>
      </c>
      <c r="B26">
        <v>848.18</v>
      </c>
    </row>
    <row r="27" spans="1:2" x14ac:dyDescent="0.25">
      <c r="A27" s="15">
        <v>37741</v>
      </c>
      <c r="B27">
        <v>916.92</v>
      </c>
    </row>
    <row r="28" spans="1:2" x14ac:dyDescent="0.25">
      <c r="A28" s="15">
        <v>37771</v>
      </c>
      <c r="B28">
        <v>963.59</v>
      </c>
    </row>
    <row r="29" spans="1:2" x14ac:dyDescent="0.25">
      <c r="A29" s="15">
        <v>37802</v>
      </c>
      <c r="B29">
        <v>974.5</v>
      </c>
    </row>
    <row r="30" spans="1:2" x14ac:dyDescent="0.25">
      <c r="A30" s="15">
        <v>37833</v>
      </c>
      <c r="B30">
        <v>990.31</v>
      </c>
    </row>
    <row r="31" spans="1:2" x14ac:dyDescent="0.25">
      <c r="A31" s="15">
        <v>37862</v>
      </c>
      <c r="B31">
        <v>1008.01</v>
      </c>
    </row>
    <row r="32" spans="1:2" x14ac:dyDescent="0.25">
      <c r="A32" s="15">
        <v>37894</v>
      </c>
      <c r="B32">
        <v>995.97</v>
      </c>
    </row>
    <row r="33" spans="1:2" x14ac:dyDescent="0.25">
      <c r="A33" s="15">
        <v>37925</v>
      </c>
      <c r="B33">
        <v>1050.71</v>
      </c>
    </row>
    <row r="34" spans="1:2" x14ac:dyDescent="0.25">
      <c r="A34" s="15">
        <v>37953</v>
      </c>
      <c r="B34">
        <v>1058.2</v>
      </c>
    </row>
    <row r="35" spans="1:2" x14ac:dyDescent="0.25">
      <c r="A35" s="15">
        <v>37986</v>
      </c>
      <c r="B35">
        <v>1111.92</v>
      </c>
    </row>
    <row r="36" spans="1:2" x14ac:dyDescent="0.25">
      <c r="A36" s="15">
        <v>38016</v>
      </c>
      <c r="B36">
        <v>1131.1300000000001</v>
      </c>
    </row>
    <row r="37" spans="1:2" x14ac:dyDescent="0.25">
      <c r="A37" s="15">
        <v>38044</v>
      </c>
      <c r="B37">
        <v>1144.94</v>
      </c>
    </row>
    <row r="38" spans="1:2" x14ac:dyDescent="0.25">
      <c r="A38" s="15">
        <v>38077</v>
      </c>
      <c r="B38">
        <v>1126.21</v>
      </c>
    </row>
    <row r="39" spans="1:2" x14ac:dyDescent="0.25">
      <c r="A39" s="15">
        <v>38107</v>
      </c>
      <c r="B39">
        <v>1107.31</v>
      </c>
    </row>
    <row r="40" spans="1:2" x14ac:dyDescent="0.25">
      <c r="A40" s="15">
        <v>38138</v>
      </c>
      <c r="B40">
        <v>1120.68</v>
      </c>
    </row>
    <row r="41" spans="1:2" x14ac:dyDescent="0.25">
      <c r="A41" s="15">
        <v>38168</v>
      </c>
      <c r="B41">
        <v>1140.8399999999999</v>
      </c>
    </row>
    <row r="42" spans="1:2" x14ac:dyDescent="0.25">
      <c r="A42" s="15">
        <v>38198</v>
      </c>
      <c r="B42">
        <v>1101.72</v>
      </c>
    </row>
    <row r="43" spans="1:2" x14ac:dyDescent="0.25">
      <c r="A43" s="15">
        <v>38230</v>
      </c>
      <c r="B43">
        <v>1104.24</v>
      </c>
    </row>
    <row r="44" spans="1:2" x14ac:dyDescent="0.25">
      <c r="A44" s="15">
        <v>38260</v>
      </c>
      <c r="B44">
        <v>1114.58</v>
      </c>
    </row>
    <row r="45" spans="1:2" x14ac:dyDescent="0.25">
      <c r="A45" s="15">
        <v>38289</v>
      </c>
      <c r="B45">
        <v>1130.2</v>
      </c>
    </row>
    <row r="46" spans="1:2" x14ac:dyDescent="0.25">
      <c r="A46" s="15">
        <v>38321</v>
      </c>
      <c r="B46">
        <v>1173.82</v>
      </c>
    </row>
    <row r="47" spans="1:2" x14ac:dyDescent="0.25">
      <c r="A47" s="15">
        <v>38352</v>
      </c>
      <c r="B47">
        <v>1211.92</v>
      </c>
    </row>
    <row r="48" spans="1:2" x14ac:dyDescent="0.25">
      <c r="A48" s="15">
        <v>38383</v>
      </c>
      <c r="B48">
        <v>1181.27</v>
      </c>
    </row>
    <row r="49" spans="1:2" x14ac:dyDescent="0.25">
      <c r="A49" s="15">
        <v>38411</v>
      </c>
      <c r="B49">
        <v>1203.5999999999999</v>
      </c>
    </row>
    <row r="50" spans="1:2" x14ac:dyDescent="0.25">
      <c r="A50" s="15">
        <v>38442</v>
      </c>
      <c r="B50">
        <v>1180.5899999999999</v>
      </c>
    </row>
    <row r="51" spans="1:2" x14ac:dyDescent="0.25">
      <c r="A51" s="15">
        <v>38471</v>
      </c>
      <c r="B51">
        <v>1156.8499999999999</v>
      </c>
    </row>
    <row r="52" spans="1:2" x14ac:dyDescent="0.25">
      <c r="A52" s="15">
        <v>38503</v>
      </c>
      <c r="B52">
        <v>1191.5</v>
      </c>
    </row>
    <row r="53" spans="1:2" x14ac:dyDescent="0.25">
      <c r="A53" s="15">
        <v>38533</v>
      </c>
      <c r="B53">
        <v>1191.33</v>
      </c>
    </row>
    <row r="54" spans="1:2" x14ac:dyDescent="0.25">
      <c r="A54" s="15">
        <v>38562</v>
      </c>
      <c r="B54">
        <v>1234.18</v>
      </c>
    </row>
    <row r="55" spans="1:2" x14ac:dyDescent="0.25">
      <c r="A55" s="15">
        <v>38595</v>
      </c>
      <c r="B55">
        <v>1220.33</v>
      </c>
    </row>
    <row r="56" spans="1:2" x14ac:dyDescent="0.25">
      <c r="A56" s="15">
        <v>38625</v>
      </c>
      <c r="B56">
        <v>1228.81</v>
      </c>
    </row>
    <row r="57" spans="1:2" x14ac:dyDescent="0.25">
      <c r="A57" s="15">
        <v>38656</v>
      </c>
      <c r="B57">
        <v>1207.01</v>
      </c>
    </row>
    <row r="58" spans="1:2" x14ac:dyDescent="0.25">
      <c r="A58" s="15">
        <v>38686</v>
      </c>
      <c r="B58">
        <v>1249.48</v>
      </c>
    </row>
    <row r="59" spans="1:2" x14ac:dyDescent="0.25">
      <c r="A59" s="15">
        <v>38716</v>
      </c>
      <c r="B59">
        <v>1248.29</v>
      </c>
    </row>
    <row r="60" spans="1:2" x14ac:dyDescent="0.25">
      <c r="A60" s="15">
        <v>38748</v>
      </c>
      <c r="B60">
        <v>1280.0899999999999</v>
      </c>
    </row>
    <row r="61" spans="1:2" x14ac:dyDescent="0.25">
      <c r="A61" s="15">
        <v>38776</v>
      </c>
      <c r="B61">
        <v>1280.6600000000001</v>
      </c>
    </row>
    <row r="62" spans="1:2" x14ac:dyDescent="0.25">
      <c r="A62" s="15">
        <v>38807</v>
      </c>
      <c r="B62">
        <v>1294.83</v>
      </c>
    </row>
    <row r="63" spans="1:2" x14ac:dyDescent="0.25">
      <c r="A63" s="15">
        <v>38835</v>
      </c>
      <c r="B63">
        <v>1310.6099999999999</v>
      </c>
    </row>
    <row r="64" spans="1:2" x14ac:dyDescent="0.25">
      <c r="A64" s="15">
        <v>38868</v>
      </c>
      <c r="B64">
        <v>1270.0899999999999</v>
      </c>
    </row>
    <row r="65" spans="1:2" x14ac:dyDescent="0.25">
      <c r="A65" s="15">
        <v>38898</v>
      </c>
      <c r="B65">
        <v>1270.2</v>
      </c>
    </row>
    <row r="66" spans="1:2" x14ac:dyDescent="0.25">
      <c r="A66" s="15">
        <v>38929</v>
      </c>
      <c r="B66">
        <v>1276.6600000000001</v>
      </c>
    </row>
    <row r="67" spans="1:2" x14ac:dyDescent="0.25">
      <c r="A67" s="15">
        <v>38960</v>
      </c>
      <c r="B67">
        <v>1303.82</v>
      </c>
    </row>
    <row r="68" spans="1:2" x14ac:dyDescent="0.25">
      <c r="A68" s="15">
        <v>38989</v>
      </c>
      <c r="B68">
        <v>1335.85</v>
      </c>
    </row>
    <row r="69" spans="1:2" x14ac:dyDescent="0.25">
      <c r="A69" s="15">
        <v>39021</v>
      </c>
      <c r="B69">
        <v>1377.94</v>
      </c>
    </row>
    <row r="70" spans="1:2" x14ac:dyDescent="0.25">
      <c r="A70" s="15">
        <v>39051</v>
      </c>
      <c r="B70">
        <v>1400.63</v>
      </c>
    </row>
    <row r="71" spans="1:2" x14ac:dyDescent="0.25">
      <c r="A71" s="15">
        <v>39080</v>
      </c>
      <c r="B71">
        <v>1418.3</v>
      </c>
    </row>
    <row r="72" spans="1:2" x14ac:dyDescent="0.25">
      <c r="A72" s="15">
        <v>39113</v>
      </c>
      <c r="B72">
        <v>1438.24</v>
      </c>
    </row>
    <row r="73" spans="1:2" x14ac:dyDescent="0.25">
      <c r="A73" s="15">
        <v>39141</v>
      </c>
      <c r="B73">
        <v>1406.82</v>
      </c>
    </row>
    <row r="74" spans="1:2" x14ac:dyDescent="0.25">
      <c r="A74" s="15">
        <v>39171</v>
      </c>
      <c r="B74">
        <v>1420.86</v>
      </c>
    </row>
    <row r="75" spans="1:2" x14ac:dyDescent="0.25">
      <c r="A75" s="15">
        <v>39202</v>
      </c>
      <c r="B75">
        <v>1482.37</v>
      </c>
    </row>
    <row r="76" spans="1:2" x14ac:dyDescent="0.25">
      <c r="A76" s="15">
        <v>39233</v>
      </c>
      <c r="B76">
        <v>1530.62</v>
      </c>
    </row>
    <row r="77" spans="1:2" x14ac:dyDescent="0.25">
      <c r="A77" s="15">
        <v>39262</v>
      </c>
      <c r="B77">
        <v>1503.35</v>
      </c>
    </row>
    <row r="78" spans="1:2" x14ac:dyDescent="0.25">
      <c r="A78" s="15">
        <v>39294</v>
      </c>
      <c r="B78">
        <v>1455.28</v>
      </c>
    </row>
    <row r="79" spans="1:2" x14ac:dyDescent="0.25">
      <c r="A79" s="15">
        <v>39325</v>
      </c>
      <c r="B79">
        <v>1473.99</v>
      </c>
    </row>
    <row r="80" spans="1:2" x14ac:dyDescent="0.25">
      <c r="A80" s="15">
        <v>39353</v>
      </c>
      <c r="B80">
        <v>1526.75</v>
      </c>
    </row>
    <row r="81" spans="1:2" x14ac:dyDescent="0.25">
      <c r="A81" s="15">
        <v>39386</v>
      </c>
      <c r="B81">
        <v>1549.38</v>
      </c>
    </row>
    <row r="82" spans="1:2" x14ac:dyDescent="0.25">
      <c r="A82" s="15">
        <v>39416</v>
      </c>
      <c r="B82">
        <v>1481.14</v>
      </c>
    </row>
    <row r="83" spans="1:2" x14ac:dyDescent="0.25">
      <c r="A83" s="15">
        <v>39447</v>
      </c>
      <c r="B83">
        <v>1468.36</v>
      </c>
    </row>
    <row r="84" spans="1:2" x14ac:dyDescent="0.25">
      <c r="A84" s="15">
        <v>39478</v>
      </c>
      <c r="B84">
        <v>1378.55</v>
      </c>
    </row>
    <row r="85" spans="1:2" x14ac:dyDescent="0.25">
      <c r="A85" s="15">
        <v>39507</v>
      </c>
      <c r="B85">
        <v>1330.63</v>
      </c>
    </row>
    <row r="86" spans="1:2" x14ac:dyDescent="0.25">
      <c r="A86" s="15">
        <v>39538</v>
      </c>
      <c r="B86">
        <v>1322.7</v>
      </c>
    </row>
    <row r="87" spans="1:2" x14ac:dyDescent="0.25">
      <c r="A87" s="15">
        <v>39568</v>
      </c>
      <c r="B87">
        <v>1385.59</v>
      </c>
    </row>
    <row r="88" spans="1:2" x14ac:dyDescent="0.25">
      <c r="A88" s="15">
        <v>39598</v>
      </c>
      <c r="B88">
        <v>1400.38</v>
      </c>
    </row>
    <row r="89" spans="1:2" x14ac:dyDescent="0.25">
      <c r="A89" s="15">
        <v>39629</v>
      </c>
      <c r="B89">
        <v>1280</v>
      </c>
    </row>
    <row r="90" spans="1:2" x14ac:dyDescent="0.25">
      <c r="A90" s="15">
        <v>39660</v>
      </c>
      <c r="B90">
        <v>1267.3800000000001</v>
      </c>
    </row>
    <row r="91" spans="1:2" x14ac:dyDescent="0.25">
      <c r="A91" s="15">
        <v>39689</v>
      </c>
      <c r="B91">
        <v>1282.83</v>
      </c>
    </row>
    <row r="92" spans="1:2" x14ac:dyDescent="0.25">
      <c r="A92" s="15">
        <v>39721</v>
      </c>
      <c r="B92">
        <v>1166.3599999999999</v>
      </c>
    </row>
    <row r="93" spans="1:2" x14ac:dyDescent="0.25">
      <c r="A93" s="15">
        <v>39752</v>
      </c>
      <c r="B93">
        <v>968.75</v>
      </c>
    </row>
    <row r="94" spans="1:2" x14ac:dyDescent="0.25">
      <c r="A94" s="15">
        <v>39780</v>
      </c>
      <c r="B94">
        <v>896.24</v>
      </c>
    </row>
    <row r="95" spans="1:2" x14ac:dyDescent="0.25">
      <c r="A95" s="15">
        <v>39813</v>
      </c>
      <c r="B95">
        <v>903.25</v>
      </c>
    </row>
    <row r="96" spans="1:2" x14ac:dyDescent="0.25">
      <c r="A96" s="15">
        <v>39843</v>
      </c>
      <c r="B96">
        <v>825.88</v>
      </c>
    </row>
    <row r="97" spans="1:2" x14ac:dyDescent="0.25">
      <c r="A97" s="15">
        <v>39871</v>
      </c>
      <c r="B97">
        <v>735.09</v>
      </c>
    </row>
    <row r="98" spans="1:2" x14ac:dyDescent="0.25">
      <c r="A98" s="15">
        <v>39903</v>
      </c>
      <c r="B98">
        <v>797.87</v>
      </c>
    </row>
    <row r="99" spans="1:2" x14ac:dyDescent="0.25">
      <c r="A99" s="15">
        <v>39933</v>
      </c>
      <c r="B99">
        <v>872.81</v>
      </c>
    </row>
    <row r="100" spans="1:2" x14ac:dyDescent="0.25">
      <c r="A100" s="15">
        <v>39962</v>
      </c>
      <c r="B100">
        <v>919.14</v>
      </c>
    </row>
    <row r="101" spans="1:2" x14ac:dyDescent="0.25">
      <c r="A101" s="15">
        <v>39994</v>
      </c>
      <c r="B101">
        <v>919.32</v>
      </c>
    </row>
    <row r="102" spans="1:2" x14ac:dyDescent="0.25">
      <c r="A102" s="15">
        <v>40025</v>
      </c>
      <c r="B102">
        <v>987.48</v>
      </c>
    </row>
    <row r="103" spans="1:2" x14ac:dyDescent="0.25">
      <c r="A103" s="15">
        <v>40056</v>
      </c>
      <c r="B103">
        <v>1020.63</v>
      </c>
    </row>
    <row r="104" spans="1:2" x14ac:dyDescent="0.25">
      <c r="A104" s="15">
        <v>40086</v>
      </c>
      <c r="B104">
        <v>1057.08</v>
      </c>
    </row>
    <row r="105" spans="1:2" x14ac:dyDescent="0.25">
      <c r="A105" s="15">
        <v>40116</v>
      </c>
      <c r="B105">
        <v>1036.2</v>
      </c>
    </row>
    <row r="106" spans="1:2" x14ac:dyDescent="0.25">
      <c r="A106" s="15">
        <v>40147</v>
      </c>
      <c r="B106">
        <v>1095.6300000000001</v>
      </c>
    </row>
    <row r="107" spans="1:2" x14ac:dyDescent="0.25">
      <c r="A107" s="15">
        <v>40178</v>
      </c>
      <c r="B107">
        <v>1115.0999999999999</v>
      </c>
    </row>
    <row r="108" spans="1:2" x14ac:dyDescent="0.25">
      <c r="A108" s="15">
        <v>40207</v>
      </c>
      <c r="B108">
        <v>1073.8699999999999</v>
      </c>
    </row>
    <row r="109" spans="1:2" x14ac:dyDescent="0.25">
      <c r="A109" s="15">
        <v>40235</v>
      </c>
      <c r="B109">
        <v>1104.49</v>
      </c>
    </row>
    <row r="110" spans="1:2" x14ac:dyDescent="0.25">
      <c r="A110" s="15">
        <v>40268</v>
      </c>
      <c r="B110">
        <v>1169.43</v>
      </c>
    </row>
    <row r="111" spans="1:2" x14ac:dyDescent="0.25">
      <c r="A111" s="15">
        <v>40298</v>
      </c>
      <c r="B111">
        <v>1186.69</v>
      </c>
    </row>
    <row r="112" spans="1:2" x14ac:dyDescent="0.25">
      <c r="A112" s="15">
        <v>40329</v>
      </c>
      <c r="B112">
        <v>1089.4100000000001</v>
      </c>
    </row>
    <row r="113" spans="1:2" x14ac:dyDescent="0.25">
      <c r="A113" s="15">
        <v>40359</v>
      </c>
      <c r="B113">
        <v>1030.71</v>
      </c>
    </row>
    <row r="114" spans="1:2" x14ac:dyDescent="0.25">
      <c r="A114" s="15">
        <v>40389</v>
      </c>
      <c r="B114">
        <v>1101.5999999999999</v>
      </c>
    </row>
    <row r="115" spans="1:2" x14ac:dyDescent="0.25">
      <c r="A115" s="15">
        <v>40421</v>
      </c>
      <c r="B115">
        <v>1049.33</v>
      </c>
    </row>
    <row r="116" spans="1:2" x14ac:dyDescent="0.25">
      <c r="A116" s="15">
        <v>40451</v>
      </c>
      <c r="B116">
        <v>1141.2</v>
      </c>
    </row>
    <row r="117" spans="1:2" x14ac:dyDescent="0.25">
      <c r="A117" s="15">
        <v>40480</v>
      </c>
      <c r="B117">
        <v>1183.26</v>
      </c>
    </row>
    <row r="118" spans="1:2" x14ac:dyDescent="0.25">
      <c r="A118" s="15">
        <v>40512</v>
      </c>
      <c r="B118">
        <v>1180.55</v>
      </c>
    </row>
    <row r="119" spans="1:2" x14ac:dyDescent="0.25">
      <c r="A119" s="15">
        <v>40543</v>
      </c>
      <c r="B119">
        <v>1257.6400000000001</v>
      </c>
    </row>
    <row r="120" spans="1:2" x14ac:dyDescent="0.25">
      <c r="A120" s="15">
        <v>40574</v>
      </c>
      <c r="B120">
        <v>1286.1199999999999</v>
      </c>
    </row>
    <row r="121" spans="1:2" x14ac:dyDescent="0.25">
      <c r="A121" s="15">
        <v>40602</v>
      </c>
      <c r="B121">
        <v>1327.22</v>
      </c>
    </row>
    <row r="122" spans="1:2" x14ac:dyDescent="0.25">
      <c r="A122" s="15">
        <v>40633</v>
      </c>
      <c r="B122">
        <v>1325.83</v>
      </c>
    </row>
    <row r="123" spans="1:2" x14ac:dyDescent="0.25">
      <c r="A123" s="15">
        <v>40662</v>
      </c>
      <c r="B123">
        <v>1363.61</v>
      </c>
    </row>
    <row r="124" spans="1:2" x14ac:dyDescent="0.25">
      <c r="A124" s="15">
        <v>40694</v>
      </c>
      <c r="B124">
        <v>1345.2</v>
      </c>
    </row>
    <row r="125" spans="1:2" x14ac:dyDescent="0.25">
      <c r="A125" s="15">
        <v>40724</v>
      </c>
      <c r="B125">
        <v>1320.64</v>
      </c>
    </row>
    <row r="126" spans="1:2" x14ac:dyDescent="0.25">
      <c r="A126" s="15">
        <v>40753</v>
      </c>
      <c r="B126">
        <v>1292.28</v>
      </c>
    </row>
    <row r="127" spans="1:2" x14ac:dyDescent="0.25">
      <c r="A127" s="15">
        <v>40786</v>
      </c>
      <c r="B127">
        <v>1218.8900000000001</v>
      </c>
    </row>
    <row r="128" spans="1:2" x14ac:dyDescent="0.25">
      <c r="A128" s="15">
        <v>40816</v>
      </c>
      <c r="B128">
        <v>1131.42</v>
      </c>
    </row>
    <row r="129" spans="1:2" x14ac:dyDescent="0.25">
      <c r="A129" s="15">
        <v>40847</v>
      </c>
      <c r="B129">
        <v>1253.3</v>
      </c>
    </row>
    <row r="130" spans="1:2" x14ac:dyDescent="0.25">
      <c r="A130" s="15">
        <v>40877</v>
      </c>
      <c r="B130">
        <v>1246.96</v>
      </c>
    </row>
    <row r="131" spans="1:2" x14ac:dyDescent="0.25">
      <c r="A131" s="15">
        <v>40907</v>
      </c>
      <c r="B131">
        <v>1257.6099999999999</v>
      </c>
    </row>
    <row r="132" spans="1:2" x14ac:dyDescent="0.25">
      <c r="A132" s="15">
        <v>40939</v>
      </c>
      <c r="B132">
        <v>1312.41</v>
      </c>
    </row>
    <row r="133" spans="1:2" x14ac:dyDescent="0.25">
      <c r="A133" s="15">
        <v>40968</v>
      </c>
      <c r="B133">
        <v>1365.68</v>
      </c>
    </row>
    <row r="134" spans="1:2" x14ac:dyDescent="0.25">
      <c r="A134" s="15">
        <v>40998</v>
      </c>
      <c r="B134">
        <v>1408.47</v>
      </c>
    </row>
    <row r="135" spans="1:2" x14ac:dyDescent="0.25">
      <c r="A135" s="15">
        <v>41029</v>
      </c>
      <c r="B135">
        <v>1397.91</v>
      </c>
    </row>
    <row r="136" spans="1:2" x14ac:dyDescent="0.25">
      <c r="A136" s="15">
        <v>41060</v>
      </c>
      <c r="B136">
        <v>1310.33</v>
      </c>
    </row>
    <row r="137" spans="1:2" x14ac:dyDescent="0.25">
      <c r="A137" s="15">
        <v>41089</v>
      </c>
      <c r="B137">
        <v>1362.16</v>
      </c>
    </row>
    <row r="138" spans="1:2" x14ac:dyDescent="0.25">
      <c r="A138" s="15">
        <v>41121</v>
      </c>
      <c r="B138">
        <v>1379.32</v>
      </c>
    </row>
    <row r="139" spans="1:2" x14ac:dyDescent="0.25">
      <c r="A139" s="15">
        <v>41152</v>
      </c>
      <c r="B139">
        <v>1406.58</v>
      </c>
    </row>
    <row r="140" spans="1:2" x14ac:dyDescent="0.25">
      <c r="A140" s="15">
        <v>41180</v>
      </c>
      <c r="B140">
        <v>1440.67</v>
      </c>
    </row>
    <row r="141" spans="1:2" x14ac:dyDescent="0.25">
      <c r="A141" s="15">
        <v>41213</v>
      </c>
      <c r="B141">
        <v>1412.16</v>
      </c>
    </row>
    <row r="142" spans="1:2" x14ac:dyDescent="0.25">
      <c r="A142" s="15">
        <v>41243</v>
      </c>
      <c r="B142">
        <v>1416.18</v>
      </c>
    </row>
    <row r="143" spans="1:2" x14ac:dyDescent="0.25">
      <c r="A143" s="15">
        <v>41274</v>
      </c>
      <c r="B143">
        <v>1426.19</v>
      </c>
    </row>
    <row r="144" spans="1:2" x14ac:dyDescent="0.25">
      <c r="A144" s="15">
        <v>41305</v>
      </c>
      <c r="B144">
        <v>1498.11</v>
      </c>
    </row>
    <row r="145" spans="1:2" x14ac:dyDescent="0.25">
      <c r="A145" s="15">
        <v>41333</v>
      </c>
      <c r="B145">
        <v>1514.68</v>
      </c>
    </row>
    <row r="146" spans="1:2" x14ac:dyDescent="0.25">
      <c r="A146" s="15">
        <v>41362</v>
      </c>
      <c r="B146">
        <v>1569.19</v>
      </c>
    </row>
    <row r="147" spans="1:2" x14ac:dyDescent="0.25">
      <c r="A147" s="15">
        <v>41394</v>
      </c>
      <c r="B147">
        <v>1597.57</v>
      </c>
    </row>
    <row r="148" spans="1:2" x14ac:dyDescent="0.25">
      <c r="A148" s="15">
        <v>41425</v>
      </c>
      <c r="B148">
        <v>1630.74</v>
      </c>
    </row>
    <row r="149" spans="1:2" x14ac:dyDescent="0.25">
      <c r="A149" s="15">
        <v>41453</v>
      </c>
      <c r="B149">
        <v>1606.28</v>
      </c>
    </row>
    <row r="150" spans="1:2" x14ac:dyDescent="0.25">
      <c r="A150" s="15">
        <v>41486</v>
      </c>
      <c r="B150">
        <v>1685.73</v>
      </c>
    </row>
    <row r="151" spans="1:2" x14ac:dyDescent="0.25">
      <c r="A151" s="15">
        <v>41516</v>
      </c>
      <c r="B151">
        <v>1632.97</v>
      </c>
    </row>
    <row r="152" spans="1:2" x14ac:dyDescent="0.25">
      <c r="A152" s="15">
        <v>41547</v>
      </c>
      <c r="B152">
        <v>1681.55</v>
      </c>
    </row>
    <row r="153" spans="1:2" x14ac:dyDescent="0.25">
      <c r="A153" s="15">
        <v>41578</v>
      </c>
      <c r="B153">
        <v>1756.54</v>
      </c>
    </row>
    <row r="154" spans="1:2" x14ac:dyDescent="0.25">
      <c r="A154" s="15">
        <v>41607</v>
      </c>
      <c r="B154">
        <v>1805.81</v>
      </c>
    </row>
    <row r="155" spans="1:2" x14ac:dyDescent="0.25">
      <c r="A155" s="15">
        <v>41639</v>
      </c>
      <c r="B155">
        <v>1848.36</v>
      </c>
    </row>
    <row r="156" spans="1:2" x14ac:dyDescent="0.25">
      <c r="A156" s="15">
        <v>41670</v>
      </c>
      <c r="B156">
        <v>1782.59</v>
      </c>
    </row>
    <row r="157" spans="1:2" x14ac:dyDescent="0.25">
      <c r="A157" s="15">
        <v>41698</v>
      </c>
      <c r="B157">
        <v>1859.45</v>
      </c>
    </row>
    <row r="158" spans="1:2" x14ac:dyDescent="0.25">
      <c r="A158" s="15">
        <v>41729</v>
      </c>
      <c r="B158">
        <v>1872.34</v>
      </c>
    </row>
    <row r="159" spans="1:2" x14ac:dyDescent="0.25">
      <c r="A159" s="15">
        <v>41759</v>
      </c>
      <c r="B159">
        <v>1883.95</v>
      </c>
    </row>
    <row r="160" spans="1:2" x14ac:dyDescent="0.25">
      <c r="A160" s="15">
        <v>41789</v>
      </c>
      <c r="B160">
        <v>1923.57</v>
      </c>
    </row>
    <row r="161" spans="1:2" x14ac:dyDescent="0.25">
      <c r="A161" s="15">
        <v>41820</v>
      </c>
      <c r="B161">
        <v>1960.23</v>
      </c>
    </row>
    <row r="162" spans="1:2" x14ac:dyDescent="0.25">
      <c r="A162" s="15">
        <v>41851</v>
      </c>
      <c r="B162">
        <v>1930.67</v>
      </c>
    </row>
    <row r="163" spans="1:2" x14ac:dyDescent="0.25">
      <c r="A163" s="15">
        <v>41880</v>
      </c>
      <c r="B163">
        <v>2003.37</v>
      </c>
    </row>
    <row r="164" spans="1:2" x14ac:dyDescent="0.25">
      <c r="A164" s="15">
        <v>41912</v>
      </c>
      <c r="B164">
        <v>1972.29</v>
      </c>
    </row>
    <row r="165" spans="1:2" x14ac:dyDescent="0.25">
      <c r="A165" s="15">
        <v>41943</v>
      </c>
      <c r="B165">
        <v>2018.05</v>
      </c>
    </row>
    <row r="166" spans="1:2" x14ac:dyDescent="0.25">
      <c r="A166" s="15">
        <v>41971</v>
      </c>
      <c r="B166">
        <v>2067.56</v>
      </c>
    </row>
    <row r="167" spans="1:2" x14ac:dyDescent="0.25">
      <c r="A167" s="15">
        <v>42004</v>
      </c>
      <c r="B167">
        <v>2058.9</v>
      </c>
    </row>
    <row r="168" spans="1:2" x14ac:dyDescent="0.25">
      <c r="A168" s="15">
        <v>42034</v>
      </c>
      <c r="B168">
        <v>1994.99</v>
      </c>
    </row>
    <row r="169" spans="1:2" x14ac:dyDescent="0.25">
      <c r="A169" s="15">
        <v>42062</v>
      </c>
      <c r="B169">
        <v>2104.5</v>
      </c>
    </row>
    <row r="170" spans="1:2" x14ac:dyDescent="0.25">
      <c r="A170" s="15">
        <v>42094</v>
      </c>
      <c r="B170">
        <v>2067.89</v>
      </c>
    </row>
    <row r="171" spans="1:2" x14ac:dyDescent="0.25">
      <c r="A171" s="15">
        <v>42124</v>
      </c>
      <c r="B171">
        <v>2085.5100000000002</v>
      </c>
    </row>
    <row r="172" spans="1:2" x14ac:dyDescent="0.25">
      <c r="A172" s="15">
        <v>42153</v>
      </c>
      <c r="B172">
        <v>2107.39</v>
      </c>
    </row>
    <row r="173" spans="1:2" x14ac:dyDescent="0.25">
      <c r="A173" s="15">
        <v>42185</v>
      </c>
      <c r="B173">
        <v>2063.11</v>
      </c>
    </row>
    <row r="174" spans="1:2" x14ac:dyDescent="0.25">
      <c r="A174" s="15">
        <v>42216</v>
      </c>
      <c r="B174">
        <v>2103.84</v>
      </c>
    </row>
    <row r="175" spans="1:2" x14ac:dyDescent="0.25">
      <c r="A175" s="15">
        <v>42247</v>
      </c>
      <c r="B175">
        <v>1972.18</v>
      </c>
    </row>
    <row r="176" spans="1:2" x14ac:dyDescent="0.25">
      <c r="A176" s="15">
        <v>42277</v>
      </c>
      <c r="B176">
        <v>1920.03</v>
      </c>
    </row>
    <row r="177" spans="1:2" x14ac:dyDescent="0.25">
      <c r="A177" s="15">
        <v>42307</v>
      </c>
      <c r="B177">
        <v>2079.36</v>
      </c>
    </row>
    <row r="178" spans="1:2" x14ac:dyDescent="0.25">
      <c r="A178" s="15">
        <v>42338</v>
      </c>
      <c r="B178">
        <v>2080.41</v>
      </c>
    </row>
    <row r="179" spans="1:2" x14ac:dyDescent="0.25">
      <c r="A179" s="15">
        <v>42369</v>
      </c>
      <c r="B179">
        <v>2043.94</v>
      </c>
    </row>
    <row r="180" spans="1:2" x14ac:dyDescent="0.25">
      <c r="A180" s="15">
        <v>42398</v>
      </c>
      <c r="B180">
        <v>1940.24</v>
      </c>
    </row>
    <row r="181" spans="1:2" x14ac:dyDescent="0.25">
      <c r="A181" s="15">
        <v>42429</v>
      </c>
      <c r="B181">
        <v>1932.23</v>
      </c>
    </row>
    <row r="182" spans="1:2" x14ac:dyDescent="0.25">
      <c r="A182" s="15">
        <v>42460</v>
      </c>
      <c r="B182">
        <v>2059.7399999999998</v>
      </c>
    </row>
    <row r="183" spans="1:2" x14ac:dyDescent="0.25">
      <c r="A183" s="15">
        <v>42489</v>
      </c>
      <c r="B183">
        <v>2065.3000000000002</v>
      </c>
    </row>
    <row r="184" spans="1:2" x14ac:dyDescent="0.25">
      <c r="A184" s="15">
        <v>42521</v>
      </c>
      <c r="B184">
        <v>2096.96</v>
      </c>
    </row>
    <row r="185" spans="1:2" x14ac:dyDescent="0.25">
      <c r="A185" s="15">
        <v>42551</v>
      </c>
      <c r="B185">
        <v>2098.86</v>
      </c>
    </row>
    <row r="186" spans="1:2" x14ac:dyDescent="0.25">
      <c r="A186" s="15">
        <v>42580</v>
      </c>
      <c r="B186">
        <v>2173.6</v>
      </c>
    </row>
    <row r="187" spans="1:2" x14ac:dyDescent="0.25">
      <c r="A187" s="15">
        <v>42613</v>
      </c>
      <c r="B187">
        <v>2170.9499999999998</v>
      </c>
    </row>
    <row r="188" spans="1:2" x14ac:dyDescent="0.25">
      <c r="A188" s="15">
        <v>42643</v>
      </c>
      <c r="B188">
        <v>2168.27</v>
      </c>
    </row>
    <row r="189" spans="1:2" x14ac:dyDescent="0.25">
      <c r="A189" s="15">
        <v>42674</v>
      </c>
      <c r="B189">
        <v>2126.15</v>
      </c>
    </row>
    <row r="190" spans="1:2" x14ac:dyDescent="0.25">
      <c r="A190" s="15">
        <v>42704</v>
      </c>
      <c r="B190">
        <v>2198.81</v>
      </c>
    </row>
    <row r="191" spans="1:2" x14ac:dyDescent="0.25">
      <c r="A191" s="15">
        <v>42734</v>
      </c>
      <c r="B191">
        <v>2238.83</v>
      </c>
    </row>
    <row r="192" spans="1:2" x14ac:dyDescent="0.25">
      <c r="A192" s="15">
        <v>42766</v>
      </c>
      <c r="B192">
        <v>2278.87</v>
      </c>
    </row>
    <row r="193" spans="1:2" x14ac:dyDescent="0.25">
      <c r="A193" s="15">
        <v>42794</v>
      </c>
      <c r="B193">
        <v>2363.64</v>
      </c>
    </row>
    <row r="194" spans="1:2" x14ac:dyDescent="0.25">
      <c r="A194" s="15">
        <v>42825</v>
      </c>
      <c r="B194">
        <v>2362.7199999999998</v>
      </c>
    </row>
    <row r="195" spans="1:2" x14ac:dyDescent="0.25">
      <c r="A195" s="15">
        <v>42853</v>
      </c>
      <c r="B195">
        <v>2384.1999999999998</v>
      </c>
    </row>
    <row r="196" spans="1:2" x14ac:dyDescent="0.25">
      <c r="A196" s="15">
        <v>42886</v>
      </c>
      <c r="B196">
        <v>2411.8000000000002</v>
      </c>
    </row>
    <row r="197" spans="1:2" x14ac:dyDescent="0.25">
      <c r="A197" s="15">
        <v>42916</v>
      </c>
      <c r="B197">
        <v>2423.41</v>
      </c>
    </row>
    <row r="198" spans="1:2" x14ac:dyDescent="0.25">
      <c r="A198" s="15">
        <v>42947</v>
      </c>
      <c r="B198">
        <v>2470.3000000000002</v>
      </c>
    </row>
    <row r="199" spans="1:2" x14ac:dyDescent="0.25">
      <c r="A199" s="15">
        <v>42978</v>
      </c>
      <c r="B199">
        <v>2471.65</v>
      </c>
    </row>
    <row r="200" spans="1:2" x14ac:dyDescent="0.25">
      <c r="A200" s="15">
        <v>43007</v>
      </c>
      <c r="B200">
        <v>2519.36</v>
      </c>
    </row>
    <row r="201" spans="1:2" x14ac:dyDescent="0.25">
      <c r="A201" s="15">
        <v>43039</v>
      </c>
      <c r="B201">
        <v>2575.2600000000002</v>
      </c>
    </row>
    <row r="202" spans="1:2" x14ac:dyDescent="0.25">
      <c r="A202" s="15">
        <v>43069</v>
      </c>
      <c r="B202">
        <v>2647.58</v>
      </c>
    </row>
    <row r="203" spans="1:2" x14ac:dyDescent="0.25">
      <c r="A203" s="15">
        <v>43098</v>
      </c>
      <c r="B203">
        <v>2673.61</v>
      </c>
    </row>
    <row r="204" spans="1:2" x14ac:dyDescent="0.25">
      <c r="A204" s="15">
        <v>43131</v>
      </c>
      <c r="B204">
        <v>2823.81</v>
      </c>
    </row>
    <row r="205" spans="1:2" x14ac:dyDescent="0.25">
      <c r="A205" s="15">
        <v>43159</v>
      </c>
      <c r="B205">
        <v>2713.83</v>
      </c>
    </row>
    <row r="206" spans="1:2" x14ac:dyDescent="0.25">
      <c r="A206" s="15">
        <v>43189</v>
      </c>
      <c r="B206">
        <v>2640.87</v>
      </c>
    </row>
    <row r="207" spans="1:2" x14ac:dyDescent="0.25">
      <c r="A207" s="15">
        <v>43220</v>
      </c>
      <c r="B207">
        <v>2648.05</v>
      </c>
    </row>
    <row r="208" spans="1:2" x14ac:dyDescent="0.25">
      <c r="A208" s="15">
        <v>43251</v>
      </c>
      <c r="B208">
        <v>2705.27</v>
      </c>
    </row>
    <row r="209" spans="1:2" x14ac:dyDescent="0.25">
      <c r="A209" s="15">
        <v>43280</v>
      </c>
      <c r="B209">
        <v>2718.37</v>
      </c>
    </row>
    <row r="210" spans="1:2" x14ac:dyDescent="0.25">
      <c r="A210" s="15">
        <v>43312</v>
      </c>
      <c r="B210">
        <v>2816.29</v>
      </c>
    </row>
    <row r="211" spans="1:2" x14ac:dyDescent="0.25">
      <c r="A211" s="15">
        <v>43343</v>
      </c>
      <c r="B211">
        <v>2901.52</v>
      </c>
    </row>
    <row r="212" spans="1:2" x14ac:dyDescent="0.25">
      <c r="A212" s="15">
        <v>43371</v>
      </c>
      <c r="B212">
        <v>2913.98</v>
      </c>
    </row>
    <row r="213" spans="1:2" x14ac:dyDescent="0.25">
      <c r="A213" s="15">
        <v>43404</v>
      </c>
      <c r="B213">
        <v>2711.74</v>
      </c>
    </row>
    <row r="214" spans="1:2" x14ac:dyDescent="0.25">
      <c r="A214" s="15">
        <v>43434</v>
      </c>
      <c r="B214">
        <v>2760.17</v>
      </c>
    </row>
    <row r="215" spans="1:2" x14ac:dyDescent="0.25">
      <c r="A215" s="15">
        <v>43465</v>
      </c>
      <c r="B215">
        <v>2506.85</v>
      </c>
    </row>
    <row r="216" spans="1:2" x14ac:dyDescent="0.25">
      <c r="A216" s="15">
        <v>43496</v>
      </c>
      <c r="B216">
        <v>2704.1</v>
      </c>
    </row>
    <row r="217" spans="1:2" x14ac:dyDescent="0.25">
      <c r="A217" s="15">
        <v>43524</v>
      </c>
      <c r="B217">
        <v>2784.49</v>
      </c>
    </row>
    <row r="218" spans="1:2" x14ac:dyDescent="0.25">
      <c r="A218" s="15">
        <v>43553</v>
      </c>
      <c r="B218">
        <v>2834.4</v>
      </c>
    </row>
    <row r="219" spans="1:2" x14ac:dyDescent="0.25">
      <c r="A219" s="15">
        <v>43585</v>
      </c>
      <c r="B219">
        <v>2945.83</v>
      </c>
    </row>
    <row r="220" spans="1:2" x14ac:dyDescent="0.25">
      <c r="A220" s="15">
        <v>43616</v>
      </c>
      <c r="B220">
        <v>2752.06</v>
      </c>
    </row>
    <row r="221" spans="1:2" x14ac:dyDescent="0.25">
      <c r="A221" s="15">
        <v>43644</v>
      </c>
      <c r="B221">
        <v>2941.76</v>
      </c>
    </row>
    <row r="222" spans="1:2" x14ac:dyDescent="0.25">
      <c r="A222" s="15">
        <v>43677</v>
      </c>
      <c r="B222">
        <v>2980.38</v>
      </c>
    </row>
    <row r="223" spans="1:2" x14ac:dyDescent="0.25">
      <c r="A223" s="15">
        <v>43707</v>
      </c>
      <c r="B223">
        <v>2926.46</v>
      </c>
    </row>
    <row r="224" spans="1:2" x14ac:dyDescent="0.25">
      <c r="A224" s="15">
        <v>43738</v>
      </c>
      <c r="B224">
        <v>2976.74</v>
      </c>
    </row>
    <row r="225" spans="1:2" x14ac:dyDescent="0.25">
      <c r="A225" s="15">
        <v>43769</v>
      </c>
      <c r="B225">
        <v>3037.56</v>
      </c>
    </row>
    <row r="226" spans="1:2" x14ac:dyDescent="0.25">
      <c r="A226" s="15">
        <v>43798</v>
      </c>
      <c r="B226">
        <v>3140.98</v>
      </c>
    </row>
    <row r="227" spans="1:2" x14ac:dyDescent="0.25">
      <c r="A227" s="15">
        <v>43830</v>
      </c>
      <c r="B227">
        <v>3230.78</v>
      </c>
    </row>
    <row r="228" spans="1:2" x14ac:dyDescent="0.25">
      <c r="A228" s="15">
        <v>43861</v>
      </c>
      <c r="B228">
        <v>3225.52</v>
      </c>
    </row>
    <row r="229" spans="1:2" x14ac:dyDescent="0.25">
      <c r="A229" s="15">
        <v>43889</v>
      </c>
      <c r="B229">
        <v>2954.22</v>
      </c>
    </row>
    <row r="230" spans="1:2" x14ac:dyDescent="0.25">
      <c r="A230" s="15">
        <v>43921</v>
      </c>
      <c r="B230">
        <v>2584.59</v>
      </c>
    </row>
    <row r="231" spans="1:2" x14ac:dyDescent="0.25">
      <c r="A231" s="15">
        <v>43951</v>
      </c>
      <c r="B231">
        <v>2912.43</v>
      </c>
    </row>
    <row r="232" spans="1:2" x14ac:dyDescent="0.25">
      <c r="A232" s="15">
        <v>43980</v>
      </c>
      <c r="B232">
        <v>3044.31</v>
      </c>
    </row>
    <row r="233" spans="1:2" x14ac:dyDescent="0.25">
      <c r="A233" s="15">
        <v>44012</v>
      </c>
      <c r="B233">
        <v>3100.29</v>
      </c>
    </row>
    <row r="234" spans="1:2" x14ac:dyDescent="0.25">
      <c r="A234" s="15">
        <v>44043</v>
      </c>
      <c r="B234">
        <v>3271.12</v>
      </c>
    </row>
    <row r="235" spans="1:2" x14ac:dyDescent="0.25">
      <c r="A235" s="15">
        <v>44074</v>
      </c>
      <c r="B235">
        <v>3500.31</v>
      </c>
    </row>
    <row r="236" spans="1:2" x14ac:dyDescent="0.25">
      <c r="A236" s="15">
        <v>44104</v>
      </c>
      <c r="B236">
        <v>3363</v>
      </c>
    </row>
    <row r="237" spans="1:2" x14ac:dyDescent="0.25">
      <c r="A237" s="15">
        <v>44134</v>
      </c>
      <c r="B237">
        <v>3269.96</v>
      </c>
    </row>
    <row r="238" spans="1:2" x14ac:dyDescent="0.25">
      <c r="A238" s="15">
        <v>44165</v>
      </c>
      <c r="B238">
        <v>3621.63</v>
      </c>
    </row>
    <row r="239" spans="1:2" x14ac:dyDescent="0.25">
      <c r="A239" s="15">
        <v>44196</v>
      </c>
      <c r="B239">
        <v>3756.07</v>
      </c>
    </row>
    <row r="240" spans="1:2" x14ac:dyDescent="0.25">
      <c r="A240" s="15">
        <v>44225</v>
      </c>
      <c r="B240">
        <v>3714.24</v>
      </c>
    </row>
    <row r="241" spans="1:2" x14ac:dyDescent="0.25">
      <c r="A241" s="15">
        <v>44253</v>
      </c>
      <c r="B241">
        <v>3811.15</v>
      </c>
    </row>
    <row r="242" spans="1:2" x14ac:dyDescent="0.25">
      <c r="A242" s="15">
        <v>44286</v>
      </c>
      <c r="B242">
        <v>3972.89</v>
      </c>
    </row>
    <row r="243" spans="1:2" x14ac:dyDescent="0.25">
      <c r="A243" s="15">
        <v>44316</v>
      </c>
      <c r="B243">
        <v>4181.17</v>
      </c>
    </row>
    <row r="244" spans="1:2" x14ac:dyDescent="0.25">
      <c r="A244" s="15">
        <v>44347</v>
      </c>
      <c r="B244">
        <v>4204.1099999999997</v>
      </c>
    </row>
    <row r="245" spans="1:2" x14ac:dyDescent="0.25">
      <c r="A245" s="15">
        <v>44377</v>
      </c>
      <c r="B245">
        <v>4297.5</v>
      </c>
    </row>
    <row r="246" spans="1:2" x14ac:dyDescent="0.25">
      <c r="A246" s="15">
        <v>44407</v>
      </c>
      <c r="B246">
        <v>4395.26</v>
      </c>
    </row>
    <row r="247" spans="1:2" x14ac:dyDescent="0.25">
      <c r="A247" s="15">
        <v>44439</v>
      </c>
      <c r="B247">
        <v>4522.68</v>
      </c>
    </row>
    <row r="248" spans="1:2" x14ac:dyDescent="0.25">
      <c r="A248" s="15">
        <v>44469</v>
      </c>
      <c r="B248">
        <v>4307.54</v>
      </c>
    </row>
    <row r="249" spans="1:2" x14ac:dyDescent="0.25">
      <c r="A249" s="15">
        <v>44498</v>
      </c>
      <c r="B249">
        <v>4605.38</v>
      </c>
    </row>
    <row r="250" spans="1:2" x14ac:dyDescent="0.25">
      <c r="A250" s="15">
        <v>44530</v>
      </c>
      <c r="B250">
        <v>4567</v>
      </c>
    </row>
    <row r="251" spans="1:2" x14ac:dyDescent="0.25">
      <c r="A251" s="15">
        <v>44561</v>
      </c>
      <c r="B251">
        <v>4766.18</v>
      </c>
    </row>
    <row r="252" spans="1:2" x14ac:dyDescent="0.25">
      <c r="A252" s="15">
        <v>44592</v>
      </c>
      <c r="B252">
        <v>4515.55</v>
      </c>
    </row>
    <row r="253" spans="1:2" x14ac:dyDescent="0.25">
      <c r="A253" s="15">
        <v>44620</v>
      </c>
      <c r="B253">
        <v>4373.9399999999996</v>
      </c>
    </row>
    <row r="254" spans="1:2" x14ac:dyDescent="0.25">
      <c r="A254" s="15">
        <v>44651</v>
      </c>
      <c r="B254">
        <v>4530.41</v>
      </c>
    </row>
    <row r="255" spans="1:2" x14ac:dyDescent="0.25">
      <c r="A255" s="15">
        <v>44680</v>
      </c>
      <c r="B255">
        <v>4131.93</v>
      </c>
    </row>
    <row r="256" spans="1:2" x14ac:dyDescent="0.25">
      <c r="A256" s="15">
        <v>44712</v>
      </c>
      <c r="B256">
        <v>4132.1499999999996</v>
      </c>
    </row>
    <row r="257" spans="1:2" x14ac:dyDescent="0.25">
      <c r="A257" s="15">
        <v>44742</v>
      </c>
      <c r="B257">
        <v>3785.38</v>
      </c>
    </row>
    <row r="258" spans="1:2" x14ac:dyDescent="0.25">
      <c r="A258" s="15">
        <v>44771</v>
      </c>
      <c r="B258">
        <v>4130.29</v>
      </c>
    </row>
    <row r="259" spans="1:2" x14ac:dyDescent="0.25">
      <c r="A259" s="15">
        <v>44804</v>
      </c>
      <c r="B259">
        <v>3955</v>
      </c>
    </row>
    <row r="260" spans="1:2" x14ac:dyDescent="0.25">
      <c r="A260" s="15">
        <v>44834</v>
      </c>
      <c r="B260">
        <v>3585.62</v>
      </c>
    </row>
    <row r="261" spans="1:2" x14ac:dyDescent="0.25">
      <c r="A261" s="15">
        <v>44865</v>
      </c>
      <c r="B261">
        <v>3871.98</v>
      </c>
    </row>
    <row r="262" spans="1:2" x14ac:dyDescent="0.25">
      <c r="A262" s="15">
        <v>44895</v>
      </c>
      <c r="B262">
        <v>4080.11</v>
      </c>
    </row>
    <row r="263" spans="1:2" x14ac:dyDescent="0.25">
      <c r="A263" s="15">
        <v>44925</v>
      </c>
      <c r="B263">
        <v>3839.5</v>
      </c>
    </row>
    <row r="264" spans="1:2" x14ac:dyDescent="0.25">
      <c r="A264" s="15">
        <v>44957</v>
      </c>
      <c r="B264">
        <v>4076.6</v>
      </c>
    </row>
    <row r="265" spans="1:2" x14ac:dyDescent="0.25">
      <c r="A265" s="15">
        <v>44985</v>
      </c>
      <c r="B265">
        <v>3970.15</v>
      </c>
    </row>
    <row r="266" spans="1:2" x14ac:dyDescent="0.25">
      <c r="A266" s="15">
        <v>45016</v>
      </c>
      <c r="B266">
        <v>4109.3100000000004</v>
      </c>
    </row>
    <row r="267" spans="1:2" x14ac:dyDescent="0.25">
      <c r="A267" s="15">
        <v>45044</v>
      </c>
      <c r="B267">
        <v>4169.4799999999996</v>
      </c>
    </row>
    <row r="268" spans="1:2" x14ac:dyDescent="0.25">
      <c r="A268" s="15">
        <v>45077</v>
      </c>
      <c r="B268">
        <v>4179.83</v>
      </c>
    </row>
    <row r="269" spans="1:2" x14ac:dyDescent="0.25">
      <c r="A269" s="15">
        <v>45107</v>
      </c>
      <c r="B269">
        <v>4450.38</v>
      </c>
    </row>
    <row r="270" spans="1:2" x14ac:dyDescent="0.25">
      <c r="A270" s="15">
        <v>45138</v>
      </c>
      <c r="B270">
        <v>4588.96</v>
      </c>
    </row>
    <row r="271" spans="1:2" x14ac:dyDescent="0.25">
      <c r="A271" s="15">
        <v>45169</v>
      </c>
      <c r="B271">
        <v>4507.66</v>
      </c>
    </row>
    <row r="272" spans="1:2" x14ac:dyDescent="0.25">
      <c r="A272" s="15">
        <v>45198</v>
      </c>
      <c r="B272">
        <v>4288.05</v>
      </c>
    </row>
    <row r="273" spans="1:2" x14ac:dyDescent="0.25">
      <c r="A273" s="15">
        <v>45230</v>
      </c>
      <c r="B273">
        <v>4193.8</v>
      </c>
    </row>
    <row r="274" spans="1:2" x14ac:dyDescent="0.25">
      <c r="A274" s="15">
        <v>45260</v>
      </c>
      <c r="B274">
        <v>4567.8</v>
      </c>
    </row>
    <row r="275" spans="1:2" x14ac:dyDescent="0.25">
      <c r="A275" s="15">
        <v>45289</v>
      </c>
      <c r="B275">
        <v>4769.83</v>
      </c>
    </row>
    <row r="276" spans="1:2" x14ac:dyDescent="0.25">
      <c r="A276" s="15">
        <v>45322</v>
      </c>
      <c r="B276">
        <v>4845.6499999999996</v>
      </c>
    </row>
    <row r="277" spans="1:2" x14ac:dyDescent="0.25">
      <c r="A277" s="15">
        <v>45351</v>
      </c>
      <c r="B277">
        <v>5096.2700000000004</v>
      </c>
    </row>
    <row r="278" spans="1:2" x14ac:dyDescent="0.25">
      <c r="A278" s="15">
        <v>45380</v>
      </c>
      <c r="B278">
        <v>5254.35</v>
      </c>
    </row>
    <row r="279" spans="1:2" x14ac:dyDescent="0.25">
      <c r="A279" s="15">
        <v>45412</v>
      </c>
      <c r="B279">
        <v>5035.6899999999996</v>
      </c>
    </row>
    <row r="280" spans="1:2" x14ac:dyDescent="0.25">
      <c r="A280" s="15">
        <v>45443</v>
      </c>
      <c r="B280">
        <v>5277.51</v>
      </c>
    </row>
    <row r="281" spans="1:2" x14ac:dyDescent="0.25">
      <c r="A281" s="15">
        <v>45471</v>
      </c>
      <c r="B281">
        <v>5460.48</v>
      </c>
    </row>
    <row r="282" spans="1:2" x14ac:dyDescent="0.25">
      <c r="A282" s="15">
        <v>45504</v>
      </c>
      <c r="B282">
        <v>5522.3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A226-01E3-48B7-8F99-89812CD526F5}">
  <sheetPr>
    <tabColor rgb="FF7030A0"/>
  </sheetPr>
  <dimension ref="A1:L284"/>
  <sheetViews>
    <sheetView workbookViewId="0">
      <selection activeCell="F5" sqref="F5:F284"/>
    </sheetView>
  </sheetViews>
  <sheetFormatPr defaultRowHeight="15" x14ac:dyDescent="0.25"/>
  <cols>
    <col min="1" max="1" width="10.7109375" style="1" bestFit="1" customWidth="1"/>
    <col min="2" max="6" width="9.5703125" style="1" customWidth="1"/>
    <col min="7" max="7" width="9.140625" style="1"/>
  </cols>
  <sheetData>
    <row r="1" spans="1:12" x14ac:dyDescent="0.25">
      <c r="B1" s="2">
        <v>1</v>
      </c>
      <c r="C1" s="2">
        <v>1</v>
      </c>
      <c r="D1" s="3">
        <v>1</v>
      </c>
      <c r="E1" s="3">
        <v>1</v>
      </c>
      <c r="F1" s="2">
        <v>1</v>
      </c>
    </row>
    <row r="2" spans="1:12" x14ac:dyDescent="0.25">
      <c r="B2" s="1">
        <v>14</v>
      </c>
      <c r="C2" s="1">
        <v>6</v>
      </c>
      <c r="D2" s="1">
        <v>16</v>
      </c>
      <c r="E2" s="1">
        <v>7</v>
      </c>
      <c r="F2" s="1">
        <v>2</v>
      </c>
    </row>
    <row r="3" spans="1:12" ht="25.5" x14ac:dyDescent="0.25">
      <c r="B3" s="4" t="s">
        <v>0</v>
      </c>
      <c r="C3" s="4" t="s">
        <v>1</v>
      </c>
      <c r="D3" s="4" t="s">
        <v>2</v>
      </c>
      <c r="E3" s="4" t="s">
        <v>3</v>
      </c>
      <c r="F3" s="5" t="s">
        <v>4</v>
      </c>
      <c r="G3" s="6" t="s">
        <v>5</v>
      </c>
    </row>
    <row r="4" spans="1:12" x14ac:dyDescent="0.25">
      <c r="A4" s="7">
        <v>36981</v>
      </c>
      <c r="B4" s="8">
        <v>34.322112257363379</v>
      </c>
      <c r="C4" s="8">
        <v>38.928571428571438</v>
      </c>
      <c r="D4" s="8"/>
      <c r="E4" s="8">
        <v>7.3214285714285712</v>
      </c>
      <c r="F4" s="8">
        <v>70.408163265306115</v>
      </c>
      <c r="G4" s="9"/>
    </row>
    <row r="5" spans="1:12" x14ac:dyDescent="0.25">
      <c r="A5" s="7">
        <v>37011</v>
      </c>
      <c r="B5" s="8">
        <v>36.338069503908464</v>
      </c>
      <c r="C5" s="8">
        <v>23.746993746993748</v>
      </c>
      <c r="D5" s="8">
        <v>21.656160968660963</v>
      </c>
      <c r="E5" s="8">
        <v>7</v>
      </c>
      <c r="F5" s="8">
        <v>60.952380952380942</v>
      </c>
      <c r="G5" s="9">
        <v>97.290450456289406</v>
      </c>
    </row>
    <row r="6" spans="1:12" x14ac:dyDescent="0.25">
      <c r="A6" s="7">
        <v>37042</v>
      </c>
      <c r="B6" s="8">
        <v>41.181690828749133</v>
      </c>
      <c r="C6" s="8">
        <v>25.573092031425364</v>
      </c>
      <c r="D6" s="8">
        <v>34.500052994844658</v>
      </c>
      <c r="E6" s="8">
        <v>7.34375</v>
      </c>
      <c r="F6" s="8">
        <v>82.589285714285708</v>
      </c>
      <c r="G6" s="9">
        <v>123.77097654303483</v>
      </c>
    </row>
    <row r="7" spans="1:12" x14ac:dyDescent="0.25">
      <c r="A7" s="7">
        <v>37072</v>
      </c>
      <c r="B7" s="8">
        <v>42.941338520821866</v>
      </c>
      <c r="C7" s="8">
        <v>31.594375123786886</v>
      </c>
      <c r="D7" s="8">
        <v>43.276281265711418</v>
      </c>
      <c r="E7" s="8">
        <v>11.470588235294118</v>
      </c>
      <c r="F7" s="8">
        <v>54.621848739495796</v>
      </c>
      <c r="G7" s="9">
        <v>97.563187260317662</v>
      </c>
    </row>
    <row r="8" spans="1:12" x14ac:dyDescent="0.25">
      <c r="A8" s="7">
        <v>37103</v>
      </c>
      <c r="B8" s="8">
        <v>42.854908467866387</v>
      </c>
      <c r="C8" s="8">
        <v>30.170990955304678</v>
      </c>
      <c r="D8" s="8">
        <v>16.355864995570869</v>
      </c>
      <c r="E8" s="8">
        <v>17.152777777777775</v>
      </c>
      <c r="F8" s="8">
        <v>82.936507936507923</v>
      </c>
      <c r="G8" s="9">
        <v>125.7914164043743</v>
      </c>
      <c r="L8">
        <v>2000000</v>
      </c>
    </row>
    <row r="9" spans="1:12" x14ac:dyDescent="0.25">
      <c r="A9" s="7">
        <v>37134</v>
      </c>
      <c r="B9" s="8">
        <v>41.586406897102705</v>
      </c>
      <c r="C9" s="8">
        <v>28.256049776517614</v>
      </c>
      <c r="D9" s="8">
        <v>13.42760539763464</v>
      </c>
      <c r="E9" s="8">
        <v>15</v>
      </c>
      <c r="F9" s="8">
        <v>73.30827067669172</v>
      </c>
      <c r="G9" s="9">
        <v>114.89467757379443</v>
      </c>
      <c r="L9">
        <f>+L8/125</f>
        <v>16000</v>
      </c>
    </row>
    <row r="10" spans="1:12" x14ac:dyDescent="0.25">
      <c r="A10" s="7">
        <v>37164</v>
      </c>
      <c r="B10" s="8">
        <v>37.126967848549903</v>
      </c>
      <c r="C10" s="8">
        <v>30.634857345383665</v>
      </c>
      <c r="D10" s="8">
        <v>10.818164535269805</v>
      </c>
      <c r="E10" s="8">
        <v>9.5</v>
      </c>
      <c r="F10" s="8">
        <v>78.928571428571416</v>
      </c>
      <c r="G10" s="9">
        <v>116.05553927712131</v>
      </c>
    </row>
    <row r="11" spans="1:12" x14ac:dyDescent="0.25">
      <c r="A11" s="7">
        <v>37195</v>
      </c>
      <c r="B11" s="8">
        <v>33.114425998688112</v>
      </c>
      <c r="C11" s="8">
        <v>21.607984607984605</v>
      </c>
      <c r="D11" s="8">
        <v>14.404367623117619</v>
      </c>
      <c r="E11" s="8">
        <v>8.4523809523809526</v>
      </c>
      <c r="F11" s="8">
        <v>89.795918367346928</v>
      </c>
      <c r="G11" s="9">
        <v>122.91034436603505</v>
      </c>
    </row>
    <row r="12" spans="1:12" x14ac:dyDescent="0.25">
      <c r="A12" s="7">
        <v>37225</v>
      </c>
      <c r="B12" s="8">
        <v>35.791954751913693</v>
      </c>
      <c r="C12" s="8">
        <v>38.004358155873312</v>
      </c>
      <c r="D12" s="8">
        <v>-4.2184358851025561</v>
      </c>
      <c r="E12" s="8">
        <v>8.4659090909090917</v>
      </c>
      <c r="F12" s="8">
        <v>66.558441558441558</v>
      </c>
      <c r="G12" s="9">
        <v>102.35039631035525</v>
      </c>
    </row>
    <row r="13" spans="1:12" x14ac:dyDescent="0.25">
      <c r="A13" s="7">
        <v>37256</v>
      </c>
      <c r="B13" s="8">
        <v>43.534029359119842</v>
      </c>
      <c r="C13" s="8">
        <v>40.221051090616307</v>
      </c>
      <c r="D13" s="8">
        <v>-4.4499436754871464</v>
      </c>
      <c r="E13" s="8">
        <v>13.478260869565219</v>
      </c>
      <c r="F13" s="8">
        <v>78.881987577639748</v>
      </c>
      <c r="G13" s="9">
        <v>122.41601693675959</v>
      </c>
    </row>
    <row r="14" spans="1:12" x14ac:dyDescent="0.25">
      <c r="A14" s="7">
        <v>37287</v>
      </c>
      <c r="B14" s="8">
        <v>48.124419848382082</v>
      </c>
      <c r="C14" s="8">
        <v>40.310898843507537</v>
      </c>
      <c r="D14" s="8">
        <v>5.5086786200916587</v>
      </c>
      <c r="E14" s="8">
        <v>22.864583333333336</v>
      </c>
      <c r="F14" s="8">
        <v>66.666666666666657</v>
      </c>
      <c r="G14" s="9">
        <v>114.79108651504873</v>
      </c>
    </row>
    <row r="15" spans="1:12" x14ac:dyDescent="0.25">
      <c r="A15" s="7">
        <v>37315</v>
      </c>
      <c r="B15" s="8">
        <v>52.226420581871764</v>
      </c>
      <c r="C15" s="8">
        <v>41.336139169472496</v>
      </c>
      <c r="D15" s="8">
        <v>12.044601733143409</v>
      </c>
      <c r="E15" s="8">
        <v>25.250000000000004</v>
      </c>
      <c r="F15" s="8">
        <v>79.714285714285708</v>
      </c>
      <c r="G15" s="9">
        <v>131.94070629615749</v>
      </c>
    </row>
    <row r="16" spans="1:12" x14ac:dyDescent="0.25">
      <c r="A16" s="7">
        <v>37346</v>
      </c>
      <c r="B16" s="8">
        <v>54.383658842996361</v>
      </c>
      <c r="C16" s="8">
        <v>40.043563843563845</v>
      </c>
      <c r="D16" s="8">
        <v>21.788086628471241</v>
      </c>
      <c r="E16" s="8">
        <v>36.057692307692307</v>
      </c>
      <c r="F16" s="8">
        <v>73.901098901098891</v>
      </c>
      <c r="G16" s="9">
        <v>128.28475774409526</v>
      </c>
    </row>
    <row r="17" spans="1:7" x14ac:dyDescent="0.25">
      <c r="A17" s="7">
        <v>37376</v>
      </c>
      <c r="B17" s="8">
        <v>56.007809545818105</v>
      </c>
      <c r="C17" s="8">
        <v>38.540965207631871</v>
      </c>
      <c r="D17" s="8">
        <v>31.475842830009498</v>
      </c>
      <c r="E17" s="8">
        <v>39.074074074074076</v>
      </c>
      <c r="F17" s="8">
        <v>69.047619047619037</v>
      </c>
      <c r="G17" s="9">
        <v>125.05542859343714</v>
      </c>
    </row>
    <row r="18" spans="1:7" x14ac:dyDescent="0.25">
      <c r="A18" s="7">
        <v>37407</v>
      </c>
      <c r="B18" s="8">
        <v>55.863138967948167</v>
      </c>
      <c r="C18" s="8">
        <v>50.872169668465972</v>
      </c>
      <c r="D18" s="8">
        <v>36.759678507363695</v>
      </c>
      <c r="E18" s="8">
        <v>39.241071428571431</v>
      </c>
      <c r="F18" s="8">
        <v>77.806122448979579</v>
      </c>
      <c r="G18" s="9">
        <v>133.66926141692775</v>
      </c>
    </row>
    <row r="19" spans="1:7" x14ac:dyDescent="0.25">
      <c r="A19" s="7">
        <v>37437</v>
      </c>
      <c r="B19" s="8">
        <v>53.787926073846698</v>
      </c>
      <c r="C19" s="8">
        <v>40.432278449519828</v>
      </c>
      <c r="D19" s="8">
        <v>31.808088343648699</v>
      </c>
      <c r="E19" s="8">
        <v>34.267241379310349</v>
      </c>
      <c r="F19" s="8">
        <v>71.921182266009851</v>
      </c>
      <c r="G19" s="9">
        <v>125.70910833985656</v>
      </c>
    </row>
    <row r="20" spans="1:7" x14ac:dyDescent="0.25">
      <c r="A20" s="7">
        <v>37468</v>
      </c>
      <c r="B20" s="8">
        <v>49.139622324104302</v>
      </c>
      <c r="C20" s="8">
        <v>41.064089167537446</v>
      </c>
      <c r="D20" s="8">
        <v>35.947354848216911</v>
      </c>
      <c r="E20" s="8">
        <v>23.916666666666668</v>
      </c>
      <c r="F20" s="8">
        <v>66.904761904761898</v>
      </c>
      <c r="G20" s="9">
        <v>116.04438422886619</v>
      </c>
    </row>
    <row r="21" spans="1:7" x14ac:dyDescent="0.25">
      <c r="A21" s="7">
        <v>37499</v>
      </c>
      <c r="B21" s="8">
        <v>47.425424347052818</v>
      </c>
      <c r="C21" s="8">
        <v>42.55179030447848</v>
      </c>
      <c r="D21" s="8">
        <v>36.627455405009158</v>
      </c>
      <c r="E21" s="8">
        <v>21.774193548387096</v>
      </c>
      <c r="F21" s="8">
        <v>68.663594470046078</v>
      </c>
      <c r="G21" s="9">
        <v>116.08901881709889</v>
      </c>
    </row>
    <row r="22" spans="1:7" x14ac:dyDescent="0.25">
      <c r="A22" s="7">
        <v>37529</v>
      </c>
      <c r="B22" s="8">
        <v>46.981518889013905</v>
      </c>
      <c r="C22" s="8">
        <v>41.565486857825562</v>
      </c>
      <c r="D22" s="8">
        <v>30.526303939862412</v>
      </c>
      <c r="E22" s="8">
        <v>22.65625</v>
      </c>
      <c r="F22" s="8">
        <v>62.946428571428569</v>
      </c>
      <c r="G22" s="9">
        <v>109.92794746044248</v>
      </c>
    </row>
    <row r="23" spans="1:7" x14ac:dyDescent="0.25">
      <c r="A23" s="7">
        <v>37560</v>
      </c>
      <c r="B23" s="8">
        <v>48.544736862735014</v>
      </c>
      <c r="C23" s="8">
        <v>38.27479338842975</v>
      </c>
      <c r="D23" s="8">
        <v>37.351483874921371</v>
      </c>
      <c r="E23" s="8">
        <v>25.530303030303031</v>
      </c>
      <c r="F23" s="8">
        <v>65.584415584415581</v>
      </c>
      <c r="G23" s="9">
        <v>114.1291524471506</v>
      </c>
    </row>
    <row r="24" spans="1:7" x14ac:dyDescent="0.25">
      <c r="A24" s="7">
        <v>37590</v>
      </c>
      <c r="B24" s="8">
        <v>48.43692979222871</v>
      </c>
      <c r="C24" s="8">
        <v>40.322176008450526</v>
      </c>
      <c r="D24" s="8">
        <v>55.939479003204504</v>
      </c>
      <c r="E24" s="8">
        <v>20.919117647058826</v>
      </c>
      <c r="F24" s="8">
        <v>65.756302521008394</v>
      </c>
      <c r="G24" s="9">
        <v>114.1932323132371</v>
      </c>
    </row>
    <row r="25" spans="1:7" x14ac:dyDescent="0.25">
      <c r="A25" s="7">
        <v>37621</v>
      </c>
      <c r="B25" s="8">
        <v>51.704287462679396</v>
      </c>
      <c r="C25" s="8">
        <v>42.644653821124415</v>
      </c>
      <c r="D25" s="8">
        <v>51.793235884097236</v>
      </c>
      <c r="E25" s="8">
        <v>21.071428571428569</v>
      </c>
      <c r="F25" s="8">
        <v>87.551020408163254</v>
      </c>
      <c r="G25" s="9">
        <v>139.25530787084264</v>
      </c>
    </row>
    <row r="26" spans="1:7" x14ac:dyDescent="0.25">
      <c r="A26" s="7">
        <v>37652</v>
      </c>
      <c r="B26" s="8">
        <v>49.794286590746431</v>
      </c>
      <c r="C26" s="8">
        <v>47.2394580727914</v>
      </c>
      <c r="D26" s="8">
        <v>34.195004070004074</v>
      </c>
      <c r="E26" s="8">
        <v>30.9375</v>
      </c>
      <c r="F26" s="8">
        <v>74.206349206349202</v>
      </c>
      <c r="G26" s="9">
        <v>124.00063579709564</v>
      </c>
    </row>
    <row r="27" spans="1:7" x14ac:dyDescent="0.25">
      <c r="A27" s="7">
        <v>37680</v>
      </c>
      <c r="B27" s="8">
        <v>46.243890439146334</v>
      </c>
      <c r="C27" s="8">
        <v>52.180261069149957</v>
      </c>
      <c r="D27" s="8">
        <v>57.984147532758641</v>
      </c>
      <c r="E27" s="8">
        <v>32.635135135135137</v>
      </c>
      <c r="F27" s="8">
        <v>77.220077220077215</v>
      </c>
      <c r="G27" s="9">
        <v>123.46396765922356</v>
      </c>
    </row>
    <row r="28" spans="1:7" x14ac:dyDescent="0.25">
      <c r="A28" s="7">
        <v>37711</v>
      </c>
      <c r="B28" s="8">
        <v>40.004800298260683</v>
      </c>
      <c r="C28" s="8">
        <v>41.048440785282885</v>
      </c>
      <c r="D28" s="8">
        <v>78.693144054986163</v>
      </c>
      <c r="E28" s="8">
        <v>29.375</v>
      </c>
      <c r="F28" s="8">
        <v>76.503759398496243</v>
      </c>
      <c r="G28" s="9">
        <v>116.50855969675692</v>
      </c>
    </row>
    <row r="29" spans="1:7" x14ac:dyDescent="0.25">
      <c r="A29" s="7">
        <v>37741</v>
      </c>
      <c r="B29" s="8">
        <v>43.892162131399836</v>
      </c>
      <c r="C29" s="8">
        <v>51.443585654111978</v>
      </c>
      <c r="D29" s="8">
        <v>82.978171925540323</v>
      </c>
      <c r="E29" s="8">
        <v>26.891025641025639</v>
      </c>
      <c r="F29" s="8">
        <v>80.58608058608057</v>
      </c>
      <c r="G29" s="9">
        <v>124.47824271748041</v>
      </c>
    </row>
    <row r="30" spans="1:7" x14ac:dyDescent="0.25">
      <c r="A30" s="7">
        <v>37772</v>
      </c>
      <c r="B30" s="8">
        <v>46.602715822824528</v>
      </c>
      <c r="C30" s="8">
        <v>48.676832426832426</v>
      </c>
      <c r="D30" s="8">
        <v>46.770065967982632</v>
      </c>
      <c r="E30" s="8">
        <v>27.03125</v>
      </c>
      <c r="F30" s="8">
        <v>73.214285714285708</v>
      </c>
      <c r="G30" s="9">
        <v>119.81700153711023</v>
      </c>
    </row>
    <row r="31" spans="1:7" x14ac:dyDescent="0.25">
      <c r="A31" s="7">
        <v>37802</v>
      </c>
      <c r="B31" s="8">
        <v>51.02203836896971</v>
      </c>
      <c r="C31" s="8">
        <v>49.073930360515725</v>
      </c>
      <c r="D31" s="8">
        <v>41.14315355207124</v>
      </c>
      <c r="E31" s="8">
        <v>25.243902439024392</v>
      </c>
      <c r="F31" s="8">
        <v>68.989547038327515</v>
      </c>
      <c r="G31" s="9">
        <v>120.01158540729722</v>
      </c>
    </row>
    <row r="32" spans="1:7" x14ac:dyDescent="0.25">
      <c r="A32" s="7">
        <v>37833</v>
      </c>
      <c r="B32" s="8">
        <v>55.869737988131511</v>
      </c>
      <c r="C32" s="8">
        <v>60.037952111122841</v>
      </c>
      <c r="D32" s="8">
        <v>51.244224706768264</v>
      </c>
      <c r="E32" s="8">
        <v>27.5</v>
      </c>
      <c r="F32" s="8">
        <v>76.190476190476176</v>
      </c>
      <c r="G32" s="9">
        <v>132.06021417860768</v>
      </c>
    </row>
    <row r="33" spans="1:7" x14ac:dyDescent="0.25">
      <c r="A33" s="7">
        <v>37864</v>
      </c>
      <c r="B33" s="8">
        <v>61.108245149278552</v>
      </c>
      <c r="C33" s="8">
        <v>62.35283808927219</v>
      </c>
      <c r="D33" s="8">
        <v>56.917394889778606</v>
      </c>
      <c r="E33" s="8">
        <v>38.459302325581397</v>
      </c>
      <c r="F33" s="8">
        <v>76.079734219269099</v>
      </c>
      <c r="G33" s="9">
        <v>137.18797936854764</v>
      </c>
    </row>
    <row r="34" spans="1:7" x14ac:dyDescent="0.25">
      <c r="A34" s="7">
        <v>37894</v>
      </c>
      <c r="B34" s="8">
        <v>59.487626706559105</v>
      </c>
      <c r="C34" s="8">
        <v>66.449644435902357</v>
      </c>
      <c r="D34" s="8">
        <v>69.303712544991626</v>
      </c>
      <c r="E34" s="8">
        <v>44.431818181818187</v>
      </c>
      <c r="F34" s="8">
        <v>67.694805194805184</v>
      </c>
      <c r="G34" s="9">
        <v>127.18243190136428</v>
      </c>
    </row>
    <row r="35" spans="1:7" x14ac:dyDescent="0.25">
      <c r="A35" s="7">
        <v>37925</v>
      </c>
      <c r="B35" s="8">
        <v>62.844742866793354</v>
      </c>
      <c r="C35" s="8">
        <v>70.025252525252526</v>
      </c>
      <c r="D35" s="8">
        <v>61.432998714248725</v>
      </c>
      <c r="E35" s="8">
        <v>38.022222222222226</v>
      </c>
      <c r="F35" s="8">
        <v>65.238095238095227</v>
      </c>
      <c r="G35" s="9">
        <v>128.08283810488859</v>
      </c>
    </row>
    <row r="36" spans="1:7" x14ac:dyDescent="0.25">
      <c r="A36" s="7">
        <v>37955</v>
      </c>
      <c r="B36" s="8">
        <v>61.866725198256781</v>
      </c>
      <c r="C36" s="8">
        <v>69.964638331788095</v>
      </c>
      <c r="D36" s="8">
        <v>75.23821419232047</v>
      </c>
      <c r="E36" s="8">
        <v>41.565217391304344</v>
      </c>
      <c r="F36" s="8">
        <v>58.850931677018622</v>
      </c>
      <c r="G36" s="9">
        <v>120.7176568752754</v>
      </c>
    </row>
    <row r="37" spans="1:7" x14ac:dyDescent="0.25">
      <c r="A37" s="7">
        <v>37986</v>
      </c>
      <c r="B37" s="8">
        <v>65.989088883544241</v>
      </c>
      <c r="C37" s="8">
        <v>70.941873249921358</v>
      </c>
      <c r="D37" s="8">
        <v>71.525855491512289</v>
      </c>
      <c r="E37" s="8">
        <v>46.851063829787236</v>
      </c>
      <c r="F37" s="8">
        <v>56.990881458966562</v>
      </c>
      <c r="G37" s="9">
        <v>122.9799703425108</v>
      </c>
    </row>
    <row r="38" spans="1:7" x14ac:dyDescent="0.25">
      <c r="A38" s="7">
        <v>38017</v>
      </c>
      <c r="B38" s="8">
        <v>66.832327695945608</v>
      </c>
      <c r="C38" s="8">
        <v>62.1093470162619</v>
      </c>
      <c r="D38" s="8">
        <v>74.992177284398025</v>
      </c>
      <c r="E38" s="8">
        <v>31.666666666666664</v>
      </c>
      <c r="F38" s="8">
        <v>41.287878787878782</v>
      </c>
      <c r="G38" s="9">
        <v>108.12020648382439</v>
      </c>
    </row>
    <row r="39" spans="1:7" x14ac:dyDescent="0.25">
      <c r="A39" s="7">
        <v>38046</v>
      </c>
      <c r="B39" s="8">
        <v>60.08080995391316</v>
      </c>
      <c r="C39" s="8">
        <v>67.091235484092621</v>
      </c>
      <c r="D39" s="8">
        <v>72.571330520150667</v>
      </c>
      <c r="E39" s="8">
        <v>32.376093294460638</v>
      </c>
      <c r="F39" s="8">
        <v>30.14842300556586</v>
      </c>
      <c r="G39" s="9">
        <v>90.22923295947902</v>
      </c>
    </row>
    <row r="40" spans="1:7" x14ac:dyDescent="0.25">
      <c r="A40" s="7">
        <v>38077</v>
      </c>
      <c r="B40" s="8">
        <v>61.466469400524126</v>
      </c>
      <c r="C40" s="8">
        <v>65.062667491238926</v>
      </c>
      <c r="D40" s="8">
        <v>63.491254048396911</v>
      </c>
      <c r="E40" s="8">
        <v>29.014285714285712</v>
      </c>
      <c r="F40" s="8">
        <v>45.818181818181813</v>
      </c>
      <c r="G40" s="9">
        <v>107.28465121870593</v>
      </c>
    </row>
    <row r="41" spans="1:7" x14ac:dyDescent="0.25">
      <c r="A41" s="7">
        <v>38107</v>
      </c>
      <c r="B41" s="8">
        <v>60.274520623297796</v>
      </c>
      <c r="C41" s="8">
        <v>73.195206971677564</v>
      </c>
      <c r="D41" s="8">
        <v>68.787348466760221</v>
      </c>
      <c r="E41" s="8">
        <v>34.663865546218489</v>
      </c>
      <c r="F41" s="8">
        <v>44.563279857397504</v>
      </c>
      <c r="G41" s="9">
        <v>104.83780048069531</v>
      </c>
    </row>
    <row r="42" spans="1:7" x14ac:dyDescent="0.25">
      <c r="A42" s="7">
        <v>38138</v>
      </c>
      <c r="B42" s="8">
        <v>61.433024434581398</v>
      </c>
      <c r="C42" s="8">
        <v>68.179494797141857</v>
      </c>
      <c r="D42" s="8">
        <v>76.749274929421986</v>
      </c>
      <c r="E42" s="8">
        <v>40.865384615384613</v>
      </c>
      <c r="F42" s="8">
        <v>41.783216783216787</v>
      </c>
      <c r="G42" s="9">
        <v>103.21624121779818</v>
      </c>
    </row>
    <row r="43" spans="1:7" x14ac:dyDescent="0.25">
      <c r="A43" s="7">
        <v>38168</v>
      </c>
      <c r="B43" s="8">
        <v>57.470553482244988</v>
      </c>
      <c r="C43" s="8">
        <v>71.467407505143356</v>
      </c>
      <c r="D43" s="8">
        <v>95.091830861288415</v>
      </c>
      <c r="E43" s="8">
        <v>45.646900269541781</v>
      </c>
      <c r="F43" s="8">
        <v>39.108061749571192</v>
      </c>
      <c r="G43" s="9">
        <v>96.578615231816173</v>
      </c>
    </row>
    <row r="44" spans="1:7" x14ac:dyDescent="0.25">
      <c r="A44" s="7">
        <v>38199</v>
      </c>
      <c r="B44" s="8">
        <v>56.47167522107349</v>
      </c>
      <c r="C44" s="8">
        <v>60.903479236812579</v>
      </c>
      <c r="D44" s="8">
        <v>83.155839118889418</v>
      </c>
      <c r="E44" s="8">
        <v>46.997354497354493</v>
      </c>
      <c r="F44" s="8">
        <v>42.340067340067343</v>
      </c>
      <c r="G44" s="9">
        <v>98.811742561140832</v>
      </c>
    </row>
    <row r="45" spans="1:7" x14ac:dyDescent="0.25">
      <c r="A45" s="7">
        <v>38230</v>
      </c>
      <c r="B45" s="8">
        <v>54.590826832551137</v>
      </c>
      <c r="C45" s="8">
        <v>62.137423618905096</v>
      </c>
      <c r="D45" s="8">
        <v>61.995352446741315</v>
      </c>
      <c r="E45" s="8">
        <v>45.558441558441558</v>
      </c>
      <c r="F45" s="8">
        <v>44.380165289256198</v>
      </c>
      <c r="G45" s="9">
        <v>98.970992121807342</v>
      </c>
    </row>
    <row r="46" spans="1:7" x14ac:dyDescent="0.25">
      <c r="A46" s="7">
        <v>38260</v>
      </c>
      <c r="B46" s="8">
        <v>56.69261393862277</v>
      </c>
      <c r="C46" s="8">
        <v>59.2073112073112</v>
      </c>
      <c r="D46" s="8">
        <v>60.280478744764451</v>
      </c>
      <c r="E46" s="8">
        <v>45.306122448979586</v>
      </c>
      <c r="F46" s="8">
        <v>46.956168831168839</v>
      </c>
      <c r="G46" s="9">
        <v>103.64878276979161</v>
      </c>
    </row>
    <row r="47" spans="1:7" x14ac:dyDescent="0.25">
      <c r="A47" s="7">
        <v>38291</v>
      </c>
      <c r="B47" s="8">
        <v>54.346109548990228</v>
      </c>
      <c r="C47" s="8">
        <v>61.182406774512039</v>
      </c>
      <c r="D47" s="8">
        <v>62.633232069909702</v>
      </c>
      <c r="E47" s="8">
        <v>43.408521303258141</v>
      </c>
      <c r="F47" s="8">
        <v>38.596491228070178</v>
      </c>
      <c r="G47" s="9">
        <v>92.942600777060406</v>
      </c>
    </row>
    <row r="48" spans="1:7" x14ac:dyDescent="0.25">
      <c r="A48" s="7">
        <v>38321</v>
      </c>
      <c r="B48" s="8">
        <v>57.195006695815501</v>
      </c>
      <c r="C48" s="8">
        <v>61.787933784304023</v>
      </c>
      <c r="D48" s="8">
        <v>92.533559204384957</v>
      </c>
      <c r="E48" s="8">
        <v>44.174876847290633</v>
      </c>
      <c r="F48" s="8">
        <v>48.275862068965516</v>
      </c>
      <c r="G48" s="9">
        <v>105.47086876478102</v>
      </c>
    </row>
    <row r="49" spans="1:7" x14ac:dyDescent="0.25">
      <c r="A49" s="7">
        <v>38352</v>
      </c>
      <c r="B49" s="8">
        <v>59.758129240817375</v>
      </c>
      <c r="C49" s="8">
        <v>63.568098676222583</v>
      </c>
      <c r="D49" s="8">
        <v>94.282569970581349</v>
      </c>
      <c r="E49" s="8">
        <v>44.903147699757866</v>
      </c>
      <c r="F49" s="8">
        <v>39.291217257318948</v>
      </c>
      <c r="G49" s="9">
        <v>99.049346498136316</v>
      </c>
    </row>
    <row r="50" spans="1:7" x14ac:dyDescent="0.25">
      <c r="A50" s="7">
        <v>38383</v>
      </c>
      <c r="B50" s="8">
        <v>58.473886434769241</v>
      </c>
      <c r="C50" s="8">
        <v>62.793756776807619</v>
      </c>
      <c r="D50" s="8">
        <v>85.741779426101459</v>
      </c>
      <c r="E50" s="8">
        <v>44.011904761904759</v>
      </c>
      <c r="F50" s="8">
        <v>45.606060606060609</v>
      </c>
      <c r="G50" s="9">
        <v>104.07994704082985</v>
      </c>
    </row>
    <row r="51" spans="1:7" x14ac:dyDescent="0.25">
      <c r="A51" s="7">
        <v>38411</v>
      </c>
      <c r="B51" s="8">
        <v>57.50822272439455</v>
      </c>
      <c r="C51" s="8">
        <v>66.357859101028495</v>
      </c>
      <c r="D51" s="8">
        <v>77.838045964582847</v>
      </c>
      <c r="E51" s="8">
        <v>51.498829039812641</v>
      </c>
      <c r="F51" s="8">
        <v>48.435171385991062</v>
      </c>
      <c r="G51" s="9">
        <v>105.94339411038561</v>
      </c>
    </row>
    <row r="52" spans="1:7" x14ac:dyDescent="0.25">
      <c r="A52" s="7">
        <v>38442</v>
      </c>
      <c r="B52" s="8">
        <v>57.62870897844396</v>
      </c>
      <c r="C52" s="8">
        <v>68.715597718770638</v>
      </c>
      <c r="D52" s="8">
        <v>67.404332690556913</v>
      </c>
      <c r="E52" s="8">
        <v>56.382488479262676</v>
      </c>
      <c r="F52" s="8">
        <v>42.375366568914956</v>
      </c>
      <c r="G52" s="9">
        <v>100.00407554735892</v>
      </c>
    </row>
    <row r="53" spans="1:7" x14ac:dyDescent="0.25">
      <c r="A53" s="7">
        <v>38472</v>
      </c>
      <c r="B53" s="8">
        <v>55.420841245872303</v>
      </c>
      <c r="C53" s="8">
        <v>64.593683894759167</v>
      </c>
      <c r="D53" s="8">
        <v>77.185506406416536</v>
      </c>
      <c r="E53" s="8">
        <v>57.437641723355995</v>
      </c>
      <c r="F53" s="8">
        <v>39.538239538239537</v>
      </c>
      <c r="G53" s="9">
        <v>94.959080784111848</v>
      </c>
    </row>
    <row r="54" spans="1:7" x14ac:dyDescent="0.25">
      <c r="A54" s="7">
        <v>38503</v>
      </c>
      <c r="B54" s="8">
        <v>51.306275050118472</v>
      </c>
      <c r="C54" s="8">
        <v>69.847691531719306</v>
      </c>
      <c r="D54" s="8">
        <v>60.915814796023128</v>
      </c>
      <c r="E54" s="8">
        <v>55.491071428571423</v>
      </c>
      <c r="F54" s="8">
        <v>30.752840909090907</v>
      </c>
      <c r="G54" s="9">
        <v>82.059115959209379</v>
      </c>
    </row>
    <row r="55" spans="1:7" x14ac:dyDescent="0.25">
      <c r="A55" s="7">
        <v>38533</v>
      </c>
      <c r="B55" s="8">
        <v>55.624603603949623</v>
      </c>
      <c r="C55" s="8">
        <v>59.363385457135458</v>
      </c>
      <c r="D55" s="8">
        <v>43.131714589497044</v>
      </c>
      <c r="E55" s="8">
        <v>52.120879120879124</v>
      </c>
      <c r="F55" s="8">
        <v>35.87412587412588</v>
      </c>
      <c r="G55" s="9">
        <v>91.498729478075504</v>
      </c>
    </row>
    <row r="56" spans="1:7" x14ac:dyDescent="0.25">
      <c r="A56" s="7">
        <v>38564</v>
      </c>
      <c r="B56" s="8">
        <v>61.359648102638467</v>
      </c>
      <c r="C56" s="8">
        <v>61.685503049139413</v>
      </c>
      <c r="D56" s="8">
        <v>44.379609879609887</v>
      </c>
      <c r="E56" s="8">
        <v>54.502164502164504</v>
      </c>
      <c r="F56" s="8">
        <v>33.815426997245176</v>
      </c>
      <c r="G56" s="9">
        <v>95.175075099883642</v>
      </c>
    </row>
    <row r="57" spans="1:7" x14ac:dyDescent="0.25">
      <c r="A57" s="7">
        <v>38595</v>
      </c>
      <c r="B57" s="8">
        <v>57.772724544263419</v>
      </c>
      <c r="C57" s="8">
        <v>63.290115081159861</v>
      </c>
      <c r="D57" s="8">
        <v>61.879355694654201</v>
      </c>
      <c r="E57" s="8">
        <v>56.375266524520249</v>
      </c>
      <c r="F57" s="8">
        <v>43.012211668928082</v>
      </c>
      <c r="G57" s="9">
        <v>100.7849362131915</v>
      </c>
    </row>
    <row r="58" spans="1:7" x14ac:dyDescent="0.25">
      <c r="A58" s="7">
        <v>38625</v>
      </c>
      <c r="B58" s="8">
        <v>49.149562782211262</v>
      </c>
      <c r="C58" s="8">
        <v>64.440357629558676</v>
      </c>
      <c r="D58" s="8">
        <v>75.996454484711734</v>
      </c>
      <c r="E58" s="8">
        <v>53.82352941176471</v>
      </c>
      <c r="F58" s="8">
        <v>42.61363636363636</v>
      </c>
      <c r="G58" s="9">
        <v>91.763199145847622</v>
      </c>
    </row>
    <row r="59" spans="1:7" x14ac:dyDescent="0.25">
      <c r="A59" s="7">
        <v>38656</v>
      </c>
      <c r="B59" s="8">
        <v>45.986305038936969</v>
      </c>
      <c r="C59" s="8">
        <v>67.663872312209904</v>
      </c>
      <c r="D59" s="8">
        <v>78.312686843697065</v>
      </c>
      <c r="E59" s="8">
        <v>56.873706004140786</v>
      </c>
      <c r="F59" s="8">
        <v>28.524374176548086</v>
      </c>
      <c r="G59" s="9">
        <v>74.510679215485055</v>
      </c>
    </row>
    <row r="60" spans="1:7" x14ac:dyDescent="0.25">
      <c r="A60" s="7">
        <v>38686</v>
      </c>
      <c r="B60" s="8">
        <v>50.302062183273364</v>
      </c>
      <c r="C60" s="8">
        <v>69.06225819269298</v>
      </c>
      <c r="D60" s="8">
        <v>74.157233303196023</v>
      </c>
      <c r="E60" s="8">
        <v>61.122448979591844</v>
      </c>
      <c r="F60" s="8">
        <v>34.805194805194802</v>
      </c>
      <c r="G60" s="9">
        <v>85.107256988468166</v>
      </c>
    </row>
    <row r="61" spans="1:7" x14ac:dyDescent="0.25">
      <c r="A61" s="7">
        <v>38717</v>
      </c>
      <c r="B61" s="8">
        <v>52.613457348980546</v>
      </c>
      <c r="C61" s="8">
        <v>66.260065443164038</v>
      </c>
      <c r="D61" s="8">
        <v>60.283255289417255</v>
      </c>
      <c r="E61" s="8">
        <v>62.162977867203217</v>
      </c>
      <c r="F61" s="8">
        <v>47.247119078104994</v>
      </c>
      <c r="G61" s="9">
        <v>99.860576427085533</v>
      </c>
    </row>
    <row r="62" spans="1:7" x14ac:dyDescent="0.25">
      <c r="A62" s="7">
        <v>38748</v>
      </c>
      <c r="B62" s="8">
        <v>51.878642602944062</v>
      </c>
      <c r="C62" s="8">
        <v>59.685568517728143</v>
      </c>
      <c r="D62" s="8">
        <v>55.901581405542672</v>
      </c>
      <c r="E62" s="8">
        <v>62.916666666666664</v>
      </c>
      <c r="F62" s="8">
        <v>32.954545454545453</v>
      </c>
      <c r="G62" s="9">
        <v>84.833188057489508</v>
      </c>
    </row>
    <row r="63" spans="1:7" x14ac:dyDescent="0.25">
      <c r="A63" s="7">
        <v>38776</v>
      </c>
      <c r="B63" s="8">
        <v>51.881626557950476</v>
      </c>
      <c r="C63" s="8">
        <v>64.869464559342802</v>
      </c>
      <c r="D63" s="8">
        <v>53.081473491718938</v>
      </c>
      <c r="E63" s="8">
        <v>61.340508806262228</v>
      </c>
      <c r="F63" s="8">
        <v>37.858032378580333</v>
      </c>
      <c r="G63" s="9">
        <v>89.739658936530816</v>
      </c>
    </row>
    <row r="64" spans="1:7" x14ac:dyDescent="0.25">
      <c r="A64" s="7">
        <v>38807</v>
      </c>
      <c r="B64" s="8">
        <v>53.216445262375693</v>
      </c>
      <c r="C64" s="8">
        <v>63.15697391039857</v>
      </c>
      <c r="D64" s="8">
        <v>37.914005191402453</v>
      </c>
      <c r="E64" s="8">
        <v>63.416988416988417</v>
      </c>
      <c r="F64" s="8">
        <v>31.572481572481571</v>
      </c>
      <c r="G64" s="9">
        <v>84.788926834857264</v>
      </c>
    </row>
    <row r="65" spans="1:7" x14ac:dyDescent="0.25">
      <c r="A65" s="7">
        <v>38837</v>
      </c>
      <c r="B65" s="8">
        <v>53.358912387637474</v>
      </c>
      <c r="C65" s="8">
        <v>60.114387114387114</v>
      </c>
      <c r="D65" s="8">
        <v>36.643391676499782</v>
      </c>
      <c r="E65" s="8">
        <v>63.933333333333323</v>
      </c>
      <c r="F65" s="8">
        <v>44.969696969696969</v>
      </c>
      <c r="G65" s="9">
        <v>98.328609357334443</v>
      </c>
    </row>
    <row r="66" spans="1:7" x14ac:dyDescent="0.25">
      <c r="A66" s="7">
        <v>38868</v>
      </c>
      <c r="B66" s="8">
        <v>48.22997693261744</v>
      </c>
      <c r="C66" s="8">
        <v>64.411081575993848</v>
      </c>
      <c r="D66" s="8">
        <v>45.430989245462925</v>
      </c>
      <c r="E66" s="8">
        <v>65.526315789473671</v>
      </c>
      <c r="F66" s="8">
        <v>49.401913875598098</v>
      </c>
      <c r="G66" s="9">
        <v>97.63189080821553</v>
      </c>
    </row>
    <row r="67" spans="1:7" x14ac:dyDescent="0.25">
      <c r="A67" s="7">
        <v>38898</v>
      </c>
      <c r="B67" s="8">
        <v>46.908770996831855</v>
      </c>
      <c r="C67" s="8">
        <v>51.13915412958476</v>
      </c>
      <c r="D67" s="8">
        <v>56.313423475077613</v>
      </c>
      <c r="E67" s="8">
        <v>68.571428571428569</v>
      </c>
      <c r="F67" s="8">
        <v>29.515938606847698</v>
      </c>
      <c r="G67" s="9">
        <v>76.42470960367956</v>
      </c>
    </row>
    <row r="68" spans="1:7" x14ac:dyDescent="0.25">
      <c r="A68" s="7">
        <v>38929</v>
      </c>
      <c r="B68" s="8">
        <v>44.42466106289092</v>
      </c>
      <c r="C68" s="8">
        <v>51.541606541606541</v>
      </c>
      <c r="D68" s="8">
        <v>51.842403236634013</v>
      </c>
      <c r="E68" s="8">
        <v>69.230769230769226</v>
      </c>
      <c r="F68" s="8">
        <v>35.693473193473189</v>
      </c>
      <c r="G68" s="9">
        <v>80.118134256364101</v>
      </c>
    </row>
    <row r="69" spans="1:7" x14ac:dyDescent="0.25">
      <c r="A69" s="7">
        <v>38960</v>
      </c>
      <c r="B69" s="8">
        <v>42.253997148633744</v>
      </c>
      <c r="C69" s="8">
        <v>48.281407606302118</v>
      </c>
      <c r="D69" s="8">
        <v>33.127076774228669</v>
      </c>
      <c r="E69" s="8">
        <v>59.159132007233275</v>
      </c>
      <c r="F69" s="8">
        <v>39.528193325661682</v>
      </c>
      <c r="G69" s="9">
        <v>81.782190474295419</v>
      </c>
    </row>
    <row r="70" spans="1:7" x14ac:dyDescent="0.25">
      <c r="A70" s="7">
        <v>38990</v>
      </c>
      <c r="B70" s="8">
        <v>46.451490989799431</v>
      </c>
      <c r="C70" s="8">
        <v>45.683869283552831</v>
      </c>
      <c r="D70" s="8">
        <v>40.681288455220425</v>
      </c>
      <c r="E70" s="8">
        <v>56.446428571428569</v>
      </c>
      <c r="F70" s="8">
        <v>32.272727272727273</v>
      </c>
      <c r="G70" s="9">
        <v>78.724218262526705</v>
      </c>
    </row>
    <row r="71" spans="1:7" x14ac:dyDescent="0.25">
      <c r="A71" s="7">
        <v>39021</v>
      </c>
      <c r="B71" s="8">
        <v>48.344054422430503</v>
      </c>
      <c r="C71" s="8">
        <v>45.484147025813691</v>
      </c>
      <c r="D71" s="8">
        <v>17.090935162115716</v>
      </c>
      <c r="E71" s="8">
        <v>52.495590828924165</v>
      </c>
      <c r="F71" s="8">
        <v>32.603815937149264</v>
      </c>
      <c r="G71" s="9">
        <v>80.947870359579767</v>
      </c>
    </row>
    <row r="72" spans="1:7" x14ac:dyDescent="0.25">
      <c r="A72" s="7">
        <v>39051</v>
      </c>
      <c r="B72" s="8">
        <v>48.036612587584848</v>
      </c>
      <c r="C72" s="8">
        <v>47.417880501289112</v>
      </c>
      <c r="D72" s="8">
        <v>9.7256052286540111</v>
      </c>
      <c r="E72" s="8">
        <v>49.033101045296164</v>
      </c>
      <c r="F72" s="8">
        <v>32.150776053215083</v>
      </c>
      <c r="G72" s="9">
        <v>80.187388640799924</v>
      </c>
    </row>
    <row r="73" spans="1:7" x14ac:dyDescent="0.25">
      <c r="A73" s="7">
        <v>39082</v>
      </c>
      <c r="B73" s="8">
        <v>47.653321251074622</v>
      </c>
      <c r="C73" s="8">
        <v>44.645762156781849</v>
      </c>
      <c r="D73" s="8">
        <v>26.116928651824335</v>
      </c>
      <c r="E73" s="8">
        <v>47.125645438898445</v>
      </c>
      <c r="F73" s="8">
        <v>42.168674698795179</v>
      </c>
      <c r="G73" s="9">
        <v>89.821995949869802</v>
      </c>
    </row>
    <row r="74" spans="1:7" x14ac:dyDescent="0.25">
      <c r="A74" s="7">
        <v>39113</v>
      </c>
      <c r="B74" s="8">
        <v>54.057501710411969</v>
      </c>
      <c r="C74" s="8">
        <v>56.725183562532955</v>
      </c>
      <c r="D74" s="8">
        <v>34.5483865610802</v>
      </c>
      <c r="E74" s="8">
        <v>48.307823129251695</v>
      </c>
      <c r="F74" s="8">
        <v>47.997835497835503</v>
      </c>
      <c r="G74" s="9">
        <v>102.05533720824747</v>
      </c>
    </row>
    <row r="75" spans="1:7" x14ac:dyDescent="0.25">
      <c r="A75" s="7">
        <v>39141</v>
      </c>
      <c r="B75" s="8">
        <v>51.488317614246732</v>
      </c>
      <c r="C75" s="8">
        <v>50.281621065934793</v>
      </c>
      <c r="D75" s="8">
        <v>35.386406243023892</v>
      </c>
      <c r="E75" s="8">
        <v>50.521008403361343</v>
      </c>
      <c r="F75" s="8">
        <v>42.245989304812838</v>
      </c>
      <c r="G75" s="9">
        <v>93.734306919059577</v>
      </c>
    </row>
    <row r="76" spans="1:7" x14ac:dyDescent="0.25">
      <c r="A76" s="7">
        <v>39172</v>
      </c>
      <c r="B76" s="8">
        <v>49.868390664054267</v>
      </c>
      <c r="C76" s="8">
        <v>49.784401239941594</v>
      </c>
      <c r="D76" s="8">
        <v>40.250393850428054</v>
      </c>
      <c r="E76" s="8">
        <v>48.671096345514947</v>
      </c>
      <c r="F76" s="8">
        <v>42.81183932346724</v>
      </c>
      <c r="G76" s="9">
        <v>92.6802299875215</v>
      </c>
    </row>
    <row r="77" spans="1:7" x14ac:dyDescent="0.25">
      <c r="A77" s="7">
        <v>39202</v>
      </c>
      <c r="B77" s="8">
        <v>47.46187071765312</v>
      </c>
      <c r="C77" s="8">
        <v>55.626297727340223</v>
      </c>
      <c r="D77" s="8">
        <v>54.264410053554009</v>
      </c>
      <c r="E77" s="8">
        <v>47.553366174055824</v>
      </c>
      <c r="F77" s="8">
        <v>36.886102403343784</v>
      </c>
      <c r="G77" s="9">
        <v>84.347973120996897</v>
      </c>
    </row>
    <row r="78" spans="1:7" x14ac:dyDescent="0.25">
      <c r="A78" s="7">
        <v>39233</v>
      </c>
      <c r="B78" s="8">
        <v>51.277192827114767</v>
      </c>
      <c r="C78" s="8">
        <v>39.812030967987084</v>
      </c>
      <c r="D78" s="8">
        <v>61.667444894815574</v>
      </c>
      <c r="E78" s="8">
        <v>49.967532467532472</v>
      </c>
      <c r="F78" s="8">
        <v>34.969008264462815</v>
      </c>
      <c r="G78" s="9">
        <v>86.246201091577575</v>
      </c>
    </row>
    <row r="79" spans="1:7" x14ac:dyDescent="0.25">
      <c r="A79" s="7">
        <v>39263</v>
      </c>
      <c r="B79" s="8">
        <v>49.351639561745998</v>
      </c>
      <c r="C79" s="8">
        <v>44.596148753452127</v>
      </c>
      <c r="D79" s="8">
        <v>60.733477767361201</v>
      </c>
      <c r="E79" s="8">
        <v>54.686998394863565</v>
      </c>
      <c r="F79" s="8">
        <v>36.516853932584269</v>
      </c>
      <c r="G79" s="9">
        <v>85.868493494330266</v>
      </c>
    </row>
    <row r="80" spans="1:7" x14ac:dyDescent="0.25">
      <c r="A80" s="7">
        <v>39294</v>
      </c>
      <c r="B80" s="8">
        <v>45.242981925145529</v>
      </c>
      <c r="C80" s="8">
        <v>42.677650411732806</v>
      </c>
      <c r="D80" s="8">
        <v>58.64981559223132</v>
      </c>
      <c r="E80" s="8">
        <v>53.396825396825392</v>
      </c>
      <c r="F80" s="8">
        <v>32.828282828282831</v>
      </c>
      <c r="G80" s="9">
        <v>78.071264753428352</v>
      </c>
    </row>
    <row r="81" spans="1:7" x14ac:dyDescent="0.25">
      <c r="A81" s="7">
        <v>39325</v>
      </c>
      <c r="B81" s="8">
        <v>42.99021003980554</v>
      </c>
      <c r="C81" s="8">
        <v>43.937363048474161</v>
      </c>
      <c r="D81" s="8">
        <v>58.57004592192321</v>
      </c>
      <c r="E81" s="8">
        <v>50.219780219780219</v>
      </c>
      <c r="F81" s="8">
        <v>33.91608391608392</v>
      </c>
      <c r="G81" s="9">
        <v>76.906293955889453</v>
      </c>
    </row>
    <row r="82" spans="1:7" x14ac:dyDescent="0.25">
      <c r="A82" s="7">
        <v>39355</v>
      </c>
      <c r="B82" s="8">
        <v>42.945773691210242</v>
      </c>
      <c r="C82" s="8">
        <v>48.464735747344442</v>
      </c>
      <c r="D82" s="8">
        <v>36.806517309234707</v>
      </c>
      <c r="E82" s="8">
        <v>41.731366459627331</v>
      </c>
      <c r="F82" s="8">
        <v>51.926877470355734</v>
      </c>
      <c r="G82" s="9">
        <v>94.872651161565983</v>
      </c>
    </row>
    <row r="83" spans="1:7" x14ac:dyDescent="0.25">
      <c r="A83" s="7">
        <v>39386</v>
      </c>
      <c r="B83" s="8">
        <v>40.424369613119644</v>
      </c>
      <c r="C83" s="8">
        <v>45.539003877012284</v>
      </c>
      <c r="D83" s="8">
        <v>50.534786839572952</v>
      </c>
      <c r="E83" s="8">
        <v>37.250384024577571</v>
      </c>
      <c r="F83" s="8">
        <v>43.841642228739005</v>
      </c>
      <c r="G83" s="9">
        <v>84.266011841858642</v>
      </c>
    </row>
    <row r="84" spans="1:7" x14ac:dyDescent="0.25">
      <c r="A84" s="7">
        <v>39416</v>
      </c>
      <c r="B84" s="8">
        <v>39.881166249246654</v>
      </c>
      <c r="C84" s="8">
        <v>42.890650576534817</v>
      </c>
      <c r="D84" s="8">
        <v>63.97068979215512</v>
      </c>
      <c r="E84" s="8">
        <v>33.609422492401208</v>
      </c>
      <c r="F84" s="8">
        <v>37.354932301740817</v>
      </c>
      <c r="G84" s="9">
        <v>77.236098550987464</v>
      </c>
    </row>
    <row r="85" spans="1:7" x14ac:dyDescent="0.25">
      <c r="A85" s="7">
        <v>39447</v>
      </c>
      <c r="B85" s="8">
        <v>38.595820873138187</v>
      </c>
      <c r="C85" s="8">
        <v>56.776424189638078</v>
      </c>
      <c r="D85" s="8">
        <v>75.030650609877924</v>
      </c>
      <c r="E85" s="8">
        <v>31.428571428571423</v>
      </c>
      <c r="F85" s="8">
        <v>34.976076555023923</v>
      </c>
      <c r="G85" s="9">
        <v>73.571897428162117</v>
      </c>
    </row>
    <row r="86" spans="1:7" x14ac:dyDescent="0.25">
      <c r="A86" s="7">
        <v>39478</v>
      </c>
      <c r="B86" s="8">
        <v>39.537933357520323</v>
      </c>
      <c r="C86" s="8">
        <v>48.386950646819066</v>
      </c>
      <c r="D86" s="8">
        <v>67.868236404420614</v>
      </c>
      <c r="E86" s="8">
        <v>16.919642857142854</v>
      </c>
      <c r="F86" s="8">
        <v>53.929924242424249</v>
      </c>
      <c r="G86" s="9">
        <v>93.46785759994458</v>
      </c>
    </row>
    <row r="87" spans="1:7" x14ac:dyDescent="0.25">
      <c r="A87" s="7">
        <v>39507</v>
      </c>
      <c r="B87" s="8">
        <v>36.176118385948882</v>
      </c>
      <c r="C87" s="8">
        <v>44.77682393812119</v>
      </c>
      <c r="D87" s="8">
        <v>68.791353148634073</v>
      </c>
      <c r="E87" s="8">
        <v>14.226804123711339</v>
      </c>
      <c r="F87" s="8">
        <v>39.971883786316781</v>
      </c>
      <c r="G87" s="9">
        <v>76.148002172265663</v>
      </c>
    </row>
    <row r="88" spans="1:7" x14ac:dyDescent="0.25">
      <c r="A88" s="7">
        <v>39538</v>
      </c>
      <c r="B88" s="8">
        <v>33.886538773206105</v>
      </c>
      <c r="C88" s="8">
        <v>41.219955179822634</v>
      </c>
      <c r="D88" s="8">
        <v>65.817639332919157</v>
      </c>
      <c r="E88" s="8">
        <v>11.712827988338191</v>
      </c>
      <c r="F88" s="8">
        <v>31.029684601113175</v>
      </c>
      <c r="G88" s="9">
        <v>64.916223374319287</v>
      </c>
    </row>
    <row r="89" spans="1:7" x14ac:dyDescent="0.25">
      <c r="A89" s="7">
        <v>39568</v>
      </c>
      <c r="B89" s="8">
        <v>32.334082083967139</v>
      </c>
      <c r="C89" s="8">
        <v>40.641240273274903</v>
      </c>
      <c r="D89" s="8">
        <v>80.68182510146795</v>
      </c>
      <c r="E89" s="8">
        <v>18.607503607503606</v>
      </c>
      <c r="F89" s="8">
        <v>40.86317722681359</v>
      </c>
      <c r="G89" s="9">
        <v>73.197259310780737</v>
      </c>
    </row>
    <row r="90" spans="1:7" x14ac:dyDescent="0.25">
      <c r="A90" s="7">
        <v>39599</v>
      </c>
      <c r="B90" s="8">
        <v>32.530265636470347</v>
      </c>
      <c r="C90" s="8">
        <v>45.896569865319869</v>
      </c>
      <c r="D90" s="8">
        <v>77.800881075881094</v>
      </c>
      <c r="E90" s="8">
        <v>24.035714285714288</v>
      </c>
      <c r="F90" s="8">
        <v>53.227272727272734</v>
      </c>
      <c r="G90" s="9">
        <v>85.75753836374308</v>
      </c>
    </row>
    <row r="91" spans="1:7" x14ac:dyDescent="0.25">
      <c r="A91" s="7">
        <v>39629</v>
      </c>
      <c r="B91" s="8">
        <v>29.888823659948017</v>
      </c>
      <c r="C91" s="8">
        <v>53.290412815791392</v>
      </c>
      <c r="D91" s="8">
        <v>84.176178689297487</v>
      </c>
      <c r="E91" s="8">
        <v>31.110325318246108</v>
      </c>
      <c r="F91" s="8">
        <v>39.063906390639062</v>
      </c>
      <c r="G91" s="9">
        <v>68.952730050587078</v>
      </c>
    </row>
    <row r="92" spans="1:7" x14ac:dyDescent="0.25">
      <c r="A92" s="7">
        <v>39660</v>
      </c>
      <c r="B92" s="8">
        <v>33.387890782095312</v>
      </c>
      <c r="C92" s="8">
        <v>55.652264981400101</v>
      </c>
      <c r="D92" s="8">
        <v>84.426943844168648</v>
      </c>
      <c r="E92" s="8">
        <v>44.670868347338939</v>
      </c>
      <c r="F92" s="8">
        <v>54.077540106951872</v>
      </c>
      <c r="G92" s="9">
        <v>87.465430889047184</v>
      </c>
    </row>
    <row r="93" spans="1:7" x14ac:dyDescent="0.25">
      <c r="A93" s="7">
        <v>39691</v>
      </c>
      <c r="B93" s="8">
        <v>32.556102872824063</v>
      </c>
      <c r="C93" s="8">
        <v>56.455387686112992</v>
      </c>
      <c r="D93" s="8">
        <v>81.679283030653679</v>
      </c>
      <c r="E93" s="8">
        <v>46.074895977808595</v>
      </c>
      <c r="F93" s="8">
        <v>42.894969108561341</v>
      </c>
      <c r="G93" s="9">
        <v>75.451071981385411</v>
      </c>
    </row>
    <row r="94" spans="1:7" x14ac:dyDescent="0.25">
      <c r="A94" s="7">
        <v>39721</v>
      </c>
      <c r="B94" s="8">
        <v>33.647772481046495</v>
      </c>
      <c r="C94" s="8">
        <v>40.813605780231995</v>
      </c>
      <c r="D94" s="8">
        <v>68.541075280012905</v>
      </c>
      <c r="E94" s="8">
        <v>45.954670329670321</v>
      </c>
      <c r="F94" s="8">
        <v>59.090909090909093</v>
      </c>
      <c r="G94" s="9">
        <v>92.738681571955595</v>
      </c>
    </row>
    <row r="95" spans="1:7" x14ac:dyDescent="0.25">
      <c r="A95" s="7">
        <v>39752</v>
      </c>
      <c r="B95" s="8">
        <v>27.413203046306695</v>
      </c>
      <c r="C95" s="8">
        <v>34.987157903824574</v>
      </c>
      <c r="D95" s="8">
        <v>56.927890950212372</v>
      </c>
      <c r="E95" s="8">
        <v>37.156462585034006</v>
      </c>
      <c r="F95" s="8">
        <v>63.419913419913414</v>
      </c>
      <c r="G95" s="9">
        <v>90.833116466220105</v>
      </c>
    </row>
    <row r="96" spans="1:7" x14ac:dyDescent="0.25">
      <c r="A96" s="7">
        <v>39782</v>
      </c>
      <c r="B96" s="8">
        <v>25.194774083918627</v>
      </c>
      <c r="C96" s="8">
        <v>29.630596168332012</v>
      </c>
      <c r="D96" s="8">
        <v>31.325396150867853</v>
      </c>
      <c r="E96" s="8">
        <v>32.163072776280323</v>
      </c>
      <c r="F96" s="8">
        <v>64.965694682675831</v>
      </c>
      <c r="G96" s="9">
        <v>90.160468766594462</v>
      </c>
    </row>
    <row r="97" spans="1:7" x14ac:dyDescent="0.25">
      <c r="A97" s="7">
        <v>39813</v>
      </c>
      <c r="B97" s="8">
        <v>23.254212421743446</v>
      </c>
      <c r="C97" s="8">
        <v>32.125040150520661</v>
      </c>
      <c r="D97" s="8">
        <v>15.716555843131847</v>
      </c>
      <c r="E97" s="8">
        <v>13.064085447263016</v>
      </c>
      <c r="F97" s="8">
        <v>65.378079864061178</v>
      </c>
      <c r="G97" s="9">
        <v>88.632292285804624</v>
      </c>
    </row>
    <row r="98" spans="1:7" x14ac:dyDescent="0.25">
      <c r="A98" s="7">
        <v>39844</v>
      </c>
      <c r="B98" s="8">
        <v>25.737315986833462</v>
      </c>
      <c r="C98" s="8">
        <v>27.516672763460146</v>
      </c>
      <c r="D98" s="8">
        <v>15.343373781847307</v>
      </c>
      <c r="E98" s="8">
        <v>10.423280423280424</v>
      </c>
      <c r="F98" s="8">
        <v>64.772727272727266</v>
      </c>
      <c r="G98" s="9">
        <v>90.510043259560732</v>
      </c>
    </row>
    <row r="99" spans="1:7" x14ac:dyDescent="0.25">
      <c r="A99" s="7">
        <v>39872</v>
      </c>
      <c r="B99" s="8">
        <v>25.716368463823159</v>
      </c>
      <c r="C99" s="8">
        <v>22.979239386731745</v>
      </c>
      <c r="D99" s="8">
        <v>11.77579676592163</v>
      </c>
      <c r="E99" s="8">
        <v>8.3682830930537371</v>
      </c>
      <c r="F99" s="8">
        <v>64.178482068390323</v>
      </c>
      <c r="G99" s="9">
        <v>89.894850532213482</v>
      </c>
    </row>
    <row r="100" spans="1:7" x14ac:dyDescent="0.25">
      <c r="A100" s="7">
        <v>39903</v>
      </c>
      <c r="B100" s="8">
        <v>26.796690198606587</v>
      </c>
      <c r="C100" s="8">
        <v>22.923897720603307</v>
      </c>
      <c r="D100" s="8">
        <v>14.54363859409731</v>
      </c>
      <c r="E100" s="8">
        <v>8.6818181818181817</v>
      </c>
      <c r="F100" s="8">
        <v>64.669421487603316</v>
      </c>
      <c r="G100" s="9">
        <v>91.466111686209899</v>
      </c>
    </row>
    <row r="101" spans="1:7" x14ac:dyDescent="0.25">
      <c r="A101" s="7">
        <v>39933</v>
      </c>
      <c r="B101" s="8">
        <v>33.974050293456997</v>
      </c>
      <c r="C101" s="8">
        <v>21.170884689403206</v>
      </c>
      <c r="D101" s="8">
        <v>12.038956913956909</v>
      </c>
      <c r="E101" s="8">
        <v>10.019305019305021</v>
      </c>
      <c r="F101" s="8">
        <v>65.438165438165441</v>
      </c>
      <c r="G101" s="9">
        <v>99.412215731622439</v>
      </c>
    </row>
    <row r="102" spans="1:7" x14ac:dyDescent="0.25">
      <c r="A102" s="7">
        <v>39964</v>
      </c>
      <c r="B102" s="8">
        <v>38.268329033171568</v>
      </c>
      <c r="C102" s="8">
        <v>19.175882457132456</v>
      </c>
      <c r="D102" s="8">
        <v>16.892453011239215</v>
      </c>
      <c r="E102" s="8">
        <v>11.498724489795917</v>
      </c>
      <c r="F102" s="8">
        <v>60.714285714285715</v>
      </c>
      <c r="G102" s="9">
        <v>98.982614747457291</v>
      </c>
    </row>
    <row r="103" spans="1:7" x14ac:dyDescent="0.25">
      <c r="A103" s="7">
        <v>39994</v>
      </c>
      <c r="B103" s="8">
        <v>43.635067164139151</v>
      </c>
      <c r="C103" s="8">
        <v>20.788935783500172</v>
      </c>
      <c r="D103" s="8">
        <v>26.677085678744973</v>
      </c>
      <c r="E103" s="8">
        <v>10.094816687737042</v>
      </c>
      <c r="F103" s="8">
        <v>42.920353982300888</v>
      </c>
      <c r="G103" s="9">
        <v>86.55542114644004</v>
      </c>
    </row>
    <row r="104" spans="1:7" x14ac:dyDescent="0.25">
      <c r="A104" s="7">
        <v>40025</v>
      </c>
      <c r="B104" s="8">
        <v>42.734810448350963</v>
      </c>
      <c r="C104" s="8">
        <v>22.290248719665733</v>
      </c>
      <c r="D104" s="8">
        <v>50.001740484681811</v>
      </c>
      <c r="E104" s="8">
        <v>9.0288220551378444</v>
      </c>
      <c r="F104" s="8">
        <v>54.266347687400327</v>
      </c>
      <c r="G104" s="9">
        <v>97.001158135751297</v>
      </c>
    </row>
    <row r="105" spans="1:7" x14ac:dyDescent="0.25">
      <c r="A105" s="7">
        <v>40056</v>
      </c>
      <c r="B105" s="8">
        <v>46.29688614828698</v>
      </c>
      <c r="C105" s="8">
        <v>28.152477756080032</v>
      </c>
      <c r="D105" s="8">
        <v>32.075660924774198</v>
      </c>
      <c r="E105" s="8">
        <v>10.577639751552795</v>
      </c>
      <c r="F105" s="8">
        <v>62.806324110671937</v>
      </c>
      <c r="G105" s="9">
        <v>109.10321025895891</v>
      </c>
    </row>
    <row r="106" spans="1:7" x14ac:dyDescent="0.25">
      <c r="A106" s="7">
        <v>40086</v>
      </c>
      <c r="B106" s="8">
        <v>46.393377375485926</v>
      </c>
      <c r="C106" s="8">
        <v>28.317384000550227</v>
      </c>
      <c r="D106" s="8">
        <v>43.389297496212791</v>
      </c>
      <c r="E106" s="8">
        <v>13.072660098522167</v>
      </c>
      <c r="F106" s="8">
        <v>55.838557993730404</v>
      </c>
      <c r="G106" s="9">
        <v>102.23193536921633</v>
      </c>
    </row>
    <row r="107" spans="1:7" x14ac:dyDescent="0.25">
      <c r="A107" s="7">
        <v>40117</v>
      </c>
      <c r="B107" s="8">
        <v>47.876435463250779</v>
      </c>
      <c r="C107" s="8">
        <v>27.394185741886893</v>
      </c>
      <c r="D107" s="8">
        <v>32.69355683273124</v>
      </c>
      <c r="E107" s="8">
        <v>14.316239316239315</v>
      </c>
      <c r="F107" s="8">
        <v>74.164724164724177</v>
      </c>
      <c r="G107" s="9">
        <v>122.04115962797496</v>
      </c>
    </row>
    <row r="108" spans="1:7" x14ac:dyDescent="0.25">
      <c r="A108" s="7">
        <v>40147</v>
      </c>
      <c r="B108" s="8">
        <v>47.207848753259505</v>
      </c>
      <c r="C108" s="8">
        <v>31.023285255172922</v>
      </c>
      <c r="D108" s="8">
        <v>43.885235347099751</v>
      </c>
      <c r="E108" s="8">
        <v>12.342615012106537</v>
      </c>
      <c r="F108" s="8">
        <v>62.711864406779668</v>
      </c>
      <c r="G108" s="9">
        <v>109.91971316003918</v>
      </c>
    </row>
    <row r="109" spans="1:7" x14ac:dyDescent="0.25">
      <c r="A109" s="7">
        <v>40178</v>
      </c>
      <c r="B109" s="8">
        <v>46.26290969967917</v>
      </c>
      <c r="C109" s="8">
        <v>31.241569303633113</v>
      </c>
      <c r="D109" s="8">
        <v>51.209216176457304</v>
      </c>
      <c r="E109" s="8">
        <v>14.447779111644657</v>
      </c>
      <c r="F109" s="8">
        <v>52.062643239113825</v>
      </c>
      <c r="G109" s="9">
        <v>98.325552938792995</v>
      </c>
    </row>
    <row r="110" spans="1:7" x14ac:dyDescent="0.25">
      <c r="A110" s="7">
        <v>40209</v>
      </c>
      <c r="B110" s="8">
        <v>48.57255106433896</v>
      </c>
      <c r="C110" s="8">
        <v>37.227424218845783</v>
      </c>
      <c r="D110" s="8">
        <v>61.771787119213592</v>
      </c>
      <c r="E110" s="8">
        <v>17.178571428571431</v>
      </c>
      <c r="F110" s="8">
        <v>64.545454545454547</v>
      </c>
      <c r="G110" s="9">
        <v>113.1180056097935</v>
      </c>
    </row>
    <row r="111" spans="1:7" x14ac:dyDescent="0.25">
      <c r="A111" s="7">
        <v>40237</v>
      </c>
      <c r="B111" s="8">
        <v>47.473097903444746</v>
      </c>
      <c r="C111" s="8">
        <v>39.505440968767417</v>
      </c>
      <c r="D111" s="8">
        <v>72.76521471833972</v>
      </c>
      <c r="E111" s="8">
        <v>16.900826446280991</v>
      </c>
      <c r="F111" s="8">
        <v>72.501878287002256</v>
      </c>
      <c r="G111" s="9">
        <v>119.97497619044699</v>
      </c>
    </row>
    <row r="112" spans="1:7" x14ac:dyDescent="0.25">
      <c r="A112" s="7">
        <v>40268</v>
      </c>
      <c r="B112" s="8">
        <v>52.235414273328672</v>
      </c>
      <c r="C112" s="8">
        <v>43.094153354075701</v>
      </c>
      <c r="D112" s="8">
        <v>57.078973235828677</v>
      </c>
      <c r="E112" s="8">
        <v>16.563231850117095</v>
      </c>
      <c r="F112" s="8">
        <v>67.064083457526067</v>
      </c>
      <c r="G112" s="9">
        <v>119.29949773085474</v>
      </c>
    </row>
    <row r="113" spans="1:7" x14ac:dyDescent="0.25">
      <c r="A113" s="7">
        <v>40298</v>
      </c>
      <c r="B113" s="8">
        <v>53.573797768655254</v>
      </c>
      <c r="C113" s="8">
        <v>46.882102852548009</v>
      </c>
      <c r="D113" s="8">
        <v>70.2504238586056</v>
      </c>
      <c r="E113" s="8">
        <v>17.828106852497093</v>
      </c>
      <c r="F113" s="8">
        <v>53.473762010347379</v>
      </c>
      <c r="G113" s="9">
        <v>107.04755977900263</v>
      </c>
    </row>
    <row r="114" spans="1:7" x14ac:dyDescent="0.25">
      <c r="A114" s="7">
        <v>40329</v>
      </c>
      <c r="B114" s="8">
        <v>55.578984332841408</v>
      </c>
      <c r="C114" s="8">
        <v>51.510472132152898</v>
      </c>
      <c r="D114" s="8">
        <v>62.218082313233765</v>
      </c>
      <c r="E114" s="8">
        <v>18.052995391705068</v>
      </c>
      <c r="F114" s="8">
        <v>48.863636363636367</v>
      </c>
      <c r="G114" s="9">
        <v>104.44262069647777</v>
      </c>
    </row>
    <row r="115" spans="1:7" x14ac:dyDescent="0.25">
      <c r="A115" s="7">
        <v>40359</v>
      </c>
      <c r="B115" s="8">
        <v>51.083701794385199</v>
      </c>
      <c r="C115" s="8">
        <v>45.962638580931269</v>
      </c>
      <c r="D115" s="8">
        <v>56.243033372347881</v>
      </c>
      <c r="E115" s="8">
        <v>19.16</v>
      </c>
      <c r="F115" s="8">
        <v>52.436363636363637</v>
      </c>
      <c r="G115" s="9">
        <v>103.52006543074884</v>
      </c>
    </row>
    <row r="116" spans="1:7" x14ac:dyDescent="0.25">
      <c r="A116" s="7">
        <v>40390</v>
      </c>
      <c r="B116" s="8">
        <v>46.649284401386069</v>
      </c>
      <c r="C116" s="8">
        <v>43.327899631232967</v>
      </c>
      <c r="D116" s="8">
        <v>37.691118048975198</v>
      </c>
      <c r="E116" s="8">
        <v>17.426303854875282</v>
      </c>
      <c r="F116" s="8">
        <v>58.225108225108229</v>
      </c>
      <c r="G116" s="9">
        <v>104.8743926264943</v>
      </c>
    </row>
    <row r="117" spans="1:7" x14ac:dyDescent="0.25">
      <c r="A117" s="7">
        <v>40421</v>
      </c>
      <c r="B117" s="8">
        <v>45.460212822952464</v>
      </c>
      <c r="C117" s="8">
        <v>39.860773400799644</v>
      </c>
      <c r="D117" s="8">
        <v>39.152818318664771</v>
      </c>
      <c r="E117" s="8">
        <v>16.22609673790776</v>
      </c>
      <c r="F117" s="8">
        <v>42.412312097351467</v>
      </c>
      <c r="G117" s="9">
        <v>87.872524920303931</v>
      </c>
    </row>
    <row r="118" spans="1:7" x14ac:dyDescent="0.25">
      <c r="A118" s="7">
        <v>40451</v>
      </c>
      <c r="B118" s="8">
        <v>43.713800647040841</v>
      </c>
      <c r="C118" s="8">
        <v>44.155929372464797</v>
      </c>
      <c r="D118" s="8">
        <v>40.461856424347189</v>
      </c>
      <c r="E118" s="8">
        <v>15.970982142857142</v>
      </c>
      <c r="F118" s="8">
        <v>40.16335227272728</v>
      </c>
      <c r="G118" s="9">
        <v>83.877152919768122</v>
      </c>
    </row>
    <row r="119" spans="1:7" x14ac:dyDescent="0.25">
      <c r="A119" s="7">
        <v>40482</v>
      </c>
      <c r="B119" s="8">
        <v>49.362043161620186</v>
      </c>
      <c r="C119" s="8">
        <v>49.291795709300153</v>
      </c>
      <c r="D119" s="8">
        <v>48.423496517836995</v>
      </c>
      <c r="E119" s="8">
        <v>14.042081949058693</v>
      </c>
      <c r="F119" s="8">
        <v>37.667371388301625</v>
      </c>
      <c r="G119" s="9">
        <v>87.02941454992181</v>
      </c>
    </row>
    <row r="120" spans="1:7" x14ac:dyDescent="0.25">
      <c r="A120" s="7">
        <v>40512</v>
      </c>
      <c r="B120" s="8">
        <v>50.883962625012607</v>
      </c>
      <c r="C120" s="8">
        <v>48.120181717881415</v>
      </c>
      <c r="D120" s="8">
        <v>62.863816968691751</v>
      </c>
      <c r="E120" s="8">
        <v>14.131868131868131</v>
      </c>
      <c r="F120" s="8">
        <v>37.307692307692307</v>
      </c>
      <c r="G120" s="9">
        <v>88.191654932704921</v>
      </c>
    </row>
    <row r="121" spans="1:7" x14ac:dyDescent="0.25">
      <c r="A121" s="7">
        <v>40543</v>
      </c>
      <c r="B121" s="8">
        <v>56.539534878389439</v>
      </c>
      <c r="C121" s="8">
        <v>53.205870880062854</v>
      </c>
      <c r="D121" s="8">
        <v>65.146389516141426</v>
      </c>
      <c r="E121" s="8">
        <v>16.52671755725191</v>
      </c>
      <c r="F121" s="8">
        <v>53.955586398334496</v>
      </c>
      <c r="G121" s="9">
        <v>110.49512127672394</v>
      </c>
    </row>
    <row r="122" spans="1:7" x14ac:dyDescent="0.25">
      <c r="A122" s="7">
        <v>40574</v>
      </c>
      <c r="B122" s="8">
        <v>58.80022460975524</v>
      </c>
      <c r="C122" s="8">
        <v>57.946082431610414</v>
      </c>
      <c r="D122" s="8">
        <v>77.117260039492862</v>
      </c>
      <c r="E122" s="8">
        <v>17.088744588744589</v>
      </c>
      <c r="F122" s="8">
        <v>51.549586776859506</v>
      </c>
      <c r="G122" s="9">
        <v>110.34981138661475</v>
      </c>
    </row>
    <row r="123" spans="1:7" x14ac:dyDescent="0.25">
      <c r="A123" s="7">
        <v>40602</v>
      </c>
      <c r="B123" s="8">
        <v>60.286601078165795</v>
      </c>
      <c r="C123" s="8">
        <v>58.960914642305617</v>
      </c>
      <c r="D123" s="8">
        <v>77.408649570303723</v>
      </c>
      <c r="E123" s="8">
        <v>19.205155746509128</v>
      </c>
      <c r="F123" s="8">
        <v>65.345181134654823</v>
      </c>
      <c r="G123" s="9">
        <v>125.63178221282061</v>
      </c>
    </row>
    <row r="124" spans="1:7" x14ac:dyDescent="0.25">
      <c r="A124" s="7">
        <v>40633</v>
      </c>
      <c r="B124" s="8">
        <v>55.512783291407963</v>
      </c>
      <c r="C124" s="8">
        <v>59.334641348584789</v>
      </c>
      <c r="D124" s="8">
        <v>78.634211971309355</v>
      </c>
      <c r="E124" s="8">
        <v>18.704690831556505</v>
      </c>
      <c r="F124" s="8">
        <v>73.236092265943014</v>
      </c>
      <c r="G124" s="9">
        <v>128.74887555735097</v>
      </c>
    </row>
    <row r="125" spans="1:7" x14ac:dyDescent="0.25">
      <c r="A125" s="7">
        <v>40663</v>
      </c>
      <c r="B125" s="8">
        <v>53.704910642690784</v>
      </c>
      <c r="C125" s="8">
        <v>58.319908922411116</v>
      </c>
      <c r="D125" s="8">
        <v>75.357878876224646</v>
      </c>
      <c r="E125" s="8">
        <v>21.629629629629626</v>
      </c>
      <c r="F125" s="8">
        <v>73.838383838383834</v>
      </c>
      <c r="G125" s="9">
        <v>127.54329448107461</v>
      </c>
    </row>
    <row r="126" spans="1:7" x14ac:dyDescent="0.25">
      <c r="A126" s="7">
        <v>40694</v>
      </c>
      <c r="B126" s="8">
        <v>48.534204153504611</v>
      </c>
      <c r="C126" s="8">
        <v>61.799616429926886</v>
      </c>
      <c r="D126" s="8">
        <v>74.454412155937163</v>
      </c>
      <c r="E126" s="8">
        <v>21.832983193277308</v>
      </c>
      <c r="F126" s="8">
        <v>71.95855614973263</v>
      </c>
      <c r="G126" s="9">
        <v>120.49276030323725</v>
      </c>
    </row>
    <row r="127" spans="1:7" x14ac:dyDescent="0.25">
      <c r="A127" s="7">
        <v>40724</v>
      </c>
      <c r="B127" s="8">
        <v>47.308073761336196</v>
      </c>
      <c r="C127" s="8">
        <v>58.878426672022805</v>
      </c>
      <c r="D127" s="8">
        <v>64.391435555930769</v>
      </c>
      <c r="E127" s="8">
        <v>18.686131386861312</v>
      </c>
      <c r="F127" s="8">
        <v>77.704047777040472</v>
      </c>
      <c r="G127" s="9">
        <v>125.01212153837668</v>
      </c>
    </row>
    <row r="128" spans="1:7" x14ac:dyDescent="0.25">
      <c r="A128" s="7">
        <v>40755</v>
      </c>
      <c r="B128" s="8">
        <v>45.5297052845876</v>
      </c>
      <c r="C128" s="8">
        <v>61.406086965624212</v>
      </c>
      <c r="D128" s="8">
        <v>58.623277948888884</v>
      </c>
      <c r="E128" s="8">
        <v>20.191511387163562</v>
      </c>
      <c r="F128" s="8">
        <v>78.820816864295125</v>
      </c>
      <c r="G128" s="9">
        <v>124.35052214888273</v>
      </c>
    </row>
    <row r="129" spans="1:7" x14ac:dyDescent="0.25">
      <c r="A129" s="7">
        <v>40786</v>
      </c>
      <c r="B129" s="8">
        <v>42.293542946150616</v>
      </c>
      <c r="C129" s="8">
        <v>54.719139049761516</v>
      </c>
      <c r="D129" s="8">
        <v>52.45768105825713</v>
      </c>
      <c r="E129" s="8">
        <v>16.993833504624874</v>
      </c>
      <c r="F129" s="8">
        <v>78.809679529103988</v>
      </c>
      <c r="G129" s="9">
        <v>121.1032224752546</v>
      </c>
    </row>
    <row r="130" spans="1:7" x14ac:dyDescent="0.25">
      <c r="A130" s="7">
        <v>40816</v>
      </c>
      <c r="B130" s="8">
        <v>44.902303562218769</v>
      </c>
      <c r="C130" s="8">
        <v>54.740440872410289</v>
      </c>
      <c r="D130" s="8">
        <v>41.701163465680409</v>
      </c>
      <c r="E130" s="8">
        <v>17.484693877551024</v>
      </c>
      <c r="F130" s="8">
        <v>74.870129870129873</v>
      </c>
      <c r="G130" s="9">
        <v>119.77243343234863</v>
      </c>
    </row>
    <row r="131" spans="1:7" x14ac:dyDescent="0.25">
      <c r="A131" s="7">
        <v>40847</v>
      </c>
      <c r="B131" s="8">
        <v>44.441446355411898</v>
      </c>
      <c r="C131" s="8">
        <v>53.62384608810514</v>
      </c>
      <c r="D131" s="8">
        <v>46.038657761397111</v>
      </c>
      <c r="E131" s="8">
        <v>15.612968591691999</v>
      </c>
      <c r="F131" s="8">
        <v>70.277240490006449</v>
      </c>
      <c r="G131" s="9">
        <v>114.71868684541835</v>
      </c>
    </row>
    <row r="132" spans="1:7" x14ac:dyDescent="0.25">
      <c r="A132" s="7">
        <v>40877</v>
      </c>
      <c r="B132" s="8">
        <v>51.004514845790631</v>
      </c>
      <c r="C132" s="8">
        <v>50.094908662122656</v>
      </c>
      <c r="D132" s="8">
        <v>35.652175902962533</v>
      </c>
      <c r="E132" s="8">
        <v>19.235412474849099</v>
      </c>
      <c r="F132" s="8">
        <v>56.402048655569786</v>
      </c>
      <c r="G132" s="9">
        <v>107.40656350136041</v>
      </c>
    </row>
    <row r="133" spans="1:7" x14ac:dyDescent="0.25">
      <c r="A133" s="7">
        <v>40908</v>
      </c>
      <c r="B133" s="8">
        <v>54.138398828735028</v>
      </c>
      <c r="C133" s="8">
        <v>50.51700075558557</v>
      </c>
      <c r="D133" s="8">
        <v>30.569261892799265</v>
      </c>
      <c r="E133" s="8">
        <v>18.7012987012987</v>
      </c>
      <c r="F133" s="8">
        <v>63.223140495867767</v>
      </c>
      <c r="G133" s="9">
        <v>117.3615393246028</v>
      </c>
    </row>
    <row r="134" spans="1:7" x14ac:dyDescent="0.25">
      <c r="A134" s="7">
        <v>40939</v>
      </c>
      <c r="B134" s="8">
        <v>58.340256644599748</v>
      </c>
      <c r="C134" s="8">
        <v>42.385230510230514</v>
      </c>
      <c r="D134" s="8">
        <v>26.20971391596391</v>
      </c>
      <c r="E134" s="8">
        <v>17.217261904761905</v>
      </c>
      <c r="F134" s="8">
        <v>54.166666666666664</v>
      </c>
      <c r="G134" s="9">
        <v>112.50692331126641</v>
      </c>
    </row>
    <row r="135" spans="1:7" x14ac:dyDescent="0.25">
      <c r="A135" s="7">
        <v>40968</v>
      </c>
      <c r="B135" s="8">
        <v>62.450187862632511</v>
      </c>
      <c r="C135" s="8">
        <v>47.749673617336612</v>
      </c>
      <c r="D135" s="8">
        <v>30.91760873819063</v>
      </c>
      <c r="E135" s="8">
        <v>16.266009852216747</v>
      </c>
      <c r="F135" s="8">
        <v>59.592476489028215</v>
      </c>
      <c r="G135" s="9">
        <v>122.04266435166073</v>
      </c>
    </row>
    <row r="136" spans="1:7" x14ac:dyDescent="0.25">
      <c r="A136" s="7">
        <v>40999</v>
      </c>
      <c r="B136" s="8">
        <v>62.022606208456928</v>
      </c>
      <c r="C136" s="8">
        <v>55.386660847123011</v>
      </c>
      <c r="D136" s="8">
        <v>35.961615161353272</v>
      </c>
      <c r="E136" s="8">
        <v>20.56262230919765</v>
      </c>
      <c r="F136" s="8">
        <v>53.735990037359898</v>
      </c>
      <c r="G136" s="9">
        <v>115.75859624581682</v>
      </c>
    </row>
    <row r="137" spans="1:7" x14ac:dyDescent="0.25">
      <c r="A137" s="7">
        <v>41029</v>
      </c>
      <c r="B137" s="8">
        <v>56.813691538310032</v>
      </c>
      <c r="C137" s="8">
        <v>52.723894140778249</v>
      </c>
      <c r="D137" s="8">
        <v>36.687886227968704</v>
      </c>
      <c r="E137" s="8">
        <v>26.234207968901849</v>
      </c>
      <c r="F137" s="8">
        <v>42.08410636982066</v>
      </c>
      <c r="G137" s="9">
        <v>98.897797908130684</v>
      </c>
    </row>
    <row r="138" spans="1:7" x14ac:dyDescent="0.25">
      <c r="A138" s="7">
        <v>41060</v>
      </c>
      <c r="B138" s="8">
        <v>54.707667363917359</v>
      </c>
      <c r="C138" s="8">
        <v>48.872883457146841</v>
      </c>
      <c r="D138" s="8">
        <v>28.484972444558903</v>
      </c>
      <c r="E138" s="8">
        <v>26.37065637065637</v>
      </c>
      <c r="F138" s="8">
        <v>47.665847665847664</v>
      </c>
      <c r="G138" s="9">
        <v>102.37351502976503</v>
      </c>
    </row>
    <row r="139" spans="1:7" x14ac:dyDescent="0.25">
      <c r="A139" s="7">
        <v>41090</v>
      </c>
      <c r="B139" s="8">
        <v>48.53570161835637</v>
      </c>
      <c r="C139" s="8">
        <v>41.680115019041196</v>
      </c>
      <c r="D139" s="8">
        <v>25.320728294588946</v>
      </c>
      <c r="E139" s="8">
        <v>27.147651006711406</v>
      </c>
      <c r="F139" s="8">
        <v>28.859060402684563</v>
      </c>
      <c r="G139" s="9">
        <v>77.394762021040933</v>
      </c>
    </row>
    <row r="140" spans="1:7" x14ac:dyDescent="0.25">
      <c r="A140" s="7">
        <v>41121</v>
      </c>
      <c r="B140" s="8">
        <v>44.431266549006345</v>
      </c>
      <c r="C140" s="8">
        <v>38.243416642186212</v>
      </c>
      <c r="D140" s="8">
        <v>23.550589720556172</v>
      </c>
      <c r="E140" s="8">
        <v>25.357142857142858</v>
      </c>
      <c r="F140" s="8">
        <v>37.787878787878789</v>
      </c>
      <c r="G140" s="9">
        <v>82.219145336885134</v>
      </c>
    </row>
    <row r="141" spans="1:7" x14ac:dyDescent="0.25">
      <c r="A141" s="7">
        <v>41152</v>
      </c>
      <c r="B141" s="8">
        <v>44.194099911554872</v>
      </c>
      <c r="C141" s="8">
        <v>37.48962232785501</v>
      </c>
      <c r="D141" s="8">
        <v>27.746755058344462</v>
      </c>
      <c r="E141" s="8">
        <v>26.485335856196784</v>
      </c>
      <c r="F141" s="8">
        <v>38.019265502709217</v>
      </c>
      <c r="G141" s="9">
        <v>82.213365414264089</v>
      </c>
    </row>
    <row r="142" spans="1:7" x14ac:dyDescent="0.25">
      <c r="A142" s="7">
        <v>41182</v>
      </c>
      <c r="B142" s="8">
        <v>50.133081452001271</v>
      </c>
      <c r="C142" s="8">
        <v>38.991851837009506</v>
      </c>
      <c r="D142" s="8">
        <v>34.997196756621435</v>
      </c>
      <c r="E142" s="8">
        <v>26.475563909774436</v>
      </c>
      <c r="F142" s="8">
        <v>26.450358851674643</v>
      </c>
      <c r="G142" s="9">
        <v>76.583440303675914</v>
      </c>
    </row>
    <row r="143" spans="1:7" x14ac:dyDescent="0.25">
      <c r="A143" s="7">
        <v>41213</v>
      </c>
      <c r="B143" s="8">
        <v>54.044986939384479</v>
      </c>
      <c r="C143" s="8">
        <v>36.769012646317805</v>
      </c>
      <c r="D143" s="8">
        <v>41.693449820384814</v>
      </c>
      <c r="E143" s="8">
        <v>25.149393090569561</v>
      </c>
      <c r="F143" s="8">
        <v>29.055258467023172</v>
      </c>
      <c r="G143" s="9">
        <v>83.100245406407652</v>
      </c>
    </row>
    <row r="144" spans="1:7" x14ac:dyDescent="0.25">
      <c r="A144" s="7">
        <v>41243</v>
      </c>
      <c r="B144" s="8">
        <v>53.420388028058603</v>
      </c>
      <c r="C144" s="8">
        <v>39.259914097258125</v>
      </c>
      <c r="D144" s="8">
        <v>44.832700439717243</v>
      </c>
      <c r="E144" s="8">
        <v>26.646567717996291</v>
      </c>
      <c r="F144" s="8">
        <v>51.564344746162931</v>
      </c>
      <c r="G144" s="9">
        <v>104.98473277422153</v>
      </c>
    </row>
    <row r="145" spans="1:7" x14ac:dyDescent="0.25">
      <c r="A145" s="7">
        <v>41274</v>
      </c>
      <c r="B145" s="8">
        <v>50.045034689861779</v>
      </c>
      <c r="C145" s="8">
        <v>43.287589389929238</v>
      </c>
      <c r="D145" s="8">
        <v>41.212000081416946</v>
      </c>
      <c r="E145" s="8">
        <v>26.285714285714285</v>
      </c>
      <c r="F145" s="8">
        <v>48.709677419354847</v>
      </c>
      <c r="G145" s="9">
        <v>98.754712109216626</v>
      </c>
    </row>
    <row r="146" spans="1:7" x14ac:dyDescent="0.25">
      <c r="A146" s="7">
        <v>41305</v>
      </c>
      <c r="B146" s="8">
        <v>52.086030002254724</v>
      </c>
      <c r="C146" s="8">
        <v>45.360939633677091</v>
      </c>
      <c r="D146" s="8">
        <v>41.042278044139081</v>
      </c>
      <c r="E146" s="8">
        <v>26.208791208791212</v>
      </c>
      <c r="F146" s="8">
        <v>62.412587412587413</v>
      </c>
      <c r="G146" s="9">
        <v>114.49861741484213</v>
      </c>
    </row>
    <row r="147" spans="1:7" x14ac:dyDescent="0.25">
      <c r="A147" s="7">
        <v>41333</v>
      </c>
      <c r="B147" s="8">
        <v>54.172909926696633</v>
      </c>
      <c r="C147" s="8">
        <v>49.132816396634993</v>
      </c>
      <c r="D147" s="8">
        <v>42.01185886775059</v>
      </c>
      <c r="E147" s="8">
        <v>24.540491355777981</v>
      </c>
      <c r="F147" s="8">
        <v>62.767805442964686</v>
      </c>
      <c r="G147" s="9">
        <v>116.94071536966132</v>
      </c>
    </row>
    <row r="148" spans="1:7" x14ac:dyDescent="0.25">
      <c r="A148" s="7">
        <v>41364</v>
      </c>
      <c r="B148" s="8">
        <v>53.100216576133441</v>
      </c>
      <c r="C148" s="8">
        <v>48.367939762562031</v>
      </c>
      <c r="D148" s="8">
        <v>42.17556068284965</v>
      </c>
      <c r="E148" s="8">
        <v>21.971066907775771</v>
      </c>
      <c r="F148" s="8">
        <v>69.907940161104719</v>
      </c>
      <c r="G148" s="9">
        <v>123.00815673723815</v>
      </c>
    </row>
    <row r="149" spans="1:7" x14ac:dyDescent="0.25">
      <c r="A149" s="7">
        <v>41394</v>
      </c>
      <c r="B149" s="8">
        <v>51.040396655350712</v>
      </c>
      <c r="C149" s="8">
        <v>43.194311758617943</v>
      </c>
      <c r="D149" s="8">
        <v>36.878545005646117</v>
      </c>
      <c r="E149" s="8">
        <v>21.702605570530103</v>
      </c>
      <c r="F149" s="8">
        <v>60.577472841623788</v>
      </c>
      <c r="G149" s="9">
        <v>111.61786949697449</v>
      </c>
    </row>
    <row r="150" spans="1:7" x14ac:dyDescent="0.25">
      <c r="A150" s="7">
        <v>41425</v>
      </c>
      <c r="B150" s="8">
        <v>53.764645081205941</v>
      </c>
      <c r="C150" s="8">
        <v>37.174931205467452</v>
      </c>
      <c r="D150" s="8">
        <v>34.283770979096239</v>
      </c>
      <c r="E150" s="8">
        <v>22.758928571428569</v>
      </c>
      <c r="F150" s="8">
        <v>72.698863636363626</v>
      </c>
      <c r="G150" s="9">
        <v>126.46350871756957</v>
      </c>
    </row>
    <row r="151" spans="1:7" x14ac:dyDescent="0.25">
      <c r="A151" s="7">
        <v>41455</v>
      </c>
      <c r="B151" s="8">
        <v>54.918667729194034</v>
      </c>
      <c r="C151" s="8">
        <v>39.804714458247069</v>
      </c>
      <c r="D151" s="8">
        <v>36.972370423977111</v>
      </c>
      <c r="E151" s="8">
        <v>24.685004436557229</v>
      </c>
      <c r="F151" s="8">
        <v>60.107284020327512</v>
      </c>
      <c r="G151" s="9">
        <v>115.02595174952154</v>
      </c>
    </row>
    <row r="152" spans="1:7" x14ac:dyDescent="0.25">
      <c r="A152" s="7">
        <v>41486</v>
      </c>
      <c r="B152" s="8">
        <v>56.597676811084284</v>
      </c>
      <c r="C152" s="8">
        <v>37.836396695092347</v>
      </c>
      <c r="D152" s="8">
        <v>37.330484920810363</v>
      </c>
      <c r="E152" s="8">
        <v>27.438271604938272</v>
      </c>
      <c r="F152" s="8">
        <v>67.592592592592595</v>
      </c>
      <c r="G152" s="9">
        <v>124.19026940367688</v>
      </c>
    </row>
    <row r="153" spans="1:7" x14ac:dyDescent="0.25">
      <c r="A153" s="7">
        <v>41517</v>
      </c>
      <c r="B153" s="8">
        <v>54.099805190674012</v>
      </c>
      <c r="C153" s="8">
        <v>42.82265313123159</v>
      </c>
      <c r="D153" s="8">
        <v>37.87446445357692</v>
      </c>
      <c r="E153" s="8">
        <v>29.141104294478527</v>
      </c>
      <c r="F153" s="8">
        <v>71.500278862242055</v>
      </c>
      <c r="G153" s="9">
        <v>125.60008405291606</v>
      </c>
    </row>
    <row r="154" spans="1:7" x14ac:dyDescent="0.25">
      <c r="A154" s="7">
        <v>41547</v>
      </c>
      <c r="B154" s="8">
        <v>54.422900862067799</v>
      </c>
      <c r="C154" s="8">
        <v>40.544972346160996</v>
      </c>
      <c r="D154" s="8">
        <v>35.037443928354286</v>
      </c>
      <c r="E154" s="8">
        <v>31.445993031358881</v>
      </c>
      <c r="F154" s="8">
        <v>65.659645232815961</v>
      </c>
      <c r="G154" s="9">
        <v>120.08254609488375</v>
      </c>
    </row>
    <row r="155" spans="1:7" x14ac:dyDescent="0.25">
      <c r="A155" s="7">
        <v>41578</v>
      </c>
      <c r="B155" s="8">
        <v>50.814537054393355</v>
      </c>
      <c r="C155" s="8">
        <v>40.460229651823774</v>
      </c>
      <c r="D155" s="8">
        <v>31.902730390910907</v>
      </c>
      <c r="E155" s="8">
        <v>33.259740259740255</v>
      </c>
      <c r="F155" s="8">
        <v>82.093663911845738</v>
      </c>
      <c r="G155" s="9">
        <v>132.90820096623909</v>
      </c>
    </row>
    <row r="156" spans="1:7" x14ac:dyDescent="0.25">
      <c r="A156" s="7">
        <v>41608</v>
      </c>
      <c r="B156" s="8">
        <v>52.25391090248754</v>
      </c>
      <c r="C156" s="8">
        <v>47.255610517952569</v>
      </c>
      <c r="D156" s="8">
        <v>33.332168571943456</v>
      </c>
      <c r="E156" s="8">
        <v>33.498278829604132</v>
      </c>
      <c r="F156" s="8">
        <v>70.892661555312159</v>
      </c>
      <c r="G156" s="9">
        <v>123.14657245779969</v>
      </c>
    </row>
    <row r="157" spans="1:7" x14ac:dyDescent="0.25">
      <c r="A157" s="7">
        <v>41639</v>
      </c>
      <c r="B157" s="8">
        <v>56.970828572872051</v>
      </c>
      <c r="C157" s="8">
        <v>46.409037225536757</v>
      </c>
      <c r="D157" s="8">
        <v>29.517884339141396</v>
      </c>
      <c r="E157" s="8">
        <v>32.609067579127462</v>
      </c>
      <c r="F157" s="8">
        <v>64.779531845400115</v>
      </c>
      <c r="G157" s="9">
        <v>121.75036041827217</v>
      </c>
    </row>
    <row r="158" spans="1:7" x14ac:dyDescent="0.25">
      <c r="A158" s="7">
        <v>41670</v>
      </c>
      <c r="B158" s="8">
        <v>56.004710570280871</v>
      </c>
      <c r="C158" s="8">
        <v>50.229830742555293</v>
      </c>
      <c r="D158" s="8">
        <v>39.204105209119604</v>
      </c>
      <c r="E158" s="8">
        <v>33.039965986394556</v>
      </c>
      <c r="F158" s="8">
        <v>71.942640692640694</v>
      </c>
      <c r="G158" s="9">
        <v>127.94735126292156</v>
      </c>
    </row>
    <row r="159" spans="1:7" x14ac:dyDescent="0.25">
      <c r="A159" s="7">
        <v>41698</v>
      </c>
      <c r="B159" s="8">
        <v>52.410845079375605</v>
      </c>
      <c r="C159" s="8">
        <v>44.985254292380986</v>
      </c>
      <c r="D159" s="8">
        <v>45.002285408814366</v>
      </c>
      <c r="E159" s="8">
        <v>33.660185967878277</v>
      </c>
      <c r="F159" s="8">
        <v>69.903173749327607</v>
      </c>
      <c r="G159" s="9">
        <v>122.31401882870321</v>
      </c>
    </row>
    <row r="160" spans="1:7" x14ac:dyDescent="0.25">
      <c r="A160" s="7">
        <v>41729</v>
      </c>
      <c r="B160" s="8">
        <v>55.31358622949157</v>
      </c>
      <c r="C160" s="8">
        <v>47.414768000306772</v>
      </c>
      <c r="D160" s="8">
        <v>48.362452323844934</v>
      </c>
      <c r="E160" s="8">
        <v>35.281512605042018</v>
      </c>
      <c r="F160" s="8">
        <v>63.770053475935832</v>
      </c>
      <c r="G160" s="9">
        <v>119.0836397054274</v>
      </c>
    </row>
    <row r="161" spans="1:7" x14ac:dyDescent="0.25">
      <c r="A161" s="7">
        <v>41759</v>
      </c>
      <c r="B161" s="8">
        <v>60.181412652120422</v>
      </c>
      <c r="C161" s="8">
        <v>49.736460275506936</v>
      </c>
      <c r="D161" s="8">
        <v>52.390120596805247</v>
      </c>
      <c r="E161" s="8">
        <v>36.725146198830416</v>
      </c>
      <c r="F161" s="8">
        <v>67.729930887825631</v>
      </c>
      <c r="G161" s="9">
        <v>127.91134353994605</v>
      </c>
    </row>
    <row r="162" spans="1:7" x14ac:dyDescent="0.25">
      <c r="A162" s="7">
        <v>41790</v>
      </c>
      <c r="B162" s="8">
        <v>59.523565051774618</v>
      </c>
      <c r="C162" s="8">
        <v>50.79378418002959</v>
      </c>
      <c r="D162" s="8">
        <v>48.5342140555966</v>
      </c>
      <c r="E162" s="8">
        <v>36.142026578073093</v>
      </c>
      <c r="F162" s="8">
        <v>69.741014799154328</v>
      </c>
      <c r="G162" s="9">
        <v>129.26457985092895</v>
      </c>
    </row>
    <row r="163" spans="1:7" x14ac:dyDescent="0.25">
      <c r="A163" s="7">
        <v>41820</v>
      </c>
      <c r="B163" s="8">
        <v>59.809120513842402</v>
      </c>
      <c r="C163" s="8">
        <v>53.925687951484463</v>
      </c>
      <c r="D163" s="8">
        <v>40.733564422722928</v>
      </c>
      <c r="E163" s="8">
        <v>34.285714285714285</v>
      </c>
      <c r="F163" s="8">
        <v>63.084603258013665</v>
      </c>
      <c r="G163" s="9">
        <v>122.89372377185606</v>
      </c>
    </row>
    <row r="164" spans="1:7" x14ac:dyDescent="0.25">
      <c r="A164" s="7">
        <v>41851</v>
      </c>
      <c r="B164" s="8">
        <v>59.681766898725272</v>
      </c>
      <c r="C164" s="8">
        <v>52.795903113849874</v>
      </c>
      <c r="D164" s="8">
        <v>39.749350888929804</v>
      </c>
      <c r="E164" s="8">
        <v>36.149425287356323</v>
      </c>
      <c r="F164" s="8">
        <v>66.849529780564268</v>
      </c>
      <c r="G164" s="9">
        <v>126.53129667928954</v>
      </c>
    </row>
    <row r="165" spans="1:7" x14ac:dyDescent="0.25">
      <c r="A165" s="7">
        <v>41882</v>
      </c>
      <c r="B165" s="8">
        <v>64.781407706348972</v>
      </c>
      <c r="C165" s="8">
        <v>50.001157208053755</v>
      </c>
      <c r="D165" s="8">
        <v>34.758384215722117</v>
      </c>
      <c r="E165" s="8">
        <v>35.244897959183675</v>
      </c>
      <c r="F165" s="8">
        <v>62.36363636363636</v>
      </c>
      <c r="G165" s="9">
        <v>127.14504406998533</v>
      </c>
    </row>
    <row r="166" spans="1:7" x14ac:dyDescent="0.25">
      <c r="A166" s="7">
        <v>41912</v>
      </c>
      <c r="B166" s="8">
        <v>59.453626871585577</v>
      </c>
      <c r="C166" s="8">
        <v>50.072555999482873</v>
      </c>
      <c r="D166" s="8">
        <v>31.234144979178303</v>
      </c>
      <c r="E166" s="8">
        <v>40.142045454545453</v>
      </c>
      <c r="F166" s="8">
        <v>53.331611570247929</v>
      </c>
      <c r="G166" s="9">
        <v>112.78523844183351</v>
      </c>
    </row>
    <row r="167" spans="1:7" x14ac:dyDescent="0.25">
      <c r="A167" s="7">
        <v>41943</v>
      </c>
      <c r="B167" s="8">
        <v>60.895992143589119</v>
      </c>
      <c r="C167" s="8">
        <v>47.364431727670976</v>
      </c>
      <c r="D167" s="8">
        <v>30.960975809637169</v>
      </c>
      <c r="E167" s="8">
        <v>40.516545601291362</v>
      </c>
      <c r="F167" s="8">
        <v>57.627118644067799</v>
      </c>
      <c r="G167" s="9">
        <v>118.52311078765692</v>
      </c>
    </row>
    <row r="168" spans="1:7" x14ac:dyDescent="0.25">
      <c r="A168" s="7">
        <v>41973</v>
      </c>
      <c r="B168" s="8">
        <v>59.600361270206555</v>
      </c>
      <c r="C168" s="8">
        <v>50.027926472415764</v>
      </c>
      <c r="D168" s="8">
        <v>25.202767558805725</v>
      </c>
      <c r="E168" s="8">
        <v>41.74558587479936</v>
      </c>
      <c r="F168" s="8">
        <v>44.790602655771188</v>
      </c>
      <c r="G168" s="9">
        <v>104.39096392597774</v>
      </c>
    </row>
    <row r="169" spans="1:7" x14ac:dyDescent="0.25">
      <c r="A169" s="7">
        <v>42004</v>
      </c>
      <c r="B169" s="8">
        <v>61.629142227801402</v>
      </c>
      <c r="C169" s="8">
        <v>44.171177246933219</v>
      </c>
      <c r="D169" s="8">
        <v>24.441646802008258</v>
      </c>
      <c r="E169" s="8">
        <v>39.584996009577011</v>
      </c>
      <c r="F169" s="8">
        <v>41.797866937531737</v>
      </c>
      <c r="G169" s="9">
        <v>103.42700916533315</v>
      </c>
    </row>
    <row r="170" spans="1:7" x14ac:dyDescent="0.25">
      <c r="A170" s="7">
        <v>42035</v>
      </c>
      <c r="B170" s="8">
        <v>58.769446622107743</v>
      </c>
      <c r="C170" s="8">
        <v>45.808323526622523</v>
      </c>
      <c r="D170" s="8">
        <v>19.214903526342418</v>
      </c>
      <c r="E170" s="8">
        <v>37.051587301587297</v>
      </c>
      <c r="F170" s="8">
        <v>45.25252525252526</v>
      </c>
      <c r="G170" s="9">
        <v>104.02197187463301</v>
      </c>
    </row>
    <row r="171" spans="1:7" x14ac:dyDescent="0.25">
      <c r="A171" s="7">
        <v>42063</v>
      </c>
      <c r="B171" s="8">
        <v>55.403812439181685</v>
      </c>
      <c r="C171" s="8">
        <v>40.281988641517607</v>
      </c>
      <c r="D171" s="8">
        <v>16.891003449486774</v>
      </c>
      <c r="E171" s="8">
        <v>37.395422257300709</v>
      </c>
      <c r="F171" s="8">
        <v>45.554997488699158</v>
      </c>
      <c r="G171" s="9">
        <v>100.95880992788085</v>
      </c>
    </row>
    <row r="172" spans="1:7" x14ac:dyDescent="0.25">
      <c r="A172" s="7">
        <v>42094</v>
      </c>
      <c r="B172" s="8">
        <v>53.505428917583139</v>
      </c>
      <c r="C172" s="8">
        <v>43.920287267761616</v>
      </c>
      <c r="D172" s="8">
        <v>14.567246876511039</v>
      </c>
      <c r="E172" s="8">
        <v>35.627943485086341</v>
      </c>
      <c r="F172" s="8">
        <v>57.992007992007998</v>
      </c>
      <c r="G172" s="9">
        <v>111.49743690959113</v>
      </c>
    </row>
    <row r="173" spans="1:7" x14ac:dyDescent="0.25">
      <c r="A173" s="7">
        <v>42124</v>
      </c>
      <c r="B173" s="8">
        <v>54.818942824425868</v>
      </c>
      <c r="C173" s="8">
        <v>42.614598179261208</v>
      </c>
      <c r="D173" s="8">
        <v>16.134079955815523</v>
      </c>
      <c r="E173" s="8">
        <v>29.355971896955502</v>
      </c>
      <c r="F173" s="8">
        <v>34.972677595628411</v>
      </c>
      <c r="G173" s="9">
        <v>89.791620420054272</v>
      </c>
    </row>
    <row r="174" spans="1:7" x14ac:dyDescent="0.25">
      <c r="A174" s="7">
        <v>42155</v>
      </c>
      <c r="B174" s="8">
        <v>55.336857745258072</v>
      </c>
      <c r="C174" s="8">
        <v>42.372190064100259</v>
      </c>
      <c r="D174" s="8">
        <v>21.602302826793107</v>
      </c>
      <c r="E174" s="8">
        <v>28.524844720496894</v>
      </c>
      <c r="F174" s="8">
        <v>37.969367588932805</v>
      </c>
      <c r="G174" s="9">
        <v>93.306225334190884</v>
      </c>
    </row>
    <row r="175" spans="1:7" x14ac:dyDescent="0.25">
      <c r="A175" s="7">
        <v>42185</v>
      </c>
      <c r="B175" s="8">
        <v>54.373171375294341</v>
      </c>
      <c r="C175" s="8">
        <v>42.569384827241045</v>
      </c>
      <c r="D175" s="8">
        <v>28.98139992178649</v>
      </c>
      <c r="E175" s="8">
        <v>30.826254826254825</v>
      </c>
      <c r="F175" s="8">
        <v>32.628992628992634</v>
      </c>
      <c r="G175" s="9">
        <v>87.002164004286982</v>
      </c>
    </row>
    <row r="176" spans="1:7" x14ac:dyDescent="0.25">
      <c r="A176" s="7">
        <v>42216</v>
      </c>
      <c r="B176" s="8">
        <v>53.632054581417599</v>
      </c>
      <c r="C176" s="8">
        <v>41.336173546325348</v>
      </c>
      <c r="D176" s="8">
        <v>34.107120336574454</v>
      </c>
      <c r="E176" s="8">
        <v>35.314900153609827</v>
      </c>
      <c r="F176" s="8">
        <v>31.402737047898345</v>
      </c>
      <c r="G176" s="9">
        <v>85.034791629315947</v>
      </c>
    </row>
    <row r="177" spans="1:7" x14ac:dyDescent="0.25">
      <c r="A177" s="7">
        <v>42247</v>
      </c>
      <c r="B177" s="8">
        <v>54.613938742792207</v>
      </c>
      <c r="C177" s="8">
        <v>49.448647298836796</v>
      </c>
      <c r="D177" s="8">
        <v>37.104917191328624</v>
      </c>
      <c r="E177" s="8">
        <v>31.925133689839573</v>
      </c>
      <c r="F177" s="8">
        <v>41.298006806028198</v>
      </c>
      <c r="G177" s="9">
        <v>95.911945548820398</v>
      </c>
    </row>
    <row r="178" spans="1:7" x14ac:dyDescent="0.25">
      <c r="A178" s="7">
        <v>42277</v>
      </c>
      <c r="B178" s="8">
        <v>49.350067055784457</v>
      </c>
      <c r="C178" s="8">
        <v>47.66924544537185</v>
      </c>
      <c r="D178" s="8">
        <v>29.290844851734676</v>
      </c>
      <c r="E178" s="8">
        <v>32.439209726443771</v>
      </c>
      <c r="F178" s="8">
        <v>19.680851063829792</v>
      </c>
      <c r="G178" s="9">
        <v>69.030918119614256</v>
      </c>
    </row>
    <row r="179" spans="1:7" x14ac:dyDescent="0.25">
      <c r="A179" s="7">
        <v>42308</v>
      </c>
      <c r="B179" s="8">
        <v>50.413987460551944</v>
      </c>
      <c r="C179" s="8">
        <v>45.10448115058044</v>
      </c>
      <c r="D179" s="8">
        <v>20.041670613705811</v>
      </c>
      <c r="E179" s="8">
        <v>35.408163265306122</v>
      </c>
      <c r="F179" s="8">
        <v>53.126503126503131</v>
      </c>
      <c r="G179" s="9">
        <v>103.54049058705507</v>
      </c>
    </row>
    <row r="180" spans="1:7" x14ac:dyDescent="0.25">
      <c r="A180" s="7">
        <v>42338</v>
      </c>
      <c r="B180" s="8">
        <v>46.670388830009749</v>
      </c>
      <c r="C180" s="8">
        <v>38.706703853316448</v>
      </c>
      <c r="D180" s="8">
        <v>20.256557685103807</v>
      </c>
      <c r="E180" s="8">
        <v>34.116541353383461</v>
      </c>
      <c r="F180" s="8">
        <v>45.550239234449762</v>
      </c>
      <c r="G180" s="9">
        <v>92.220628064459504</v>
      </c>
    </row>
    <row r="181" spans="1:7" x14ac:dyDescent="0.25">
      <c r="A181" s="7">
        <v>42369</v>
      </c>
      <c r="B181" s="8">
        <v>47.795804843582658</v>
      </c>
      <c r="C181" s="8">
        <v>37.391744676184921</v>
      </c>
      <c r="D181" s="8">
        <v>18.255823241867045</v>
      </c>
      <c r="E181" s="8">
        <v>32.415856394913988</v>
      </c>
      <c r="F181" s="8">
        <v>22.58448357924798</v>
      </c>
      <c r="G181" s="9">
        <v>70.380288422830631</v>
      </c>
    </row>
    <row r="182" spans="1:7" x14ac:dyDescent="0.25">
      <c r="A182" s="7">
        <v>42400</v>
      </c>
      <c r="B182" s="8">
        <v>46.282649367734813</v>
      </c>
      <c r="C182" s="8">
        <v>42.186416441661137</v>
      </c>
      <c r="D182" s="8">
        <v>17.583580249888065</v>
      </c>
      <c r="E182" s="8">
        <v>26.997767857142854</v>
      </c>
      <c r="F182" s="8">
        <v>21.212121212121215</v>
      </c>
      <c r="G182" s="9">
        <v>67.494770579856024</v>
      </c>
    </row>
    <row r="183" spans="1:7" x14ac:dyDescent="0.25">
      <c r="A183" s="7">
        <v>42429</v>
      </c>
      <c r="B183" s="8">
        <v>46.817839653943032</v>
      </c>
      <c r="C183" s="8">
        <v>38.002511369308188</v>
      </c>
      <c r="D183" s="8">
        <v>21.967198536795983</v>
      </c>
      <c r="E183" s="8">
        <v>28.019985196150998</v>
      </c>
      <c r="F183" s="8">
        <v>34.102684879886951</v>
      </c>
      <c r="G183" s="9">
        <v>80.92052453382999</v>
      </c>
    </row>
    <row r="184" spans="1:7" x14ac:dyDescent="0.25">
      <c r="A184" s="7">
        <v>42460</v>
      </c>
      <c r="B184" s="8">
        <v>48.079412610260448</v>
      </c>
      <c r="C184" s="8">
        <v>47.635865132459863</v>
      </c>
      <c r="D184" s="8">
        <v>22.493299872759991</v>
      </c>
      <c r="E184" s="8">
        <v>26.524300441826217</v>
      </c>
      <c r="F184" s="8">
        <v>30.95126522961575</v>
      </c>
      <c r="G184" s="9">
        <v>79.030677839876205</v>
      </c>
    </row>
    <row r="185" spans="1:7" x14ac:dyDescent="0.25">
      <c r="A185" s="7">
        <v>42490</v>
      </c>
      <c r="B185" s="8">
        <v>48.5337363431752</v>
      </c>
      <c r="C185" s="8">
        <v>42.261047875309039</v>
      </c>
      <c r="D185" s="8">
        <v>26.010748028028225</v>
      </c>
      <c r="E185" s="8">
        <v>27.076923076923077</v>
      </c>
      <c r="F185" s="8">
        <v>25.081585081585082</v>
      </c>
      <c r="G185" s="9">
        <v>73.615321424760282</v>
      </c>
    </row>
    <row r="186" spans="1:7" x14ac:dyDescent="0.25">
      <c r="A186" s="7">
        <v>42521</v>
      </c>
      <c r="B186" s="8">
        <v>49.967872708157337</v>
      </c>
      <c r="C186" s="8">
        <v>44.246648358255499</v>
      </c>
      <c r="D186" s="8">
        <v>26.962434294498124</v>
      </c>
      <c r="E186" s="8">
        <v>25.768950437317784</v>
      </c>
      <c r="F186" s="8">
        <v>23.19109461966605</v>
      </c>
      <c r="G186" s="9">
        <v>73.15896732782339</v>
      </c>
    </row>
    <row r="187" spans="1:7" x14ac:dyDescent="0.25">
      <c r="A187" s="7">
        <v>42551</v>
      </c>
      <c r="B187" s="8">
        <v>48.796064557974823</v>
      </c>
      <c r="C187" s="8">
        <v>48.772145346784207</v>
      </c>
      <c r="D187" s="8">
        <v>34.512185635686457</v>
      </c>
      <c r="E187" s="8">
        <v>26.70775924583031</v>
      </c>
      <c r="F187" s="8">
        <v>28.437932625749887</v>
      </c>
      <c r="G187" s="9">
        <v>77.233997183724711</v>
      </c>
    </row>
    <row r="188" spans="1:7" x14ac:dyDescent="0.25">
      <c r="A188" s="7">
        <v>42582</v>
      </c>
      <c r="B188" s="8">
        <v>51.067758233645577</v>
      </c>
      <c r="C188" s="8">
        <v>51.329858929539945</v>
      </c>
      <c r="D188" s="8">
        <v>41.359976284199256</v>
      </c>
      <c r="E188" s="8">
        <v>28.275613275613278</v>
      </c>
      <c r="F188" s="8">
        <v>29.166666666666671</v>
      </c>
      <c r="G188" s="9">
        <v>80.234424900312248</v>
      </c>
    </row>
    <row r="189" spans="1:7" x14ac:dyDescent="0.25">
      <c r="A189" s="7">
        <v>42613</v>
      </c>
      <c r="B189" s="8">
        <v>47.511649504757308</v>
      </c>
      <c r="C189" s="8">
        <v>47.280728840611587</v>
      </c>
      <c r="D189" s="8">
        <v>47.201938308217819</v>
      </c>
      <c r="E189" s="8">
        <v>30.358937544867189</v>
      </c>
      <c r="F189" s="8">
        <v>24.463225216994061</v>
      </c>
      <c r="G189" s="9">
        <v>71.974874721751377</v>
      </c>
    </row>
    <row r="190" spans="1:7" x14ac:dyDescent="0.25">
      <c r="A190" s="7">
        <v>42643</v>
      </c>
      <c r="B190" s="8">
        <v>51.246543041638262</v>
      </c>
      <c r="C190" s="8">
        <v>47.165366591170176</v>
      </c>
      <c r="D190" s="8">
        <v>43.778439812993433</v>
      </c>
      <c r="E190" s="8">
        <v>30.799999999999997</v>
      </c>
      <c r="F190" s="8">
        <v>22.31818181818182</v>
      </c>
      <c r="G190" s="9">
        <v>73.564724859820075</v>
      </c>
    </row>
    <row r="191" spans="1:7" x14ac:dyDescent="0.25">
      <c r="A191" s="7">
        <v>42674</v>
      </c>
      <c r="B191" s="8">
        <v>49.147067786541108</v>
      </c>
      <c r="C191" s="8">
        <v>50.440552079668997</v>
      </c>
      <c r="D191" s="8">
        <v>40.516478195796651</v>
      </c>
      <c r="E191" s="8">
        <v>31.837242359630423</v>
      </c>
      <c r="F191" s="8">
        <v>19.425599276345544</v>
      </c>
      <c r="G191" s="9">
        <v>68.572667062886651</v>
      </c>
    </row>
    <row r="192" spans="1:7" x14ac:dyDescent="0.25">
      <c r="A192" s="7">
        <v>42704</v>
      </c>
      <c r="B192" s="8">
        <v>54.94312983635669</v>
      </c>
      <c r="C192" s="8">
        <v>46.8531372700471</v>
      </c>
      <c r="D192" s="8">
        <v>48.485673240104596</v>
      </c>
      <c r="E192" s="8">
        <v>33.829561527581333</v>
      </c>
      <c r="F192" s="8">
        <v>20.702070207020704</v>
      </c>
      <c r="G192" s="9">
        <v>75.6452000433774</v>
      </c>
    </row>
    <row r="193" spans="1:7" x14ac:dyDescent="0.25">
      <c r="A193" s="7">
        <v>42735</v>
      </c>
      <c r="B193" s="8">
        <v>58.598919481194478</v>
      </c>
      <c r="C193" s="8">
        <v>46.782791120800482</v>
      </c>
      <c r="D193" s="8">
        <v>47.315771804631225</v>
      </c>
      <c r="E193" s="8">
        <v>34.49683321604504</v>
      </c>
      <c r="F193" s="8">
        <v>24.496193461710703</v>
      </c>
      <c r="G193" s="9">
        <v>83.095112942905189</v>
      </c>
    </row>
    <row r="194" spans="1:7" x14ac:dyDescent="0.25">
      <c r="A194" s="7">
        <v>42766</v>
      </c>
      <c r="B194" s="8">
        <v>62.58696344857308</v>
      </c>
      <c r="C194" s="8">
        <v>50.055276130538132</v>
      </c>
      <c r="D194" s="8">
        <v>59.044555725466957</v>
      </c>
      <c r="E194" s="8">
        <v>37.815126050420162</v>
      </c>
      <c r="F194" s="8">
        <v>25.690730837789665</v>
      </c>
      <c r="G194" s="9">
        <v>88.277694286362745</v>
      </c>
    </row>
    <row r="195" spans="1:7" x14ac:dyDescent="0.25">
      <c r="A195" s="7">
        <v>42794</v>
      </c>
      <c r="B195" s="8">
        <v>61.678878701017943</v>
      </c>
      <c r="C195" s="8">
        <v>59.513301518730628</v>
      </c>
      <c r="D195" s="8">
        <v>61.626687250816751</v>
      </c>
      <c r="E195" s="8">
        <v>35.334494773519161</v>
      </c>
      <c r="F195" s="8">
        <v>43.946784922394684</v>
      </c>
      <c r="G195" s="9">
        <v>105.62566362341263</v>
      </c>
    </row>
    <row r="196" spans="1:7" x14ac:dyDescent="0.25">
      <c r="A196" s="7">
        <v>42825</v>
      </c>
      <c r="B196" s="8">
        <v>60.851460768486795</v>
      </c>
      <c r="C196" s="8">
        <v>59.645044504181925</v>
      </c>
      <c r="D196" s="8">
        <v>67.921560603848562</v>
      </c>
      <c r="E196" s="8">
        <v>42.323162274618589</v>
      </c>
      <c r="F196" s="8">
        <v>54.368932038834949</v>
      </c>
      <c r="G196" s="9">
        <v>115.22039280732174</v>
      </c>
    </row>
    <row r="197" spans="1:7" x14ac:dyDescent="0.25">
      <c r="A197" s="7">
        <v>42855</v>
      </c>
      <c r="B197" s="8">
        <v>57.717185415909832</v>
      </c>
      <c r="C197" s="8">
        <v>59.362833940547596</v>
      </c>
      <c r="D197" s="8">
        <v>61.90465839153989</v>
      </c>
      <c r="E197" s="8">
        <v>43.291925465838503</v>
      </c>
      <c r="F197" s="8">
        <v>52.788757136583222</v>
      </c>
      <c r="G197" s="9">
        <v>110.50594255249305</v>
      </c>
    </row>
    <row r="198" spans="1:7" x14ac:dyDescent="0.25">
      <c r="A198" s="7">
        <v>42886</v>
      </c>
      <c r="B198" s="8">
        <v>57.582754039459765</v>
      </c>
      <c r="C198" s="8">
        <v>58.954710553588534</v>
      </c>
      <c r="D198" s="8">
        <v>62.423441555326129</v>
      </c>
      <c r="E198" s="8">
        <v>45.951236263736263</v>
      </c>
      <c r="F198" s="8">
        <v>50.0437062937063</v>
      </c>
      <c r="G198" s="9">
        <v>107.62646033316607</v>
      </c>
    </row>
    <row r="199" spans="1:7" x14ac:dyDescent="0.25">
      <c r="A199" s="7">
        <v>42916</v>
      </c>
      <c r="B199" s="8">
        <v>55.334913408450866</v>
      </c>
      <c r="C199" s="8">
        <v>51.775735803935568</v>
      </c>
      <c r="D199" s="8">
        <v>53.784251132104941</v>
      </c>
      <c r="E199" s="8">
        <v>47.723855092276146</v>
      </c>
      <c r="F199" s="8">
        <v>51.457155284906484</v>
      </c>
      <c r="G199" s="9">
        <v>106.79206869335735</v>
      </c>
    </row>
    <row r="200" spans="1:7" x14ac:dyDescent="0.25">
      <c r="A200" s="7">
        <v>42947</v>
      </c>
      <c r="B200" s="8">
        <v>53.025786006583786</v>
      </c>
      <c r="C200" s="8">
        <v>53.74187081058426</v>
      </c>
      <c r="D200" s="8">
        <v>52.858830584151228</v>
      </c>
      <c r="E200" s="8">
        <v>48.197278911564624</v>
      </c>
      <c r="F200" s="8">
        <v>54.696969696969703</v>
      </c>
      <c r="G200" s="9">
        <v>107.72275570355349</v>
      </c>
    </row>
    <row r="201" spans="1:7" x14ac:dyDescent="0.25">
      <c r="A201" s="7">
        <v>42978</v>
      </c>
      <c r="B201" s="8">
        <v>52.507205162402336</v>
      </c>
      <c r="C201" s="8">
        <v>46.749725637483593</v>
      </c>
      <c r="D201" s="8">
        <v>42.159492227762307</v>
      </c>
      <c r="E201" s="8">
        <v>46.899119837508458</v>
      </c>
      <c r="F201" s="8">
        <v>56.78586816027574</v>
      </c>
      <c r="G201" s="9">
        <v>109.29307332267808</v>
      </c>
    </row>
    <row r="202" spans="1:7" x14ac:dyDescent="0.25">
      <c r="A202" s="7">
        <v>43008</v>
      </c>
      <c r="B202" s="8">
        <v>56.342761769748172</v>
      </c>
      <c r="C202" s="8">
        <v>52.008666522297702</v>
      </c>
      <c r="D202" s="8">
        <v>48.870788438701496</v>
      </c>
      <c r="E202" s="8">
        <v>46.202830188679243</v>
      </c>
      <c r="F202" s="8">
        <v>42.645797598627787</v>
      </c>
      <c r="G202" s="9">
        <v>98.988559368375959</v>
      </c>
    </row>
    <row r="203" spans="1:7" x14ac:dyDescent="0.25">
      <c r="A203" s="7">
        <v>43039</v>
      </c>
      <c r="B203" s="8">
        <v>57.91546803385976</v>
      </c>
      <c r="C203" s="8">
        <v>58.315411787410405</v>
      </c>
      <c r="D203" s="8">
        <v>54.072688091519019</v>
      </c>
      <c r="E203" s="8">
        <v>49.631120053655266</v>
      </c>
      <c r="F203" s="8">
        <v>55.569782330345717</v>
      </c>
      <c r="G203" s="9">
        <v>113.48525036420548</v>
      </c>
    </row>
    <row r="204" spans="1:7" x14ac:dyDescent="0.25">
      <c r="A204" s="7">
        <v>43069</v>
      </c>
      <c r="B204" s="8">
        <v>60.026707987033653</v>
      </c>
      <c r="C204" s="8">
        <v>56.052918343460661</v>
      </c>
      <c r="D204" s="8">
        <v>57.987121295130443</v>
      </c>
      <c r="E204" s="8">
        <v>50.143524699599467</v>
      </c>
      <c r="F204" s="8">
        <v>53.738317757009348</v>
      </c>
      <c r="G204" s="9">
        <v>113.765025744043</v>
      </c>
    </row>
    <row r="205" spans="1:7" x14ac:dyDescent="0.25">
      <c r="A205" s="7">
        <v>43100</v>
      </c>
      <c r="B205" s="8">
        <v>59.574206389116476</v>
      </c>
      <c r="C205" s="8">
        <v>63.90457858572988</v>
      </c>
      <c r="D205" s="8">
        <v>67.956556372325139</v>
      </c>
      <c r="E205" s="8">
        <v>50.651162790697668</v>
      </c>
      <c r="F205" s="8">
        <v>55.264270613107826</v>
      </c>
      <c r="G205" s="9">
        <v>114.83847700222429</v>
      </c>
    </row>
    <row r="206" spans="1:7" x14ac:dyDescent="0.25">
      <c r="A206" s="7">
        <v>43131</v>
      </c>
      <c r="B206" s="8">
        <v>61.965694895312033</v>
      </c>
      <c r="C206" s="8">
        <v>69.031859290580229</v>
      </c>
      <c r="D206" s="8">
        <v>62.710486703839152</v>
      </c>
      <c r="E206" s="8">
        <v>50.340608465608469</v>
      </c>
      <c r="F206" s="8">
        <v>35.563973063973066</v>
      </c>
      <c r="G206" s="9">
        <v>97.529667959285092</v>
      </c>
    </row>
    <row r="207" spans="1:7" x14ac:dyDescent="0.25">
      <c r="A207" s="7">
        <v>43159</v>
      </c>
      <c r="B207" s="8">
        <v>62.742238834213715</v>
      </c>
      <c r="C207" s="8">
        <v>64.959243126098428</v>
      </c>
      <c r="D207" s="8">
        <v>63.787351629981451</v>
      </c>
      <c r="E207" s="8">
        <v>51.810401579986838</v>
      </c>
      <c r="F207" s="8">
        <v>31.94386258902388</v>
      </c>
      <c r="G207" s="9">
        <v>94.686101423237602</v>
      </c>
    </row>
    <row r="208" spans="1:7" x14ac:dyDescent="0.25">
      <c r="A208" s="7">
        <v>43190</v>
      </c>
      <c r="B208" s="8">
        <v>59.352117601414726</v>
      </c>
      <c r="C208" s="8">
        <v>66.020820452654704</v>
      </c>
      <c r="D208" s="8">
        <v>64.947724206478796</v>
      </c>
      <c r="E208" s="8">
        <v>54.193971166448236</v>
      </c>
      <c r="F208" s="8">
        <v>29.795663052543787</v>
      </c>
      <c r="G208" s="9">
        <v>89.147780653958506</v>
      </c>
    </row>
    <row r="209" spans="1:7" x14ac:dyDescent="0.25">
      <c r="A209" s="7">
        <v>43220</v>
      </c>
      <c r="B209" s="8">
        <v>57.738952506282949</v>
      </c>
      <c r="C209" s="8">
        <v>56.62802023402287</v>
      </c>
      <c r="D209" s="8">
        <v>61.355534500111133</v>
      </c>
      <c r="E209" s="8">
        <v>55.195694716242663</v>
      </c>
      <c r="F209" s="8">
        <v>22.997094229970944</v>
      </c>
      <c r="G209" s="9">
        <v>80.736046736253897</v>
      </c>
    </row>
    <row r="210" spans="1:7" x14ac:dyDescent="0.25">
      <c r="A210" s="7">
        <v>43251</v>
      </c>
      <c r="B210" s="8">
        <v>59.90293488324712</v>
      </c>
      <c r="C210" s="8">
        <v>56.011635898148327</v>
      </c>
      <c r="D210" s="8">
        <v>58.549995622011465</v>
      </c>
      <c r="E210" s="8">
        <v>56.620129870129873</v>
      </c>
      <c r="F210" s="8">
        <v>23.780991735537192</v>
      </c>
      <c r="G210" s="9">
        <v>83.683926618784312</v>
      </c>
    </row>
    <row r="211" spans="1:7" x14ac:dyDescent="0.25">
      <c r="A211" s="7">
        <v>43281</v>
      </c>
      <c r="B211" s="8">
        <v>59.339629772194513</v>
      </c>
      <c r="C211" s="8">
        <v>65.792865168401875</v>
      </c>
      <c r="D211" s="8">
        <v>61.813944752563962</v>
      </c>
      <c r="E211" s="8">
        <v>58.939883645766002</v>
      </c>
      <c r="F211" s="8">
        <v>22.418757712875362</v>
      </c>
      <c r="G211" s="9">
        <v>81.758387485069875</v>
      </c>
    </row>
    <row r="212" spans="1:7" x14ac:dyDescent="0.25">
      <c r="A212" s="7">
        <v>43312</v>
      </c>
      <c r="B212" s="8">
        <v>55.74799782616946</v>
      </c>
      <c r="C212" s="8">
        <v>54.558965081130467</v>
      </c>
      <c r="D212" s="8">
        <v>61.245952365517965</v>
      </c>
      <c r="E212" s="8">
        <v>58.980051480051479</v>
      </c>
      <c r="F212" s="8">
        <v>22.297297297297298</v>
      </c>
      <c r="G212" s="9">
        <v>78.045295123466758</v>
      </c>
    </row>
    <row r="213" spans="1:7" x14ac:dyDescent="0.25">
      <c r="A213" s="7">
        <v>43343</v>
      </c>
      <c r="B213" s="8">
        <v>54.768662013316337</v>
      </c>
      <c r="C213" s="8">
        <v>61.540531386806826</v>
      </c>
      <c r="D213" s="8">
        <v>64.187920117651046</v>
      </c>
      <c r="E213" s="8">
        <v>58.786034593209479</v>
      </c>
      <c r="F213" s="8">
        <v>18.956379942927029</v>
      </c>
      <c r="G213" s="9">
        <v>73.725041956243359</v>
      </c>
    </row>
    <row r="214" spans="1:7" x14ac:dyDescent="0.25">
      <c r="A214" s="7">
        <v>43373</v>
      </c>
      <c r="B214" s="8">
        <v>56.382668647721971</v>
      </c>
      <c r="C214" s="8">
        <v>61.65062281338907</v>
      </c>
      <c r="D214" s="8">
        <v>55.981740673544728</v>
      </c>
      <c r="E214" s="8">
        <v>58.195153061224488</v>
      </c>
      <c r="F214" s="8">
        <v>18.486201298701296</v>
      </c>
      <c r="G214" s="9">
        <v>74.868869946423274</v>
      </c>
    </row>
    <row r="215" spans="1:7" x14ac:dyDescent="0.25">
      <c r="A215" s="7">
        <v>43404</v>
      </c>
      <c r="B215" s="8">
        <v>56.167253625425843</v>
      </c>
      <c r="C215" s="8">
        <v>54.302459488075613</v>
      </c>
      <c r="D215" s="8">
        <v>60.272971903526596</v>
      </c>
      <c r="E215" s="8">
        <v>58.06349206349207</v>
      </c>
      <c r="F215" s="8">
        <v>27.131313131313128</v>
      </c>
      <c r="G215" s="9">
        <v>83.298566756738978</v>
      </c>
    </row>
    <row r="216" spans="1:7" x14ac:dyDescent="0.25">
      <c r="A216" s="7">
        <v>43434</v>
      </c>
      <c r="B216" s="8">
        <v>51.215296052514894</v>
      </c>
      <c r="C216" s="8">
        <v>62.264543645772598</v>
      </c>
      <c r="D216" s="8">
        <v>62.746171756172672</v>
      </c>
      <c r="E216" s="8">
        <v>61.457016434892537</v>
      </c>
      <c r="F216" s="8">
        <v>25.522928399034591</v>
      </c>
      <c r="G216" s="9">
        <v>76.738224451549485</v>
      </c>
    </row>
    <row r="217" spans="1:7" x14ac:dyDescent="0.25">
      <c r="A217" s="7">
        <v>43465</v>
      </c>
      <c r="B217" s="8">
        <v>44.843422334668297</v>
      </c>
      <c r="C217" s="8">
        <v>65.594235887694225</v>
      </c>
      <c r="D217" s="8">
        <v>50.565115540936048</v>
      </c>
      <c r="E217" s="8">
        <v>61.044682190056633</v>
      </c>
      <c r="F217" s="8">
        <v>22.627152583099722</v>
      </c>
      <c r="G217" s="9">
        <v>67.470574917768019</v>
      </c>
    </row>
    <row r="218" spans="1:7" x14ac:dyDescent="0.25">
      <c r="A218" s="7">
        <v>43496</v>
      </c>
      <c r="B218" s="8">
        <v>40.090323825469298</v>
      </c>
      <c r="C218" s="8">
        <v>47.380123597418056</v>
      </c>
      <c r="D218" s="8">
        <v>44.933931767934396</v>
      </c>
      <c r="E218" s="8">
        <v>60.156641604010026</v>
      </c>
      <c r="F218" s="8">
        <v>19.318181818181817</v>
      </c>
      <c r="G218" s="9">
        <v>59.408505643651111</v>
      </c>
    </row>
    <row r="219" spans="1:7" x14ac:dyDescent="0.25">
      <c r="A219" s="7">
        <v>43524</v>
      </c>
      <c r="B219" s="8">
        <v>43.890342625828616</v>
      </c>
      <c r="C219" s="8">
        <v>53.352853862169987</v>
      </c>
      <c r="D219" s="8">
        <v>34.822841363319931</v>
      </c>
      <c r="E219" s="8">
        <v>57.083593262632562</v>
      </c>
      <c r="F219" s="8">
        <v>27.213179833267173</v>
      </c>
      <c r="G219" s="9">
        <v>71.103522459095785</v>
      </c>
    </row>
    <row r="220" spans="1:7" x14ac:dyDescent="0.25">
      <c r="A220" s="7">
        <v>43555</v>
      </c>
      <c r="B220" s="8">
        <v>45.383312096523674</v>
      </c>
      <c r="C220" s="8">
        <v>48.155099793616692</v>
      </c>
      <c r="D220" s="8">
        <v>31.029756844380806</v>
      </c>
      <c r="E220" s="8">
        <v>55.189440993788821</v>
      </c>
      <c r="F220" s="8">
        <v>31.81818181818182</v>
      </c>
      <c r="G220" s="9">
        <v>77.201493914705495</v>
      </c>
    </row>
    <row r="221" spans="1:7" x14ac:dyDescent="0.25">
      <c r="A221" s="7">
        <v>43585</v>
      </c>
      <c r="B221" s="8">
        <v>48.12670030753182</v>
      </c>
      <c r="C221" s="8">
        <v>49.605858084307179</v>
      </c>
      <c r="D221" s="8">
        <v>32.773940685484007</v>
      </c>
      <c r="E221" s="8">
        <v>53.605442176870753</v>
      </c>
      <c r="F221" s="8">
        <v>23.376623376623378</v>
      </c>
      <c r="G221" s="9">
        <v>71.503323684155191</v>
      </c>
    </row>
    <row r="222" spans="1:7" x14ac:dyDescent="0.25">
      <c r="A222" s="7">
        <v>43616</v>
      </c>
      <c r="B222" s="8">
        <v>47.788048567087763</v>
      </c>
      <c r="C222" s="8">
        <v>56.050900318141686</v>
      </c>
      <c r="D222" s="8">
        <v>41.165334604946935</v>
      </c>
      <c r="E222" s="8">
        <v>48.980911330049253</v>
      </c>
      <c r="F222" s="8">
        <v>36.128526645768027</v>
      </c>
      <c r="G222" s="9">
        <v>83.91657521285579</v>
      </c>
    </row>
    <row r="223" spans="1:7" x14ac:dyDescent="0.25">
      <c r="A223" s="7">
        <v>43646</v>
      </c>
      <c r="B223" s="8">
        <v>47.807959542388289</v>
      </c>
      <c r="C223" s="8">
        <v>51.345719534148969</v>
      </c>
      <c r="D223" s="8">
        <v>36.79402430790482</v>
      </c>
      <c r="E223" s="8">
        <v>45.490496627835682</v>
      </c>
      <c r="F223" s="8">
        <v>34.627389777604378</v>
      </c>
      <c r="G223" s="9">
        <v>82.435349319992667</v>
      </c>
    </row>
    <row r="224" spans="1:7" x14ac:dyDescent="0.25">
      <c r="A224" s="7">
        <v>43677</v>
      </c>
      <c r="B224" s="8">
        <v>50.000791796835024</v>
      </c>
      <c r="C224" s="8">
        <v>54.644650764643615</v>
      </c>
      <c r="D224" s="8">
        <v>29.081660098185708</v>
      </c>
      <c r="E224" s="8">
        <v>41.248473748473749</v>
      </c>
      <c r="F224" s="8">
        <v>40.578865578865575</v>
      </c>
      <c r="G224" s="9">
        <v>90.579657375700606</v>
      </c>
    </row>
    <row r="225" spans="1:7" x14ac:dyDescent="0.25">
      <c r="A225" s="7">
        <v>43708</v>
      </c>
      <c r="B225" s="8">
        <v>44.761997477969857</v>
      </c>
      <c r="C225" s="8">
        <v>60.06831896691461</v>
      </c>
      <c r="D225" s="8">
        <v>29.515079677100793</v>
      </c>
      <c r="E225" s="8">
        <v>38.583586626139812</v>
      </c>
      <c r="F225" s="8">
        <v>39.787234042553187</v>
      </c>
      <c r="G225" s="9">
        <v>84.549231520523051</v>
      </c>
    </row>
    <row r="226" spans="1:7" x14ac:dyDescent="0.25">
      <c r="A226" s="7">
        <v>43738</v>
      </c>
      <c r="B226" s="8">
        <v>45.798710785627463</v>
      </c>
      <c r="C226" s="8">
        <v>56.180524085957359</v>
      </c>
      <c r="D226" s="8">
        <v>27.365565629635928</v>
      </c>
      <c r="E226" s="8">
        <v>34.222154963680389</v>
      </c>
      <c r="F226" s="8">
        <v>30.373651771956858</v>
      </c>
      <c r="G226" s="9">
        <v>76.172362557584322</v>
      </c>
    </row>
    <row r="227" spans="1:7" x14ac:dyDescent="0.25">
      <c r="A227" s="7">
        <v>43769</v>
      </c>
      <c r="B227" s="8">
        <v>44.149584762881496</v>
      </c>
      <c r="C227" s="8">
        <v>54.171415197691154</v>
      </c>
      <c r="D227" s="8">
        <v>26.532658790319569</v>
      </c>
      <c r="E227" s="8">
        <v>32.341772151898731</v>
      </c>
      <c r="F227" s="8">
        <v>40.774836977368622</v>
      </c>
      <c r="G227" s="9">
        <v>84.924421740250125</v>
      </c>
    </row>
    <row r="228" spans="1:7" x14ac:dyDescent="0.25">
      <c r="A228" s="7">
        <v>43799</v>
      </c>
      <c r="B228" s="8">
        <v>47.956185668531184</v>
      </c>
      <c r="C228" s="8">
        <v>53.031065450090026</v>
      </c>
      <c r="D228" s="8">
        <v>25.235869701469142</v>
      </c>
      <c r="E228" s="8">
        <v>26.27551020408163</v>
      </c>
      <c r="F228" s="8">
        <v>45.244461420932012</v>
      </c>
      <c r="G228" s="9">
        <v>93.200647089463189</v>
      </c>
    </row>
    <row r="229" spans="1:7" x14ac:dyDescent="0.25">
      <c r="A229" s="7">
        <v>43830</v>
      </c>
      <c r="B229" s="8">
        <v>52.855563972434254</v>
      </c>
      <c r="C229" s="8">
        <v>49.958915560618181</v>
      </c>
      <c r="D229" s="8">
        <v>28.899156806834931</v>
      </c>
      <c r="E229" s="8">
        <v>27.501494321578004</v>
      </c>
      <c r="F229" s="8">
        <v>55.74362875618106</v>
      </c>
      <c r="G229" s="9">
        <v>108.59919272861532</v>
      </c>
    </row>
    <row r="230" spans="1:7" x14ac:dyDescent="0.25">
      <c r="A230" s="7">
        <v>43861</v>
      </c>
      <c r="B230" s="8">
        <v>54.990379413952489</v>
      </c>
      <c r="C230" s="8">
        <v>52.798885384528695</v>
      </c>
      <c r="D230" s="8">
        <v>38.936097500550531</v>
      </c>
      <c r="E230" s="8">
        <v>25.461309523809522</v>
      </c>
      <c r="F230" s="8">
        <v>56.647727272727273</v>
      </c>
      <c r="G230" s="9">
        <v>111.63810668667976</v>
      </c>
    </row>
    <row r="231" spans="1:7" x14ac:dyDescent="0.25">
      <c r="A231" s="7">
        <v>43890</v>
      </c>
      <c r="B231" s="8">
        <v>56.601049482151637</v>
      </c>
      <c r="C231" s="8">
        <v>64.969613530424539</v>
      </c>
      <c r="D231" s="8">
        <v>31.640954612107528</v>
      </c>
      <c r="E231" s="8">
        <v>25.385299347954948</v>
      </c>
      <c r="F231" s="8">
        <v>54.26254243681629</v>
      </c>
      <c r="G231" s="9">
        <v>110.86359191896793</v>
      </c>
    </row>
    <row r="232" spans="1:7" x14ac:dyDescent="0.25">
      <c r="A232" s="7">
        <v>43921</v>
      </c>
      <c r="B232" s="8">
        <v>42.011190162098728</v>
      </c>
      <c r="C232" s="8">
        <v>57.130711785006376</v>
      </c>
      <c r="D232" s="8">
        <v>22.563841847479548</v>
      </c>
      <c r="E232" s="8">
        <v>9.7402597402597397</v>
      </c>
      <c r="F232" s="8">
        <v>68.482344102178814</v>
      </c>
      <c r="G232" s="9">
        <v>110.49353426427754</v>
      </c>
    </row>
    <row r="233" spans="1:7" x14ac:dyDescent="0.25">
      <c r="A233" s="7">
        <v>43951</v>
      </c>
      <c r="B233" s="8">
        <v>21.169269125968516</v>
      </c>
      <c r="C233" s="8">
        <v>46.243524170831847</v>
      </c>
      <c r="D233" s="8">
        <v>13.752904614555053</v>
      </c>
      <c r="E233" s="8">
        <v>8.9035861258083475</v>
      </c>
      <c r="F233" s="8">
        <v>69.079685746352425</v>
      </c>
      <c r="G233" s="9">
        <v>90.248954872320937</v>
      </c>
    </row>
    <row r="234" spans="1:7" x14ac:dyDescent="0.25">
      <c r="A234" s="7">
        <v>43982</v>
      </c>
      <c r="B234" s="8">
        <v>19.013798183223795</v>
      </c>
      <c r="C234" s="8">
        <v>42.295028623106191</v>
      </c>
      <c r="D234" s="8">
        <v>12.177856814142412</v>
      </c>
      <c r="E234" s="8">
        <v>7.1896955503512885</v>
      </c>
      <c r="F234" s="8">
        <v>69.26229508196721</v>
      </c>
      <c r="G234" s="9">
        <v>88.276093265191008</v>
      </c>
    </row>
    <row r="235" spans="1:7" x14ac:dyDescent="0.25">
      <c r="A235" s="7">
        <v>44012</v>
      </c>
      <c r="B235" s="8">
        <v>29.937052727746977</v>
      </c>
      <c r="C235" s="8">
        <v>46.303109082103077</v>
      </c>
      <c r="D235" s="8">
        <v>18.12375523891042</v>
      </c>
      <c r="E235" s="8">
        <v>7.2215743440233231</v>
      </c>
      <c r="F235" s="8">
        <v>68.942486085343234</v>
      </c>
      <c r="G235" s="9">
        <v>98.879538813090207</v>
      </c>
    </row>
    <row r="236" spans="1:7" x14ac:dyDescent="0.25">
      <c r="A236" s="7">
        <v>44043</v>
      </c>
      <c r="B236" s="8">
        <v>43.518887583211409</v>
      </c>
      <c r="C236" s="8">
        <v>58.904265779260406</v>
      </c>
      <c r="D236" s="8">
        <v>20.555828154583427</v>
      </c>
      <c r="E236" s="8">
        <v>7.2909407665505217</v>
      </c>
      <c r="F236" s="8">
        <v>68.606799704360668</v>
      </c>
      <c r="G236" s="9">
        <v>112.12568728757208</v>
      </c>
    </row>
    <row r="237" spans="1:7" x14ac:dyDescent="0.25">
      <c r="A237" s="7">
        <v>44074</v>
      </c>
      <c r="B237" s="8">
        <v>49.657376458845114</v>
      </c>
      <c r="C237" s="8">
        <v>62.834833690195296</v>
      </c>
      <c r="D237" s="8">
        <v>31.672768376923795</v>
      </c>
      <c r="E237" s="8">
        <v>7.1573163678426841</v>
      </c>
      <c r="F237" s="8">
        <v>68.752300331247682</v>
      </c>
      <c r="G237" s="9">
        <v>118.40967679009279</v>
      </c>
    </row>
    <row r="238" spans="1:7" x14ac:dyDescent="0.25">
      <c r="A238" s="7">
        <v>44104</v>
      </c>
      <c r="B238" s="8">
        <v>52.59928744463344</v>
      </c>
      <c r="C238" s="8">
        <v>63.850155693218561</v>
      </c>
      <c r="D238" s="8">
        <v>36.395921383463524</v>
      </c>
      <c r="E238" s="8">
        <v>10.023041474654377</v>
      </c>
      <c r="F238" s="8">
        <v>67.870234604105576</v>
      </c>
      <c r="G238" s="9">
        <v>120.46952204873901</v>
      </c>
    </row>
    <row r="239" spans="1:7" x14ac:dyDescent="0.25">
      <c r="A239" s="7">
        <v>44135</v>
      </c>
      <c r="B239" s="8">
        <v>61.148678576900096</v>
      </c>
      <c r="C239" s="8">
        <v>61.007775263103028</v>
      </c>
      <c r="D239" s="8">
        <v>44.336227470829328</v>
      </c>
      <c r="E239" s="8">
        <v>10.674125071715432</v>
      </c>
      <c r="F239" s="8">
        <v>57.940854326396497</v>
      </c>
      <c r="G239" s="9">
        <v>119.0895329032966</v>
      </c>
    </row>
    <row r="240" spans="1:7" x14ac:dyDescent="0.25">
      <c r="A240" s="7">
        <v>44165</v>
      </c>
      <c r="B240" s="8">
        <v>59.431264742135617</v>
      </c>
      <c r="C240" s="8">
        <v>58.186290617013505</v>
      </c>
      <c r="D240" s="8">
        <v>52.767081385330151</v>
      </c>
      <c r="E240" s="8">
        <v>12.002857142857142</v>
      </c>
      <c r="F240" s="8">
        <v>55.054545454545448</v>
      </c>
      <c r="G240" s="9">
        <v>114.48581019668106</v>
      </c>
    </row>
    <row r="241" spans="1:7" x14ac:dyDescent="0.25">
      <c r="A241" s="7">
        <v>44196</v>
      </c>
      <c r="B241" s="8">
        <v>54.853043214074603</v>
      </c>
      <c r="C241" s="8">
        <v>58.342360386073196</v>
      </c>
      <c r="D241" s="8">
        <v>51.844381288327469</v>
      </c>
      <c r="E241" s="8">
        <v>13.170176437108708</v>
      </c>
      <c r="F241" s="8">
        <v>70.264396957624058</v>
      </c>
      <c r="G241" s="9">
        <v>125.11744017169866</v>
      </c>
    </row>
    <row r="242" spans="1:7" x14ac:dyDescent="0.25">
      <c r="A242" s="7">
        <v>44227</v>
      </c>
      <c r="B242" s="8">
        <v>56.28946331622106</v>
      </c>
      <c r="C242" s="8">
        <v>59.073194355813875</v>
      </c>
      <c r="D242" s="8">
        <v>60.475246546642282</v>
      </c>
      <c r="E242" s="8">
        <v>11.913265306122447</v>
      </c>
      <c r="F242" s="8">
        <v>76.44300144300145</v>
      </c>
      <c r="G242" s="9">
        <v>132.73246475922252</v>
      </c>
    </row>
    <row r="243" spans="1:7" x14ac:dyDescent="0.25">
      <c r="A243" s="7">
        <v>44255</v>
      </c>
      <c r="B243" s="8">
        <v>53.70438136856324</v>
      </c>
      <c r="C243" s="8">
        <v>64.466643290120544</v>
      </c>
      <c r="D243" s="8">
        <v>69.409533432847326</v>
      </c>
      <c r="E243" s="8">
        <v>12.323546019198194</v>
      </c>
      <c r="F243" s="8">
        <v>73.320158102766811</v>
      </c>
      <c r="G243" s="9">
        <v>127.02453947133006</v>
      </c>
    </row>
    <row r="244" spans="1:7" x14ac:dyDescent="0.25">
      <c r="A244" s="7">
        <v>44286</v>
      </c>
      <c r="B244" s="8">
        <v>60.044856561233125</v>
      </c>
      <c r="C244" s="8">
        <v>56.23744311058033</v>
      </c>
      <c r="D244" s="8">
        <v>76.566016712643176</v>
      </c>
      <c r="E244" s="8">
        <v>16.214848143982003</v>
      </c>
      <c r="F244" s="8">
        <v>77.738010021474594</v>
      </c>
      <c r="G244" s="9">
        <v>137.78286658270773</v>
      </c>
    </row>
    <row r="245" spans="1:7" x14ac:dyDescent="0.25">
      <c r="A245" s="7">
        <v>44316</v>
      </c>
      <c r="B245" s="8">
        <v>71.405140088251059</v>
      </c>
      <c r="C245" s="8">
        <v>63.863487183250236</v>
      </c>
      <c r="D245" s="8">
        <v>82.460216652654083</v>
      </c>
      <c r="E245" s="8">
        <v>18.193277310924369</v>
      </c>
      <c r="F245" s="8">
        <v>81.836007130124784</v>
      </c>
      <c r="G245" s="9">
        <v>153.24114721837583</v>
      </c>
    </row>
    <row r="246" spans="1:7" x14ac:dyDescent="0.25">
      <c r="A246" s="7">
        <v>44347</v>
      </c>
      <c r="B246" s="8">
        <v>71.640190144043018</v>
      </c>
      <c r="C246" s="8">
        <v>74.266015720359093</v>
      </c>
      <c r="D246" s="8">
        <v>82.793918342497378</v>
      </c>
      <c r="E246" s="8">
        <v>17.918526785714285</v>
      </c>
      <c r="F246" s="8">
        <v>78.977272727272748</v>
      </c>
      <c r="G246" s="9">
        <v>150.61746287131575</v>
      </c>
    </row>
    <row r="247" spans="1:7" x14ac:dyDescent="0.25">
      <c r="A247" s="7">
        <v>44377</v>
      </c>
      <c r="B247" s="8">
        <v>68.995023861317108</v>
      </c>
      <c r="C247" s="8">
        <v>81.110660300995733</v>
      </c>
      <c r="D247" s="8">
        <v>80.884279440552945</v>
      </c>
      <c r="E247" s="8">
        <v>20.105614230127848</v>
      </c>
      <c r="F247" s="8">
        <v>73.310930314821377</v>
      </c>
      <c r="G247" s="9">
        <v>142.30595417613847</v>
      </c>
    </row>
    <row r="248" spans="1:7" x14ac:dyDescent="0.25">
      <c r="A248" s="7">
        <v>44408</v>
      </c>
      <c r="B248" s="8">
        <v>65.529396311226463</v>
      </c>
      <c r="C248" s="8">
        <v>77.063349257273558</v>
      </c>
      <c r="D248" s="8">
        <v>81.723703321919132</v>
      </c>
      <c r="E248" s="8">
        <v>22.560908084163898</v>
      </c>
      <c r="F248" s="8">
        <v>81.888653981677237</v>
      </c>
      <c r="G248" s="9">
        <v>147.4180502929037</v>
      </c>
    </row>
    <row r="249" spans="1:7" x14ac:dyDescent="0.25">
      <c r="A249" s="7">
        <v>44439</v>
      </c>
      <c r="B249" s="8">
        <v>61.569700041181541</v>
      </c>
      <c r="C249" s="8">
        <v>69.136975241626402</v>
      </c>
      <c r="D249" s="8">
        <v>79.824836867683928</v>
      </c>
      <c r="E249" s="8">
        <v>24.357418643132927</v>
      </c>
      <c r="F249" s="8">
        <v>82.537732537732523</v>
      </c>
      <c r="G249" s="9">
        <v>144.10743257891406</v>
      </c>
    </row>
    <row r="250" spans="1:7" x14ac:dyDescent="0.25">
      <c r="A250" s="7">
        <v>44469</v>
      </c>
      <c r="B250" s="8">
        <v>59.215712640644703</v>
      </c>
      <c r="C250" s="8">
        <v>79.51546342171342</v>
      </c>
      <c r="D250" s="8">
        <v>78.527260562270712</v>
      </c>
      <c r="E250" s="8">
        <v>23.785714285714285</v>
      </c>
      <c r="F250" s="8">
        <v>75.174825174825173</v>
      </c>
      <c r="G250" s="9">
        <v>134.39053781546988</v>
      </c>
    </row>
    <row r="251" spans="1:7" x14ac:dyDescent="0.25">
      <c r="A251" s="7">
        <v>44500</v>
      </c>
      <c r="B251" s="8">
        <v>58.91499453095804</v>
      </c>
      <c r="C251" s="8">
        <v>77.744485591577941</v>
      </c>
      <c r="D251" s="8">
        <v>79.348040249672806</v>
      </c>
      <c r="E251" s="8">
        <v>23.081554460864808</v>
      </c>
      <c r="F251" s="8">
        <v>72.413793103448285</v>
      </c>
      <c r="G251" s="9">
        <v>131.32878763440632</v>
      </c>
    </row>
    <row r="252" spans="1:7" x14ac:dyDescent="0.25">
      <c r="A252" s="7">
        <v>44530</v>
      </c>
      <c r="B252" s="8">
        <v>61.32363128805747</v>
      </c>
      <c r="C252" s="8">
        <v>76.287145186426784</v>
      </c>
      <c r="D252" s="8">
        <v>78.38837927813131</v>
      </c>
      <c r="E252" s="8">
        <v>25.38440567066521</v>
      </c>
      <c r="F252" s="8">
        <v>72.779319916724518</v>
      </c>
      <c r="G252" s="9">
        <v>134.10295120478199</v>
      </c>
    </row>
    <row r="253" spans="1:7" x14ac:dyDescent="0.25">
      <c r="A253" s="7">
        <v>44561</v>
      </c>
      <c r="B253" s="8">
        <v>64.625464533996009</v>
      </c>
      <c r="C253" s="8">
        <v>82.094110808518025</v>
      </c>
      <c r="D253" s="8">
        <v>76.680213065374275</v>
      </c>
      <c r="E253" s="8">
        <v>25.385659967409019</v>
      </c>
      <c r="F253" s="8">
        <v>74.507431731766331</v>
      </c>
      <c r="G253" s="9">
        <v>139.13289626576233</v>
      </c>
    </row>
    <row r="254" spans="1:7" x14ac:dyDescent="0.25">
      <c r="A254" s="7">
        <v>44592</v>
      </c>
      <c r="B254" s="8">
        <v>60.19823990380214</v>
      </c>
      <c r="C254" s="8">
        <v>81.81675449169785</v>
      </c>
      <c r="D254" s="8">
        <v>76.112922397957917</v>
      </c>
      <c r="E254" s="8">
        <v>29.591450216450216</v>
      </c>
      <c r="F254" s="8">
        <v>57.610192837465561</v>
      </c>
      <c r="G254" s="9">
        <v>117.80843274126769</v>
      </c>
    </row>
    <row r="255" spans="1:7" x14ac:dyDescent="0.25">
      <c r="A255" s="7">
        <v>44620</v>
      </c>
      <c r="B255" s="8">
        <v>58.96412815920754</v>
      </c>
      <c r="C255" s="8">
        <v>78.247737196840703</v>
      </c>
      <c r="D255" s="8">
        <v>74.686611028463332</v>
      </c>
      <c r="E255" s="8">
        <v>29.679245283018869</v>
      </c>
      <c r="F255" s="8">
        <v>55.540308747855917</v>
      </c>
      <c r="G255" s="9">
        <v>114.50443690706345</v>
      </c>
    </row>
    <row r="256" spans="1:7" x14ac:dyDescent="0.25">
      <c r="A256" s="7">
        <v>44651</v>
      </c>
      <c r="B256" s="8">
        <v>56.459749937442346</v>
      </c>
      <c r="C256" s="8">
        <v>80.998511308838999</v>
      </c>
      <c r="D256" s="8">
        <v>77.812105718880019</v>
      </c>
      <c r="E256" s="8">
        <v>37.204618689581096</v>
      </c>
      <c r="F256" s="8">
        <v>54.289131920710872</v>
      </c>
      <c r="G256" s="9">
        <v>110.74888185815323</v>
      </c>
    </row>
    <row r="257" spans="1:7" x14ac:dyDescent="0.25">
      <c r="A257" s="7">
        <v>44681</v>
      </c>
      <c r="B257" s="8">
        <v>56.858794670852916</v>
      </c>
      <c r="C257" s="8">
        <v>79.251159912205367</v>
      </c>
      <c r="D257" s="8">
        <v>79.330426353516913</v>
      </c>
      <c r="E257" s="8">
        <v>43.608881754949167</v>
      </c>
      <c r="F257" s="8">
        <v>47.531494722505961</v>
      </c>
      <c r="G257" s="9">
        <v>104.39028939335887</v>
      </c>
    </row>
    <row r="258" spans="1:7" x14ac:dyDescent="0.25">
      <c r="A258" s="7">
        <v>44712</v>
      </c>
      <c r="B258" s="8">
        <v>54.952706822719087</v>
      </c>
      <c r="C258" s="8">
        <v>80.048714728848196</v>
      </c>
      <c r="D258" s="8">
        <v>81.057702794299786</v>
      </c>
      <c r="E258" s="8">
        <v>55.215884861407247</v>
      </c>
      <c r="F258" s="8">
        <v>39.060379918588879</v>
      </c>
      <c r="G258" s="9">
        <v>94.013086741307973</v>
      </c>
    </row>
    <row r="259" spans="1:7" x14ac:dyDescent="0.25">
      <c r="A259" s="7">
        <v>44742</v>
      </c>
      <c r="B259" s="8">
        <v>48.422514347405922</v>
      </c>
      <c r="C259" s="8">
        <v>78.036704991221441</v>
      </c>
      <c r="D259" s="8">
        <v>82.3613466721999</v>
      </c>
      <c r="E259" s="8">
        <v>61.505576208178439</v>
      </c>
      <c r="F259" s="8">
        <v>39.99662047989186</v>
      </c>
      <c r="G259" s="9">
        <v>88.419134827297782</v>
      </c>
    </row>
    <row r="260" spans="1:7" x14ac:dyDescent="0.25">
      <c r="A260" s="7">
        <v>44773</v>
      </c>
      <c r="B260" s="8">
        <v>46.556586663678367</v>
      </c>
      <c r="C260" s="8">
        <v>78.459985761870485</v>
      </c>
      <c r="D260" s="8">
        <v>77.213500950381444</v>
      </c>
      <c r="E260" s="8">
        <v>65.293650793650784</v>
      </c>
      <c r="F260" s="8">
        <v>38.63636363636364</v>
      </c>
      <c r="G260" s="9">
        <v>85.192950300042014</v>
      </c>
    </row>
    <row r="261" spans="1:7" x14ac:dyDescent="0.25">
      <c r="A261" s="7">
        <v>44804</v>
      </c>
      <c r="B261" s="8">
        <v>49.223604531754084</v>
      </c>
      <c r="C261" s="8">
        <v>70.363104897141255</v>
      </c>
      <c r="D261" s="8">
        <v>69.451912448501659</v>
      </c>
      <c r="E261" s="8">
        <v>66.950448075909335</v>
      </c>
      <c r="F261" s="8">
        <v>30.375712848037576</v>
      </c>
      <c r="G261" s="9">
        <v>79.599317379791657</v>
      </c>
    </row>
    <row r="262" spans="1:7" x14ac:dyDescent="0.25">
      <c r="A262" s="7">
        <v>44834</v>
      </c>
      <c r="B262" s="8">
        <v>50.815968832226766</v>
      </c>
      <c r="C262" s="8">
        <v>70.253889393852319</v>
      </c>
      <c r="D262" s="8">
        <v>56.844610424696462</v>
      </c>
      <c r="E262" s="8">
        <v>68.996848739495789</v>
      </c>
      <c r="F262" s="8">
        <v>25.501336898395721</v>
      </c>
      <c r="G262" s="9">
        <v>76.317305730622479</v>
      </c>
    </row>
    <row r="263" spans="1:7" x14ac:dyDescent="0.25">
      <c r="A263" s="7">
        <v>44865</v>
      </c>
      <c r="B263" s="8">
        <v>49.424721344662117</v>
      </c>
      <c r="C263" s="8">
        <v>71.259131663543428</v>
      </c>
      <c r="D263" s="8">
        <v>51.154448132891808</v>
      </c>
      <c r="E263" s="8">
        <v>71.446886446886438</v>
      </c>
      <c r="F263" s="8">
        <v>27.938727938727936</v>
      </c>
      <c r="G263" s="9">
        <v>77.363449283390054</v>
      </c>
    </row>
    <row r="264" spans="1:7" x14ac:dyDescent="0.25">
      <c r="A264" s="7">
        <v>44895</v>
      </c>
      <c r="B264" s="8">
        <v>44.968583500200452</v>
      </c>
      <c r="C264" s="8">
        <v>72.670096351905784</v>
      </c>
      <c r="D264" s="8">
        <v>51.436189121834168</v>
      </c>
      <c r="E264" s="8">
        <v>73.720020855057342</v>
      </c>
      <c r="F264" s="8">
        <v>21.94757796947578</v>
      </c>
      <c r="G264" s="9">
        <v>66.91616146967624</v>
      </c>
    </row>
    <row r="265" spans="1:7" x14ac:dyDescent="0.25">
      <c r="A265" s="7">
        <v>44926</v>
      </c>
      <c r="B265" s="8">
        <v>44.609829423327959</v>
      </c>
      <c r="C265" s="8">
        <v>63.526866818059396</v>
      </c>
      <c r="D265" s="8">
        <v>44.879228713255898</v>
      </c>
      <c r="E265" s="8">
        <v>75.633766233766238</v>
      </c>
      <c r="F265" s="8">
        <v>24.628099173553714</v>
      </c>
      <c r="G265" s="9">
        <v>69.237928596881673</v>
      </c>
    </row>
    <row r="266" spans="1:7" x14ac:dyDescent="0.25">
      <c r="A266" s="7">
        <v>44957</v>
      </c>
      <c r="B266" s="8">
        <v>47.872862957124731</v>
      </c>
      <c r="C266" s="8">
        <v>58.864111373395801</v>
      </c>
      <c r="D266" s="8">
        <v>34.867751754502741</v>
      </c>
      <c r="E266" s="8">
        <v>75.160455486542446</v>
      </c>
      <c r="F266" s="8">
        <v>26.646903820816863</v>
      </c>
      <c r="G266" s="9">
        <v>74.519766777941598</v>
      </c>
    </row>
    <row r="267" spans="1:7" x14ac:dyDescent="0.25">
      <c r="A267" s="7">
        <v>44985</v>
      </c>
      <c r="B267" s="8">
        <v>52.189635851248596</v>
      </c>
      <c r="C267" s="8">
        <v>66.17021042119174</v>
      </c>
      <c r="D267" s="8">
        <v>41.020778754148793</v>
      </c>
      <c r="E267" s="8">
        <v>75.466735430634344</v>
      </c>
      <c r="F267" s="8">
        <v>29.504430587463084</v>
      </c>
      <c r="G267" s="9">
        <v>81.694066438711673</v>
      </c>
    </row>
    <row r="268" spans="1:7" x14ac:dyDescent="0.25">
      <c r="A268" s="7">
        <v>45016</v>
      </c>
      <c r="B268" s="8">
        <v>47.748576837640137</v>
      </c>
      <c r="C268" s="8">
        <v>62.577065359014533</v>
      </c>
      <c r="D268" s="8">
        <v>35.022565527889398</v>
      </c>
      <c r="E268" s="8">
        <v>74.134121274409054</v>
      </c>
      <c r="F268" s="8">
        <v>44.914977109221709</v>
      </c>
      <c r="G268" s="9">
        <v>92.663553946861839</v>
      </c>
    </row>
    <row r="269" spans="1:7" x14ac:dyDescent="0.25">
      <c r="A269" s="7">
        <v>45046</v>
      </c>
      <c r="B269" s="8">
        <v>47.700968049436277</v>
      </c>
      <c r="C269" s="8">
        <v>55.434378942443466</v>
      </c>
      <c r="D269" s="8">
        <v>31.220304727887623</v>
      </c>
      <c r="E269" s="8">
        <v>73.435739887352781</v>
      </c>
      <c r="F269" s="8">
        <v>43.499511241446726</v>
      </c>
      <c r="G269" s="9">
        <v>91.20047929088301</v>
      </c>
    </row>
    <row r="270" spans="1:7" x14ac:dyDescent="0.25">
      <c r="A270" s="7">
        <v>45077</v>
      </c>
      <c r="B270" s="8">
        <v>43.464028856827959</v>
      </c>
      <c r="C270" s="8">
        <v>55.547926091800903</v>
      </c>
      <c r="D270" s="8">
        <v>29.084809745877795</v>
      </c>
      <c r="E270" s="8">
        <v>72.191326530612244</v>
      </c>
      <c r="F270" s="8">
        <v>45.633116883116884</v>
      </c>
      <c r="G270" s="9">
        <v>89.097145739944835</v>
      </c>
    </row>
    <row r="271" spans="1:7" x14ac:dyDescent="0.25">
      <c r="A271" s="7">
        <v>45107</v>
      </c>
      <c r="B271" s="8">
        <v>50.457718585729417</v>
      </c>
      <c r="C271" s="8">
        <v>49.687403288552417</v>
      </c>
      <c r="D271" s="8">
        <v>23.039865693273455</v>
      </c>
      <c r="E271" s="8">
        <v>69.949161159125566</v>
      </c>
      <c r="F271" s="8">
        <v>47.719184729860885</v>
      </c>
      <c r="G271" s="9">
        <v>98.176903315590295</v>
      </c>
    </row>
    <row r="272" spans="1:7" x14ac:dyDescent="0.25">
      <c r="A272" s="7">
        <v>45138</v>
      </c>
      <c r="B272" s="8">
        <v>50.282505660234911</v>
      </c>
      <c r="C272" s="8">
        <v>53.98678428587862</v>
      </c>
      <c r="D272" s="8">
        <v>22.917004103340339</v>
      </c>
      <c r="E272" s="8">
        <v>70.286220871327245</v>
      </c>
      <c r="F272" s="8">
        <v>42.311411992263061</v>
      </c>
      <c r="G272" s="9">
        <v>92.593917652497964</v>
      </c>
    </row>
    <row r="273" spans="1:7" x14ac:dyDescent="0.25">
      <c r="A273" s="7">
        <v>45169</v>
      </c>
      <c r="B273" s="8">
        <v>49.474668507123539</v>
      </c>
      <c r="C273" s="8">
        <v>58.990710606055579</v>
      </c>
      <c r="D273" s="8">
        <v>23.375601300546954</v>
      </c>
      <c r="E273" s="8">
        <v>68.316506814740023</v>
      </c>
      <c r="F273" s="8">
        <v>38.756826212656605</v>
      </c>
      <c r="G273" s="9">
        <v>88.231494719780144</v>
      </c>
    </row>
    <row r="274" spans="1:7" x14ac:dyDescent="0.25">
      <c r="A274" s="7">
        <v>45199</v>
      </c>
      <c r="B274" s="8">
        <v>49.251352742284688</v>
      </c>
      <c r="C274" s="8">
        <v>53.331827875798417</v>
      </c>
      <c r="D274" s="8">
        <v>37.004444366603998</v>
      </c>
      <c r="E274" s="8">
        <v>68.34004024144869</v>
      </c>
      <c r="F274" s="8">
        <v>28.793213828425095</v>
      </c>
      <c r="G274" s="9">
        <v>78.044566570709776</v>
      </c>
    </row>
    <row r="275" spans="1:7" x14ac:dyDescent="0.25">
      <c r="A275" s="7">
        <v>45230</v>
      </c>
      <c r="B275" s="8">
        <v>46.210654521833426</v>
      </c>
      <c r="C275" s="8">
        <v>56.660064586974698</v>
      </c>
      <c r="D275" s="8">
        <v>48.815458923943481</v>
      </c>
      <c r="E275" s="8">
        <v>67.661654135338338</v>
      </c>
      <c r="F275" s="8">
        <v>31.834130781499205</v>
      </c>
      <c r="G275" s="9">
        <v>78.044785303332631</v>
      </c>
    </row>
    <row r="276" spans="1:7" x14ac:dyDescent="0.25">
      <c r="A276" s="7">
        <v>45260</v>
      </c>
      <c r="B276" s="8">
        <v>45.695572357284767</v>
      </c>
      <c r="C276" s="8">
        <v>57.85364039409707</v>
      </c>
      <c r="D276" s="8">
        <v>37.018537969579398</v>
      </c>
      <c r="E276" s="8">
        <v>62.365134865134863</v>
      </c>
      <c r="F276" s="8">
        <v>32.596948506039418</v>
      </c>
      <c r="G276" s="9">
        <v>78.292520863324185</v>
      </c>
    </row>
    <row r="277" spans="1:7" x14ac:dyDescent="0.25">
      <c r="A277" s="7">
        <v>45291</v>
      </c>
      <c r="B277" s="8">
        <v>47.632982109967138</v>
      </c>
      <c r="C277" s="8">
        <v>54.353830568086238</v>
      </c>
      <c r="D277" s="8">
        <v>31.938408880708536</v>
      </c>
      <c r="E277" s="8">
        <v>59.342956694873067</v>
      </c>
      <c r="F277" s="8">
        <v>35.175799809946156</v>
      </c>
      <c r="G277" s="9">
        <v>82.808781919913287</v>
      </c>
    </row>
    <row r="278" spans="1:7" x14ac:dyDescent="0.25">
      <c r="A278" s="7">
        <v>45322</v>
      </c>
      <c r="B278" s="8">
        <v>51.613459910042991</v>
      </c>
      <c r="C278" s="8">
        <v>58.97222443989093</v>
      </c>
      <c r="D278" s="8">
        <v>32.416366569082243</v>
      </c>
      <c r="E278" s="8">
        <v>56.584821428571431</v>
      </c>
      <c r="F278" s="8">
        <v>33.412247474747474</v>
      </c>
      <c r="G278" s="9">
        <v>85.025707384790465</v>
      </c>
    </row>
    <row r="279" spans="1:7" x14ac:dyDescent="0.25">
      <c r="A279" s="7">
        <v>45351</v>
      </c>
      <c r="B279" s="8">
        <v>48.358801112835728</v>
      </c>
      <c r="C279" s="8">
        <v>55.271201836125996</v>
      </c>
      <c r="D279" s="8">
        <v>33.363504648157459</v>
      </c>
      <c r="E279" s="8">
        <v>58.166089965397916</v>
      </c>
      <c r="F279" s="8">
        <v>34.28751179616232</v>
      </c>
      <c r="G279" s="9">
        <v>82.646312908998055</v>
      </c>
    </row>
    <row r="280" spans="1:7" x14ac:dyDescent="0.25">
      <c r="A280" s="7">
        <v>45382</v>
      </c>
      <c r="B280" s="8">
        <v>51.249595783984915</v>
      </c>
      <c r="C280" s="8">
        <v>50.743408973594455</v>
      </c>
      <c r="D280" s="8">
        <v>43.34382183457609</v>
      </c>
      <c r="E280" s="8">
        <v>55.258620689655174</v>
      </c>
      <c r="F280" s="8">
        <v>35.815047021943577</v>
      </c>
      <c r="G280" s="9">
        <v>87.064642805928486</v>
      </c>
    </row>
    <row r="281" spans="1:7" x14ac:dyDescent="0.25">
      <c r="A281" s="7">
        <v>45412</v>
      </c>
      <c r="B281" s="8">
        <v>45.746096983272373</v>
      </c>
      <c r="C281" s="8">
        <v>51.244747590162945</v>
      </c>
      <c r="D281" s="8">
        <v>40.013161617500806</v>
      </c>
      <c r="E281" s="8">
        <v>55.564555719194885</v>
      </c>
      <c r="F281" s="8">
        <v>32.724148703530147</v>
      </c>
      <c r="G281" s="9">
        <v>78.470245686802514</v>
      </c>
    </row>
    <row r="282" spans="1:7" x14ac:dyDescent="0.25">
      <c r="A282" s="7">
        <v>45443</v>
      </c>
      <c r="B282" s="8">
        <v>48.810398309663988</v>
      </c>
      <c r="C282" s="8">
        <v>50.110583881811465</v>
      </c>
      <c r="D282" s="8">
        <v>44.444474570591339</v>
      </c>
      <c r="E282" s="8">
        <v>57.512230919765166</v>
      </c>
      <c r="F282" s="8">
        <v>32.020547945205486</v>
      </c>
      <c r="G282" s="9">
        <v>80.830946254869474</v>
      </c>
    </row>
    <row r="283" spans="1:7" x14ac:dyDescent="0.25">
      <c r="A283" s="7">
        <v>45473</v>
      </c>
      <c r="B283" s="8">
        <v>43.948569996179081</v>
      </c>
      <c r="C283" s="8">
        <v>50.321953458109583</v>
      </c>
      <c r="D283" s="8">
        <v>39.400498525197698</v>
      </c>
      <c r="E283" s="8">
        <v>58.181374939054123</v>
      </c>
      <c r="F283" s="8">
        <v>25.954080049643188</v>
      </c>
      <c r="G283" s="9">
        <v>69.90265004582227</v>
      </c>
    </row>
    <row r="284" spans="1:7" x14ac:dyDescent="0.25">
      <c r="A284" s="7">
        <v>45504</v>
      </c>
      <c r="B284" s="8">
        <v>43.75824461972914</v>
      </c>
      <c r="C284" s="8">
        <v>52.682663997672933</v>
      </c>
      <c r="D284" s="8">
        <v>39.288818543098671</v>
      </c>
      <c r="E284" s="8">
        <v>54.689018464528665</v>
      </c>
      <c r="F284" s="8">
        <v>30.859616573902287</v>
      </c>
      <c r="G284" s="9">
        <v>74.617861193631427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193B-ACE1-401A-AD1B-632AA8DFEC3A}">
  <sheetPr>
    <tabColor rgb="FFFF0000"/>
  </sheetPr>
  <dimension ref="A2:H285"/>
  <sheetViews>
    <sheetView topLeftCell="A46" workbookViewId="0">
      <selection activeCell="B56" sqref="B56"/>
    </sheetView>
  </sheetViews>
  <sheetFormatPr defaultRowHeight="15" x14ac:dyDescent="0.25"/>
  <cols>
    <col min="1" max="1" width="10.7109375" style="1" bestFit="1" customWidth="1"/>
    <col min="2" max="7" width="9.7109375" style="1" customWidth="1"/>
    <col min="8" max="8" width="9.140625" style="1"/>
  </cols>
  <sheetData>
    <row r="2" spans="1:8" x14ac:dyDescent="0.25">
      <c r="E2" s="1" t="s">
        <v>6</v>
      </c>
      <c r="F2" s="1" t="s">
        <v>6</v>
      </c>
    </row>
    <row r="3" spans="1:8" x14ac:dyDescent="0.25">
      <c r="B3" s="1">
        <v>15</v>
      </c>
      <c r="C3" s="1">
        <v>13</v>
      </c>
      <c r="D3" s="1">
        <v>18</v>
      </c>
      <c r="E3" s="1">
        <v>26</v>
      </c>
      <c r="F3" s="1">
        <v>25</v>
      </c>
      <c r="G3" s="1">
        <v>13</v>
      </c>
    </row>
    <row r="4" spans="1:8" ht="51" x14ac:dyDescent="0.25">
      <c r="B4" s="10" t="s">
        <v>7</v>
      </c>
      <c r="C4" s="10" t="s">
        <v>8</v>
      </c>
      <c r="D4" s="10" t="s">
        <v>9</v>
      </c>
      <c r="E4" s="10" t="s">
        <v>10</v>
      </c>
      <c r="F4" s="10" t="s">
        <v>11</v>
      </c>
      <c r="G4" s="10" t="s">
        <v>12</v>
      </c>
      <c r="H4" s="11" t="s">
        <v>13</v>
      </c>
    </row>
    <row r="5" spans="1:8" x14ac:dyDescent="0.25">
      <c r="A5" s="7">
        <v>36981</v>
      </c>
      <c r="B5" s="8">
        <v>49.821428571428577</v>
      </c>
      <c r="C5" s="8">
        <v>57.806122448979593</v>
      </c>
      <c r="D5" s="8">
        <v>54.821428571428569</v>
      </c>
      <c r="E5" s="8"/>
      <c r="F5" s="8"/>
      <c r="G5" s="8">
        <v>7.3214285714285712</v>
      </c>
      <c r="H5" s="9">
        <v>40.466836734693878</v>
      </c>
    </row>
    <row r="6" spans="1:8" x14ac:dyDescent="0.25">
      <c r="A6" s="7">
        <v>37011</v>
      </c>
      <c r="B6" s="8">
        <v>45.5</v>
      </c>
      <c r="C6" s="8">
        <v>64.285714285714278</v>
      </c>
      <c r="D6" s="8">
        <v>50.333333333333336</v>
      </c>
      <c r="E6" s="8"/>
      <c r="F6" s="8"/>
      <c r="G6" s="8">
        <v>7</v>
      </c>
      <c r="H6" s="9">
        <v>40.55238095238095</v>
      </c>
    </row>
    <row r="7" spans="1:8" x14ac:dyDescent="0.25">
      <c r="A7" s="7">
        <v>37042</v>
      </c>
      <c r="B7" s="8">
        <v>59.78515625</v>
      </c>
      <c r="C7" s="8">
        <v>66.607142857142847</v>
      </c>
      <c r="D7" s="8">
        <v>45.46875</v>
      </c>
      <c r="E7" s="8"/>
      <c r="F7" s="8"/>
      <c r="G7" s="8">
        <v>7.34375</v>
      </c>
      <c r="H7" s="9">
        <v>43.236049107142854</v>
      </c>
    </row>
    <row r="8" spans="1:8" x14ac:dyDescent="0.25">
      <c r="A8" s="7">
        <v>37072</v>
      </c>
      <c r="B8" s="8">
        <v>58.75</v>
      </c>
      <c r="C8" s="8">
        <v>69.747899159663859</v>
      </c>
      <c r="D8" s="8">
        <v>48.382352941176464</v>
      </c>
      <c r="E8" s="8"/>
      <c r="F8" s="8"/>
      <c r="G8" s="8">
        <v>11.470588235294118</v>
      </c>
      <c r="H8" s="9">
        <v>45.792016806722685</v>
      </c>
    </row>
    <row r="9" spans="1:8" x14ac:dyDescent="0.25">
      <c r="A9" s="7">
        <v>37103</v>
      </c>
      <c r="B9" s="8">
        <v>67.8125</v>
      </c>
      <c r="C9" s="8">
        <v>65.873015873015873</v>
      </c>
      <c r="D9" s="8">
        <v>52.638888888888893</v>
      </c>
      <c r="E9" s="8"/>
      <c r="F9" s="8"/>
      <c r="G9" s="8">
        <v>17.152777777777775</v>
      </c>
      <c r="H9" s="9">
        <v>48.998015873015866</v>
      </c>
    </row>
    <row r="10" spans="1:8" x14ac:dyDescent="0.25">
      <c r="A10" s="7">
        <v>37134</v>
      </c>
      <c r="B10" s="8">
        <v>55.690789473684212</v>
      </c>
      <c r="C10" s="8">
        <v>58.007518796992471</v>
      </c>
      <c r="D10" s="8">
        <v>59.60526315789474</v>
      </c>
      <c r="E10" s="8"/>
      <c r="F10" s="8"/>
      <c r="G10" s="8">
        <v>15</v>
      </c>
      <c r="H10" s="9">
        <v>44.961466165413526</v>
      </c>
    </row>
    <row r="11" spans="1:8" x14ac:dyDescent="0.25">
      <c r="A11" s="7">
        <v>37164</v>
      </c>
      <c r="B11" s="8">
        <v>45.15625</v>
      </c>
      <c r="C11" s="8">
        <v>56.25</v>
      </c>
      <c r="D11" s="8">
        <v>58.5</v>
      </c>
      <c r="E11" s="8"/>
      <c r="F11" s="8"/>
      <c r="G11" s="8">
        <v>9.5</v>
      </c>
      <c r="H11" s="9">
        <v>40.456250000000004</v>
      </c>
    </row>
    <row r="12" spans="1:8" x14ac:dyDescent="0.25">
      <c r="A12" s="7">
        <v>37195</v>
      </c>
      <c r="B12" s="8">
        <v>56.517857142857139</v>
      </c>
      <c r="C12" s="8">
        <v>60.27210884353741</v>
      </c>
      <c r="D12" s="8">
        <v>63.452380952380956</v>
      </c>
      <c r="E12" s="8"/>
      <c r="F12" s="8"/>
      <c r="G12" s="8">
        <v>8.4523809523809526</v>
      </c>
      <c r="H12" s="9">
        <v>44.611394557823125</v>
      </c>
    </row>
    <row r="13" spans="1:8" x14ac:dyDescent="0.25">
      <c r="A13" s="7">
        <v>37225</v>
      </c>
      <c r="B13" s="8">
        <v>34.772727272727273</v>
      </c>
      <c r="C13" s="8">
        <v>76.623376623376629</v>
      </c>
      <c r="D13" s="8">
        <v>58.977272727272734</v>
      </c>
      <c r="E13" s="8"/>
      <c r="F13" s="8"/>
      <c r="G13" s="8">
        <v>8.4659090909090917</v>
      </c>
      <c r="H13" s="9">
        <v>44.276785714285715</v>
      </c>
    </row>
    <row r="14" spans="1:8" x14ac:dyDescent="0.25">
      <c r="A14" s="7">
        <v>37256</v>
      </c>
      <c r="B14" s="8">
        <v>77.377717391304344</v>
      </c>
      <c r="C14" s="8">
        <v>73.291925465838503</v>
      </c>
      <c r="D14" s="8">
        <v>61.79347826086957</v>
      </c>
      <c r="E14" s="8"/>
      <c r="F14" s="8"/>
      <c r="G14" s="8">
        <v>13.478260869565219</v>
      </c>
      <c r="H14" s="9">
        <v>53.865295031055894</v>
      </c>
    </row>
    <row r="15" spans="1:8" x14ac:dyDescent="0.25">
      <c r="A15" s="7">
        <v>37287</v>
      </c>
      <c r="B15" s="8">
        <v>60.364583333333336</v>
      </c>
      <c r="C15" s="8">
        <v>72.708333333333329</v>
      </c>
      <c r="D15" s="8">
        <v>61.25</v>
      </c>
      <c r="E15" s="8"/>
      <c r="F15" s="8"/>
      <c r="G15" s="8">
        <v>22.864583333333336</v>
      </c>
      <c r="H15" s="9">
        <v>52.994791666666664</v>
      </c>
    </row>
    <row r="16" spans="1:8" x14ac:dyDescent="0.25">
      <c r="A16" s="7">
        <v>37315</v>
      </c>
      <c r="B16" s="8">
        <v>56.1</v>
      </c>
      <c r="C16" s="8">
        <v>68.599999999999994</v>
      </c>
      <c r="D16" s="8">
        <v>63.2</v>
      </c>
      <c r="E16" s="8"/>
      <c r="F16" s="8"/>
      <c r="G16" s="8">
        <v>25.250000000000004</v>
      </c>
      <c r="H16" s="9">
        <v>52.015000000000001</v>
      </c>
    </row>
    <row r="17" spans="1:8" x14ac:dyDescent="0.25">
      <c r="A17" s="7">
        <v>37346</v>
      </c>
      <c r="B17" s="8">
        <v>66.92307692307692</v>
      </c>
      <c r="C17" s="8">
        <v>78.736263736263737</v>
      </c>
      <c r="D17" s="8">
        <v>40.961538461538467</v>
      </c>
      <c r="E17" s="8"/>
      <c r="F17" s="8"/>
      <c r="G17" s="8">
        <v>36.057692307692307</v>
      </c>
      <c r="H17" s="9">
        <v>56.015109890109891</v>
      </c>
    </row>
    <row r="18" spans="1:8" x14ac:dyDescent="0.25">
      <c r="A18" s="7">
        <v>37376</v>
      </c>
      <c r="B18" s="8">
        <v>56.203703703703695</v>
      </c>
      <c r="C18" s="8">
        <v>74.312169312169317</v>
      </c>
      <c r="D18" s="8">
        <v>37.5</v>
      </c>
      <c r="E18" s="8"/>
      <c r="F18" s="8"/>
      <c r="G18" s="8">
        <v>39.074074074074076</v>
      </c>
      <c r="H18" s="9">
        <v>52.756613756613753</v>
      </c>
    </row>
    <row r="19" spans="1:8" x14ac:dyDescent="0.25">
      <c r="A19" s="7">
        <v>37407</v>
      </c>
      <c r="B19" s="8">
        <v>70.46875</v>
      </c>
      <c r="C19" s="8">
        <v>71.58163265306122</v>
      </c>
      <c r="D19" s="8">
        <v>68.125</v>
      </c>
      <c r="E19" s="8"/>
      <c r="F19" s="8"/>
      <c r="G19" s="8">
        <v>39.241071428571431</v>
      </c>
      <c r="H19" s="9">
        <v>60.965561224489797</v>
      </c>
    </row>
    <row r="20" spans="1:8" x14ac:dyDescent="0.25">
      <c r="A20" s="7">
        <v>37437</v>
      </c>
      <c r="B20" s="8">
        <v>62.596982758620683</v>
      </c>
      <c r="C20" s="8">
        <v>62.536945812807872</v>
      </c>
      <c r="D20" s="8">
        <v>68.836206896551715</v>
      </c>
      <c r="E20" s="8"/>
      <c r="F20" s="8"/>
      <c r="G20" s="8">
        <v>34.267241379310349</v>
      </c>
      <c r="H20" s="9">
        <v>55.327894088669943</v>
      </c>
    </row>
    <row r="21" spans="1:8" x14ac:dyDescent="0.25">
      <c r="A21" s="7">
        <v>37468</v>
      </c>
      <c r="B21" s="8">
        <v>72.28125</v>
      </c>
      <c r="C21" s="8">
        <v>57.19047619047619</v>
      </c>
      <c r="D21" s="8">
        <v>59.625</v>
      </c>
      <c r="E21" s="8"/>
      <c r="F21" s="8"/>
      <c r="G21" s="8">
        <v>23.916666666666668</v>
      </c>
      <c r="H21" s="9">
        <v>50.71339285714285</v>
      </c>
    </row>
    <row r="22" spans="1:8" x14ac:dyDescent="0.25">
      <c r="A22" s="7">
        <v>37499</v>
      </c>
      <c r="B22" s="8">
        <v>60.493951612903224</v>
      </c>
      <c r="C22" s="8">
        <v>57.119815668202762</v>
      </c>
      <c r="D22" s="8">
        <v>77.056451612903231</v>
      </c>
      <c r="E22" s="8"/>
      <c r="F22" s="8"/>
      <c r="G22" s="8">
        <v>21.774193548387096</v>
      </c>
      <c r="H22" s="9">
        <v>51.178283410138249</v>
      </c>
    </row>
    <row r="23" spans="1:8" x14ac:dyDescent="0.25">
      <c r="A23" s="7">
        <v>37529</v>
      </c>
      <c r="B23" s="8">
        <v>59.609375</v>
      </c>
      <c r="C23" s="8">
        <v>56.651785714285708</v>
      </c>
      <c r="D23" s="8">
        <v>77.1484375</v>
      </c>
      <c r="E23" s="8"/>
      <c r="F23" s="8"/>
      <c r="G23" s="8">
        <v>22.65625</v>
      </c>
      <c r="H23" s="9">
        <v>51.143973214285708</v>
      </c>
    </row>
    <row r="24" spans="1:8" x14ac:dyDescent="0.25">
      <c r="A24" s="7">
        <v>37560</v>
      </c>
      <c r="B24" s="8">
        <v>57.869318181818187</v>
      </c>
      <c r="C24" s="8">
        <v>63.160173160173159</v>
      </c>
      <c r="D24" s="8">
        <v>66.325757575757578</v>
      </c>
      <c r="E24" s="8"/>
      <c r="F24" s="8"/>
      <c r="G24" s="8">
        <v>25.530303030303031</v>
      </c>
      <c r="H24" s="9">
        <v>51.44615800865801</v>
      </c>
    </row>
    <row r="25" spans="1:8" x14ac:dyDescent="0.25">
      <c r="A25" s="7">
        <v>37590</v>
      </c>
      <c r="B25" s="8">
        <v>53.069852941176478</v>
      </c>
      <c r="C25" s="8">
        <v>61.617647058823529</v>
      </c>
      <c r="D25" s="8">
        <v>70.625</v>
      </c>
      <c r="E25" s="8"/>
      <c r="F25" s="8"/>
      <c r="G25" s="8">
        <v>20.919117647058826</v>
      </c>
      <c r="H25" s="9">
        <v>49.5</v>
      </c>
    </row>
    <row r="26" spans="1:8" x14ac:dyDescent="0.25">
      <c r="A26" s="7">
        <v>37621</v>
      </c>
      <c r="B26" s="8">
        <v>69.517857142857139</v>
      </c>
      <c r="C26" s="8">
        <v>53.448979591836732</v>
      </c>
      <c r="D26" s="8">
        <v>56.249999999999993</v>
      </c>
      <c r="E26" s="8"/>
      <c r="F26" s="8"/>
      <c r="G26" s="8">
        <v>21.071428571428569</v>
      </c>
      <c r="H26" s="9">
        <v>47.509693877551015</v>
      </c>
    </row>
    <row r="27" spans="1:8" x14ac:dyDescent="0.25">
      <c r="A27" s="7">
        <v>37652</v>
      </c>
      <c r="B27" s="8">
        <v>49.357638888888893</v>
      </c>
      <c r="C27" s="8">
        <v>57.043650793650784</v>
      </c>
      <c r="D27" s="8">
        <v>60.532407407407405</v>
      </c>
      <c r="E27" s="8"/>
      <c r="F27" s="8"/>
      <c r="G27" s="8">
        <v>30.9375</v>
      </c>
      <c r="H27" s="9">
        <v>48.372354497354493</v>
      </c>
    </row>
    <row r="28" spans="1:8" x14ac:dyDescent="0.25">
      <c r="A28" s="7">
        <v>37680</v>
      </c>
      <c r="B28" s="8">
        <v>50.515202702702702</v>
      </c>
      <c r="C28" s="8">
        <v>55.559845559845556</v>
      </c>
      <c r="D28" s="8">
        <v>46.171171171171174</v>
      </c>
      <c r="E28" s="8"/>
      <c r="F28" s="8"/>
      <c r="G28" s="8">
        <v>32.635135135135137</v>
      </c>
      <c r="H28" s="9">
        <v>45.795768983268985</v>
      </c>
    </row>
    <row r="29" spans="1:8" x14ac:dyDescent="0.25">
      <c r="A29" s="7">
        <v>37711</v>
      </c>
      <c r="B29" s="8">
        <v>59.490131578947377</v>
      </c>
      <c r="C29" s="8">
        <v>61.052631578947356</v>
      </c>
      <c r="D29" s="8">
        <v>60.19736842105263</v>
      </c>
      <c r="E29" s="8"/>
      <c r="F29" s="8"/>
      <c r="G29" s="8">
        <v>29.375</v>
      </c>
      <c r="H29" s="9">
        <v>51.065789473684212</v>
      </c>
    </row>
    <row r="30" spans="1:8" x14ac:dyDescent="0.25">
      <c r="A30" s="7">
        <v>37741</v>
      </c>
      <c r="B30" s="8">
        <v>58.004807692307686</v>
      </c>
      <c r="C30" s="8">
        <v>59.945054945054935</v>
      </c>
      <c r="D30" s="8">
        <v>61.324786324786324</v>
      </c>
      <c r="E30" s="8"/>
      <c r="F30" s="8"/>
      <c r="G30" s="8">
        <v>26.891025641025639</v>
      </c>
      <c r="H30" s="9">
        <v>49.916742979242976</v>
      </c>
    </row>
    <row r="31" spans="1:8" x14ac:dyDescent="0.25">
      <c r="A31" s="7">
        <v>37772</v>
      </c>
      <c r="B31" s="8">
        <v>69.7890625</v>
      </c>
      <c r="C31" s="8">
        <v>51.428571428571431</v>
      </c>
      <c r="D31" s="8">
        <v>56.25</v>
      </c>
      <c r="E31" s="8"/>
      <c r="F31" s="8"/>
      <c r="G31" s="8">
        <v>27.03125</v>
      </c>
      <c r="H31" s="9">
        <v>48.745758928571433</v>
      </c>
    </row>
    <row r="32" spans="1:8" x14ac:dyDescent="0.25">
      <c r="A32" s="7">
        <v>37802</v>
      </c>
      <c r="B32" s="8">
        <v>63.490853658536594</v>
      </c>
      <c r="C32" s="8">
        <v>53.432055749128914</v>
      </c>
      <c r="D32" s="8">
        <v>54.674796747967477</v>
      </c>
      <c r="E32" s="8"/>
      <c r="F32" s="8"/>
      <c r="G32" s="8">
        <v>25.243902439024392</v>
      </c>
      <c r="H32" s="9">
        <v>47.235917537746808</v>
      </c>
    </row>
    <row r="33" spans="1:8" x14ac:dyDescent="0.25">
      <c r="A33" s="7">
        <v>37833</v>
      </c>
      <c r="B33" s="8">
        <v>77.738095238095241</v>
      </c>
      <c r="C33" s="8">
        <v>73.095238095238088</v>
      </c>
      <c r="D33" s="8">
        <v>58.085317460317462</v>
      </c>
      <c r="E33" s="8"/>
      <c r="F33" s="8"/>
      <c r="G33" s="8">
        <v>27.5</v>
      </c>
      <c r="H33" s="9">
        <v>57.343253968253968</v>
      </c>
    </row>
    <row r="34" spans="1:8" x14ac:dyDescent="0.25">
      <c r="A34" s="7">
        <v>37864</v>
      </c>
      <c r="B34" s="8">
        <v>66.731266149870791</v>
      </c>
      <c r="C34" s="8">
        <v>81.744186046511629</v>
      </c>
      <c r="D34" s="8">
        <v>52.858527131782942</v>
      </c>
      <c r="E34" s="8"/>
      <c r="F34" s="8"/>
      <c r="G34" s="8">
        <v>38.459302325581397</v>
      </c>
      <c r="H34" s="9">
        <v>59.979005167958654</v>
      </c>
    </row>
    <row r="35" spans="1:8" x14ac:dyDescent="0.25">
      <c r="A35" s="7">
        <v>37894</v>
      </c>
      <c r="B35" s="8">
        <v>72.10858585858584</v>
      </c>
      <c r="C35" s="8">
        <v>75.340909090909093</v>
      </c>
      <c r="D35" s="8">
        <v>49.195075757575765</v>
      </c>
      <c r="E35" s="8"/>
      <c r="F35" s="8"/>
      <c r="G35" s="8">
        <v>44.431818181818187</v>
      </c>
      <c r="H35" s="9">
        <v>60.192550505050505</v>
      </c>
    </row>
    <row r="36" spans="1:8" x14ac:dyDescent="0.25">
      <c r="A36" s="7">
        <v>37925</v>
      </c>
      <c r="B36" s="8">
        <v>65.975308641975289</v>
      </c>
      <c r="C36" s="8">
        <v>74.587301587301582</v>
      </c>
      <c r="D36" s="8">
        <v>50.277777777777779</v>
      </c>
      <c r="E36" s="8"/>
      <c r="F36" s="8"/>
      <c r="G36" s="8">
        <v>38.022222222222226</v>
      </c>
      <c r="H36" s="9">
        <v>57.033474426807757</v>
      </c>
    </row>
    <row r="37" spans="1:8" x14ac:dyDescent="0.25">
      <c r="A37" s="7">
        <v>37955</v>
      </c>
      <c r="B37" s="8">
        <v>51.370772946859901</v>
      </c>
      <c r="C37" s="8">
        <v>74.73602484472049</v>
      </c>
      <c r="D37" s="8">
        <v>57.201086956521742</v>
      </c>
      <c r="E37" s="8"/>
      <c r="F37" s="8"/>
      <c r="G37" s="8">
        <v>41.565217391304344</v>
      </c>
      <c r="H37" s="9">
        <v>56.604744651483777</v>
      </c>
    </row>
    <row r="38" spans="1:8" x14ac:dyDescent="0.25">
      <c r="A38" s="7">
        <v>37986</v>
      </c>
      <c r="B38" s="8">
        <v>67.174940898345156</v>
      </c>
      <c r="C38" s="8">
        <v>79.164133738601819</v>
      </c>
      <c r="D38" s="8">
        <v>58.067375886524815</v>
      </c>
      <c r="E38" s="8"/>
      <c r="F38" s="8"/>
      <c r="G38" s="8">
        <v>46.851063829787236</v>
      </c>
      <c r="H38" s="9">
        <v>62.853022627490709</v>
      </c>
    </row>
    <row r="39" spans="1:8" x14ac:dyDescent="0.25">
      <c r="A39" s="7">
        <v>38017</v>
      </c>
      <c r="B39" s="8">
        <v>62.870370370370367</v>
      </c>
      <c r="C39" s="8">
        <v>70.05952380952381</v>
      </c>
      <c r="D39" s="8">
        <v>49.913194444444443</v>
      </c>
      <c r="E39" s="8"/>
      <c r="F39" s="8"/>
      <c r="G39" s="8">
        <v>31.666666666666664</v>
      </c>
      <c r="H39" s="9">
        <v>53.074570105820101</v>
      </c>
    </row>
    <row r="40" spans="1:8" x14ac:dyDescent="0.25">
      <c r="A40" s="7">
        <v>38046</v>
      </c>
      <c r="B40" s="8">
        <v>61.094104308390023</v>
      </c>
      <c r="C40" s="8">
        <v>68.498542274052468</v>
      </c>
      <c r="D40" s="8">
        <v>48.554421768707478</v>
      </c>
      <c r="E40" s="8"/>
      <c r="F40" s="8"/>
      <c r="G40" s="8">
        <v>32.376093294460638</v>
      </c>
      <c r="H40" s="9">
        <v>52.192095885973437</v>
      </c>
    </row>
    <row r="41" spans="1:8" x14ac:dyDescent="0.25">
      <c r="A41" s="7">
        <v>38077</v>
      </c>
      <c r="B41" s="8">
        <v>59.238888888888894</v>
      </c>
      <c r="C41" s="8">
        <v>66.428571428571416</v>
      </c>
      <c r="D41" s="8">
        <v>33.083333333333329</v>
      </c>
      <c r="E41" s="8"/>
      <c r="F41" s="8"/>
      <c r="G41" s="8">
        <v>29.014285714285712</v>
      </c>
      <c r="H41" s="9">
        <v>47.09730158730158</v>
      </c>
    </row>
    <row r="42" spans="1:8" x14ac:dyDescent="0.25">
      <c r="A42" s="7">
        <v>38107</v>
      </c>
      <c r="B42" s="8">
        <v>72.096949891067538</v>
      </c>
      <c r="C42" s="8">
        <v>78.221288515406144</v>
      </c>
      <c r="D42" s="8">
        <v>36.315359477124183</v>
      </c>
      <c r="E42" s="8"/>
      <c r="F42" s="8"/>
      <c r="G42" s="8">
        <v>34.663865546218489</v>
      </c>
      <c r="H42" s="9">
        <v>55.548008092125734</v>
      </c>
    </row>
    <row r="43" spans="1:8" x14ac:dyDescent="0.25">
      <c r="A43" s="7">
        <v>38138</v>
      </c>
      <c r="B43" s="8">
        <v>77.425213675213655</v>
      </c>
      <c r="C43" s="8">
        <v>83.200549450549431</v>
      </c>
      <c r="D43" s="8">
        <v>59.495192307692299</v>
      </c>
      <c r="E43" s="8"/>
      <c r="F43" s="8"/>
      <c r="G43" s="8">
        <v>40.865384615384613</v>
      </c>
      <c r="H43" s="9">
        <v>64.603861416361411</v>
      </c>
    </row>
    <row r="44" spans="1:8" x14ac:dyDescent="0.25">
      <c r="A44" s="7">
        <v>38168</v>
      </c>
      <c r="B44" s="8">
        <v>74.392033542976932</v>
      </c>
      <c r="C44" s="8">
        <v>84.946091644204841</v>
      </c>
      <c r="D44" s="8">
        <v>61.949685534591197</v>
      </c>
      <c r="E44" s="8"/>
      <c r="F44" s="8"/>
      <c r="G44" s="8">
        <v>45.646900269541781</v>
      </c>
      <c r="H44" s="9">
        <v>66.446241389637606</v>
      </c>
    </row>
    <row r="45" spans="1:8" x14ac:dyDescent="0.25">
      <c r="A45" s="7">
        <v>38199</v>
      </c>
      <c r="B45" s="8">
        <v>67.716049382716051</v>
      </c>
      <c r="C45" s="8">
        <v>80.899470899470884</v>
      </c>
      <c r="D45" s="8">
        <v>49.768518518518512</v>
      </c>
      <c r="E45" s="8"/>
      <c r="F45" s="8"/>
      <c r="G45" s="8">
        <v>46.997354497354493</v>
      </c>
      <c r="H45" s="9">
        <v>61.865961199294524</v>
      </c>
    </row>
    <row r="46" spans="1:8" x14ac:dyDescent="0.25">
      <c r="A46" s="7">
        <v>38230</v>
      </c>
      <c r="B46" s="8">
        <v>65.040404040404027</v>
      </c>
      <c r="C46" s="8">
        <v>73.428571428571416</v>
      </c>
      <c r="D46" s="8">
        <v>54.507575757575751</v>
      </c>
      <c r="E46" s="8"/>
      <c r="F46" s="8"/>
      <c r="G46" s="8">
        <v>45.558441558441558</v>
      </c>
      <c r="H46" s="9">
        <v>59.605699855699847</v>
      </c>
    </row>
    <row r="47" spans="1:8" x14ac:dyDescent="0.25">
      <c r="A47" s="7">
        <v>38260</v>
      </c>
      <c r="B47" s="8">
        <v>74.211309523809518</v>
      </c>
      <c r="C47" s="8">
        <v>71.696428571428569</v>
      </c>
      <c r="D47" s="8">
        <v>58.891369047619037</v>
      </c>
      <c r="E47" s="8"/>
      <c r="F47" s="8"/>
      <c r="G47" s="8">
        <v>45.306122448979586</v>
      </c>
      <c r="H47" s="9">
        <v>61.721301020408163</v>
      </c>
    </row>
    <row r="48" spans="1:8" x14ac:dyDescent="0.25">
      <c r="A48" s="7">
        <v>38291</v>
      </c>
      <c r="B48" s="8">
        <v>64.205653021442501</v>
      </c>
      <c r="C48" s="8">
        <v>69.273182957393473</v>
      </c>
      <c r="D48" s="8">
        <v>46.345029239766085</v>
      </c>
      <c r="E48" s="8"/>
      <c r="F48" s="8"/>
      <c r="G48" s="8">
        <v>43.408521303258141</v>
      </c>
      <c r="H48" s="9">
        <v>55.914647730437203</v>
      </c>
    </row>
    <row r="49" spans="1:8" x14ac:dyDescent="0.25">
      <c r="A49" s="7">
        <v>38321</v>
      </c>
      <c r="B49" s="8">
        <v>61.757662835249029</v>
      </c>
      <c r="C49" s="8">
        <v>69.815270935960598</v>
      </c>
      <c r="D49" s="8">
        <v>53.987068965517231</v>
      </c>
      <c r="E49" s="8"/>
      <c r="F49" s="8"/>
      <c r="G49" s="8">
        <v>44.174876847290633</v>
      </c>
      <c r="H49" s="9">
        <v>57.34599069512862</v>
      </c>
    </row>
    <row r="50" spans="1:8" x14ac:dyDescent="0.25">
      <c r="A50" s="7">
        <v>38352</v>
      </c>
      <c r="B50" s="8">
        <v>68.088512241054602</v>
      </c>
      <c r="C50" s="8">
        <v>70.738498789346238</v>
      </c>
      <c r="D50" s="8">
        <v>53.21327683615818</v>
      </c>
      <c r="E50" s="8"/>
      <c r="F50" s="8"/>
      <c r="G50" s="8">
        <v>44.903147699757866</v>
      </c>
      <c r="H50" s="9">
        <v>58.952851762173793</v>
      </c>
    </row>
    <row r="51" spans="1:8" x14ac:dyDescent="0.25">
      <c r="A51" s="7">
        <v>38383</v>
      </c>
      <c r="B51" s="8">
        <v>70.351851851851848</v>
      </c>
      <c r="C51" s="8">
        <v>71.13095238095238</v>
      </c>
      <c r="D51" s="8">
        <v>50.208333333333329</v>
      </c>
      <c r="E51" s="8"/>
      <c r="F51" s="8"/>
      <c r="G51" s="8">
        <v>44.011904761904759</v>
      </c>
      <c r="H51" s="9">
        <v>58.654894179894171</v>
      </c>
    </row>
    <row r="52" spans="1:8" x14ac:dyDescent="0.25">
      <c r="A52" s="7">
        <v>38411</v>
      </c>
      <c r="B52" s="8">
        <v>71.193078324225866</v>
      </c>
      <c r="C52" s="8">
        <v>72.892271662763449</v>
      </c>
      <c r="D52" s="8">
        <v>54.439890710382514</v>
      </c>
      <c r="E52" s="8"/>
      <c r="F52" s="8"/>
      <c r="G52" s="8">
        <v>51.498829039812641</v>
      </c>
      <c r="H52" s="9">
        <v>62.443924017694499</v>
      </c>
    </row>
    <row r="53" spans="1:8" x14ac:dyDescent="0.25">
      <c r="A53" s="7">
        <v>38442</v>
      </c>
      <c r="B53" s="8">
        <v>71.738351254480293</v>
      </c>
      <c r="C53" s="8">
        <v>78.041474654377879</v>
      </c>
      <c r="D53" s="8">
        <v>58.870967741935488</v>
      </c>
      <c r="E53" s="8"/>
      <c r="F53" s="8"/>
      <c r="G53" s="8">
        <v>56.382488479262676</v>
      </c>
      <c r="H53" s="9">
        <v>66.449052739375333</v>
      </c>
    </row>
    <row r="54" spans="1:8" x14ac:dyDescent="0.25">
      <c r="A54" s="7">
        <v>38472</v>
      </c>
      <c r="B54" s="8">
        <v>71.278659611992936</v>
      </c>
      <c r="C54" s="8">
        <v>72.993197278911552</v>
      </c>
      <c r="D54" s="8">
        <v>64.087301587301582</v>
      </c>
      <c r="E54" s="8"/>
      <c r="F54" s="8"/>
      <c r="G54" s="8">
        <v>57.437641723355995</v>
      </c>
      <c r="H54" s="9">
        <v>66.202443940539169</v>
      </c>
    </row>
    <row r="55" spans="1:8" x14ac:dyDescent="0.25">
      <c r="A55" s="7">
        <v>38503</v>
      </c>
      <c r="B55" s="8">
        <v>70.043402777777786</v>
      </c>
      <c r="C55" s="8">
        <v>67.667410714285722</v>
      </c>
      <c r="D55" s="8">
        <v>40.690104166666664</v>
      </c>
      <c r="E55" s="8"/>
      <c r="F55" s="8"/>
      <c r="G55" s="8">
        <v>55.491071428571423</v>
      </c>
      <c r="H55" s="9">
        <v>59.094246031746032</v>
      </c>
    </row>
    <row r="56" spans="1:8" x14ac:dyDescent="0.25">
      <c r="A56" s="7">
        <v>38533</v>
      </c>
      <c r="B56" s="8">
        <v>63.538461538461526</v>
      </c>
      <c r="C56" s="8">
        <v>63.934065934065934</v>
      </c>
      <c r="D56" s="8">
        <v>38.990384615384613</v>
      </c>
      <c r="E56" s="8">
        <v>60.178571428571445</v>
      </c>
      <c r="F56" s="8">
        <v>62.781954887218042</v>
      </c>
      <c r="G56" s="8">
        <v>52.120879120879124</v>
      </c>
      <c r="H56" s="9">
        <v>58.320903219587429</v>
      </c>
    </row>
    <row r="57" spans="1:8" x14ac:dyDescent="0.25">
      <c r="A57" s="7">
        <v>38564</v>
      </c>
      <c r="B57" s="8">
        <v>61.443602693602692</v>
      </c>
      <c r="C57" s="8">
        <v>68.733766233766232</v>
      </c>
      <c r="D57" s="8">
        <v>45.233585858585862</v>
      </c>
      <c r="E57" s="8">
        <v>60.178571428571445</v>
      </c>
      <c r="F57" s="8">
        <v>62.781954887218042</v>
      </c>
      <c r="G57" s="8">
        <v>54.502164502164504</v>
      </c>
      <c r="H57" s="9">
        <v>60.472440571124785</v>
      </c>
    </row>
    <row r="58" spans="1:8" x14ac:dyDescent="0.25">
      <c r="A58" s="7">
        <v>38595</v>
      </c>
      <c r="B58" s="8">
        <v>61.090381426202313</v>
      </c>
      <c r="C58" s="8">
        <v>70.351812366737732</v>
      </c>
      <c r="D58" s="8">
        <v>43.283582089552247</v>
      </c>
      <c r="E58" s="8">
        <v>60.178571428571445</v>
      </c>
      <c r="F58" s="8">
        <v>62.781954887218042</v>
      </c>
      <c r="G58" s="8">
        <v>56.375266524520249</v>
      </c>
      <c r="H58" s="9">
        <v>61.319140512973966</v>
      </c>
    </row>
    <row r="59" spans="1:8" x14ac:dyDescent="0.25">
      <c r="A59" s="7">
        <v>38625</v>
      </c>
      <c r="B59" s="8">
        <v>56.339869281045743</v>
      </c>
      <c r="C59" s="8">
        <v>70.420168067226882</v>
      </c>
      <c r="D59" s="8">
        <v>42.769607843137251</v>
      </c>
      <c r="E59" s="8">
        <v>60.066666666666663</v>
      </c>
      <c r="F59" s="8">
        <v>63.78947368421052</v>
      </c>
      <c r="G59" s="8">
        <v>53.82352941176471</v>
      </c>
      <c r="H59" s="9">
        <v>59.649466312840914</v>
      </c>
    </row>
    <row r="60" spans="1:8" x14ac:dyDescent="0.25">
      <c r="A60" s="7">
        <v>38656</v>
      </c>
      <c r="B60" s="8">
        <v>50.998389694041862</v>
      </c>
      <c r="C60" s="8">
        <v>74.347826086956502</v>
      </c>
      <c r="D60" s="8">
        <v>45.048309178743963</v>
      </c>
      <c r="E60" s="8">
        <v>60.066666666666663</v>
      </c>
      <c r="F60" s="8">
        <v>63.78947368421052</v>
      </c>
      <c r="G60" s="8">
        <v>56.873706004140786</v>
      </c>
      <c r="H60" s="9">
        <v>60.826434201445636</v>
      </c>
    </row>
    <row r="61" spans="1:8" x14ac:dyDescent="0.25">
      <c r="A61" s="7">
        <v>38686</v>
      </c>
      <c r="B61" s="8">
        <v>47.412698412698404</v>
      </c>
      <c r="C61" s="8">
        <v>78.08163265306122</v>
      </c>
      <c r="D61" s="8">
        <v>39.732142857142861</v>
      </c>
      <c r="E61" s="8">
        <v>60.066666666666663</v>
      </c>
      <c r="F61" s="8">
        <v>63.78947368421052</v>
      </c>
      <c r="G61" s="8">
        <v>61.122448979591844</v>
      </c>
      <c r="H61" s="9">
        <v>62.149649719536932</v>
      </c>
    </row>
    <row r="62" spans="1:8" x14ac:dyDescent="0.25">
      <c r="A62" s="7">
        <v>38717</v>
      </c>
      <c r="B62" s="8">
        <v>40.125195618153356</v>
      </c>
      <c r="C62" s="8">
        <v>79.828973843058336</v>
      </c>
      <c r="D62" s="8">
        <v>39.12852112676056</v>
      </c>
      <c r="E62" s="8">
        <v>56.53125</v>
      </c>
      <c r="F62" s="8">
        <v>52.960526315789473</v>
      </c>
      <c r="G62" s="8">
        <v>62.162977867203217</v>
      </c>
      <c r="H62" s="9">
        <v>60.530644466212472</v>
      </c>
    </row>
    <row r="63" spans="1:8" x14ac:dyDescent="0.25">
      <c r="A63" s="7">
        <v>38748</v>
      </c>
      <c r="B63" s="8">
        <v>39.660493827160494</v>
      </c>
      <c r="C63" s="8">
        <v>75.257936507936506</v>
      </c>
      <c r="D63" s="8">
        <v>43.287037037037031</v>
      </c>
      <c r="E63" s="8">
        <v>56.53125</v>
      </c>
      <c r="F63" s="8">
        <v>52.960526315789473</v>
      </c>
      <c r="G63" s="8">
        <v>62.916666666666664</v>
      </c>
      <c r="H63" s="9">
        <v>59.569733941334817</v>
      </c>
    </row>
    <row r="64" spans="1:8" x14ac:dyDescent="0.25">
      <c r="A64" s="7">
        <v>38776</v>
      </c>
      <c r="B64" s="8">
        <v>37.404870624048705</v>
      </c>
      <c r="C64" s="8">
        <v>77.62230919765166</v>
      </c>
      <c r="D64" s="8">
        <v>46.689497716894969</v>
      </c>
      <c r="E64" s="8">
        <v>56.53125</v>
      </c>
      <c r="F64" s="8">
        <v>52.960526315789473</v>
      </c>
      <c r="G64" s="8">
        <v>61.340508806262228</v>
      </c>
      <c r="H64" s="9">
        <v>59.581904461496208</v>
      </c>
    </row>
    <row r="65" spans="1:8" x14ac:dyDescent="0.25">
      <c r="A65" s="7">
        <v>38807</v>
      </c>
      <c r="B65" s="8">
        <v>34.196696696696698</v>
      </c>
      <c r="C65" s="8">
        <v>77.808880308880305</v>
      </c>
      <c r="D65" s="8">
        <v>44.960585585585584</v>
      </c>
      <c r="E65" s="8">
        <v>63.705882352941174</v>
      </c>
      <c r="F65" s="8">
        <v>56.03715170278636</v>
      </c>
      <c r="G65" s="8">
        <v>63.416988416988417</v>
      </c>
      <c r="H65" s="9">
        <v>60.187341266520832</v>
      </c>
    </row>
    <row r="66" spans="1:8" x14ac:dyDescent="0.25">
      <c r="A66" s="7">
        <v>38837</v>
      </c>
      <c r="B66" s="8">
        <v>35.792592592592584</v>
      </c>
      <c r="C66" s="8">
        <v>80.714285714285708</v>
      </c>
      <c r="D66" s="8">
        <v>42.75</v>
      </c>
      <c r="E66" s="8">
        <v>63.705882352941174</v>
      </c>
      <c r="F66" s="8">
        <v>56.03715170278636</v>
      </c>
      <c r="G66" s="8">
        <v>63.933333333333323</v>
      </c>
      <c r="H66" s="9">
        <v>61.385673169852723</v>
      </c>
    </row>
    <row r="67" spans="1:8" x14ac:dyDescent="0.25">
      <c r="A67" s="7">
        <v>38868</v>
      </c>
      <c r="B67" s="8">
        <v>36.048976608187125</v>
      </c>
      <c r="C67" s="8">
        <v>83.233082706766908</v>
      </c>
      <c r="D67" s="8">
        <v>29.632675438596493</v>
      </c>
      <c r="E67" s="8">
        <v>63.705882352941174</v>
      </c>
      <c r="F67" s="8">
        <v>56.03715170278636</v>
      </c>
      <c r="G67" s="8">
        <v>65.526315789473671</v>
      </c>
      <c r="H67" s="9">
        <v>61.795995503464532</v>
      </c>
    </row>
    <row r="68" spans="1:8" x14ac:dyDescent="0.25">
      <c r="A68" s="7">
        <v>38898</v>
      </c>
      <c r="B68" s="8">
        <v>36.911976911976915</v>
      </c>
      <c r="C68" s="8">
        <v>83.794063079777359</v>
      </c>
      <c r="D68" s="8">
        <v>29.071969696969695</v>
      </c>
      <c r="E68" s="8">
        <v>59</v>
      </c>
      <c r="F68" s="8">
        <v>56.959064327485372</v>
      </c>
      <c r="G68" s="8">
        <v>68.571428571428569</v>
      </c>
      <c r="H68" s="9">
        <v>62.760778479387497</v>
      </c>
    </row>
    <row r="69" spans="1:8" x14ac:dyDescent="0.25">
      <c r="A69" s="7">
        <v>38929</v>
      </c>
      <c r="B69" s="8">
        <v>36.787749287749286</v>
      </c>
      <c r="C69" s="8">
        <v>81.987179487179489</v>
      </c>
      <c r="D69" s="8">
        <v>33.426816239316238</v>
      </c>
      <c r="E69" s="8">
        <v>59</v>
      </c>
      <c r="F69" s="8">
        <v>56.959064327485372</v>
      </c>
      <c r="G69" s="8">
        <v>69.230769230769226</v>
      </c>
      <c r="H69" s="9">
        <v>62.681993177387909</v>
      </c>
    </row>
    <row r="70" spans="1:8" x14ac:dyDescent="0.25">
      <c r="A70" s="7">
        <v>38960</v>
      </c>
      <c r="B70" s="8">
        <v>33.952180028129391</v>
      </c>
      <c r="C70" s="8">
        <v>78.110307414104881</v>
      </c>
      <c r="D70" s="8">
        <v>35.258438818565402</v>
      </c>
      <c r="E70" s="8">
        <v>59</v>
      </c>
      <c r="F70" s="8">
        <v>56.959064327485372</v>
      </c>
      <c r="G70" s="8">
        <v>59.159132007233275</v>
      </c>
      <c r="H70" s="9">
        <v>58.05243470843071</v>
      </c>
    </row>
    <row r="71" spans="1:8" x14ac:dyDescent="0.25">
      <c r="A71" s="7">
        <v>38990</v>
      </c>
      <c r="B71" s="8">
        <v>32.541666666666664</v>
      </c>
      <c r="C71" s="8">
        <v>69.866071428571431</v>
      </c>
      <c r="D71" s="8">
        <v>36.002604166666664</v>
      </c>
      <c r="E71" s="8">
        <v>51.34210526315789</v>
      </c>
      <c r="F71" s="8">
        <v>50.997229916897489</v>
      </c>
      <c r="G71" s="8">
        <v>56.446428571428569</v>
      </c>
      <c r="H71" s="9">
        <v>53.624879289781468</v>
      </c>
    </row>
    <row r="72" spans="1:8" x14ac:dyDescent="0.25">
      <c r="A72" s="7">
        <v>39021</v>
      </c>
      <c r="B72" s="8">
        <v>31.790123456790116</v>
      </c>
      <c r="C72" s="8">
        <v>69.726631393298049</v>
      </c>
      <c r="D72" s="8">
        <v>35.905349794238681</v>
      </c>
      <c r="E72" s="8">
        <v>51.34210526315789</v>
      </c>
      <c r="F72" s="8">
        <v>50.997229916897489</v>
      </c>
      <c r="G72" s="8">
        <v>52.495590828924165</v>
      </c>
      <c r="H72" s="9">
        <v>52.241003689644288</v>
      </c>
    </row>
    <row r="73" spans="1:8" x14ac:dyDescent="0.25">
      <c r="A73" s="7">
        <v>39051</v>
      </c>
      <c r="B73" s="8">
        <v>33.563685636856363</v>
      </c>
      <c r="C73" s="8">
        <v>69.790940766550506</v>
      </c>
      <c r="D73" s="8">
        <v>45.884146341463421</v>
      </c>
      <c r="E73" s="8">
        <v>51.34210526315789</v>
      </c>
      <c r="F73" s="8">
        <v>50.997229916897489</v>
      </c>
      <c r="G73" s="8">
        <v>49.033101045296164</v>
      </c>
      <c r="H73" s="9">
        <v>52.241515105693196</v>
      </c>
    </row>
    <row r="74" spans="1:8" x14ac:dyDescent="0.25">
      <c r="A74" s="7">
        <v>39082</v>
      </c>
      <c r="B74" s="8">
        <v>43.898929049531453</v>
      </c>
      <c r="C74" s="8">
        <v>73.175559380378644</v>
      </c>
      <c r="D74" s="8">
        <v>46.184738955823292</v>
      </c>
      <c r="E74" s="8">
        <v>47.449999999999996</v>
      </c>
      <c r="F74" s="8">
        <v>46.999999999999986</v>
      </c>
      <c r="G74" s="8">
        <v>47.125645438898445</v>
      </c>
      <c r="H74" s="9">
        <v>54.245796519410966</v>
      </c>
    </row>
    <row r="75" spans="1:8" x14ac:dyDescent="0.25">
      <c r="A75" s="7">
        <v>39113</v>
      </c>
      <c r="B75" s="8">
        <v>45.330687830687822</v>
      </c>
      <c r="C75" s="8">
        <v>66.377551020408163</v>
      </c>
      <c r="D75" s="8">
        <v>45.882936507936506</v>
      </c>
      <c r="E75" s="8">
        <v>47.449999999999996</v>
      </c>
      <c r="F75" s="8">
        <v>46.999999999999986</v>
      </c>
      <c r="G75" s="8">
        <v>48.307823129251695</v>
      </c>
      <c r="H75" s="9">
        <v>52.827278911564619</v>
      </c>
    </row>
    <row r="76" spans="1:8" x14ac:dyDescent="0.25">
      <c r="A76" s="7">
        <v>39141</v>
      </c>
      <c r="B76" s="8">
        <v>43.999999999999993</v>
      </c>
      <c r="C76" s="8">
        <v>65.403361344537814</v>
      </c>
      <c r="D76" s="8">
        <v>45.220588235294116</v>
      </c>
      <c r="E76" s="8">
        <v>47.449999999999996</v>
      </c>
      <c r="F76" s="8">
        <v>46.999999999999986</v>
      </c>
      <c r="G76" s="8">
        <v>50.521008403361343</v>
      </c>
      <c r="H76" s="9">
        <v>52.888683473389349</v>
      </c>
    </row>
    <row r="77" spans="1:8" x14ac:dyDescent="0.25">
      <c r="A77" s="7">
        <v>39172</v>
      </c>
      <c r="B77" s="8">
        <v>45.620155038759684</v>
      </c>
      <c r="C77" s="8">
        <v>63.347176079734218</v>
      </c>
      <c r="D77" s="8">
        <v>49.539728682170548</v>
      </c>
      <c r="E77" s="8">
        <v>52.904761904761905</v>
      </c>
      <c r="F77" s="8">
        <v>36.716791979949875</v>
      </c>
      <c r="G77" s="8">
        <v>48.671096345514947</v>
      </c>
      <c r="H77" s="9">
        <v>52.006931573118841</v>
      </c>
    </row>
    <row r="78" spans="1:8" x14ac:dyDescent="0.25">
      <c r="A78" s="7">
        <v>39202</v>
      </c>
      <c r="B78" s="8">
        <v>45.644955300127712</v>
      </c>
      <c r="C78" s="8">
        <v>66.945812807881765</v>
      </c>
      <c r="D78" s="8">
        <v>49.952107279693493</v>
      </c>
      <c r="E78" s="8">
        <v>52.904761904761905</v>
      </c>
      <c r="F78" s="8">
        <v>36.716791979949875</v>
      </c>
      <c r="G78" s="8">
        <v>47.553366174055824</v>
      </c>
      <c r="H78" s="9">
        <v>52.783655498900508</v>
      </c>
    </row>
    <row r="79" spans="1:8" x14ac:dyDescent="0.25">
      <c r="A79" s="7">
        <v>39233</v>
      </c>
      <c r="B79" s="8">
        <v>44.267676767676761</v>
      </c>
      <c r="C79" s="8">
        <v>67.28084415584415</v>
      </c>
      <c r="D79" s="8">
        <v>53.125000000000007</v>
      </c>
      <c r="E79" s="8">
        <v>52.904761904761905</v>
      </c>
      <c r="F79" s="8">
        <v>36.716791979949875</v>
      </c>
      <c r="G79" s="8">
        <v>49.967532467532472</v>
      </c>
      <c r="H79" s="9">
        <v>53.544485266195792</v>
      </c>
    </row>
    <row r="80" spans="1:8" x14ac:dyDescent="0.25">
      <c r="A80" s="7">
        <v>39263</v>
      </c>
      <c r="B80" s="8">
        <v>44.369538077403242</v>
      </c>
      <c r="C80" s="8">
        <v>70.914927768860366</v>
      </c>
      <c r="D80" s="8">
        <v>50.830992509363284</v>
      </c>
      <c r="E80" s="8">
        <v>50.636363636363633</v>
      </c>
      <c r="F80" s="8">
        <v>51.889952153110045</v>
      </c>
      <c r="G80" s="8">
        <v>54.686998394863565</v>
      </c>
      <c r="H80" s="9">
        <v>56.77830601785363</v>
      </c>
    </row>
    <row r="81" spans="1:8" x14ac:dyDescent="0.25">
      <c r="A81" s="7">
        <v>39294</v>
      </c>
      <c r="B81" s="8">
        <v>44.765432098765423</v>
      </c>
      <c r="C81" s="8">
        <v>71.166666666666657</v>
      </c>
      <c r="D81" s="8">
        <v>49.375</v>
      </c>
      <c r="E81" s="8">
        <v>50.636363636363633</v>
      </c>
      <c r="F81" s="8">
        <v>51.889952153110045</v>
      </c>
      <c r="G81" s="8">
        <v>53.396825396825392</v>
      </c>
      <c r="H81" s="9">
        <v>56.448888424765613</v>
      </c>
    </row>
    <row r="82" spans="1:8" x14ac:dyDescent="0.25">
      <c r="A82" s="7">
        <v>39325</v>
      </c>
      <c r="B82" s="8">
        <v>39.264346764346762</v>
      </c>
      <c r="C82" s="8">
        <v>70.478806907378328</v>
      </c>
      <c r="D82" s="8">
        <v>45.260989010989007</v>
      </c>
      <c r="E82" s="8">
        <v>50.636363636363633</v>
      </c>
      <c r="F82" s="8">
        <v>51.889952153110045</v>
      </c>
      <c r="G82" s="8">
        <v>50.219780219780219</v>
      </c>
      <c r="H82" s="9">
        <v>53.91493247771443</v>
      </c>
    </row>
    <row r="83" spans="1:8" x14ac:dyDescent="0.25">
      <c r="A83" s="7">
        <v>39355</v>
      </c>
      <c r="B83" s="8">
        <v>28.934178743961347</v>
      </c>
      <c r="C83" s="8">
        <v>66.009316770186331</v>
      </c>
      <c r="D83" s="8">
        <v>44.474637681159422</v>
      </c>
      <c r="E83" s="8">
        <v>54.913043478260882</v>
      </c>
      <c r="F83" s="8">
        <v>48.993135011441645</v>
      </c>
      <c r="G83" s="8">
        <v>41.731366459627331</v>
      </c>
      <c r="H83" s="9">
        <v>48.001095129127158</v>
      </c>
    </row>
    <row r="84" spans="1:8" x14ac:dyDescent="0.25">
      <c r="A84" s="7">
        <v>39386</v>
      </c>
      <c r="B84" s="8">
        <v>29.438470728793305</v>
      </c>
      <c r="C84" s="8">
        <v>59.078341013824883</v>
      </c>
      <c r="D84" s="8">
        <v>44.17562724014337</v>
      </c>
      <c r="E84" s="8">
        <v>54.913043478260882</v>
      </c>
      <c r="F84" s="8">
        <v>48.993135011441645</v>
      </c>
      <c r="G84" s="8">
        <v>37.250384024577571</v>
      </c>
      <c r="H84" s="9">
        <v>44.658432039269123</v>
      </c>
    </row>
    <row r="85" spans="1:8" x14ac:dyDescent="0.25">
      <c r="A85" s="7">
        <v>39416</v>
      </c>
      <c r="B85" s="8">
        <v>34.438534278959807</v>
      </c>
      <c r="C85" s="8">
        <v>53.320668693009118</v>
      </c>
      <c r="D85" s="8">
        <v>42.065602836879428</v>
      </c>
      <c r="E85" s="8">
        <v>54.913043478260882</v>
      </c>
      <c r="F85" s="8">
        <v>48.993135011441645</v>
      </c>
      <c r="G85" s="8">
        <v>33.609422492401208</v>
      </c>
      <c r="H85" s="9">
        <v>42.698186299853859</v>
      </c>
    </row>
    <row r="86" spans="1:8" x14ac:dyDescent="0.25">
      <c r="A86" s="7">
        <v>39447</v>
      </c>
      <c r="B86" s="8">
        <v>36.345029239766085</v>
      </c>
      <c r="C86" s="8">
        <v>60.65413533834586</v>
      </c>
      <c r="D86" s="8">
        <v>42.006578947368425</v>
      </c>
      <c r="E86" s="8">
        <v>56.041666666666664</v>
      </c>
      <c r="F86" s="8">
        <v>50.833333333333343</v>
      </c>
      <c r="G86" s="8">
        <v>31.428571428571423</v>
      </c>
      <c r="H86" s="9">
        <v>44.819256474519634</v>
      </c>
    </row>
    <row r="87" spans="1:8" x14ac:dyDescent="0.25">
      <c r="A87" s="7">
        <v>39478</v>
      </c>
      <c r="B87" s="8">
        <v>34.959490740740733</v>
      </c>
      <c r="C87" s="8">
        <v>49.27827380952381</v>
      </c>
      <c r="D87" s="8">
        <v>43.174913194444443</v>
      </c>
      <c r="E87" s="8">
        <v>56.041666666666664</v>
      </c>
      <c r="F87" s="8">
        <v>50.833333333333343</v>
      </c>
      <c r="G87" s="8">
        <v>16.919642857142854</v>
      </c>
      <c r="H87" s="9">
        <v>36.854600694444443</v>
      </c>
    </row>
    <row r="88" spans="1:8" x14ac:dyDescent="0.25">
      <c r="A88" s="7">
        <v>39507</v>
      </c>
      <c r="B88" s="8">
        <v>35.741695303550962</v>
      </c>
      <c r="C88" s="8">
        <v>58.969072164948457</v>
      </c>
      <c r="D88" s="8">
        <v>43.105670103092777</v>
      </c>
      <c r="E88" s="8">
        <v>56.041666666666664</v>
      </c>
      <c r="F88" s="8">
        <v>50.833333333333343</v>
      </c>
      <c r="G88" s="8">
        <v>14.226804123711339</v>
      </c>
      <c r="H88" s="9">
        <v>39.105813287514316</v>
      </c>
    </row>
    <row r="89" spans="1:8" x14ac:dyDescent="0.25">
      <c r="A89" s="7">
        <v>39538</v>
      </c>
      <c r="B89" s="8">
        <v>40.969387755102041</v>
      </c>
      <c r="C89" s="8">
        <v>59.803206997084544</v>
      </c>
      <c r="D89" s="8">
        <v>37.308673469387749</v>
      </c>
      <c r="E89" s="8">
        <v>45.220000000000006</v>
      </c>
      <c r="F89" s="8">
        <v>42.178947368421042</v>
      </c>
      <c r="G89" s="8">
        <v>11.712827988338191</v>
      </c>
      <c r="H89" s="9">
        <v>37.962529435834483</v>
      </c>
    </row>
    <row r="90" spans="1:8" x14ac:dyDescent="0.25">
      <c r="A90" s="7">
        <v>39568</v>
      </c>
      <c r="B90" s="8">
        <v>33.456790123456784</v>
      </c>
      <c r="C90" s="8">
        <v>70.76479076479076</v>
      </c>
      <c r="D90" s="8">
        <v>36.921296296296291</v>
      </c>
      <c r="E90" s="8">
        <v>45.220000000000006</v>
      </c>
      <c r="F90" s="8">
        <v>42.178947368421042</v>
      </c>
      <c r="G90" s="8">
        <v>18.607503607503606</v>
      </c>
      <c r="H90" s="9">
        <v>41.79106258069416</v>
      </c>
    </row>
    <row r="91" spans="1:8" x14ac:dyDescent="0.25">
      <c r="A91" s="7">
        <v>39599</v>
      </c>
      <c r="B91" s="8">
        <v>38.361111111111107</v>
      </c>
      <c r="C91" s="8">
        <v>76.17142857142855</v>
      </c>
      <c r="D91" s="8">
        <v>34.208333333333329</v>
      </c>
      <c r="E91" s="8">
        <v>45.220000000000006</v>
      </c>
      <c r="F91" s="8">
        <v>42.178947368421042</v>
      </c>
      <c r="G91" s="8">
        <v>24.035714285714288</v>
      </c>
      <c r="H91" s="9">
        <v>45.841517126148695</v>
      </c>
    </row>
    <row r="92" spans="1:8" x14ac:dyDescent="0.25">
      <c r="A92" s="7">
        <v>39629</v>
      </c>
      <c r="B92" s="8">
        <v>37.288228822882289</v>
      </c>
      <c r="C92" s="8">
        <v>81.336633663366328</v>
      </c>
      <c r="D92" s="8">
        <v>32.807343234323433</v>
      </c>
      <c r="E92" s="8">
        <v>29.250000000000007</v>
      </c>
      <c r="F92" s="8">
        <v>43.056680161943312</v>
      </c>
      <c r="G92" s="8">
        <v>31.110325318246108</v>
      </c>
      <c r="H92" s="9">
        <v>48.199335018811304</v>
      </c>
    </row>
    <row r="93" spans="1:8" x14ac:dyDescent="0.25">
      <c r="A93" s="7">
        <v>39660</v>
      </c>
      <c r="B93" s="8">
        <v>37.445533769063182</v>
      </c>
      <c r="C93" s="8">
        <v>80.826330532212879</v>
      </c>
      <c r="D93" s="8">
        <v>33.425245098039213</v>
      </c>
      <c r="E93" s="8">
        <v>29.250000000000007</v>
      </c>
      <c r="F93" s="8">
        <v>43.056680161943312</v>
      </c>
      <c r="G93" s="8">
        <v>44.670868347338939</v>
      </c>
      <c r="H93" s="9">
        <v>52.187061435010349</v>
      </c>
    </row>
    <row r="94" spans="1:8" x14ac:dyDescent="0.25">
      <c r="A94" s="7">
        <v>39691</v>
      </c>
      <c r="B94" s="8">
        <v>37.84250269687162</v>
      </c>
      <c r="C94" s="8">
        <v>84.313453536754508</v>
      </c>
      <c r="D94" s="8">
        <v>34.56715210355987</v>
      </c>
      <c r="E94" s="8">
        <v>29.250000000000007</v>
      </c>
      <c r="F94" s="8">
        <v>43.056680161943312</v>
      </c>
      <c r="G94" s="8">
        <v>46.074895977808595</v>
      </c>
      <c r="H94" s="9">
        <v>53.809927544776798</v>
      </c>
    </row>
    <row r="95" spans="1:8" x14ac:dyDescent="0.25">
      <c r="A95" s="7">
        <v>39721</v>
      </c>
      <c r="B95" s="8">
        <v>29.890491452991451</v>
      </c>
      <c r="C95" s="8">
        <v>69.381868131868117</v>
      </c>
      <c r="D95" s="8">
        <v>35.506810897435898</v>
      </c>
      <c r="E95" s="8">
        <v>26.888888888888889</v>
      </c>
      <c r="F95" s="8">
        <v>37.699805068226127</v>
      </c>
      <c r="G95" s="8">
        <v>45.954670329670321</v>
      </c>
      <c r="H95" s="9">
        <v>47.252093486029885</v>
      </c>
    </row>
    <row r="96" spans="1:8" x14ac:dyDescent="0.25">
      <c r="A96" s="7">
        <v>39752</v>
      </c>
      <c r="B96" s="8">
        <v>28.661375661375658</v>
      </c>
      <c r="C96" s="8">
        <v>75.435374149659864</v>
      </c>
      <c r="D96" s="8">
        <v>36.230158730158728</v>
      </c>
      <c r="E96" s="8">
        <v>26.888888888888889</v>
      </c>
      <c r="F96" s="8">
        <v>37.699805068226127</v>
      </c>
      <c r="G96" s="8">
        <v>37.156462585034006</v>
      </c>
      <c r="H96" s="9">
        <v>46.231082998501542</v>
      </c>
    </row>
    <row r="97" spans="1:8" x14ac:dyDescent="0.25">
      <c r="A97" s="7">
        <v>39782</v>
      </c>
      <c r="B97" s="8">
        <v>25.117924528301884</v>
      </c>
      <c r="C97" s="8">
        <v>52.62803234501348</v>
      </c>
      <c r="D97" s="8">
        <v>38.011006289308177</v>
      </c>
      <c r="E97" s="8">
        <v>26.888888888888889</v>
      </c>
      <c r="F97" s="8">
        <v>37.699805068226127</v>
      </c>
      <c r="G97" s="8">
        <v>32.163072776280323</v>
      </c>
      <c r="H97" s="9">
        <v>37.300896458476736</v>
      </c>
    </row>
    <row r="98" spans="1:8" x14ac:dyDescent="0.25">
      <c r="A98" s="7">
        <v>39813</v>
      </c>
      <c r="B98" s="8">
        <v>29.909138110072686</v>
      </c>
      <c r="C98" s="8">
        <v>48.971962616822431</v>
      </c>
      <c r="D98" s="8">
        <v>40.089563862928344</v>
      </c>
      <c r="E98" s="8">
        <v>27.625</v>
      </c>
      <c r="F98" s="8">
        <v>34.94360902255638</v>
      </c>
      <c r="G98" s="8">
        <v>13.064085447263016</v>
      </c>
      <c r="H98" s="9">
        <v>31.436520233605822</v>
      </c>
    </row>
    <row r="99" spans="1:8" x14ac:dyDescent="0.25">
      <c r="A99" s="7">
        <v>39844</v>
      </c>
      <c r="B99" s="8">
        <v>25.941358024691358</v>
      </c>
      <c r="C99" s="8">
        <v>57.50661375661376</v>
      </c>
      <c r="D99" s="8">
        <v>39.679783950617285</v>
      </c>
      <c r="E99" s="8">
        <v>27.625</v>
      </c>
      <c r="F99" s="8">
        <v>34.94360902255638</v>
      </c>
      <c r="G99" s="8">
        <v>10.423280423280424</v>
      </c>
      <c r="H99" s="9">
        <v>32.383799390451436</v>
      </c>
    </row>
    <row r="100" spans="1:8" x14ac:dyDescent="0.25">
      <c r="A100" s="7">
        <v>39872</v>
      </c>
      <c r="B100" s="8">
        <v>25.035677879714576</v>
      </c>
      <c r="C100" s="8">
        <v>57.365661861074706</v>
      </c>
      <c r="D100" s="8">
        <v>43.52064220183486</v>
      </c>
      <c r="E100" s="8">
        <v>27.625</v>
      </c>
      <c r="F100" s="8">
        <v>34.94360902255638</v>
      </c>
      <c r="G100" s="8">
        <v>8.3682830930537371</v>
      </c>
      <c r="H100" s="9">
        <v>31.799935810474196</v>
      </c>
    </row>
    <row r="101" spans="1:8" x14ac:dyDescent="0.25">
      <c r="A101" s="7">
        <v>39903</v>
      </c>
      <c r="B101" s="8">
        <v>28.234848484848477</v>
      </c>
      <c r="C101" s="8">
        <v>50.337662337662337</v>
      </c>
      <c r="D101" s="8">
        <v>40.861742424242429</v>
      </c>
      <c r="E101" s="8">
        <v>29.586206896551719</v>
      </c>
      <c r="F101" s="8">
        <v>41.578947368421041</v>
      </c>
      <c r="G101" s="8">
        <v>8.6818181818181817</v>
      </c>
      <c r="H101" s="9">
        <v>30.821273632094865</v>
      </c>
    </row>
    <row r="102" spans="1:8" x14ac:dyDescent="0.25">
      <c r="A102" s="7">
        <v>39933</v>
      </c>
      <c r="B102" s="8">
        <v>28.743743743743739</v>
      </c>
      <c r="C102" s="8">
        <v>49.884169884169879</v>
      </c>
      <c r="D102" s="8">
        <v>40.70007507507507</v>
      </c>
      <c r="E102" s="8">
        <v>29.586206896551719</v>
      </c>
      <c r="F102" s="8">
        <v>41.578947368421041</v>
      </c>
      <c r="G102" s="8">
        <v>10.019305019305021</v>
      </c>
      <c r="H102" s="9">
        <v>31.177473175794407</v>
      </c>
    </row>
    <row r="103" spans="1:8" x14ac:dyDescent="0.25">
      <c r="A103" s="7">
        <v>39964</v>
      </c>
      <c r="B103" s="8">
        <v>37.748015873015873</v>
      </c>
      <c r="C103" s="8">
        <v>57.429846938775498</v>
      </c>
      <c r="D103" s="8">
        <v>42.522321428571431</v>
      </c>
      <c r="E103" s="8">
        <v>29.586206896551719</v>
      </c>
      <c r="F103" s="8">
        <v>41.578947368421041</v>
      </c>
      <c r="G103" s="8">
        <v>11.498724489795917</v>
      </c>
      <c r="H103" s="9">
        <v>35.807339649410878</v>
      </c>
    </row>
    <row r="104" spans="1:8" x14ac:dyDescent="0.25">
      <c r="A104" s="7">
        <v>39994</v>
      </c>
      <c r="B104" s="8">
        <v>39.599311701081611</v>
      </c>
      <c r="C104" s="8">
        <v>73.773704171934256</v>
      </c>
      <c r="D104" s="8">
        <v>45.00368731563421</v>
      </c>
      <c r="E104" s="8">
        <v>27.900000000000002</v>
      </c>
      <c r="F104" s="8">
        <v>44.350877192982459</v>
      </c>
      <c r="G104" s="8">
        <v>10.094816687737042</v>
      </c>
      <c r="H104" s="9">
        <v>40.897389565358822</v>
      </c>
    </row>
    <row r="105" spans="1:8" x14ac:dyDescent="0.25">
      <c r="A105" s="7">
        <v>40025</v>
      </c>
      <c r="B105" s="8">
        <v>43.411306042884995</v>
      </c>
      <c r="C105" s="8">
        <v>66.798245614035082</v>
      </c>
      <c r="D105" s="8">
        <v>45.32163742690058</v>
      </c>
      <c r="E105" s="8">
        <v>27.900000000000002</v>
      </c>
      <c r="F105" s="8">
        <v>44.350877192982459</v>
      </c>
      <c r="G105" s="8">
        <v>9.0288220551378444</v>
      </c>
      <c r="H105" s="9">
        <v>39.268549150654415</v>
      </c>
    </row>
    <row r="106" spans="1:8" x14ac:dyDescent="0.25">
      <c r="A106" s="7">
        <v>40056</v>
      </c>
      <c r="B106" s="8">
        <v>40.956521739130437</v>
      </c>
      <c r="C106" s="8">
        <v>63.608695652173907</v>
      </c>
      <c r="D106" s="8">
        <v>59.14855072463768</v>
      </c>
      <c r="E106" s="8">
        <v>27.900000000000002</v>
      </c>
      <c r="F106" s="8">
        <v>44.350877192982459</v>
      </c>
      <c r="G106" s="8">
        <v>10.577639751552795</v>
      </c>
      <c r="H106" s="9">
        <v>39.207166830118773</v>
      </c>
    </row>
    <row r="107" spans="1:8" x14ac:dyDescent="0.25">
      <c r="A107" s="7">
        <v>40086</v>
      </c>
      <c r="B107" s="8">
        <v>42.974137931034477</v>
      </c>
      <c r="C107" s="8">
        <v>59.784482758620683</v>
      </c>
      <c r="D107" s="8">
        <v>63.344109195402297</v>
      </c>
      <c r="E107" s="8">
        <v>32.70967741935484</v>
      </c>
      <c r="F107" s="8">
        <v>43.157894736842103</v>
      </c>
      <c r="G107" s="8">
        <v>13.072660098522167</v>
      </c>
      <c r="H107" s="9">
        <v>39.732749200123031</v>
      </c>
    </row>
    <row r="108" spans="1:8" x14ac:dyDescent="0.25">
      <c r="A108" s="7">
        <v>40117</v>
      </c>
      <c r="B108" s="8">
        <v>45.878442545109209</v>
      </c>
      <c r="C108" s="8">
        <v>61.813186813186803</v>
      </c>
      <c r="D108" s="8">
        <v>62.873931623931625</v>
      </c>
      <c r="E108" s="8">
        <v>32.70967741935484</v>
      </c>
      <c r="F108" s="8">
        <v>43.157894736842103</v>
      </c>
      <c r="G108" s="8">
        <v>14.316239316239315</v>
      </c>
      <c r="H108" s="9">
        <v>41.263949933191583</v>
      </c>
    </row>
    <row r="109" spans="1:8" x14ac:dyDescent="0.25">
      <c r="A109" s="7">
        <v>40147</v>
      </c>
      <c r="B109" s="8">
        <v>41.638418079096041</v>
      </c>
      <c r="C109" s="8">
        <v>60.060532687651332</v>
      </c>
      <c r="D109" s="8">
        <v>64.67161016949153</v>
      </c>
      <c r="E109" s="8">
        <v>32.70967741935484</v>
      </c>
      <c r="F109" s="8">
        <v>43.157894736842103</v>
      </c>
      <c r="G109" s="8">
        <v>12.342615012106537</v>
      </c>
      <c r="H109" s="9">
        <v>39.417906747459128</v>
      </c>
    </row>
    <row r="110" spans="1:8" x14ac:dyDescent="0.25">
      <c r="A110" s="7">
        <v>40178</v>
      </c>
      <c r="B110" s="8">
        <v>45.214752567693736</v>
      </c>
      <c r="C110" s="8">
        <v>68.067226890756288</v>
      </c>
      <c r="D110" s="8">
        <v>66.684173669467782</v>
      </c>
      <c r="E110" s="8">
        <v>43.46875</v>
      </c>
      <c r="F110" s="8">
        <v>50.97039473684211</v>
      </c>
      <c r="G110" s="8">
        <v>14.447779111644657</v>
      </c>
      <c r="H110" s="9">
        <v>44.539006874679686</v>
      </c>
    </row>
    <row r="111" spans="1:8" x14ac:dyDescent="0.25">
      <c r="A111" s="7">
        <v>40209</v>
      </c>
      <c r="B111" s="8">
        <v>42.467592592592588</v>
      </c>
      <c r="C111" s="8">
        <v>60.809523809523803</v>
      </c>
      <c r="D111" s="8">
        <v>66.883680555555557</v>
      </c>
      <c r="E111" s="8">
        <v>43.46875</v>
      </c>
      <c r="F111" s="8">
        <v>50.97039473684211</v>
      </c>
      <c r="G111" s="8">
        <v>17.178571428571431</v>
      </c>
      <c r="H111" s="9">
        <v>42.64480210944027</v>
      </c>
    </row>
    <row r="112" spans="1:8" x14ac:dyDescent="0.25">
      <c r="A112" s="7">
        <v>40237</v>
      </c>
      <c r="B112" s="8">
        <v>38.705234159779607</v>
      </c>
      <c r="C112" s="8">
        <v>60.230224321133413</v>
      </c>
      <c r="D112" s="8">
        <v>58.161157024793383</v>
      </c>
      <c r="E112" s="8">
        <v>43.46875</v>
      </c>
      <c r="F112" s="8">
        <v>50.97039473684211</v>
      </c>
      <c r="G112" s="8">
        <v>16.900826446280991</v>
      </c>
      <c r="H112" s="9">
        <v>41.053715512955939</v>
      </c>
    </row>
    <row r="113" spans="1:8" x14ac:dyDescent="0.25">
      <c r="A113" s="7">
        <v>40268</v>
      </c>
      <c r="B113" s="8">
        <v>36.352459016393439</v>
      </c>
      <c r="C113" s="8">
        <v>69.607728337236537</v>
      </c>
      <c r="D113" s="8">
        <v>60.211748633879765</v>
      </c>
      <c r="E113" s="8">
        <v>50.090909090909101</v>
      </c>
      <c r="F113" s="8">
        <v>54.401913875598076</v>
      </c>
      <c r="G113" s="8">
        <v>16.563231850117095</v>
      </c>
      <c r="H113" s="9">
        <v>44.102084632843905</v>
      </c>
    </row>
    <row r="114" spans="1:8" x14ac:dyDescent="0.25">
      <c r="A114" s="7">
        <v>40298</v>
      </c>
      <c r="B114" s="8">
        <v>32.962962962962962</v>
      </c>
      <c r="C114" s="8">
        <v>77.874564459930298</v>
      </c>
      <c r="D114" s="8">
        <v>60.916327913279119</v>
      </c>
      <c r="E114" s="8">
        <v>50.090909090909101</v>
      </c>
      <c r="F114" s="8">
        <v>54.401913875598076</v>
      </c>
      <c r="G114" s="8">
        <v>17.828106852497093</v>
      </c>
      <c r="H114" s="9">
        <v>46.330670711639897</v>
      </c>
    </row>
    <row r="115" spans="1:8" x14ac:dyDescent="0.25">
      <c r="A115" s="7">
        <v>40329</v>
      </c>
      <c r="B115" s="8">
        <v>41.034946236559129</v>
      </c>
      <c r="C115" s="8">
        <v>49.971198156682021</v>
      </c>
      <c r="D115" s="8">
        <v>59.038978494623649</v>
      </c>
      <c r="E115" s="8">
        <v>50.090909090909101</v>
      </c>
      <c r="F115" s="8">
        <v>54.401913875598076</v>
      </c>
      <c r="G115" s="8">
        <v>18.052995391705068</v>
      </c>
      <c r="H115" s="9">
        <v>39.516367409236672</v>
      </c>
    </row>
    <row r="116" spans="1:8" x14ac:dyDescent="0.25">
      <c r="A116" s="7">
        <v>40359</v>
      </c>
      <c r="B116" s="8">
        <v>42.917777777777765</v>
      </c>
      <c r="C116" s="8">
        <v>42.702857142857141</v>
      </c>
      <c r="D116" s="8">
        <v>56.675000000000004</v>
      </c>
      <c r="E116" s="8">
        <v>52.955882352941181</v>
      </c>
      <c r="F116" s="8">
        <v>57.383900928792563</v>
      </c>
      <c r="G116" s="8">
        <v>19.16</v>
      </c>
      <c r="H116" s="9">
        <v>38.276731583861611</v>
      </c>
    </row>
    <row r="117" spans="1:8" x14ac:dyDescent="0.25">
      <c r="A117" s="7">
        <v>40390</v>
      </c>
      <c r="B117" s="8">
        <v>41.435185185185183</v>
      </c>
      <c r="C117" s="8">
        <v>47.681405895691611</v>
      </c>
      <c r="D117" s="8">
        <v>56.142526455026449</v>
      </c>
      <c r="E117" s="8">
        <v>52.955882352941181</v>
      </c>
      <c r="F117" s="8">
        <v>57.383900928792563</v>
      </c>
      <c r="G117" s="8">
        <v>17.426303854875282</v>
      </c>
      <c r="H117" s="9">
        <v>38.918170611324456</v>
      </c>
    </row>
    <row r="118" spans="1:8" x14ac:dyDescent="0.25">
      <c r="A118" s="7">
        <v>40421</v>
      </c>
      <c r="B118" s="8">
        <v>38.079615048118981</v>
      </c>
      <c r="C118" s="8">
        <v>45.568053993250842</v>
      </c>
      <c r="D118" s="8">
        <v>54.937664041994751</v>
      </c>
      <c r="E118" s="8">
        <v>52.955882352941181</v>
      </c>
      <c r="F118" s="8">
        <v>57.383900928792563</v>
      </c>
      <c r="G118" s="8">
        <v>16.22609673790776</v>
      </c>
      <c r="H118" s="9">
        <v>37.172664717219945</v>
      </c>
    </row>
    <row r="119" spans="1:8" x14ac:dyDescent="0.25">
      <c r="A119" s="7">
        <v>40451</v>
      </c>
      <c r="B119" s="8">
        <v>30.013020833333332</v>
      </c>
      <c r="C119" s="8">
        <v>48.404017857142854</v>
      </c>
      <c r="D119" s="8">
        <v>54.7119140625</v>
      </c>
      <c r="E119" s="8">
        <v>48.557142857142864</v>
      </c>
      <c r="F119" s="8">
        <v>51.097744360902254</v>
      </c>
      <c r="G119" s="8">
        <v>15.970982142857142</v>
      </c>
      <c r="H119" s="9">
        <v>35.606224252036341</v>
      </c>
    </row>
    <row r="120" spans="1:8" x14ac:dyDescent="0.25">
      <c r="A120" s="7">
        <v>40482</v>
      </c>
      <c r="B120" s="8">
        <v>32.941429801894913</v>
      </c>
      <c r="C120" s="8">
        <v>44.568106312292358</v>
      </c>
      <c r="D120" s="8">
        <v>55.668604651162788</v>
      </c>
      <c r="E120" s="8">
        <v>48.557142857142864</v>
      </c>
      <c r="F120" s="8">
        <v>51.097744360902254</v>
      </c>
      <c r="G120" s="8">
        <v>14.042081949058693</v>
      </c>
      <c r="H120" s="9">
        <v>34.526241896731491</v>
      </c>
    </row>
    <row r="121" spans="1:8" x14ac:dyDescent="0.25">
      <c r="A121" s="7">
        <v>40512</v>
      </c>
      <c r="B121" s="8">
        <v>32.688034188034187</v>
      </c>
      <c r="C121" s="8">
        <v>62.697802197802204</v>
      </c>
      <c r="D121" s="8">
        <v>55.424679487179489</v>
      </c>
      <c r="E121" s="8">
        <v>48.557142857142864</v>
      </c>
      <c r="F121" s="8">
        <v>51.097744360902254</v>
      </c>
      <c r="G121" s="8">
        <v>14.131868131868131</v>
      </c>
      <c r="H121" s="9">
        <v>39.925145716856242</v>
      </c>
    </row>
    <row r="122" spans="1:8" x14ac:dyDescent="0.25">
      <c r="A122" s="7">
        <v>40543</v>
      </c>
      <c r="B122" s="8">
        <v>32.544529262086513</v>
      </c>
      <c r="C122" s="8">
        <v>72.993456924754625</v>
      </c>
      <c r="D122" s="8">
        <v>54.596055979643765</v>
      </c>
      <c r="E122" s="8">
        <v>50.388888888888886</v>
      </c>
      <c r="F122" s="8">
        <v>57.470760233918114</v>
      </c>
      <c r="G122" s="8">
        <v>16.52671755725191</v>
      </c>
      <c r="H122" s="9">
        <v>44.19533853718265</v>
      </c>
    </row>
    <row r="123" spans="1:8" x14ac:dyDescent="0.25">
      <c r="A123" s="7">
        <v>40574</v>
      </c>
      <c r="B123" s="8">
        <v>30.09890572390572</v>
      </c>
      <c r="C123" s="8">
        <v>73.896103896103895</v>
      </c>
      <c r="D123" s="8">
        <v>54.726957070707066</v>
      </c>
      <c r="E123" s="8">
        <v>50.388888888888886</v>
      </c>
      <c r="F123" s="8">
        <v>57.470760233918114</v>
      </c>
      <c r="G123" s="8">
        <v>17.088744588744589</v>
      </c>
      <c r="H123" s="9">
        <v>44.154342769803293</v>
      </c>
    </row>
    <row r="124" spans="1:8" x14ac:dyDescent="0.25">
      <c r="A124" s="7">
        <v>40602</v>
      </c>
      <c r="B124" s="8">
        <v>28.838763575605675</v>
      </c>
      <c r="C124" s="8">
        <v>79.103114930182599</v>
      </c>
      <c r="D124" s="8">
        <v>54.871553884711773</v>
      </c>
      <c r="E124" s="8">
        <v>50.388888888888886</v>
      </c>
      <c r="F124" s="8">
        <v>57.470760233918114</v>
      </c>
      <c r="G124" s="8">
        <v>19.205155746509128</v>
      </c>
      <c r="H124" s="9">
        <v>46.108980785296573</v>
      </c>
    </row>
    <row r="125" spans="1:8" x14ac:dyDescent="0.25">
      <c r="A125" s="7">
        <v>40633</v>
      </c>
      <c r="B125" s="8">
        <v>31.604477611940297</v>
      </c>
      <c r="C125" s="8">
        <v>74.840085287846478</v>
      </c>
      <c r="D125" s="8">
        <v>53.303793532338311</v>
      </c>
      <c r="E125" s="8">
        <v>53.060810810810807</v>
      </c>
      <c r="F125" s="8">
        <v>59.132290184921757</v>
      </c>
      <c r="G125" s="8">
        <v>18.704690831556505</v>
      </c>
      <c r="H125" s="9">
        <v>45.417454660080345</v>
      </c>
    </row>
    <row r="126" spans="1:8" x14ac:dyDescent="0.25">
      <c r="A126" s="7">
        <v>40663</v>
      </c>
      <c r="B126" s="8">
        <v>32.156378600823047</v>
      </c>
      <c r="C126" s="8">
        <v>70.989417989417987</v>
      </c>
      <c r="D126" s="8">
        <v>52.044753086419753</v>
      </c>
      <c r="E126" s="8">
        <v>53.060810810810807</v>
      </c>
      <c r="F126" s="8">
        <v>59.132290184921757</v>
      </c>
      <c r="G126" s="8">
        <v>21.629629629629626</v>
      </c>
      <c r="H126" s="9">
        <v>45.166180278022381</v>
      </c>
    </row>
    <row r="127" spans="1:8" x14ac:dyDescent="0.25">
      <c r="A127" s="7">
        <v>40694</v>
      </c>
      <c r="B127" s="8">
        <v>37.275326797385617</v>
      </c>
      <c r="C127" s="8">
        <v>71.186974789915951</v>
      </c>
      <c r="D127" s="8">
        <v>51.041666666666664</v>
      </c>
      <c r="E127" s="8">
        <v>53.060810810810807</v>
      </c>
      <c r="F127" s="8">
        <v>59.132290184921757</v>
      </c>
      <c r="G127" s="8">
        <v>21.832983193277308</v>
      </c>
      <c r="H127" s="9">
        <v>46.24337059859505</v>
      </c>
    </row>
    <row r="128" spans="1:8" x14ac:dyDescent="0.25">
      <c r="A128" s="7">
        <v>40724</v>
      </c>
      <c r="B128" s="8">
        <v>42.769667477696672</v>
      </c>
      <c r="C128" s="8">
        <v>68.52971845672576</v>
      </c>
      <c r="D128" s="8">
        <v>51.779197080291965</v>
      </c>
      <c r="E128" s="8">
        <v>54.881578947368418</v>
      </c>
      <c r="F128" s="8">
        <v>60.19390581717451</v>
      </c>
      <c r="G128" s="8">
        <v>18.686131386861312</v>
      </c>
      <c r="H128" s="9">
        <v>45.842333904937789</v>
      </c>
    </row>
    <row r="129" spans="1:8" x14ac:dyDescent="0.25">
      <c r="A129" s="7">
        <v>40755</v>
      </c>
      <c r="B129" s="8">
        <v>39.126409017713357</v>
      </c>
      <c r="C129" s="8">
        <v>66.702898550724626</v>
      </c>
      <c r="D129" s="8">
        <v>53.238224637681164</v>
      </c>
      <c r="E129" s="8">
        <v>54.881578947368418</v>
      </c>
      <c r="F129" s="8">
        <v>60.19390581717451</v>
      </c>
      <c r="G129" s="8">
        <v>20.191511387163562</v>
      </c>
      <c r="H129" s="9">
        <v>45.114518745057403</v>
      </c>
    </row>
    <row r="130" spans="1:8" x14ac:dyDescent="0.25">
      <c r="A130" s="7">
        <v>40786</v>
      </c>
      <c r="B130" s="8">
        <v>47.394084732214232</v>
      </c>
      <c r="C130" s="8">
        <v>60.524152106885921</v>
      </c>
      <c r="D130" s="8">
        <v>55.980215827338128</v>
      </c>
      <c r="E130" s="8">
        <v>54.881578947368418</v>
      </c>
      <c r="F130" s="8">
        <v>60.19390581717451</v>
      </c>
      <c r="G130" s="8">
        <v>16.993833504624874</v>
      </c>
      <c r="H130" s="9">
        <v>44.137926002688154</v>
      </c>
    </row>
    <row r="131" spans="1:8" x14ac:dyDescent="0.25">
      <c r="A131" s="7">
        <v>40816</v>
      </c>
      <c r="B131" s="8">
        <v>41.55952380952381</v>
      </c>
      <c r="C131" s="8">
        <v>54.923469387755091</v>
      </c>
      <c r="D131" s="8">
        <v>56.205357142857139</v>
      </c>
      <c r="E131" s="8">
        <v>54.705128205128197</v>
      </c>
      <c r="F131" s="8">
        <v>58.717948717948723</v>
      </c>
      <c r="G131" s="8">
        <v>17.484693877551024</v>
      </c>
      <c r="H131" s="9">
        <v>41.34291601255886</v>
      </c>
    </row>
    <row r="132" spans="1:8" x14ac:dyDescent="0.25">
      <c r="A132" s="7">
        <v>40847</v>
      </c>
      <c r="B132" s="8">
        <v>40.683609141055946</v>
      </c>
      <c r="C132" s="8">
        <v>58.282674772036465</v>
      </c>
      <c r="D132" s="8">
        <v>55.141843971631204</v>
      </c>
      <c r="E132" s="8">
        <v>54.705128205128197</v>
      </c>
      <c r="F132" s="8">
        <v>58.717948717948723</v>
      </c>
      <c r="G132" s="8">
        <v>15.612968591691999</v>
      </c>
      <c r="H132" s="9">
        <v>41.54307623031027</v>
      </c>
    </row>
    <row r="133" spans="1:8" x14ac:dyDescent="0.25">
      <c r="A133" s="7">
        <v>40877</v>
      </c>
      <c r="B133" s="8">
        <v>41.658841940532078</v>
      </c>
      <c r="C133" s="8">
        <v>57.897384305835004</v>
      </c>
      <c r="D133" s="8">
        <v>43.764671361502344</v>
      </c>
      <c r="E133" s="8">
        <v>54.705128205128197</v>
      </c>
      <c r="F133" s="8">
        <v>58.717948717948723</v>
      </c>
      <c r="G133" s="8">
        <v>19.235412474849099</v>
      </c>
      <c r="H133" s="9">
        <v>41.950790641283604</v>
      </c>
    </row>
    <row r="134" spans="1:8" x14ac:dyDescent="0.25">
      <c r="A134" s="7">
        <v>40908</v>
      </c>
      <c r="B134" s="8">
        <v>41.256798756798759</v>
      </c>
      <c r="C134" s="8">
        <v>49.360639360639361</v>
      </c>
      <c r="D134" s="8">
        <v>41.710372960372951</v>
      </c>
      <c r="E134" s="8">
        <v>42.324999999999996</v>
      </c>
      <c r="F134" s="8">
        <v>51.723684210526308</v>
      </c>
      <c r="G134" s="8">
        <v>18.7012987012987</v>
      </c>
      <c r="H134" s="9">
        <v>37.720544981334456</v>
      </c>
    </row>
    <row r="135" spans="1:8" x14ac:dyDescent="0.25">
      <c r="A135" s="7">
        <v>40939</v>
      </c>
      <c r="B135" s="8">
        <v>41.763117283950606</v>
      </c>
      <c r="C135" s="8">
        <v>45.357142857142854</v>
      </c>
      <c r="D135" s="8">
        <v>42.903645833333336</v>
      </c>
      <c r="E135" s="8">
        <v>42.324999999999996</v>
      </c>
      <c r="F135" s="8">
        <v>51.723684210526308</v>
      </c>
      <c r="G135" s="8">
        <v>17.217261904761905</v>
      </c>
      <c r="H135" s="9">
        <v>36.255100221618861</v>
      </c>
    </row>
    <row r="136" spans="1:8" x14ac:dyDescent="0.25">
      <c r="A136" s="7">
        <v>40968</v>
      </c>
      <c r="B136" s="8">
        <v>45.770114942528728</v>
      </c>
      <c r="C136" s="8">
        <v>43.339901477832512</v>
      </c>
      <c r="D136" s="8">
        <v>45.933908045977013</v>
      </c>
      <c r="E136" s="8">
        <v>42.324999999999996</v>
      </c>
      <c r="F136" s="8">
        <v>51.723684210526308</v>
      </c>
      <c r="G136" s="8">
        <v>16.266009852216747</v>
      </c>
      <c r="H136" s="9">
        <v>36.367969204620749</v>
      </c>
    </row>
    <row r="137" spans="1:8" x14ac:dyDescent="0.25">
      <c r="A137" s="7">
        <v>40999</v>
      </c>
      <c r="B137" s="8">
        <v>57.13089802130898</v>
      </c>
      <c r="C137" s="8">
        <v>51.257338551859092</v>
      </c>
      <c r="D137" s="8">
        <v>45.205479452054789</v>
      </c>
      <c r="E137" s="8">
        <v>44.329268292682933</v>
      </c>
      <c r="F137" s="8">
        <v>50.404364569961487</v>
      </c>
      <c r="G137" s="8">
        <v>20.56262230919765</v>
      </c>
      <c r="H137" s="9">
        <v>42.301442016892103</v>
      </c>
    </row>
    <row r="138" spans="1:8" x14ac:dyDescent="0.25">
      <c r="A138" s="7">
        <v>41029</v>
      </c>
      <c r="B138" s="8">
        <v>66.08087679516251</v>
      </c>
      <c r="C138" s="8">
        <v>48.177842565597672</v>
      </c>
      <c r="D138" s="8">
        <v>48.625283446712018</v>
      </c>
      <c r="E138" s="8">
        <v>44.329268292682933</v>
      </c>
      <c r="F138" s="8">
        <v>50.404364569961487</v>
      </c>
      <c r="G138" s="8">
        <v>26.234207968901849</v>
      </c>
      <c r="H138" s="9">
        <v>45.097051606672792</v>
      </c>
    </row>
    <row r="139" spans="1:8" x14ac:dyDescent="0.25">
      <c r="A139" s="7">
        <v>41060</v>
      </c>
      <c r="B139" s="8">
        <v>69.162912912912901</v>
      </c>
      <c r="C139" s="8">
        <v>43.339768339768341</v>
      </c>
      <c r="D139" s="8">
        <v>51.083896396396398</v>
      </c>
      <c r="E139" s="8">
        <v>44.329268292682933</v>
      </c>
      <c r="F139" s="8">
        <v>50.404364569961487</v>
      </c>
      <c r="G139" s="8">
        <v>26.37065637065637</v>
      </c>
      <c r="H139" s="9">
        <v>44.466878612979386</v>
      </c>
    </row>
    <row r="140" spans="1:8" x14ac:dyDescent="0.25">
      <c r="A140" s="7">
        <v>41090</v>
      </c>
      <c r="B140" s="8">
        <v>73.061148396718863</v>
      </c>
      <c r="C140" s="8">
        <v>38.264621284755513</v>
      </c>
      <c r="D140" s="8">
        <v>52.838366890380314</v>
      </c>
      <c r="E140" s="8">
        <v>43.035714285714292</v>
      </c>
      <c r="F140" s="8">
        <v>50.989974937343362</v>
      </c>
      <c r="G140" s="8">
        <v>27.147651006711406</v>
      </c>
      <c r="H140" s="9">
        <v>44.026848441013051</v>
      </c>
    </row>
    <row r="141" spans="1:8" x14ac:dyDescent="0.25">
      <c r="A141" s="7">
        <v>41121</v>
      </c>
      <c r="B141" s="8">
        <v>71.231481481481481</v>
      </c>
      <c r="C141" s="8">
        <v>36.828571428571429</v>
      </c>
      <c r="D141" s="8">
        <v>50.916666666666664</v>
      </c>
      <c r="E141" s="8">
        <v>43.035714285714292</v>
      </c>
      <c r="F141" s="8">
        <v>50.989974937343362</v>
      </c>
      <c r="G141" s="8">
        <v>25.357142857142858</v>
      </c>
      <c r="H141" s="9">
        <v>42.564834307992207</v>
      </c>
    </row>
    <row r="142" spans="1:8" x14ac:dyDescent="0.25">
      <c r="A142" s="7">
        <v>41152</v>
      </c>
      <c r="B142" s="8">
        <v>70.719278881530528</v>
      </c>
      <c r="C142" s="8">
        <v>45.397350993377479</v>
      </c>
      <c r="D142" s="8">
        <v>49.586092715231786</v>
      </c>
      <c r="E142" s="8">
        <v>43.035714285714292</v>
      </c>
      <c r="F142" s="8">
        <v>50.989974937343362</v>
      </c>
      <c r="G142" s="8">
        <v>26.485335856196784</v>
      </c>
      <c r="H142" s="9">
        <v>45.282780627064341</v>
      </c>
    </row>
    <row r="143" spans="1:8" x14ac:dyDescent="0.25">
      <c r="A143" s="7">
        <v>41182</v>
      </c>
      <c r="B143" s="8">
        <v>68.958333333333329</v>
      </c>
      <c r="C143" s="8">
        <v>36.249999999999993</v>
      </c>
      <c r="D143" s="8">
        <v>50.20559210526315</v>
      </c>
      <c r="E143" s="8">
        <v>47.79651162790698</v>
      </c>
      <c r="F143" s="8">
        <v>60.024479804161565</v>
      </c>
      <c r="G143" s="8">
        <v>26.475563909774436</v>
      </c>
      <c r="H143" s="9">
        <v>43.144441408754446</v>
      </c>
    </row>
    <row r="144" spans="1:8" x14ac:dyDescent="0.25">
      <c r="A144" s="7">
        <v>41213</v>
      </c>
      <c r="B144" s="8">
        <v>67.236746550472034</v>
      </c>
      <c r="C144" s="8">
        <v>42.875816993464049</v>
      </c>
      <c r="D144" s="8">
        <v>46.963507625272328</v>
      </c>
      <c r="E144" s="8">
        <v>47.79651162790698</v>
      </c>
      <c r="F144" s="8">
        <v>60.024479804161565</v>
      </c>
      <c r="G144" s="8">
        <v>25.149393090569561</v>
      </c>
      <c r="H144" s="9">
        <v>44.173878939127214</v>
      </c>
    </row>
    <row r="145" spans="1:8" x14ac:dyDescent="0.25">
      <c r="A145" s="7">
        <v>41243</v>
      </c>
      <c r="B145" s="8">
        <v>66.659451659451648</v>
      </c>
      <c r="C145" s="8">
        <v>37.282003710575133</v>
      </c>
      <c r="D145" s="8">
        <v>50.189393939393931</v>
      </c>
      <c r="E145" s="8">
        <v>47.79651162790698</v>
      </c>
      <c r="F145" s="8">
        <v>60.024479804161565</v>
      </c>
      <c r="G145" s="8">
        <v>26.646567717996291</v>
      </c>
      <c r="H145" s="9">
        <v>43.044487451892586</v>
      </c>
    </row>
    <row r="146" spans="1:8" x14ac:dyDescent="0.25">
      <c r="A146" s="7">
        <v>41274</v>
      </c>
      <c r="B146" s="8">
        <v>67.182795698924721</v>
      </c>
      <c r="C146" s="8">
        <v>46.981566820276498</v>
      </c>
      <c r="D146" s="8">
        <v>51.196236559139777</v>
      </c>
      <c r="E146" s="8">
        <v>46.352272727272727</v>
      </c>
      <c r="F146" s="8">
        <v>57.15311004784688</v>
      </c>
      <c r="G146" s="8">
        <v>26.285714285714285</v>
      </c>
      <c r="H146" s="9">
        <v>45.730184760532808</v>
      </c>
    </row>
    <row r="147" spans="1:8" x14ac:dyDescent="0.25">
      <c r="A147" s="7">
        <v>41305</v>
      </c>
      <c r="B147" s="8">
        <v>64.615384615384613</v>
      </c>
      <c r="C147" s="8">
        <v>47.692307692307693</v>
      </c>
      <c r="D147" s="8">
        <v>51.348824786324784</v>
      </c>
      <c r="E147" s="8">
        <v>46.352272727272727</v>
      </c>
      <c r="F147" s="8">
        <v>57.15311004784688</v>
      </c>
      <c r="G147" s="8">
        <v>26.208791208791212</v>
      </c>
      <c r="H147" s="9">
        <v>45.417020430836224</v>
      </c>
    </row>
    <row r="148" spans="1:8" x14ac:dyDescent="0.25">
      <c r="A148" s="7">
        <v>41333</v>
      </c>
      <c r="B148" s="8">
        <v>64.56475583864119</v>
      </c>
      <c r="C148" s="8">
        <v>51.255686988171064</v>
      </c>
      <c r="D148" s="8">
        <v>50.782908704883226</v>
      </c>
      <c r="E148" s="8">
        <v>46.352272727272727</v>
      </c>
      <c r="F148" s="8">
        <v>57.15311004784688</v>
      </c>
      <c r="G148" s="8">
        <v>24.540491355777981</v>
      </c>
      <c r="H148" s="9">
        <v>45.93769076957981</v>
      </c>
    </row>
    <row r="149" spans="1:8" x14ac:dyDescent="0.25">
      <c r="A149" s="7">
        <v>41364</v>
      </c>
      <c r="B149" s="8">
        <v>72.197609001406462</v>
      </c>
      <c r="C149" s="8">
        <v>49.190777576853527</v>
      </c>
      <c r="D149" s="8">
        <v>48.58913502109705</v>
      </c>
      <c r="E149" s="8">
        <v>49.222222222222229</v>
      </c>
      <c r="F149" s="8">
        <v>54.625730994152043</v>
      </c>
      <c r="G149" s="8">
        <v>21.971066907775771</v>
      </c>
      <c r="H149" s="9">
        <v>45.950547694834832</v>
      </c>
    </row>
    <row r="150" spans="1:8" x14ac:dyDescent="0.25">
      <c r="A150" s="7">
        <v>41394</v>
      </c>
      <c r="B150" s="8">
        <v>72.047519217330532</v>
      </c>
      <c r="C150" s="8">
        <v>43.975741239892187</v>
      </c>
      <c r="D150" s="8">
        <v>53.839098532494759</v>
      </c>
      <c r="E150" s="8">
        <v>49.222222222222229</v>
      </c>
      <c r="F150" s="8">
        <v>54.625730994152043</v>
      </c>
      <c r="G150" s="8">
        <v>21.702605570530103</v>
      </c>
      <c r="H150" s="9">
        <v>44.625478003184071</v>
      </c>
    </row>
    <row r="151" spans="1:8" x14ac:dyDescent="0.25">
      <c r="A151" s="7">
        <v>41425</v>
      </c>
      <c r="B151" s="8">
        <v>75.262152777777771</v>
      </c>
      <c r="C151" s="8">
        <v>61.272321428571416</v>
      </c>
      <c r="D151" s="8">
        <v>52.604166666666664</v>
      </c>
      <c r="E151" s="8">
        <v>49.222222222222229</v>
      </c>
      <c r="F151" s="8">
        <v>54.625730994152043</v>
      </c>
      <c r="G151" s="8">
        <v>22.758928571428569</v>
      </c>
      <c r="H151" s="9">
        <v>50.69194688109161</v>
      </c>
    </row>
    <row r="152" spans="1:8" x14ac:dyDescent="0.25">
      <c r="A152" s="7">
        <v>41455</v>
      </c>
      <c r="B152" s="8">
        <v>74.485852311939254</v>
      </c>
      <c r="C152" s="8">
        <v>70.585625554569646</v>
      </c>
      <c r="D152" s="8">
        <v>54.93012422360249</v>
      </c>
      <c r="E152" s="8">
        <v>56.152173913043484</v>
      </c>
      <c r="F152" s="8">
        <v>61.819221967963372</v>
      </c>
      <c r="G152" s="8">
        <v>24.685004436557229</v>
      </c>
      <c r="H152" s="9">
        <v>55.005127466699875</v>
      </c>
    </row>
    <row r="153" spans="1:8" x14ac:dyDescent="0.25">
      <c r="A153" s="7">
        <v>41486</v>
      </c>
      <c r="B153" s="8">
        <v>70.74245541838134</v>
      </c>
      <c r="C153" s="8">
        <v>73.267195767195759</v>
      </c>
      <c r="D153" s="8">
        <v>52.58487654320988</v>
      </c>
      <c r="E153" s="8">
        <v>56.152173913043484</v>
      </c>
      <c r="F153" s="8">
        <v>61.819221967963372</v>
      </c>
      <c r="G153" s="8">
        <v>27.438271604938272</v>
      </c>
      <c r="H153" s="9">
        <v>55.73054945693093</v>
      </c>
    </row>
    <row r="154" spans="1:8" x14ac:dyDescent="0.25">
      <c r="A154" s="7">
        <v>41517</v>
      </c>
      <c r="B154" s="8">
        <v>70.591342876618938</v>
      </c>
      <c r="C154" s="8">
        <v>75.113935144609982</v>
      </c>
      <c r="D154" s="8">
        <v>52.108895705521462</v>
      </c>
      <c r="E154" s="8">
        <v>56.152173913043484</v>
      </c>
      <c r="F154" s="8">
        <v>61.819221967963372</v>
      </c>
      <c r="G154" s="8">
        <v>29.141104294478527</v>
      </c>
      <c r="H154" s="9">
        <v>56.733466512818893</v>
      </c>
    </row>
    <row r="155" spans="1:8" x14ac:dyDescent="0.25">
      <c r="A155" s="7">
        <v>41547</v>
      </c>
      <c r="B155" s="8">
        <v>61.24661246612466</v>
      </c>
      <c r="C155" s="8">
        <v>72.878919860627178</v>
      </c>
      <c r="D155" s="8">
        <v>53.226626016260163</v>
      </c>
      <c r="E155" s="8">
        <v>50.819148936170208</v>
      </c>
      <c r="F155" s="8">
        <v>62.933930571108604</v>
      </c>
      <c r="G155" s="8">
        <v>31.445993031358881</v>
      </c>
      <c r="H155" s="9">
        <v>54.678776729056686</v>
      </c>
    </row>
    <row r="156" spans="1:8" x14ac:dyDescent="0.25">
      <c r="A156" s="7">
        <v>41578</v>
      </c>
      <c r="B156" s="8">
        <v>62.1043771043771</v>
      </c>
      <c r="C156" s="8">
        <v>67.588744588744575</v>
      </c>
      <c r="D156" s="8">
        <v>51.565656565656568</v>
      </c>
      <c r="E156" s="8">
        <v>50.819148936170208</v>
      </c>
      <c r="F156" s="8">
        <v>62.933930571108604</v>
      </c>
      <c r="G156" s="8">
        <v>33.259740259740255</v>
      </c>
      <c r="H156" s="9">
        <v>53.696669946949896</v>
      </c>
    </row>
    <row r="157" spans="1:8" x14ac:dyDescent="0.25">
      <c r="A157" s="7">
        <v>41608</v>
      </c>
      <c r="B157" s="8">
        <v>57.571954484605087</v>
      </c>
      <c r="C157" s="8">
        <v>70.081755593803791</v>
      </c>
      <c r="D157" s="8">
        <v>52.409638554216869</v>
      </c>
      <c r="E157" s="8">
        <v>50.819148936170208</v>
      </c>
      <c r="F157" s="8">
        <v>62.933930571108604</v>
      </c>
      <c r="G157" s="8">
        <v>33.498278829604132</v>
      </c>
      <c r="H157" s="9">
        <v>53.665915761376439</v>
      </c>
    </row>
    <row r="158" spans="1:8" x14ac:dyDescent="0.25">
      <c r="A158" s="7">
        <v>41639</v>
      </c>
      <c r="B158" s="8">
        <v>63.5379241516966</v>
      </c>
      <c r="C158" s="8">
        <v>72.044482463644144</v>
      </c>
      <c r="D158" s="8">
        <v>49.600798403193608</v>
      </c>
      <c r="E158" s="8">
        <v>56.520833333333343</v>
      </c>
      <c r="F158" s="8">
        <v>60.186403508771932</v>
      </c>
      <c r="G158" s="8">
        <v>32.609067579127462</v>
      </c>
      <c r="H158" s="9">
        <v>55.190852192857392</v>
      </c>
    </row>
    <row r="159" spans="1:8" x14ac:dyDescent="0.25">
      <c r="A159" s="7">
        <v>41670</v>
      </c>
      <c r="B159" s="8">
        <v>59.31547619047619</v>
      </c>
      <c r="C159" s="8">
        <v>69.030612244897952</v>
      </c>
      <c r="D159" s="8">
        <v>52.982390873015873</v>
      </c>
      <c r="E159" s="8">
        <v>56.520833333333343</v>
      </c>
      <c r="F159" s="8">
        <v>60.186403508771932</v>
      </c>
      <c r="G159" s="8">
        <v>33.039965986394556</v>
      </c>
      <c r="H159" s="9">
        <v>53.796910555157737</v>
      </c>
    </row>
    <row r="160" spans="1:8" x14ac:dyDescent="0.25">
      <c r="A160" s="7">
        <v>41698</v>
      </c>
      <c r="B160" s="8">
        <v>59.630177514792898</v>
      </c>
      <c r="C160" s="8">
        <v>72.172442941673708</v>
      </c>
      <c r="D160" s="8">
        <v>50.517751479289942</v>
      </c>
      <c r="E160" s="8">
        <v>56.520833333333343</v>
      </c>
      <c r="F160" s="8">
        <v>60.186403508771932</v>
      </c>
      <c r="G160" s="8">
        <v>33.660185967878277</v>
      </c>
      <c r="H160" s="9">
        <v>54.824156730583859</v>
      </c>
    </row>
    <row r="161" spans="1:8" x14ac:dyDescent="0.25">
      <c r="A161" s="7">
        <v>41729</v>
      </c>
      <c r="B161" s="8">
        <v>63.125816993464049</v>
      </c>
      <c r="C161" s="8">
        <v>75.05042016806722</v>
      </c>
      <c r="D161" s="8">
        <v>54.761029411764696</v>
      </c>
      <c r="E161" s="8">
        <v>62.37244897959183</v>
      </c>
      <c r="F161" s="8">
        <v>58.335123523093444</v>
      </c>
      <c r="G161" s="8">
        <v>35.281512605042018</v>
      </c>
      <c r="H161" s="9">
        <v>57.422650024922248</v>
      </c>
    </row>
    <row r="162" spans="1:8" x14ac:dyDescent="0.25">
      <c r="A162" s="7">
        <v>41759</v>
      </c>
      <c r="B162" s="8">
        <v>57.212475633528257</v>
      </c>
      <c r="C162" s="8">
        <v>81.215538847117799</v>
      </c>
      <c r="D162" s="8">
        <v>50.852826510721243</v>
      </c>
      <c r="E162" s="8">
        <v>62.37244897959183</v>
      </c>
      <c r="F162" s="8">
        <v>58.335123523093444</v>
      </c>
      <c r="G162" s="8">
        <v>36.725146198830416</v>
      </c>
      <c r="H162" s="9">
        <v>58.262060574717218</v>
      </c>
    </row>
    <row r="163" spans="1:8" x14ac:dyDescent="0.25">
      <c r="A163" s="7">
        <v>41790</v>
      </c>
      <c r="B163" s="8">
        <v>63.115310077519382</v>
      </c>
      <c r="C163" s="8">
        <v>70.494186046511615</v>
      </c>
      <c r="D163" s="8">
        <v>49.576065891472858</v>
      </c>
      <c r="E163" s="8">
        <v>62.37244897959183</v>
      </c>
      <c r="F163" s="8">
        <v>58.335123523093444</v>
      </c>
      <c r="G163" s="8">
        <v>36.142026578073093</v>
      </c>
      <c r="H163" s="9">
        <v>55.966168362489825</v>
      </c>
    </row>
    <row r="164" spans="1:8" x14ac:dyDescent="0.25">
      <c r="A164" s="7">
        <v>41820</v>
      </c>
      <c r="B164" s="8">
        <v>64.804110468850354</v>
      </c>
      <c r="C164" s="8">
        <v>68.926507018992552</v>
      </c>
      <c r="D164" s="8">
        <v>50.680394990366082</v>
      </c>
      <c r="E164" s="8">
        <v>56.58</v>
      </c>
      <c r="F164" s="8">
        <v>61.978947368421053</v>
      </c>
      <c r="G164" s="8">
        <v>34.285714285714285</v>
      </c>
      <c r="H164" s="9">
        <v>55.207111309101265</v>
      </c>
    </row>
    <row r="165" spans="1:8" x14ac:dyDescent="0.25">
      <c r="A165" s="7">
        <v>41851</v>
      </c>
      <c r="B165" s="8">
        <v>62.962962962962962</v>
      </c>
      <c r="C165" s="8">
        <v>69.433497536945808</v>
      </c>
      <c r="D165" s="8">
        <v>48.443486590038312</v>
      </c>
      <c r="E165" s="8">
        <v>56.58</v>
      </c>
      <c r="F165" s="8">
        <v>61.978947368421053</v>
      </c>
      <c r="G165" s="8">
        <v>36.149425287356323</v>
      </c>
      <c r="H165" s="9">
        <v>55.400965037113856</v>
      </c>
    </row>
    <row r="166" spans="1:8" x14ac:dyDescent="0.25">
      <c r="A166" s="7">
        <v>41882</v>
      </c>
      <c r="B166" s="8">
        <v>63.882539682539672</v>
      </c>
      <c r="C166" s="8">
        <v>63.306122448979586</v>
      </c>
      <c r="D166" s="8">
        <v>61.05952380952381</v>
      </c>
      <c r="E166" s="8">
        <v>56.58</v>
      </c>
      <c r="F166" s="8">
        <v>61.978947368421053</v>
      </c>
      <c r="G166" s="8">
        <v>35.244897959183675</v>
      </c>
      <c r="H166" s="9">
        <v>54.316378804153238</v>
      </c>
    </row>
    <row r="167" spans="1:8" x14ac:dyDescent="0.25">
      <c r="A167" s="7">
        <v>41912</v>
      </c>
      <c r="B167" s="8">
        <v>57.256944444444436</v>
      </c>
      <c r="C167" s="8">
        <v>67.329545454545453</v>
      </c>
      <c r="D167" s="8">
        <v>55.326704545454547</v>
      </c>
      <c r="E167" s="8">
        <v>57.14705882352942</v>
      </c>
      <c r="F167" s="8">
        <v>59.174406604747148</v>
      </c>
      <c r="G167" s="8">
        <v>40.142045454545453</v>
      </c>
      <c r="H167" s="9">
        <v>55.136077493198236</v>
      </c>
    </row>
    <row r="168" spans="1:8" x14ac:dyDescent="0.25">
      <c r="A168" s="7">
        <v>41943</v>
      </c>
      <c r="B168" s="8">
        <v>61.547394852479592</v>
      </c>
      <c r="C168" s="8">
        <v>55.020177562550444</v>
      </c>
      <c r="D168" s="8">
        <v>54.025423728813557</v>
      </c>
      <c r="E168" s="8">
        <v>57.14705882352942</v>
      </c>
      <c r="F168" s="8">
        <v>59.174406604747148</v>
      </c>
      <c r="G168" s="8">
        <v>40.516545601291362</v>
      </c>
      <c r="H168" s="9">
        <v>52.326955196787807</v>
      </c>
    </row>
    <row r="169" spans="1:8" x14ac:dyDescent="0.25">
      <c r="A169" s="7">
        <v>41973</v>
      </c>
      <c r="B169" s="8">
        <v>63.420724094881393</v>
      </c>
      <c r="C169" s="8">
        <v>60.156500802568218</v>
      </c>
      <c r="D169" s="8">
        <v>45.37687265917603</v>
      </c>
      <c r="E169" s="8">
        <v>57.14705882352942</v>
      </c>
      <c r="F169" s="8">
        <v>59.174406604747148</v>
      </c>
      <c r="G169" s="8">
        <v>41.74558587479936</v>
      </c>
      <c r="H169" s="9">
        <v>54.034660028016724</v>
      </c>
    </row>
    <row r="170" spans="1:8" x14ac:dyDescent="0.25">
      <c r="A170" s="7">
        <v>42004</v>
      </c>
      <c r="B170" s="8">
        <v>65.917132216014892</v>
      </c>
      <c r="C170" s="8">
        <v>56.759776536312842</v>
      </c>
      <c r="D170" s="8">
        <v>45.053538175046555</v>
      </c>
      <c r="E170" s="8">
        <v>51.07692307692308</v>
      </c>
      <c r="F170" s="8">
        <v>59.493927125506062</v>
      </c>
      <c r="G170" s="8">
        <v>39.584996009577011</v>
      </c>
      <c r="H170" s="9">
        <v>52.461817432134985</v>
      </c>
    </row>
    <row r="171" spans="1:8" x14ac:dyDescent="0.25">
      <c r="A171" s="7">
        <v>42035</v>
      </c>
      <c r="B171" s="8">
        <v>64.817901234567898</v>
      </c>
      <c r="C171" s="8">
        <v>40.222222222222221</v>
      </c>
      <c r="D171" s="8">
        <v>45.017361111111114</v>
      </c>
      <c r="E171" s="8">
        <v>51.07692307692308</v>
      </c>
      <c r="F171" s="8">
        <v>59.493927125506062</v>
      </c>
      <c r="G171" s="8">
        <v>37.051587301587297</v>
      </c>
      <c r="H171" s="9">
        <v>46.518270524959121</v>
      </c>
    </row>
    <row r="172" spans="1:8" x14ac:dyDescent="0.25">
      <c r="A172" s="7">
        <v>42063</v>
      </c>
      <c r="B172" s="8">
        <v>66.589932473910366</v>
      </c>
      <c r="C172" s="8">
        <v>47.711128650355171</v>
      </c>
      <c r="D172" s="8">
        <v>47.053406998158373</v>
      </c>
      <c r="E172" s="8">
        <v>51.07692307692308</v>
      </c>
      <c r="F172" s="8">
        <v>59.493927125506062</v>
      </c>
      <c r="G172" s="8">
        <v>37.395422257300709</v>
      </c>
      <c r="H172" s="9">
        <v>49.358235580451336</v>
      </c>
    </row>
    <row r="173" spans="1:8" x14ac:dyDescent="0.25">
      <c r="A173" s="7">
        <v>42094</v>
      </c>
      <c r="B173" s="8">
        <v>72.506105006105003</v>
      </c>
      <c r="C173" s="8">
        <v>48.151491365777076</v>
      </c>
      <c r="D173" s="8">
        <v>42.851419413919416</v>
      </c>
      <c r="E173" s="8">
        <v>54.716981132075482</v>
      </c>
      <c r="F173" s="8">
        <v>54.22045680238331</v>
      </c>
      <c r="G173" s="8">
        <v>35.627943485086341</v>
      </c>
      <c r="H173" s="9">
        <v>49.754308613038575</v>
      </c>
    </row>
    <row r="174" spans="1:8" x14ac:dyDescent="0.25">
      <c r="A174" s="7">
        <v>42124</v>
      </c>
      <c r="B174" s="8">
        <v>71.8032786885246</v>
      </c>
      <c r="C174" s="8">
        <v>53.922716627634657</v>
      </c>
      <c r="D174" s="8">
        <v>43.647540983606561</v>
      </c>
      <c r="E174" s="8">
        <v>54.716981132075482</v>
      </c>
      <c r="F174" s="8">
        <v>54.22045680238331</v>
      </c>
      <c r="G174" s="8">
        <v>29.355971896955502</v>
      </c>
      <c r="H174" s="9">
        <v>49.516594222952989</v>
      </c>
    </row>
    <row r="175" spans="1:8" x14ac:dyDescent="0.25">
      <c r="A175" s="7">
        <v>42155</v>
      </c>
      <c r="B175" s="8">
        <v>72.122584541062778</v>
      </c>
      <c r="C175" s="8">
        <v>65.718167701863351</v>
      </c>
      <c r="D175" s="8">
        <v>46.308876811594203</v>
      </c>
      <c r="E175" s="8">
        <v>54.716981132075482</v>
      </c>
      <c r="F175" s="8">
        <v>54.22045680238331</v>
      </c>
      <c r="G175" s="8">
        <v>28.524844720496894</v>
      </c>
      <c r="H175" s="9">
        <v>53.047174951324159</v>
      </c>
    </row>
    <row r="176" spans="1:8" x14ac:dyDescent="0.25">
      <c r="A176" s="7">
        <v>42185</v>
      </c>
      <c r="B176" s="8">
        <v>72.334834834834837</v>
      </c>
      <c r="C176" s="8">
        <v>68.459459459459453</v>
      </c>
      <c r="D176" s="8">
        <v>50.495495495495497</v>
      </c>
      <c r="E176" s="8">
        <v>49.018518518518526</v>
      </c>
      <c r="F176" s="8">
        <v>55.409356725146189</v>
      </c>
      <c r="G176" s="8">
        <v>30.826254826254825</v>
      </c>
      <c r="H176" s="9">
        <v>54.580905968625274</v>
      </c>
    </row>
    <row r="177" spans="1:8" x14ac:dyDescent="0.25">
      <c r="A177" s="7">
        <v>42216</v>
      </c>
      <c r="B177" s="8">
        <v>71.67562724014337</v>
      </c>
      <c r="C177" s="8">
        <v>65.456989247311824</v>
      </c>
      <c r="D177" s="8">
        <v>50.459229390681003</v>
      </c>
      <c r="E177" s="8">
        <v>49.018518518518526</v>
      </c>
      <c r="F177" s="8">
        <v>55.409356725146189</v>
      </c>
      <c r="G177" s="8">
        <v>35.314900153609827</v>
      </c>
      <c r="H177" s="9">
        <v>54.892499243928214</v>
      </c>
    </row>
    <row r="178" spans="1:8" x14ac:dyDescent="0.25">
      <c r="A178" s="7">
        <v>42247</v>
      </c>
      <c r="B178" s="8">
        <v>68.031788472964934</v>
      </c>
      <c r="C178" s="8">
        <v>55.038197097020628</v>
      </c>
      <c r="D178" s="8">
        <v>49.576648841354732</v>
      </c>
      <c r="E178" s="8">
        <v>49.018518518518526</v>
      </c>
      <c r="F178" s="8">
        <v>55.409356725146189</v>
      </c>
      <c r="G178" s="8">
        <v>31.925133689839573</v>
      </c>
      <c r="H178" s="9">
        <v>49.962325202985674</v>
      </c>
    </row>
    <row r="179" spans="1:8" x14ac:dyDescent="0.25">
      <c r="A179" s="7">
        <v>42277</v>
      </c>
      <c r="B179" s="8">
        <v>66.348995271867608</v>
      </c>
      <c r="C179" s="8">
        <v>53.157294832826743</v>
      </c>
      <c r="D179" s="8">
        <v>52.975398936170208</v>
      </c>
      <c r="E179" s="8">
        <v>51.36363636363636</v>
      </c>
      <c r="F179" s="8">
        <v>54.593301435406687</v>
      </c>
      <c r="G179" s="8">
        <v>32.439209726443771</v>
      </c>
      <c r="H179" s="9">
        <v>49.544239537835558</v>
      </c>
    </row>
    <row r="180" spans="1:8" x14ac:dyDescent="0.25">
      <c r="A180" s="7">
        <v>42308</v>
      </c>
      <c r="B180" s="8">
        <v>67.225161669606109</v>
      </c>
      <c r="C180" s="8">
        <v>53.934240362811785</v>
      </c>
      <c r="D180" s="8">
        <v>53.025793650793659</v>
      </c>
      <c r="E180" s="8">
        <v>51.36363636363636</v>
      </c>
      <c r="F180" s="8">
        <v>54.593301435406687</v>
      </c>
      <c r="G180" s="8">
        <v>35.408163265306122</v>
      </c>
      <c r="H180" s="9">
        <v>50.846602185679046</v>
      </c>
    </row>
    <row r="181" spans="1:8" x14ac:dyDescent="0.25">
      <c r="A181" s="7">
        <v>42338</v>
      </c>
      <c r="B181" s="8">
        <v>64.378654970760238</v>
      </c>
      <c r="C181" s="8">
        <v>58.921052631578945</v>
      </c>
      <c r="D181" s="8">
        <v>44.824561403508767</v>
      </c>
      <c r="E181" s="8">
        <v>51.36363636363636</v>
      </c>
      <c r="F181" s="8">
        <v>54.593301435406687</v>
      </c>
      <c r="G181" s="8">
        <v>34.116541353383461</v>
      </c>
      <c r="H181" s="9">
        <v>50.83910913647756</v>
      </c>
    </row>
    <row r="182" spans="1:8" x14ac:dyDescent="0.25">
      <c r="A182" s="7">
        <v>42369</v>
      </c>
      <c r="B182" s="8">
        <v>70.174520069808025</v>
      </c>
      <c r="C182" s="8">
        <v>63.399401645474939</v>
      </c>
      <c r="D182" s="8">
        <v>45.189790575916227</v>
      </c>
      <c r="E182" s="8">
        <v>44.607142857142847</v>
      </c>
      <c r="F182" s="8">
        <v>48.374060150375939</v>
      </c>
      <c r="G182" s="8">
        <v>32.415856394913988</v>
      </c>
      <c r="H182" s="9">
        <v>51.990880998307276</v>
      </c>
    </row>
    <row r="183" spans="1:8" x14ac:dyDescent="0.25">
      <c r="A183" s="7">
        <v>42400</v>
      </c>
      <c r="B183" s="8">
        <v>65.496238425925924</v>
      </c>
      <c r="C183" s="8">
        <v>60.818452380952365</v>
      </c>
      <c r="D183" s="8">
        <v>45.290798611111107</v>
      </c>
      <c r="E183" s="8">
        <v>44.607142857142847</v>
      </c>
      <c r="F183" s="8">
        <v>48.374060150375939</v>
      </c>
      <c r="G183" s="8">
        <v>26.997767857142854</v>
      </c>
      <c r="H183" s="9">
        <v>48.662247197855734</v>
      </c>
    </row>
    <row r="184" spans="1:8" x14ac:dyDescent="0.25">
      <c r="A184" s="7">
        <v>42429</v>
      </c>
      <c r="B184" s="8">
        <v>63.313183649971208</v>
      </c>
      <c r="C184" s="8">
        <v>53.726868985936335</v>
      </c>
      <c r="D184" s="8">
        <v>39.189335060449046</v>
      </c>
      <c r="E184" s="8">
        <v>44.607142857142847</v>
      </c>
      <c r="F184" s="8">
        <v>48.374060150375939</v>
      </c>
      <c r="G184" s="8">
        <v>28.019985196150998</v>
      </c>
      <c r="H184" s="9">
        <v>45.998062189151632</v>
      </c>
    </row>
    <row r="185" spans="1:8" x14ac:dyDescent="0.25">
      <c r="A185" s="7">
        <v>42460</v>
      </c>
      <c r="B185" s="8">
        <v>70.784650630011441</v>
      </c>
      <c r="C185" s="8">
        <v>61.719440353460968</v>
      </c>
      <c r="D185" s="8">
        <v>35.964347079037793</v>
      </c>
      <c r="E185" s="8">
        <v>46.824561403508767</v>
      </c>
      <c r="F185" s="8">
        <v>45.757156048014764</v>
      </c>
      <c r="G185" s="8">
        <v>26.524300441826217</v>
      </c>
      <c r="H185" s="9">
        <v>49.199789999959194</v>
      </c>
    </row>
    <row r="186" spans="1:8" x14ac:dyDescent="0.25">
      <c r="A186" s="7">
        <v>42490</v>
      </c>
      <c r="B186" s="8">
        <v>71.008547008547012</v>
      </c>
      <c r="C186" s="8">
        <v>58.586080586080584</v>
      </c>
      <c r="D186" s="8">
        <v>38.669871794871796</v>
      </c>
      <c r="E186" s="8">
        <v>46.824561403508767</v>
      </c>
      <c r="F186" s="8">
        <v>45.757156048014764</v>
      </c>
      <c r="G186" s="8">
        <v>27.076923076923077</v>
      </c>
      <c r="H186" s="9">
        <v>48.650716450370183</v>
      </c>
    </row>
    <row r="187" spans="1:8" x14ac:dyDescent="0.25">
      <c r="A187" s="7">
        <v>42521</v>
      </c>
      <c r="B187" s="8">
        <v>73.208616780045332</v>
      </c>
      <c r="C187" s="8">
        <v>53.698979591836732</v>
      </c>
      <c r="D187" s="8">
        <v>35.129676870748298</v>
      </c>
      <c r="E187" s="8">
        <v>46.824561403508767</v>
      </c>
      <c r="F187" s="8">
        <v>45.757156048014764</v>
      </c>
      <c r="G187" s="8">
        <v>25.768950437317784</v>
      </c>
      <c r="H187" s="9">
        <v>46.996195319573545</v>
      </c>
    </row>
    <row r="188" spans="1:8" x14ac:dyDescent="0.25">
      <c r="A188" s="7">
        <v>42551</v>
      </c>
      <c r="B188" s="8">
        <v>73.025944726452337</v>
      </c>
      <c r="C188" s="8">
        <v>45.641769398114576</v>
      </c>
      <c r="D188" s="8">
        <v>36.4318950930626</v>
      </c>
      <c r="E188" s="8">
        <v>40.379310344827587</v>
      </c>
      <c r="F188" s="8">
        <v>49.337568058076215</v>
      </c>
      <c r="G188" s="8">
        <v>26.70775924583031</v>
      </c>
      <c r="H188" s="9">
        <v>44.719965771538355</v>
      </c>
    </row>
    <row r="189" spans="1:8" x14ac:dyDescent="0.25">
      <c r="A189" s="7">
        <v>42582</v>
      </c>
      <c r="B189" s="8">
        <v>73.771043771043765</v>
      </c>
      <c r="C189" s="8">
        <v>47.25468975468975</v>
      </c>
      <c r="D189" s="8">
        <v>34.785353535353536</v>
      </c>
      <c r="E189" s="8">
        <v>40.379310344827587</v>
      </c>
      <c r="F189" s="8">
        <v>49.337568058076215</v>
      </c>
      <c r="G189" s="8">
        <v>28.275613275613278</v>
      </c>
      <c r="H189" s="9">
        <v>45.713448459183489</v>
      </c>
    </row>
    <row r="190" spans="1:8" x14ac:dyDescent="0.25">
      <c r="A190" s="7">
        <v>42613</v>
      </c>
      <c r="B190" s="8">
        <v>77.573981016192064</v>
      </c>
      <c r="C190" s="8">
        <v>45.987078248384776</v>
      </c>
      <c r="D190" s="8">
        <v>44.357202680067005</v>
      </c>
      <c r="E190" s="8">
        <v>40.379310344827587</v>
      </c>
      <c r="F190" s="8">
        <v>49.337568058076215</v>
      </c>
      <c r="G190" s="8">
        <v>30.358937544867189</v>
      </c>
      <c r="H190" s="9">
        <v>47.356873013412056</v>
      </c>
    </row>
    <row r="191" spans="1:8" x14ac:dyDescent="0.25">
      <c r="A191" s="7">
        <v>42643</v>
      </c>
      <c r="B191" s="8">
        <v>72.423611111111114</v>
      </c>
      <c r="C191" s="8">
        <v>43.75</v>
      </c>
      <c r="D191" s="8">
        <v>44.84375</v>
      </c>
      <c r="E191" s="8">
        <v>43.703389830508478</v>
      </c>
      <c r="F191" s="8">
        <v>55.753791257805531</v>
      </c>
      <c r="G191" s="8">
        <v>30.799999999999997</v>
      </c>
      <c r="H191" s="9">
        <v>46.469784294776495</v>
      </c>
    </row>
    <row r="192" spans="1:8" x14ac:dyDescent="0.25">
      <c r="A192" s="7">
        <v>42674</v>
      </c>
      <c r="B192" s="8">
        <v>71.318407960198996</v>
      </c>
      <c r="C192" s="8">
        <v>49.410092395167027</v>
      </c>
      <c r="D192" s="8">
        <v>48.009950248756219</v>
      </c>
      <c r="E192" s="8">
        <v>43.703389830508478</v>
      </c>
      <c r="F192" s="8">
        <v>55.753791257805531</v>
      </c>
      <c r="G192" s="8">
        <v>31.837242359630423</v>
      </c>
      <c r="H192" s="9">
        <v>48.469024107617045</v>
      </c>
    </row>
    <row r="193" spans="1:8" x14ac:dyDescent="0.25">
      <c r="A193" s="7">
        <v>42704</v>
      </c>
      <c r="B193" s="8">
        <v>74.108910891089096</v>
      </c>
      <c r="C193" s="8">
        <v>67.185289957567193</v>
      </c>
      <c r="D193" s="8">
        <v>45.802392739273934</v>
      </c>
      <c r="E193" s="8">
        <v>43.703389830508478</v>
      </c>
      <c r="F193" s="8">
        <v>55.753791257805531</v>
      </c>
      <c r="G193" s="8">
        <v>33.829561527581333</v>
      </c>
      <c r="H193" s="9">
        <v>54.810209212268241</v>
      </c>
    </row>
    <row r="194" spans="1:8" x14ac:dyDescent="0.25">
      <c r="A194" s="7">
        <v>42735</v>
      </c>
      <c r="B194" s="8">
        <v>67.458949096880119</v>
      </c>
      <c r="C194" s="8">
        <v>78.240675580577062</v>
      </c>
      <c r="D194" s="8">
        <v>46.356732348111656</v>
      </c>
      <c r="E194" s="8">
        <v>50.274999999999999</v>
      </c>
      <c r="F194" s="8">
        <v>49.249999999999993</v>
      </c>
      <c r="G194" s="8">
        <v>34.49683321604504</v>
      </c>
      <c r="H194" s="9">
        <v>57.038491281570096</v>
      </c>
    </row>
    <row r="195" spans="1:8" x14ac:dyDescent="0.25">
      <c r="A195" s="7">
        <v>42766</v>
      </c>
      <c r="B195" s="8">
        <v>70.317265795206964</v>
      </c>
      <c r="C195" s="8">
        <v>75.742296918767494</v>
      </c>
      <c r="D195" s="8">
        <v>47.686887254901961</v>
      </c>
      <c r="E195" s="8">
        <v>50.274999999999999</v>
      </c>
      <c r="F195" s="8">
        <v>49.249999999999993</v>
      </c>
      <c r="G195" s="8">
        <v>37.815126050420162</v>
      </c>
      <c r="H195" s="9">
        <v>57.944805866791157</v>
      </c>
    </row>
    <row r="196" spans="1:8" x14ac:dyDescent="0.25">
      <c r="A196" s="7">
        <v>42794</v>
      </c>
      <c r="B196" s="8">
        <v>71.455284552845512</v>
      </c>
      <c r="C196" s="8">
        <v>77.428571428571431</v>
      </c>
      <c r="D196" s="8">
        <v>35.426829268292678</v>
      </c>
      <c r="E196" s="8">
        <v>50.274999999999999</v>
      </c>
      <c r="F196" s="8">
        <v>49.249999999999993</v>
      </c>
      <c r="G196" s="8">
        <v>35.334494773519161</v>
      </c>
      <c r="H196" s="9">
        <v>57.11676538908246</v>
      </c>
    </row>
    <row r="197" spans="1:8" x14ac:dyDescent="0.25">
      <c r="A197" s="7">
        <v>42825</v>
      </c>
      <c r="B197" s="8">
        <v>77.881607335490827</v>
      </c>
      <c r="C197" s="8">
        <v>75.866851595006921</v>
      </c>
      <c r="D197" s="8">
        <v>39.37095469255663</v>
      </c>
      <c r="E197" s="8">
        <v>54.155737704918046</v>
      </c>
      <c r="F197" s="8">
        <v>44.318377911993096</v>
      </c>
      <c r="G197" s="8">
        <v>42.323162274618589</v>
      </c>
      <c r="H197" s="9">
        <v>60.222996981950338</v>
      </c>
    </row>
    <row r="198" spans="1:8" x14ac:dyDescent="0.25">
      <c r="A198" s="7">
        <v>42855</v>
      </c>
      <c r="B198" s="8">
        <v>79.178743961352652</v>
      </c>
      <c r="C198" s="8">
        <v>76.166321601104201</v>
      </c>
      <c r="D198" s="8">
        <v>39.920491143317228</v>
      </c>
      <c r="E198" s="8">
        <v>54.155737704918046</v>
      </c>
      <c r="F198" s="8">
        <v>44.318377911993096</v>
      </c>
      <c r="G198" s="8">
        <v>43.291925465838503</v>
      </c>
      <c r="H198" s="9">
        <v>60.8995300297019</v>
      </c>
    </row>
    <row r="199" spans="1:8" x14ac:dyDescent="0.25">
      <c r="A199" s="7">
        <v>42886</v>
      </c>
      <c r="B199" s="8">
        <v>76.589209401709411</v>
      </c>
      <c r="C199" s="8">
        <v>72.675137362637358</v>
      </c>
      <c r="D199" s="8">
        <v>48.988381410256409</v>
      </c>
      <c r="E199" s="8">
        <v>54.155737704918046</v>
      </c>
      <c r="F199" s="8">
        <v>44.318377911993096</v>
      </c>
      <c r="G199" s="8">
        <v>45.951236263736263</v>
      </c>
      <c r="H199" s="9">
        <v>60.73658710339847</v>
      </c>
    </row>
    <row r="200" spans="1:8" x14ac:dyDescent="0.25">
      <c r="A200" s="7">
        <v>42916</v>
      </c>
      <c r="B200" s="8">
        <v>79.272993088782556</v>
      </c>
      <c r="C200" s="8">
        <v>71.616541353383454</v>
      </c>
      <c r="D200" s="8">
        <v>48.539673046251991</v>
      </c>
      <c r="E200" s="8">
        <v>52.564516129032256</v>
      </c>
      <c r="F200" s="8">
        <v>56.400679117147696</v>
      </c>
      <c r="G200" s="8">
        <v>47.723855092276146</v>
      </c>
      <c r="H200" s="9">
        <v>62.157042104283192</v>
      </c>
    </row>
    <row r="201" spans="1:8" x14ac:dyDescent="0.25">
      <c r="A201" s="7">
        <v>42947</v>
      </c>
      <c r="B201" s="8">
        <v>77.18386243386243</v>
      </c>
      <c r="C201" s="8">
        <v>74.302721088435376</v>
      </c>
      <c r="D201" s="8">
        <v>46.05654761904762</v>
      </c>
      <c r="E201" s="8">
        <v>52.564516129032256</v>
      </c>
      <c r="F201" s="8">
        <v>56.400679117147696</v>
      </c>
      <c r="G201" s="8">
        <v>48.197278911564624</v>
      </c>
      <c r="H201" s="9">
        <v>62.52155534445432</v>
      </c>
    </row>
    <row r="202" spans="1:8" x14ac:dyDescent="0.25">
      <c r="A202" s="7">
        <v>42978</v>
      </c>
      <c r="B202" s="8">
        <v>76.936545550289637</v>
      </c>
      <c r="C202" s="8">
        <v>70.23019634394042</v>
      </c>
      <c r="D202" s="8">
        <v>50.375197472353868</v>
      </c>
      <c r="E202" s="8">
        <v>52.564516129032256</v>
      </c>
      <c r="F202" s="8">
        <v>56.400679117147696</v>
      </c>
      <c r="G202" s="8">
        <v>46.899119837508458</v>
      </c>
      <c r="H202" s="9">
        <v>61.148796812394849</v>
      </c>
    </row>
    <row r="203" spans="1:8" x14ac:dyDescent="0.25">
      <c r="A203" s="7">
        <v>43008</v>
      </c>
      <c r="B203" s="8">
        <v>74.410377358490564</v>
      </c>
      <c r="C203" s="8">
        <v>69.228436657681939</v>
      </c>
      <c r="D203" s="8">
        <v>50.466784591194966</v>
      </c>
      <c r="E203" s="8">
        <v>60.285714285714285</v>
      </c>
      <c r="F203" s="8">
        <v>57.092731829573935</v>
      </c>
      <c r="G203" s="8">
        <v>46.202830188679243</v>
      </c>
      <c r="H203" s="9">
        <v>60.701137572705342</v>
      </c>
    </row>
    <row r="204" spans="1:8" x14ac:dyDescent="0.25">
      <c r="A204" s="7">
        <v>43039</v>
      </c>
      <c r="B204" s="8">
        <v>75.779864371413652</v>
      </c>
      <c r="C204" s="8">
        <v>69.389671361502351</v>
      </c>
      <c r="D204" s="8">
        <v>49.21752738654147</v>
      </c>
      <c r="E204" s="8">
        <v>60.285714285714285</v>
      </c>
      <c r="F204" s="8">
        <v>57.092731829573935</v>
      </c>
      <c r="G204" s="8">
        <v>49.631120053655266</v>
      </c>
      <c r="H204" s="9">
        <v>61.96860853228533</v>
      </c>
    </row>
    <row r="205" spans="1:8" x14ac:dyDescent="0.25">
      <c r="A205" s="7">
        <v>43069</v>
      </c>
      <c r="B205" s="8">
        <v>76.99636552440289</v>
      </c>
      <c r="C205" s="8">
        <v>67.313084112149525</v>
      </c>
      <c r="D205" s="8">
        <v>47.16705607476635</v>
      </c>
      <c r="E205" s="8">
        <v>60.285714285714285</v>
      </c>
      <c r="F205" s="8">
        <v>57.092731829573935</v>
      </c>
      <c r="G205" s="8">
        <v>50.143524699599467</v>
      </c>
      <c r="H205" s="9">
        <v>61.605955894408915</v>
      </c>
    </row>
    <row r="206" spans="1:8" x14ac:dyDescent="0.25">
      <c r="A206" s="7">
        <v>43100</v>
      </c>
      <c r="B206" s="8">
        <v>73.42377260981911</v>
      </c>
      <c r="C206" s="8">
        <v>63.372093023255808</v>
      </c>
      <c r="D206" s="8">
        <v>48.129844961240309</v>
      </c>
      <c r="E206" s="8">
        <v>63.8671875</v>
      </c>
      <c r="F206" s="8">
        <v>59.64638157894737</v>
      </c>
      <c r="G206" s="8">
        <v>50.651162790697668</v>
      </c>
      <c r="H206" s="9">
        <v>60.334625535495718</v>
      </c>
    </row>
    <row r="207" spans="1:8" x14ac:dyDescent="0.25">
      <c r="A207" s="7">
        <v>43131</v>
      </c>
      <c r="B207" s="8">
        <v>75.023148148148138</v>
      </c>
      <c r="C207" s="8">
        <v>68.816137566137556</v>
      </c>
      <c r="D207" s="8">
        <v>47.950424382716051</v>
      </c>
      <c r="E207" s="8">
        <v>63.8671875</v>
      </c>
      <c r="F207" s="8">
        <v>59.64638157894737</v>
      </c>
      <c r="G207" s="8">
        <v>50.340608465608469</v>
      </c>
      <c r="H207" s="9">
        <v>62.182586336597659</v>
      </c>
    </row>
    <row r="208" spans="1:8" x14ac:dyDescent="0.25">
      <c r="A208" s="7">
        <v>43159</v>
      </c>
      <c r="B208" s="8">
        <v>72.370711725550422</v>
      </c>
      <c r="C208" s="8">
        <v>76.329822251481232</v>
      </c>
      <c r="D208" s="8">
        <v>42.165898617511516</v>
      </c>
      <c r="E208" s="8">
        <v>63.8671875</v>
      </c>
      <c r="F208" s="8">
        <v>59.64638157894737</v>
      </c>
      <c r="G208" s="8">
        <v>51.810401579986838</v>
      </c>
      <c r="H208" s="9">
        <v>63.961507340981093</v>
      </c>
    </row>
    <row r="209" spans="1:8" x14ac:dyDescent="0.25">
      <c r="A209" s="7">
        <v>43190</v>
      </c>
      <c r="B209" s="8">
        <v>74.239296636085626</v>
      </c>
      <c r="C209" s="8">
        <v>78.846657929226723</v>
      </c>
      <c r="D209" s="8">
        <v>40.964258409785927</v>
      </c>
      <c r="E209" s="8">
        <v>70.384615384615415</v>
      </c>
      <c r="F209" s="8">
        <v>56.319838056680155</v>
      </c>
      <c r="G209" s="8">
        <v>54.193971166448236</v>
      </c>
      <c r="H209" s="9">
        <v>65.937962179325041</v>
      </c>
    </row>
    <row r="210" spans="1:8" x14ac:dyDescent="0.25">
      <c r="A210" s="7">
        <v>43220</v>
      </c>
      <c r="B210" s="8">
        <v>72.120750887874166</v>
      </c>
      <c r="C210" s="8">
        <v>79.928245270711017</v>
      </c>
      <c r="D210" s="8">
        <v>39.745053272450534</v>
      </c>
      <c r="E210" s="8">
        <v>70.384615384615415</v>
      </c>
      <c r="F210" s="8">
        <v>56.319838056680155</v>
      </c>
      <c r="G210" s="8">
        <v>55.195694716242663</v>
      </c>
      <c r="H210" s="9">
        <v>66.057965954577341</v>
      </c>
    </row>
    <row r="211" spans="1:8" x14ac:dyDescent="0.25">
      <c r="A211" s="7">
        <v>43251</v>
      </c>
      <c r="B211" s="8">
        <v>68.97474747474746</v>
      </c>
      <c r="C211" s="8">
        <v>80.915584415584419</v>
      </c>
      <c r="D211" s="8">
        <v>41.543560606060609</v>
      </c>
      <c r="E211" s="8">
        <v>70.384615384615415</v>
      </c>
      <c r="F211" s="8">
        <v>56.319838056680155</v>
      </c>
      <c r="G211" s="8">
        <v>56.620129870129873</v>
      </c>
      <c r="H211" s="9">
        <v>66.272198050487532</v>
      </c>
    </row>
    <row r="212" spans="1:8" x14ac:dyDescent="0.25">
      <c r="A212" s="7">
        <v>43281</v>
      </c>
      <c r="B212" s="8">
        <v>69.604072398190027</v>
      </c>
      <c r="C212" s="8">
        <v>78.648998060762764</v>
      </c>
      <c r="D212" s="8">
        <v>42.816742081447963</v>
      </c>
      <c r="E212" s="8">
        <v>58.992424242424249</v>
      </c>
      <c r="F212" s="8">
        <v>58.588516746411479</v>
      </c>
      <c r="G212" s="8">
        <v>58.939883645766002</v>
      </c>
      <c r="H212" s="9">
        <v>65.890657862948871</v>
      </c>
    </row>
    <row r="213" spans="1:8" x14ac:dyDescent="0.25">
      <c r="A213" s="7">
        <v>43312</v>
      </c>
      <c r="B213" s="8">
        <v>68.265765765765764</v>
      </c>
      <c r="C213" s="8">
        <v>79.173101673101669</v>
      </c>
      <c r="D213" s="8">
        <v>41.40859609609609</v>
      </c>
      <c r="E213" s="8">
        <v>58.992424242424249</v>
      </c>
      <c r="F213" s="8">
        <v>58.588516746411479</v>
      </c>
      <c r="G213" s="8">
        <v>58.980051480051479</v>
      </c>
      <c r="H213" s="9">
        <v>65.69840157142788</v>
      </c>
    </row>
    <row r="214" spans="1:8" x14ac:dyDescent="0.25">
      <c r="A214" s="7">
        <v>43343</v>
      </c>
      <c r="B214" s="8">
        <v>66.667912306925743</v>
      </c>
      <c r="C214" s="8">
        <v>79.061499039077518</v>
      </c>
      <c r="D214" s="8">
        <v>36.257473841554557</v>
      </c>
      <c r="E214" s="8">
        <v>58.992424242424249</v>
      </c>
      <c r="F214" s="8">
        <v>58.588516746411479</v>
      </c>
      <c r="G214" s="8">
        <v>58.786034593209479</v>
      </c>
      <c r="H214" s="9">
        <v>64.943736873097265</v>
      </c>
    </row>
    <row r="215" spans="1:8" x14ac:dyDescent="0.25">
      <c r="A215" s="7">
        <v>43373</v>
      </c>
      <c r="B215" s="8">
        <v>62.518601190476183</v>
      </c>
      <c r="C215" s="8">
        <v>78.064413265306115</v>
      </c>
      <c r="D215" s="8">
        <v>37.5</v>
      </c>
      <c r="E215" s="8">
        <v>56.410447761194028</v>
      </c>
      <c r="F215" s="8">
        <v>61.296150824823236</v>
      </c>
      <c r="G215" s="8">
        <v>58.195153061224488</v>
      </c>
      <c r="H215" s="9">
        <v>63.728696708455566</v>
      </c>
    </row>
    <row r="216" spans="1:8" x14ac:dyDescent="0.25">
      <c r="A216" s="7">
        <v>43404</v>
      </c>
      <c r="B216" s="8">
        <v>59.782716049382707</v>
      </c>
      <c r="C216" s="8">
        <v>78.396825396825392</v>
      </c>
      <c r="D216" s="8">
        <v>38.675925925925924</v>
      </c>
      <c r="E216" s="8">
        <v>56.410447761194028</v>
      </c>
      <c r="F216" s="8">
        <v>61.296150824823236</v>
      </c>
      <c r="G216" s="8">
        <v>58.06349206349207</v>
      </c>
      <c r="H216" s="9">
        <v>63.320140082101318</v>
      </c>
    </row>
    <row r="217" spans="1:8" x14ac:dyDescent="0.25">
      <c r="A217" s="7">
        <v>43434</v>
      </c>
      <c r="B217" s="8">
        <v>63.341937069813163</v>
      </c>
      <c r="C217" s="8">
        <v>77.958280657395704</v>
      </c>
      <c r="D217" s="8">
        <v>33.683628318584063</v>
      </c>
      <c r="E217" s="8">
        <v>56.410447761194028</v>
      </c>
      <c r="F217" s="8">
        <v>61.296150824823236</v>
      </c>
      <c r="G217" s="8">
        <v>61.457016434892537</v>
      </c>
      <c r="H217" s="9">
        <v>64.585658335289196</v>
      </c>
    </row>
    <row r="218" spans="1:8" x14ac:dyDescent="0.25">
      <c r="A218" s="7">
        <v>43465</v>
      </c>
      <c r="B218" s="8">
        <v>63.597650513950072</v>
      </c>
      <c r="C218" s="8">
        <v>75.36815607300187</v>
      </c>
      <c r="D218" s="8">
        <v>33.571953010279003</v>
      </c>
      <c r="E218" s="8">
        <v>51.632352941176464</v>
      </c>
      <c r="F218" s="8">
        <v>55.255417956656345</v>
      </c>
      <c r="G218" s="8">
        <v>61.044682190056633</v>
      </c>
      <c r="H218" s="9">
        <v>63.007363175581688</v>
      </c>
    </row>
    <row r="219" spans="1:8" x14ac:dyDescent="0.25">
      <c r="A219" s="7">
        <v>43496</v>
      </c>
      <c r="B219" s="8">
        <v>64.813596491228068</v>
      </c>
      <c r="C219" s="8">
        <v>67.537593984962399</v>
      </c>
      <c r="D219" s="8">
        <v>34.534904970760223</v>
      </c>
      <c r="E219" s="8">
        <v>51.632352941176464</v>
      </c>
      <c r="F219" s="8">
        <v>55.255417956656345</v>
      </c>
      <c r="G219" s="8">
        <v>60.156641604010026</v>
      </c>
      <c r="H219" s="9">
        <v>60.699168366176877</v>
      </c>
    </row>
    <row r="220" spans="1:8" x14ac:dyDescent="0.25">
      <c r="A220" s="7">
        <v>43524</v>
      </c>
      <c r="B220" s="8">
        <v>67.998544395924313</v>
      </c>
      <c r="C220" s="8">
        <v>63.558951965065496</v>
      </c>
      <c r="D220" s="8">
        <v>29.712518195050947</v>
      </c>
      <c r="E220" s="8">
        <v>51.632352941176464</v>
      </c>
      <c r="F220" s="8">
        <v>55.255417956656345</v>
      </c>
      <c r="G220" s="8">
        <v>57.083593262632562</v>
      </c>
      <c r="H220" s="9">
        <v>58.899158387019867</v>
      </c>
    </row>
    <row r="221" spans="1:8" x14ac:dyDescent="0.25">
      <c r="A221" s="7">
        <v>43555</v>
      </c>
      <c r="B221" s="8">
        <v>73.363526570048293</v>
      </c>
      <c r="C221" s="8">
        <v>45.29192546583851</v>
      </c>
      <c r="D221" s="8">
        <v>28.288043478260867</v>
      </c>
      <c r="E221" s="8">
        <v>45.213768115942024</v>
      </c>
      <c r="F221" s="8">
        <v>43.310450038138818</v>
      </c>
      <c r="G221" s="8">
        <v>55.189440993788821</v>
      </c>
      <c r="H221" s="9">
        <v>52.604599360720641</v>
      </c>
    </row>
    <row r="222" spans="1:8" x14ac:dyDescent="0.25">
      <c r="A222" s="7">
        <v>43585</v>
      </c>
      <c r="B222" s="8">
        <v>75.946368446368453</v>
      </c>
      <c r="C222" s="8">
        <v>58.392084106369815</v>
      </c>
      <c r="D222" s="8">
        <v>29.68975468975469</v>
      </c>
      <c r="E222" s="8">
        <v>45.213768115942024</v>
      </c>
      <c r="F222" s="8">
        <v>43.310450038138818</v>
      </c>
      <c r="G222" s="8">
        <v>53.605442176870753</v>
      </c>
      <c r="H222" s="9">
        <v>56.669463097168219</v>
      </c>
    </row>
    <row r="223" spans="1:8" x14ac:dyDescent="0.25">
      <c r="A223" s="7">
        <v>43616</v>
      </c>
      <c r="B223" s="8">
        <v>74.034961685823745</v>
      </c>
      <c r="C223" s="8">
        <v>50.920566502463046</v>
      </c>
      <c r="D223" s="8">
        <v>26.122485632183906</v>
      </c>
      <c r="E223" s="8">
        <v>45.213768115942024</v>
      </c>
      <c r="F223" s="8">
        <v>43.310450038138818</v>
      </c>
      <c r="G223" s="8">
        <v>48.980911330049253</v>
      </c>
      <c r="H223" s="9">
        <v>52.420549272669419</v>
      </c>
    </row>
    <row r="224" spans="1:8" x14ac:dyDescent="0.25">
      <c r="A224" s="7">
        <v>43646</v>
      </c>
      <c r="B224" s="8">
        <v>74.682880305197898</v>
      </c>
      <c r="C224" s="8">
        <v>40.913549969343961</v>
      </c>
      <c r="D224" s="8">
        <v>27.163805436337622</v>
      </c>
      <c r="E224" s="8">
        <v>53.614285714285714</v>
      </c>
      <c r="F224" s="8">
        <v>55.939849624060145</v>
      </c>
      <c r="G224" s="8">
        <v>45.490496627835682</v>
      </c>
      <c r="H224" s="9">
        <v>49.97231942517238</v>
      </c>
    </row>
    <row r="225" spans="1:8" x14ac:dyDescent="0.25">
      <c r="A225" s="7">
        <v>43677</v>
      </c>
      <c r="B225" s="8">
        <v>73.936372269705586</v>
      </c>
      <c r="C225" s="8">
        <v>41.230158730158735</v>
      </c>
      <c r="D225" s="8">
        <v>27.6397792022792</v>
      </c>
      <c r="E225" s="8">
        <v>53.614285714285714</v>
      </c>
      <c r="F225" s="8">
        <v>55.939849624060145</v>
      </c>
      <c r="G225" s="8">
        <v>41.248473748473749</v>
      </c>
      <c r="H225" s="9">
        <v>48.677125166905867</v>
      </c>
    </row>
    <row r="226" spans="1:8" x14ac:dyDescent="0.25">
      <c r="A226" s="7">
        <v>43708</v>
      </c>
      <c r="B226" s="8">
        <v>77.029550827423165</v>
      </c>
      <c r="C226" s="8">
        <v>31.610942249240118</v>
      </c>
      <c r="D226" s="8">
        <v>40.567375886524822</v>
      </c>
      <c r="E226" s="8">
        <v>53.614285714285714</v>
      </c>
      <c r="F226" s="8">
        <v>55.939849624060145</v>
      </c>
      <c r="G226" s="8">
        <v>38.583586626139812</v>
      </c>
      <c r="H226" s="9">
        <v>46.472369576423326</v>
      </c>
    </row>
    <row r="227" spans="1:8" x14ac:dyDescent="0.25">
      <c r="A227" s="7">
        <v>43738</v>
      </c>
      <c r="B227" s="8">
        <v>72.80367231638418</v>
      </c>
      <c r="C227" s="8">
        <v>35.847457627118644</v>
      </c>
      <c r="D227" s="8">
        <v>40.62941384180791</v>
      </c>
      <c r="E227" s="8">
        <v>60.154929577464777</v>
      </c>
      <c r="F227" s="8">
        <v>55.159377316530758</v>
      </c>
      <c r="G227" s="8">
        <v>34.222154963680389</v>
      </c>
      <c r="H227" s="9">
        <v>45.977866289570116</v>
      </c>
    </row>
    <row r="228" spans="1:8" x14ac:dyDescent="0.25">
      <c r="A228" s="7">
        <v>43769</v>
      </c>
      <c r="B228" s="8">
        <v>74.887482419127991</v>
      </c>
      <c r="C228" s="8">
        <v>35.213984327908378</v>
      </c>
      <c r="D228" s="8">
        <v>40.572257383966246</v>
      </c>
      <c r="E228" s="8">
        <v>60.154929577464777</v>
      </c>
      <c r="F228" s="8">
        <v>55.159377316530758</v>
      </c>
      <c r="G228" s="8">
        <v>32.341772151898731</v>
      </c>
      <c r="H228" s="9">
        <v>45.636661046298514</v>
      </c>
    </row>
    <row r="229" spans="1:8" x14ac:dyDescent="0.25">
      <c r="A229" s="7">
        <v>43799</v>
      </c>
      <c r="B229" s="8">
        <v>76.854575163398678</v>
      </c>
      <c r="C229" s="8">
        <v>37.046818727490994</v>
      </c>
      <c r="D229" s="8">
        <v>37.044817927170868</v>
      </c>
      <c r="E229" s="8">
        <v>60.154929577464777</v>
      </c>
      <c r="F229" s="8">
        <v>55.159377316530758</v>
      </c>
      <c r="G229" s="8">
        <v>26.27551020408163</v>
      </c>
      <c r="H229" s="9">
        <v>44.524888700229283</v>
      </c>
    </row>
    <row r="230" spans="1:8" x14ac:dyDescent="0.25">
      <c r="A230" s="7">
        <v>43830</v>
      </c>
      <c r="B230" s="8">
        <v>78.819153881915383</v>
      </c>
      <c r="C230" s="8">
        <v>47.782426778242673</v>
      </c>
      <c r="D230" s="8">
        <v>35.935320781032075</v>
      </c>
      <c r="E230" s="8">
        <v>63.972222222222214</v>
      </c>
      <c r="F230" s="8">
        <v>63.209064327485379</v>
      </c>
      <c r="G230" s="8">
        <v>27.501494321578004</v>
      </c>
      <c r="H230" s="9">
        <v>49.223447595045258</v>
      </c>
    </row>
    <row r="231" spans="1:8" x14ac:dyDescent="0.25">
      <c r="A231" s="7">
        <v>43861</v>
      </c>
      <c r="B231" s="8">
        <v>79.315972222222214</v>
      </c>
      <c r="C231" s="8">
        <v>28.669642857142854</v>
      </c>
      <c r="D231" s="8">
        <v>36.137152777777779</v>
      </c>
      <c r="E231" s="8">
        <v>63.972222222222214</v>
      </c>
      <c r="F231" s="8">
        <v>63.209064327485379</v>
      </c>
      <c r="G231" s="8">
        <v>25.461309523809522</v>
      </c>
      <c r="H231" s="9">
        <v>42.990376113895849</v>
      </c>
    </row>
    <row r="232" spans="1:8" x14ac:dyDescent="0.25">
      <c r="A232" s="7">
        <v>43890</v>
      </c>
      <c r="B232" s="8">
        <v>79.529737206085755</v>
      </c>
      <c r="C232" s="8">
        <v>26.988737403675159</v>
      </c>
      <c r="D232" s="8">
        <v>41.917358229598896</v>
      </c>
      <c r="E232" s="8">
        <v>63.972222222222214</v>
      </c>
      <c r="F232" s="8">
        <v>63.209064327485379</v>
      </c>
      <c r="G232" s="8">
        <v>25.385299347954948</v>
      </c>
      <c r="H232" s="9">
        <v>42.891401451993282</v>
      </c>
    </row>
    <row r="233" spans="1:8" x14ac:dyDescent="0.25">
      <c r="A233" s="7">
        <v>43921</v>
      </c>
      <c r="B233" s="8">
        <v>76.843434343434325</v>
      </c>
      <c r="C233" s="8">
        <v>27.237308146399052</v>
      </c>
      <c r="D233" s="8">
        <v>43.018250688705237</v>
      </c>
      <c r="E233" s="8">
        <v>62.37671232876712</v>
      </c>
      <c r="F233" s="8">
        <v>55.299206921413116</v>
      </c>
      <c r="G233" s="8">
        <v>9.7402597402597397</v>
      </c>
      <c r="H233" s="9">
        <v>37.174901897276868</v>
      </c>
    </row>
    <row r="234" spans="1:8" x14ac:dyDescent="0.25">
      <c r="A234" s="7">
        <v>43951</v>
      </c>
      <c r="B234" s="8">
        <v>77.073616826703244</v>
      </c>
      <c r="C234" s="8">
        <v>30.064667842445623</v>
      </c>
      <c r="D234" s="8">
        <v>43.089849108367623</v>
      </c>
      <c r="E234" s="8">
        <v>62.37671232876712</v>
      </c>
      <c r="F234" s="8">
        <v>55.299206921413116</v>
      </c>
      <c r="G234" s="8">
        <v>8.9035861258083475</v>
      </c>
      <c r="H234" s="9">
        <v>37.822917446386697</v>
      </c>
    </row>
    <row r="235" spans="1:8" x14ac:dyDescent="0.25">
      <c r="A235" s="7">
        <v>43982</v>
      </c>
      <c r="B235" s="8">
        <v>71.648451730418941</v>
      </c>
      <c r="C235" s="8">
        <v>37.257025761124126</v>
      </c>
      <c r="D235" s="8">
        <v>51.357581967213108</v>
      </c>
      <c r="E235" s="8">
        <v>62.37671232876712</v>
      </c>
      <c r="F235" s="8">
        <v>55.299206921413116</v>
      </c>
      <c r="G235" s="8">
        <v>7.1896955503512885</v>
      </c>
      <c r="H235" s="9">
        <v>38.932606820685976</v>
      </c>
    </row>
    <row r="236" spans="1:8" x14ac:dyDescent="0.25">
      <c r="A236" s="7">
        <v>44012</v>
      </c>
      <c r="B236" s="8">
        <v>75.90589569160997</v>
      </c>
      <c r="C236" s="8">
        <v>35.437317784256557</v>
      </c>
      <c r="D236" s="8">
        <v>49.511054421768712</v>
      </c>
      <c r="E236" s="8">
        <v>48.010135135135144</v>
      </c>
      <c r="F236" s="8">
        <v>46.209103840682786</v>
      </c>
      <c r="G236" s="8">
        <v>7.2215743440233231</v>
      </c>
      <c r="H236" s="9">
        <v>37.56086633664507</v>
      </c>
    </row>
    <row r="237" spans="1:8" x14ac:dyDescent="0.25">
      <c r="A237" s="7">
        <v>44043</v>
      </c>
      <c r="B237" s="8">
        <v>85.981255645889789</v>
      </c>
      <c r="C237" s="8">
        <v>33.289779326364695</v>
      </c>
      <c r="D237" s="8">
        <v>49.631605691056919</v>
      </c>
      <c r="E237" s="8">
        <v>48.010135135135144</v>
      </c>
      <c r="F237" s="8">
        <v>46.209103840682786</v>
      </c>
      <c r="G237" s="8">
        <v>7.2909407665505217</v>
      </c>
      <c r="H237" s="9">
        <v>38.960523468177513</v>
      </c>
    </row>
    <row r="238" spans="1:8" x14ac:dyDescent="0.25">
      <c r="A238" s="7">
        <v>44074</v>
      </c>
      <c r="B238" s="8">
        <v>89.092442645074215</v>
      </c>
      <c r="C238" s="8">
        <v>36.84210526315789</v>
      </c>
      <c r="D238" s="8">
        <v>70.023616734143047</v>
      </c>
      <c r="E238" s="8">
        <v>48.010135135135144</v>
      </c>
      <c r="F238" s="8">
        <v>46.209103840682786</v>
      </c>
      <c r="G238" s="8">
        <v>7.1573163678426841</v>
      </c>
      <c r="H238" s="9">
        <v>41.967838732312416</v>
      </c>
    </row>
    <row r="239" spans="1:8" x14ac:dyDescent="0.25">
      <c r="A239" s="7">
        <v>44104</v>
      </c>
      <c r="B239" s="8">
        <v>91.998207885304652</v>
      </c>
      <c r="C239" s="8">
        <v>35.915898617511516</v>
      </c>
      <c r="D239" s="8">
        <v>76.260080645161295</v>
      </c>
      <c r="E239" s="8">
        <v>56.226666666666667</v>
      </c>
      <c r="F239" s="8">
        <v>63.375438596491222</v>
      </c>
      <c r="G239" s="8">
        <v>10.023041474654377</v>
      </c>
      <c r="H239" s="9">
        <v>45.238802665265311</v>
      </c>
    </row>
    <row r="240" spans="1:8" x14ac:dyDescent="0.25">
      <c r="A240" s="7">
        <v>44135</v>
      </c>
      <c r="B240" s="8">
        <v>91.352074966532783</v>
      </c>
      <c r="C240" s="8">
        <v>30</v>
      </c>
      <c r="D240" s="8">
        <v>76.200635876840693</v>
      </c>
      <c r="E240" s="8">
        <v>56.226666666666667</v>
      </c>
      <c r="F240" s="8">
        <v>63.375438596491222</v>
      </c>
      <c r="G240" s="8">
        <v>10.674125071715432</v>
      </c>
      <c r="H240" s="9">
        <v>43.526168590821094</v>
      </c>
    </row>
    <row r="241" spans="1:8" x14ac:dyDescent="0.25">
      <c r="A241" s="7">
        <v>44165</v>
      </c>
      <c r="B241" s="8">
        <v>92.433333333333323</v>
      </c>
      <c r="C241" s="8">
        <v>28.48</v>
      </c>
      <c r="D241" s="8">
        <v>71.758333333333326</v>
      </c>
      <c r="E241" s="8">
        <v>56.226666666666667</v>
      </c>
      <c r="F241" s="8">
        <v>63.375438596491222</v>
      </c>
      <c r="G241" s="8">
        <v>12.002857142857142</v>
      </c>
      <c r="H241" s="9">
        <v>43.38888638262322</v>
      </c>
    </row>
    <row r="242" spans="1:8" x14ac:dyDescent="0.25">
      <c r="A242" s="7">
        <v>44196</v>
      </c>
      <c r="B242" s="8">
        <v>90.316511730854359</v>
      </c>
      <c r="C242" s="8">
        <v>26.01593625498008</v>
      </c>
      <c r="D242" s="8">
        <v>70.982735723771569</v>
      </c>
      <c r="E242" s="8">
        <v>57.82236842105263</v>
      </c>
      <c r="F242" s="8">
        <v>61.07686980609418</v>
      </c>
      <c r="G242" s="8">
        <v>13.170176437108708</v>
      </c>
      <c r="H242" s="9">
        <v>42.477934417192067</v>
      </c>
    </row>
    <row r="243" spans="1:8" x14ac:dyDescent="0.25">
      <c r="A243" s="7">
        <v>44227</v>
      </c>
      <c r="B243" s="8">
        <v>87.248677248677254</v>
      </c>
      <c r="C243" s="8">
        <v>29.863945578231291</v>
      </c>
      <c r="D243" s="8">
        <v>70.994543650793645</v>
      </c>
      <c r="E243" s="8">
        <v>57.82236842105263</v>
      </c>
      <c r="F243" s="8">
        <v>61.07686980609418</v>
      </c>
      <c r="G243" s="8">
        <v>11.913265306122447</v>
      </c>
      <c r="H243" s="9">
        <v>42.642484173570935</v>
      </c>
    </row>
    <row r="244" spans="1:8" x14ac:dyDescent="0.25">
      <c r="A244" s="7">
        <v>44255</v>
      </c>
      <c r="B244" s="8">
        <v>87.838164251207715</v>
      </c>
      <c r="C244" s="8">
        <v>38.481084133258051</v>
      </c>
      <c r="D244" s="8">
        <v>47.381422924901187</v>
      </c>
      <c r="E244" s="8">
        <v>57.82236842105263</v>
      </c>
      <c r="F244" s="8">
        <v>61.07686980609418</v>
      </c>
      <c r="G244" s="8">
        <v>12.323546019198194</v>
      </c>
      <c r="H244" s="9">
        <v>43.894399306114948</v>
      </c>
    </row>
    <row r="245" spans="1:8" x14ac:dyDescent="0.25">
      <c r="A245" s="7">
        <v>44286</v>
      </c>
      <c r="B245" s="8">
        <v>90.691163604549416</v>
      </c>
      <c r="C245" s="8">
        <v>54.403824521934752</v>
      </c>
      <c r="D245" s="8">
        <v>46.206528871391072</v>
      </c>
      <c r="E245" s="8">
        <v>66.512987012987011</v>
      </c>
      <c r="F245" s="8">
        <v>64.398496240601503</v>
      </c>
      <c r="G245" s="8">
        <v>16.214848143982003</v>
      </c>
      <c r="H245" s="9">
        <v>51.131701995683557</v>
      </c>
    </row>
    <row r="246" spans="1:8" x14ac:dyDescent="0.25">
      <c r="A246" s="7">
        <v>44316</v>
      </c>
      <c r="B246" s="8">
        <v>92.945533769063161</v>
      </c>
      <c r="C246" s="8">
        <v>53.344537815126046</v>
      </c>
      <c r="D246" s="8">
        <v>46.364379084967311</v>
      </c>
      <c r="E246" s="8">
        <v>66.512987012987011</v>
      </c>
      <c r="F246" s="8">
        <v>64.398496240601503</v>
      </c>
      <c r="G246" s="8">
        <v>18.193277310924369</v>
      </c>
      <c r="H246" s="9">
        <v>51.868842114198145</v>
      </c>
    </row>
    <row r="247" spans="1:8" x14ac:dyDescent="0.25">
      <c r="A247" s="7">
        <v>44347</v>
      </c>
      <c r="B247" s="8">
        <v>90.891927083333329</v>
      </c>
      <c r="C247" s="8">
        <v>49.824218749999993</v>
      </c>
      <c r="D247" s="8">
        <v>49.275716145833336</v>
      </c>
      <c r="E247" s="8">
        <v>66.512987012987011</v>
      </c>
      <c r="F247" s="8">
        <v>64.398496240601503</v>
      </c>
      <c r="G247" s="8">
        <v>17.918526785714285</v>
      </c>
      <c r="H247" s="9">
        <v>50.513689037342402</v>
      </c>
    </row>
    <row r="248" spans="1:8" x14ac:dyDescent="0.25">
      <c r="A248" s="7">
        <v>44377</v>
      </c>
      <c r="B248" s="8">
        <v>85.484219628188484</v>
      </c>
      <c r="C248" s="8">
        <v>50.847693162868254</v>
      </c>
      <c r="D248" s="8">
        <v>49.46903372243839</v>
      </c>
      <c r="E248" s="8">
        <v>68.397435897435898</v>
      </c>
      <c r="F248" s="8">
        <v>63.502024291497975</v>
      </c>
      <c r="G248" s="8">
        <v>20.105614230127848</v>
      </c>
      <c r="H248" s="9">
        <v>50.474069070961342</v>
      </c>
    </row>
    <row r="249" spans="1:8" x14ac:dyDescent="0.25">
      <c r="A249" s="7">
        <v>44408</v>
      </c>
      <c r="B249" s="8">
        <v>80.676141257536585</v>
      </c>
      <c r="C249" s="8">
        <v>44.119601328903656</v>
      </c>
      <c r="D249" s="8">
        <v>49.370155038759691</v>
      </c>
      <c r="E249" s="8">
        <v>68.397435897435898</v>
      </c>
      <c r="F249" s="8">
        <v>63.502024291497975</v>
      </c>
      <c r="G249" s="8">
        <v>22.560908084163898</v>
      </c>
      <c r="H249" s="9">
        <v>48.224022090607157</v>
      </c>
    </row>
    <row r="250" spans="1:8" x14ac:dyDescent="0.25">
      <c r="A250" s="7">
        <v>44439</v>
      </c>
      <c r="B250" s="8">
        <v>79.354354354354342</v>
      </c>
      <c r="C250" s="8">
        <v>43.061224489795919</v>
      </c>
      <c r="D250" s="8">
        <v>46.042471042471036</v>
      </c>
      <c r="E250" s="8">
        <v>68.397435897435898</v>
      </c>
      <c r="F250" s="8">
        <v>63.502024291497975</v>
      </c>
      <c r="G250" s="8">
        <v>24.357418643132927</v>
      </c>
      <c r="H250" s="9">
        <v>47.959259226176513</v>
      </c>
    </row>
    <row r="251" spans="1:8" x14ac:dyDescent="0.25">
      <c r="A251" s="7">
        <v>44469</v>
      </c>
      <c r="B251" s="8">
        <v>75.808760683760681</v>
      </c>
      <c r="C251" s="8">
        <v>41.318681318681314</v>
      </c>
      <c r="D251" s="8">
        <v>44.358974358974358</v>
      </c>
      <c r="E251" s="8">
        <v>72.085443037974684</v>
      </c>
      <c r="F251" s="8">
        <v>62.278481012658219</v>
      </c>
      <c r="G251" s="8">
        <v>23.785714285714285</v>
      </c>
      <c r="H251" s="9">
        <v>46.607930712044634</v>
      </c>
    </row>
    <row r="252" spans="1:8" x14ac:dyDescent="0.25">
      <c r="A252" s="7">
        <v>44500</v>
      </c>
      <c r="B252" s="8">
        <v>73.515325670498086</v>
      </c>
      <c r="C252" s="8">
        <v>58.095238095238088</v>
      </c>
      <c r="D252" s="8">
        <v>44.244891443167312</v>
      </c>
      <c r="E252" s="8">
        <v>72.085443037974684</v>
      </c>
      <c r="F252" s="8">
        <v>62.278481012658219</v>
      </c>
      <c r="G252" s="8">
        <v>23.081554460864808</v>
      </c>
      <c r="H252" s="9">
        <v>50.963357267183838</v>
      </c>
    </row>
    <row r="253" spans="1:8" x14ac:dyDescent="0.25">
      <c r="A253" s="7">
        <v>44530</v>
      </c>
      <c r="B253" s="8">
        <v>78.814673452078026</v>
      </c>
      <c r="C253" s="8">
        <v>59.765539803707739</v>
      </c>
      <c r="D253" s="8">
        <v>42.207379134860048</v>
      </c>
      <c r="E253" s="8">
        <v>72.085443037974684</v>
      </c>
      <c r="F253" s="8">
        <v>62.278481012658219</v>
      </c>
      <c r="G253" s="8">
        <v>25.38440567066521</v>
      </c>
      <c r="H253" s="9">
        <v>53.079338545093684</v>
      </c>
    </row>
    <row r="254" spans="1:8" x14ac:dyDescent="0.25">
      <c r="A254" s="7">
        <v>44561</v>
      </c>
      <c r="B254" s="8">
        <v>78.897338403041815</v>
      </c>
      <c r="C254" s="8">
        <v>58.707224334600753</v>
      </c>
      <c r="D254" s="8">
        <v>42.233048162230673</v>
      </c>
      <c r="E254" s="8">
        <v>76.143749999999983</v>
      </c>
      <c r="F254" s="8">
        <v>61.447368421052623</v>
      </c>
      <c r="G254" s="8">
        <v>25.385659967409019</v>
      </c>
      <c r="H254" s="9">
        <v>52.995610743430177</v>
      </c>
    </row>
    <row r="255" spans="1:8" x14ac:dyDescent="0.25">
      <c r="A255" s="7">
        <v>44592</v>
      </c>
      <c r="B255" s="8">
        <v>80.046296296296276</v>
      </c>
      <c r="C255" s="8">
        <v>66.220238095238102</v>
      </c>
      <c r="D255" s="8">
        <v>42.175662878787875</v>
      </c>
      <c r="E255" s="8">
        <v>76.143749999999983</v>
      </c>
      <c r="F255" s="8">
        <v>61.447368421052623</v>
      </c>
      <c r="G255" s="8">
        <v>29.591450216450216</v>
      </c>
      <c r="H255" s="9">
        <v>56.737217839421781</v>
      </c>
    </row>
    <row r="256" spans="1:8" x14ac:dyDescent="0.25">
      <c r="A256" s="7">
        <v>44620</v>
      </c>
      <c r="B256" s="8">
        <v>82.205450733752627</v>
      </c>
      <c r="C256" s="8">
        <v>73.433962264150935</v>
      </c>
      <c r="D256" s="8">
        <v>45.377358490566039</v>
      </c>
      <c r="E256" s="8">
        <v>76.143749999999983</v>
      </c>
      <c r="F256" s="8">
        <v>61.447368421052623</v>
      </c>
      <c r="G256" s="8">
        <v>29.679245283018869</v>
      </c>
      <c r="H256" s="9">
        <v>59.572950871676049</v>
      </c>
    </row>
    <row r="257" spans="1:8" x14ac:dyDescent="0.25">
      <c r="A257" s="7">
        <v>44651</v>
      </c>
      <c r="B257" s="8">
        <v>85.427109440267316</v>
      </c>
      <c r="C257" s="8">
        <v>79.436090225563902</v>
      </c>
      <c r="D257" s="8">
        <v>43.781328320802004</v>
      </c>
      <c r="E257" s="8">
        <v>76.379629629629619</v>
      </c>
      <c r="F257" s="8">
        <v>58.671215074723847</v>
      </c>
      <c r="G257" s="8">
        <v>37.204618689581096</v>
      </c>
      <c r="H257" s="9">
        <v>63.999779430940663</v>
      </c>
    </row>
    <row r="258" spans="1:8" x14ac:dyDescent="0.25">
      <c r="A258" s="7">
        <v>44681</v>
      </c>
      <c r="B258" s="8">
        <v>85.741781106949645</v>
      </c>
      <c r="C258" s="8">
        <v>81.827180310326384</v>
      </c>
      <c r="D258" s="8">
        <v>35.74438202247191</v>
      </c>
      <c r="E258" s="8">
        <v>76.379629629629619</v>
      </c>
      <c r="F258" s="8">
        <v>58.671215074723847</v>
      </c>
      <c r="G258" s="8">
        <v>43.608881754949167</v>
      </c>
      <c r="H258" s="9">
        <v>66.165523289427611</v>
      </c>
    </row>
    <row r="259" spans="1:8" x14ac:dyDescent="0.25">
      <c r="A259" s="7">
        <v>44712</v>
      </c>
      <c r="B259" s="8">
        <v>79.432006633499171</v>
      </c>
      <c r="C259" s="8">
        <v>84.568230277185506</v>
      </c>
      <c r="D259" s="8">
        <v>31.685323383084572</v>
      </c>
      <c r="E259" s="8">
        <v>76.379629629629619</v>
      </c>
      <c r="F259" s="8">
        <v>58.671215074723847</v>
      </c>
      <c r="G259" s="8">
        <v>55.215884861407247</v>
      </c>
      <c r="H259" s="9">
        <v>68.937380407440202</v>
      </c>
    </row>
    <row r="260" spans="1:8" x14ac:dyDescent="0.25">
      <c r="A260" s="7">
        <v>44742</v>
      </c>
      <c r="B260" s="8">
        <v>72.577447335811641</v>
      </c>
      <c r="C260" s="8">
        <v>85.682421667551779</v>
      </c>
      <c r="D260" s="8">
        <v>30.309014869888479</v>
      </c>
      <c r="E260" s="8">
        <v>59.585365853658537</v>
      </c>
      <c r="F260" s="8">
        <v>54.242618741976891</v>
      </c>
      <c r="G260" s="8">
        <v>61.505576208178439</v>
      </c>
      <c r="H260" s="9">
        <v>68.281022127582986</v>
      </c>
    </row>
    <row r="261" spans="1:8" x14ac:dyDescent="0.25">
      <c r="A261" s="7">
        <v>44773</v>
      </c>
      <c r="B261" s="8">
        <v>70.232510288065825</v>
      </c>
      <c r="C261" s="8">
        <v>84.235449735449734</v>
      </c>
      <c r="D261" s="8">
        <v>32.762345679012341</v>
      </c>
      <c r="E261" s="8">
        <v>59.585365853658537</v>
      </c>
      <c r="F261" s="8">
        <v>54.242618741976891</v>
      </c>
      <c r="G261" s="8">
        <v>65.293650793650784</v>
      </c>
      <c r="H261" s="9">
        <v>68.677920901319837</v>
      </c>
    </row>
    <row r="262" spans="1:8" x14ac:dyDescent="0.25">
      <c r="A262" s="7">
        <v>44804</v>
      </c>
      <c r="B262" s="8">
        <v>66.857318573185722</v>
      </c>
      <c r="C262" s="8">
        <v>84.989457037427513</v>
      </c>
      <c r="D262" s="8">
        <v>36.200799507995079</v>
      </c>
      <c r="E262" s="8">
        <v>59.585365853658537</v>
      </c>
      <c r="F262" s="8">
        <v>54.242618741976891</v>
      </c>
      <c r="G262" s="8">
        <v>66.950448075909335</v>
      </c>
      <c r="H262" s="9">
        <v>68.955354188880236</v>
      </c>
    </row>
    <row r="263" spans="1:8" x14ac:dyDescent="0.25">
      <c r="A263" s="7">
        <v>44834</v>
      </c>
      <c r="B263" s="8">
        <v>62.064950980392148</v>
      </c>
      <c r="C263" s="8">
        <v>86.643907563025209</v>
      </c>
      <c r="D263" s="8">
        <v>33.819699754901961</v>
      </c>
      <c r="E263" s="8">
        <v>42.388554216867476</v>
      </c>
      <c r="F263" s="8">
        <v>44.451490171211162</v>
      </c>
      <c r="G263" s="8">
        <v>68.996848739495789</v>
      </c>
      <c r="H263" s="9">
        <v>67.149200029700097</v>
      </c>
    </row>
    <row r="264" spans="1:8" x14ac:dyDescent="0.25">
      <c r="A264" s="7">
        <v>44865</v>
      </c>
      <c r="B264" s="8">
        <v>58.229548229548222</v>
      </c>
      <c r="C264" s="8">
        <v>86.606488749345885</v>
      </c>
      <c r="D264" s="8">
        <v>34.951159951159944</v>
      </c>
      <c r="E264" s="8">
        <v>42.388554216867476</v>
      </c>
      <c r="F264" s="8">
        <v>44.451490171211162</v>
      </c>
      <c r="G264" s="8">
        <v>71.446886446886438</v>
      </c>
      <c r="H264" s="9">
        <v>67.181335827395245</v>
      </c>
    </row>
    <row r="265" spans="1:8" x14ac:dyDescent="0.25">
      <c r="A265" s="7">
        <v>44895</v>
      </c>
      <c r="B265" s="8">
        <v>58.347526358475257</v>
      </c>
      <c r="C265" s="8">
        <v>86.788321167883197</v>
      </c>
      <c r="D265" s="8">
        <v>36.84610705596107</v>
      </c>
      <c r="E265" s="8">
        <v>42.388554216867476</v>
      </c>
      <c r="F265" s="8">
        <v>44.451490171211162</v>
      </c>
      <c r="G265" s="8">
        <v>73.720020855057342</v>
      </c>
      <c r="H265" s="9">
        <v>68.067751308179865</v>
      </c>
    </row>
    <row r="266" spans="1:8" x14ac:dyDescent="0.25">
      <c r="A266" s="7">
        <v>44926</v>
      </c>
      <c r="B266" s="8">
        <v>61.703030303030296</v>
      </c>
      <c r="C266" s="8">
        <v>84.062337662337654</v>
      </c>
      <c r="D266" s="8">
        <v>37.772727272727266</v>
      </c>
      <c r="E266" s="8">
        <v>35.738095238095241</v>
      </c>
      <c r="F266" s="8">
        <v>40.369674185463658</v>
      </c>
      <c r="G266" s="8">
        <v>75.633766233766238</v>
      </c>
      <c r="H266" s="9">
        <v>67.841470342522967</v>
      </c>
    </row>
    <row r="267" spans="1:8" x14ac:dyDescent="0.25">
      <c r="A267" s="7">
        <v>44957</v>
      </c>
      <c r="B267" s="8">
        <v>63.999597423510465</v>
      </c>
      <c r="C267" s="8">
        <v>80.657349896480326</v>
      </c>
      <c r="D267" s="8">
        <v>37.817028985507243</v>
      </c>
      <c r="E267" s="8">
        <v>35.738095238095241</v>
      </c>
      <c r="F267" s="8">
        <v>40.369674185463658</v>
      </c>
      <c r="G267" s="8">
        <v>75.160455486542446</v>
      </c>
      <c r="H267" s="9">
        <v>67.140247660213333</v>
      </c>
    </row>
    <row r="268" spans="1:8" x14ac:dyDescent="0.25">
      <c r="A268" s="7">
        <v>44985</v>
      </c>
      <c r="B268" s="8">
        <v>66.506217408744476</v>
      </c>
      <c r="C268" s="8">
        <v>80.912841670964397</v>
      </c>
      <c r="D268" s="8">
        <v>25.13537906137184</v>
      </c>
      <c r="E268" s="8">
        <v>35.738095238095241</v>
      </c>
      <c r="F268" s="8">
        <v>40.369674185463658</v>
      </c>
      <c r="G268" s="8">
        <v>75.466735430634344</v>
      </c>
      <c r="H268" s="9">
        <v>66.964659844557232</v>
      </c>
    </row>
    <row r="269" spans="1:8" x14ac:dyDescent="0.25">
      <c r="A269" s="7">
        <v>45016</v>
      </c>
      <c r="B269" s="8">
        <v>70.579536370903284</v>
      </c>
      <c r="C269" s="8">
        <v>75.945529290853017</v>
      </c>
      <c r="D269" s="8">
        <v>30.178357314148677</v>
      </c>
      <c r="E269" s="8">
        <v>45.670588235294126</v>
      </c>
      <c r="F269" s="8">
        <v>37.297213622291011</v>
      </c>
      <c r="G269" s="8">
        <v>74.134121274409054</v>
      </c>
      <c r="H269" s="9">
        <v>66.682879721874869</v>
      </c>
    </row>
    <row r="270" spans="1:8" x14ac:dyDescent="0.25">
      <c r="A270" s="7">
        <v>45046</v>
      </c>
      <c r="B270" s="8">
        <v>75.041816009557934</v>
      </c>
      <c r="C270" s="8">
        <v>74.334357398873522</v>
      </c>
      <c r="D270" s="8">
        <v>35.08064516129032</v>
      </c>
      <c r="E270" s="8">
        <v>45.670588235294126</v>
      </c>
      <c r="F270" s="8">
        <v>37.297213622291011</v>
      </c>
      <c r="G270" s="8">
        <v>73.435739887352781</v>
      </c>
      <c r="H270" s="9">
        <v>67.209288855704514</v>
      </c>
    </row>
    <row r="271" spans="1:8" x14ac:dyDescent="0.25">
      <c r="A271" s="7">
        <v>45077</v>
      </c>
      <c r="B271" s="8">
        <v>76.557539682539684</v>
      </c>
      <c r="C271" s="8">
        <v>73.369897959183675</v>
      </c>
      <c r="D271" s="8">
        <v>46.049107142857146</v>
      </c>
      <c r="E271" s="8">
        <v>45.670588235294126</v>
      </c>
      <c r="F271" s="8">
        <v>37.297213622291011</v>
      </c>
      <c r="G271" s="8">
        <v>72.191326530612244</v>
      </c>
      <c r="H271" s="9">
        <v>67.581002550142856</v>
      </c>
    </row>
    <row r="272" spans="1:8" x14ac:dyDescent="0.25">
      <c r="A272" s="7">
        <v>45107</v>
      </c>
      <c r="B272" s="8">
        <v>79.084618426255432</v>
      </c>
      <c r="C272" s="8">
        <v>72.765632943568889</v>
      </c>
      <c r="D272" s="8">
        <v>44.591488730723604</v>
      </c>
      <c r="E272" s="8">
        <v>54.732558139534888</v>
      </c>
      <c r="F272" s="8">
        <v>43.115055079559369</v>
      </c>
      <c r="G272" s="8">
        <v>69.949161159125566</v>
      </c>
      <c r="H272" s="9">
        <v>68.127302046047276</v>
      </c>
    </row>
    <row r="273" spans="1:8" x14ac:dyDescent="0.25">
      <c r="A273" s="7">
        <v>45138</v>
      </c>
      <c r="B273" s="8">
        <v>77.791568163908579</v>
      </c>
      <c r="C273" s="8">
        <v>72.872340425531917</v>
      </c>
      <c r="D273" s="8">
        <v>44.052895981087467</v>
      </c>
      <c r="E273" s="8">
        <v>54.732558139534888</v>
      </c>
      <c r="F273" s="8">
        <v>43.115055079559369</v>
      </c>
      <c r="G273" s="8">
        <v>70.286220871327245</v>
      </c>
      <c r="H273" s="9">
        <v>67.965915968518246</v>
      </c>
    </row>
    <row r="274" spans="1:8" x14ac:dyDescent="0.25">
      <c r="A274" s="7">
        <v>45169</v>
      </c>
      <c r="B274" s="8">
        <v>74.898900667451898</v>
      </c>
      <c r="C274" s="8">
        <v>74.427057041898024</v>
      </c>
      <c r="D274" s="8">
        <v>53.437868080094226</v>
      </c>
      <c r="E274" s="8">
        <v>54.732558139534888</v>
      </c>
      <c r="F274" s="8">
        <v>43.115055079559369</v>
      </c>
      <c r="G274" s="8">
        <v>68.316506814740023</v>
      </c>
      <c r="H274" s="9">
        <v>67.88854804376102</v>
      </c>
    </row>
    <row r="275" spans="1:8" x14ac:dyDescent="0.25">
      <c r="A275" s="7">
        <v>45199</v>
      </c>
      <c r="B275" s="8">
        <v>68.97300469483568</v>
      </c>
      <c r="C275" s="8">
        <v>70.462776659959758</v>
      </c>
      <c r="D275" s="8">
        <v>52.417106807511736</v>
      </c>
      <c r="E275" s="8">
        <v>62.175287356321846</v>
      </c>
      <c r="F275" s="8">
        <v>55.474894131881442</v>
      </c>
      <c r="G275" s="8">
        <v>68.34004024144869</v>
      </c>
      <c r="H275" s="9">
        <v>66.773265229103998</v>
      </c>
    </row>
    <row r="276" spans="1:8" x14ac:dyDescent="0.25">
      <c r="A276" s="7">
        <v>45230</v>
      </c>
      <c r="B276" s="8">
        <v>64.662768031189088</v>
      </c>
      <c r="C276" s="8">
        <v>71.731829573934846</v>
      </c>
      <c r="D276" s="8">
        <v>51.140350877192986</v>
      </c>
      <c r="E276" s="8">
        <v>62.175287356321846</v>
      </c>
      <c r="F276" s="8">
        <v>55.474894131881442</v>
      </c>
      <c r="G276" s="8">
        <v>67.661654135338338</v>
      </c>
      <c r="H276" s="9">
        <v>66.003300876712856</v>
      </c>
    </row>
    <row r="277" spans="1:8" x14ac:dyDescent="0.25">
      <c r="A277" s="7">
        <v>45260</v>
      </c>
      <c r="B277" s="8">
        <v>63.885003885003876</v>
      </c>
      <c r="C277" s="8">
        <v>69.095904095904089</v>
      </c>
      <c r="D277" s="8">
        <v>44.529428904428904</v>
      </c>
      <c r="E277" s="8">
        <v>62.175287356321846</v>
      </c>
      <c r="F277" s="8">
        <v>55.474894131881442</v>
      </c>
      <c r="G277" s="8">
        <v>62.365134865134863</v>
      </c>
      <c r="H277" s="9">
        <v>63.027286491487942</v>
      </c>
    </row>
    <row r="278" spans="1:8" x14ac:dyDescent="0.25">
      <c r="A278" s="7">
        <v>45291</v>
      </c>
      <c r="B278" s="8">
        <v>64.670925280681388</v>
      </c>
      <c r="C278" s="8">
        <v>60.609756097560975</v>
      </c>
      <c r="D278" s="8">
        <v>46.631823461091756</v>
      </c>
      <c r="E278" s="8">
        <v>58.64488636363636</v>
      </c>
      <c r="F278" s="8">
        <v>52.733253588516732</v>
      </c>
      <c r="G278" s="8">
        <v>59.342956694873067</v>
      </c>
      <c r="H278" s="9">
        <v>59.453996454749486</v>
      </c>
    </row>
    <row r="279" spans="1:8" x14ac:dyDescent="0.25">
      <c r="A279" s="7">
        <v>45322</v>
      </c>
      <c r="B279" s="8">
        <v>68.947723765432102</v>
      </c>
      <c r="C279" s="8">
        <v>58.628472222222221</v>
      </c>
      <c r="D279" s="8">
        <v>47.236689814814817</v>
      </c>
      <c r="E279" s="8">
        <v>58.64488636363636</v>
      </c>
      <c r="F279" s="8">
        <v>52.733253588516732</v>
      </c>
      <c r="G279" s="8">
        <v>56.584821428571431</v>
      </c>
      <c r="H279" s="9">
        <v>58.927854832789038</v>
      </c>
    </row>
    <row r="280" spans="1:8" x14ac:dyDescent="0.25">
      <c r="A280" s="7">
        <v>45351</v>
      </c>
      <c r="B280" s="8">
        <v>68.838908112264505</v>
      </c>
      <c r="C280" s="8">
        <v>65.477014335145824</v>
      </c>
      <c r="D280" s="8">
        <v>38.912918108419838</v>
      </c>
      <c r="E280" s="8">
        <v>58.64488636363636</v>
      </c>
      <c r="F280" s="8">
        <v>52.733253588516732</v>
      </c>
      <c r="G280" s="8">
        <v>58.166089965397916</v>
      </c>
      <c r="H280" s="9">
        <v>60.880116783320886</v>
      </c>
    </row>
    <row r="281" spans="1:8" x14ac:dyDescent="0.25">
      <c r="A281" s="7">
        <v>45382</v>
      </c>
      <c r="B281" s="8">
        <v>72.762452107279685</v>
      </c>
      <c r="C281" s="8">
        <v>64.463054187192114</v>
      </c>
      <c r="D281" s="8">
        <v>33.020833333333336</v>
      </c>
      <c r="E281" s="8">
        <v>56.831460674157299</v>
      </c>
      <c r="F281" s="8">
        <v>51.741573033707851</v>
      </c>
      <c r="G281" s="8">
        <v>55.258620689655174</v>
      </c>
      <c r="H281" s="9">
        <v>59.908584020590027</v>
      </c>
    </row>
    <row r="282" spans="1:8" x14ac:dyDescent="0.25">
      <c r="A282" s="7">
        <v>45412</v>
      </c>
      <c r="B282" s="8">
        <v>73.896525391370744</v>
      </c>
      <c r="C282" s="8">
        <v>69.4354442808051</v>
      </c>
      <c r="D282" s="8">
        <v>33.254581901489118</v>
      </c>
      <c r="E282" s="8">
        <v>56.831460674157299</v>
      </c>
      <c r="F282" s="8">
        <v>51.741573033707851</v>
      </c>
      <c r="G282" s="8">
        <v>55.564555719194885</v>
      </c>
      <c r="H282" s="9">
        <v>61.734479452231092</v>
      </c>
    </row>
    <row r="283" spans="1:8" x14ac:dyDescent="0.25">
      <c r="A283" s="7">
        <v>45443</v>
      </c>
      <c r="B283" s="8">
        <v>72.679794520547944</v>
      </c>
      <c r="C283" s="8">
        <v>64.57681017612525</v>
      </c>
      <c r="D283" s="8">
        <v>43.464611872146122</v>
      </c>
      <c r="E283" s="8">
        <v>56.831460674157299</v>
      </c>
      <c r="F283" s="8">
        <v>51.741573033707851</v>
      </c>
      <c r="G283" s="8">
        <v>57.512230919765166</v>
      </c>
      <c r="H283" s="9">
        <v>61.298514271544136</v>
      </c>
    </row>
    <row r="284" spans="1:8" x14ac:dyDescent="0.25">
      <c r="A284" s="7">
        <v>45473</v>
      </c>
      <c r="B284" s="8">
        <v>70.034129692832764</v>
      </c>
      <c r="C284" s="8">
        <v>60.314480741101896</v>
      </c>
      <c r="D284" s="8">
        <v>43.622013651877133</v>
      </c>
      <c r="E284" s="8">
        <v>55.63333333333334</v>
      </c>
      <c r="F284" s="8">
        <v>52.339181286549696</v>
      </c>
      <c r="G284" s="8">
        <v>58.181374939054123</v>
      </c>
      <c r="H284" s="9">
        <v>59.661884527397369</v>
      </c>
    </row>
    <row r="285" spans="1:8" x14ac:dyDescent="0.25">
      <c r="A285" s="7">
        <v>45504</v>
      </c>
      <c r="B285" s="8">
        <v>70.034129692832764</v>
      </c>
      <c r="C285" s="8">
        <v>58.253158406219633</v>
      </c>
      <c r="D285" s="8">
        <v>43.774801587301582</v>
      </c>
      <c r="E285" s="8">
        <v>55.63333333333334</v>
      </c>
      <c r="F285" s="8">
        <v>52.339181286549696</v>
      </c>
      <c r="G285" s="8">
        <v>54.689018464528665</v>
      </c>
      <c r="H285" s="9">
        <v>58.005966746936679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E615-32E2-46E0-813D-BED23C163965}">
  <sheetPr>
    <tabColor rgb="FFFF0000"/>
  </sheetPr>
  <dimension ref="A2:I285"/>
  <sheetViews>
    <sheetView topLeftCell="A3" workbookViewId="0">
      <selection activeCell="F6" sqref="F6"/>
    </sheetView>
  </sheetViews>
  <sheetFormatPr defaultRowHeight="15" x14ac:dyDescent="0.25"/>
  <cols>
    <col min="1" max="1" width="10.7109375" style="1" bestFit="1" customWidth="1"/>
    <col min="2" max="8" width="9.7109375" style="1" customWidth="1"/>
    <col min="9" max="9" width="9.140625" style="1"/>
  </cols>
  <sheetData>
    <row r="2" spans="1:9" x14ac:dyDescent="0.25">
      <c r="C2" s="1" t="s">
        <v>14</v>
      </c>
      <c r="D2" s="1" t="s">
        <v>14</v>
      </c>
      <c r="F2" s="1" t="s">
        <v>14</v>
      </c>
      <c r="G2" s="1" t="s">
        <v>14</v>
      </c>
      <c r="H2" s="1" t="s">
        <v>14</v>
      </c>
    </row>
    <row r="3" spans="1:9" x14ac:dyDescent="0.25">
      <c r="B3" s="1">
        <v>41</v>
      </c>
      <c r="C3" s="1">
        <v>16</v>
      </c>
      <c r="D3" s="1">
        <v>43</v>
      </c>
      <c r="E3" s="1">
        <v>13</v>
      </c>
      <c r="F3" s="1">
        <v>14</v>
      </c>
      <c r="G3" s="1">
        <v>50</v>
      </c>
      <c r="H3" s="1">
        <v>46</v>
      </c>
    </row>
    <row r="4" spans="1:9" ht="51" x14ac:dyDescent="0.25">
      <c r="B4" s="10" t="s">
        <v>15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20</v>
      </c>
      <c r="H4" s="10" t="s">
        <v>21</v>
      </c>
      <c r="I4" s="11" t="s">
        <v>22</v>
      </c>
    </row>
    <row r="5" spans="1:9" x14ac:dyDescent="0.25">
      <c r="A5" s="7">
        <v>36981</v>
      </c>
      <c r="B5" s="8">
        <v>23.454670329670339</v>
      </c>
      <c r="C5" s="8"/>
      <c r="D5" s="8"/>
      <c r="E5" s="8">
        <v>29.761904761904759</v>
      </c>
      <c r="F5" s="8"/>
      <c r="G5" s="8"/>
      <c r="H5" s="8"/>
      <c r="I5" s="9">
        <v>26.608287545787547</v>
      </c>
    </row>
    <row r="6" spans="1:9" x14ac:dyDescent="0.25">
      <c r="A6" s="7">
        <v>37011</v>
      </c>
      <c r="B6" s="8">
        <v>31.602564102564102</v>
      </c>
      <c r="C6" s="8">
        <v>38.591269841269842</v>
      </c>
      <c r="D6" s="8">
        <v>54.695767195767196</v>
      </c>
      <c r="E6" s="8">
        <v>36.031746031746025</v>
      </c>
      <c r="F6" s="8">
        <v>31.746031746031743</v>
      </c>
      <c r="G6" s="8"/>
      <c r="H6" s="8"/>
      <c r="I6" s="9">
        <v>38.53347578347578</v>
      </c>
    </row>
    <row r="7" spans="1:9" x14ac:dyDescent="0.25">
      <c r="A7" s="7">
        <v>37042</v>
      </c>
      <c r="B7" s="8">
        <v>31.21995192307692</v>
      </c>
      <c r="C7" s="8">
        <v>46.018518518518519</v>
      </c>
      <c r="D7" s="8">
        <v>49.845679012345677</v>
      </c>
      <c r="E7" s="8">
        <v>56.845238095238095</v>
      </c>
      <c r="F7" s="8">
        <v>36.666666666666664</v>
      </c>
      <c r="G7" s="8"/>
      <c r="H7" s="8"/>
      <c r="I7" s="9">
        <v>44.119210843169171</v>
      </c>
    </row>
    <row r="8" spans="1:9" x14ac:dyDescent="0.25">
      <c r="A8" s="7">
        <v>37072</v>
      </c>
      <c r="B8" s="8">
        <v>35.209276018099551</v>
      </c>
      <c r="C8" s="8">
        <v>36.371527777777771</v>
      </c>
      <c r="D8" s="8">
        <v>51.388888888888886</v>
      </c>
      <c r="E8" s="8">
        <v>52.941176470588232</v>
      </c>
      <c r="F8" s="8">
        <v>46.875</v>
      </c>
      <c r="G8" s="8"/>
      <c r="H8" s="8"/>
      <c r="I8" s="9">
        <v>44.557173831070891</v>
      </c>
    </row>
    <row r="9" spans="1:9" x14ac:dyDescent="0.25">
      <c r="A9" s="7">
        <v>37103</v>
      </c>
      <c r="B9" s="8">
        <v>31.436965811965816</v>
      </c>
      <c r="C9" s="8">
        <v>33.496732026143789</v>
      </c>
      <c r="D9" s="8">
        <v>58.360566448801755</v>
      </c>
      <c r="E9" s="8">
        <v>19.576719576719576</v>
      </c>
      <c r="F9" s="8">
        <v>32.679738562091501</v>
      </c>
      <c r="G9" s="8"/>
      <c r="H9" s="8"/>
      <c r="I9" s="9">
        <v>35.110144485144488</v>
      </c>
    </row>
    <row r="10" spans="1:9" x14ac:dyDescent="0.25">
      <c r="A10" s="7">
        <v>37134</v>
      </c>
      <c r="B10" s="8">
        <v>29.782388663967613</v>
      </c>
      <c r="C10" s="8">
        <v>39.351851851851848</v>
      </c>
      <c r="D10" s="8">
        <v>49.022633744855966</v>
      </c>
      <c r="E10" s="8">
        <v>37.343358395989974</v>
      </c>
      <c r="F10" s="8">
        <v>20.679012345679013</v>
      </c>
      <c r="G10" s="8"/>
      <c r="H10" s="8"/>
      <c r="I10" s="9">
        <v>35.235849000468882</v>
      </c>
    </row>
    <row r="11" spans="1:9" x14ac:dyDescent="0.25">
      <c r="A11" s="7">
        <v>37164</v>
      </c>
      <c r="B11" s="8">
        <v>30.04807692307693</v>
      </c>
      <c r="C11" s="8">
        <v>37.646198830409354</v>
      </c>
      <c r="D11" s="8">
        <v>48.294346978557485</v>
      </c>
      <c r="E11" s="8">
        <v>19.404761904761902</v>
      </c>
      <c r="F11" s="8">
        <v>22.222222222222218</v>
      </c>
      <c r="G11" s="8"/>
      <c r="H11" s="8"/>
      <c r="I11" s="9">
        <v>31.52312137180558</v>
      </c>
    </row>
    <row r="12" spans="1:9" x14ac:dyDescent="0.25">
      <c r="A12" s="7">
        <v>37195</v>
      </c>
      <c r="B12" s="8">
        <v>25.847069597069599</v>
      </c>
      <c r="C12" s="8">
        <v>64.791666666666657</v>
      </c>
      <c r="D12" s="8">
        <v>44.675925925925924</v>
      </c>
      <c r="E12" s="8">
        <v>16.666666666666668</v>
      </c>
      <c r="F12" s="8">
        <v>24.166666666666661</v>
      </c>
      <c r="G12" s="8"/>
      <c r="H12" s="8"/>
      <c r="I12" s="9">
        <v>35.229599104599103</v>
      </c>
    </row>
    <row r="13" spans="1:9" x14ac:dyDescent="0.25">
      <c r="A13" s="7">
        <v>37225</v>
      </c>
      <c r="B13" s="8">
        <v>33.784965034965033</v>
      </c>
      <c r="C13" s="8">
        <v>44.841269841269849</v>
      </c>
      <c r="D13" s="8">
        <v>46.119929453262785</v>
      </c>
      <c r="E13" s="8">
        <v>9.7402597402597397</v>
      </c>
      <c r="F13" s="8">
        <v>7.4074074074074074</v>
      </c>
      <c r="G13" s="8"/>
      <c r="H13" s="8"/>
      <c r="I13" s="9">
        <v>28.378766295432968</v>
      </c>
    </row>
    <row r="14" spans="1:9" x14ac:dyDescent="0.25">
      <c r="A14" s="7">
        <v>37256</v>
      </c>
      <c r="B14" s="8">
        <v>43.102006688963215</v>
      </c>
      <c r="C14" s="8">
        <v>33.017676767676768</v>
      </c>
      <c r="D14" s="8">
        <v>47.643097643097633</v>
      </c>
      <c r="E14" s="8">
        <v>18.219461697722565</v>
      </c>
      <c r="F14" s="8">
        <v>4.5454545454545459</v>
      </c>
      <c r="G14" s="8"/>
      <c r="H14" s="8"/>
      <c r="I14" s="9">
        <v>29.305539468582943</v>
      </c>
    </row>
    <row r="15" spans="1:9" x14ac:dyDescent="0.25">
      <c r="A15" s="7">
        <v>37287</v>
      </c>
      <c r="B15" s="8">
        <v>42.788461538461533</v>
      </c>
      <c r="C15" s="8">
        <v>42.330917874396128</v>
      </c>
      <c r="D15" s="8">
        <v>39.090177133655395</v>
      </c>
      <c r="E15" s="8">
        <v>38.194444444444436</v>
      </c>
      <c r="F15" s="8">
        <v>4.8309178743961345</v>
      </c>
      <c r="G15" s="8"/>
      <c r="H15" s="8"/>
      <c r="I15" s="9">
        <v>33.446983773070727</v>
      </c>
    </row>
    <row r="16" spans="1:9" x14ac:dyDescent="0.25">
      <c r="A16" s="7">
        <v>37315</v>
      </c>
      <c r="B16" s="8">
        <v>41.807692307692307</v>
      </c>
      <c r="C16" s="8">
        <v>52.835648148148145</v>
      </c>
      <c r="D16" s="8">
        <v>39.139660493827158</v>
      </c>
      <c r="E16" s="8">
        <v>38</v>
      </c>
      <c r="F16" s="8">
        <v>11.111111111111112</v>
      </c>
      <c r="G16" s="8"/>
      <c r="H16" s="8"/>
      <c r="I16" s="9">
        <v>36.578822412155745</v>
      </c>
    </row>
    <row r="17" spans="1:9" x14ac:dyDescent="0.25">
      <c r="A17" s="7">
        <v>37346</v>
      </c>
      <c r="B17" s="8">
        <v>50.166420118343197</v>
      </c>
      <c r="C17" s="8">
        <v>46.888888888888886</v>
      </c>
      <c r="D17" s="8">
        <v>37.703703703703702</v>
      </c>
      <c r="E17" s="8">
        <v>53.937728937728934</v>
      </c>
      <c r="F17" s="8">
        <v>14.777777777777779</v>
      </c>
      <c r="G17" s="8"/>
      <c r="H17" s="8"/>
      <c r="I17" s="9">
        <v>40.694903885288497</v>
      </c>
    </row>
    <row r="18" spans="1:9" x14ac:dyDescent="0.25">
      <c r="A18" s="7">
        <v>37376</v>
      </c>
      <c r="B18" s="8">
        <v>48.806980056980052</v>
      </c>
      <c r="C18" s="8">
        <v>62.019230769230766</v>
      </c>
      <c r="D18" s="8">
        <v>40.099715099715098</v>
      </c>
      <c r="E18" s="8">
        <v>56.790123456790127</v>
      </c>
      <c r="F18" s="8">
        <v>24.465811965811966</v>
      </c>
      <c r="G18" s="8"/>
      <c r="H18" s="8"/>
      <c r="I18" s="9">
        <v>46.436372269705601</v>
      </c>
    </row>
    <row r="19" spans="1:9" x14ac:dyDescent="0.25">
      <c r="A19" s="7">
        <v>37407</v>
      </c>
      <c r="B19" s="8">
        <v>47.063873626373621</v>
      </c>
      <c r="C19" s="8">
        <v>66.975308641975303</v>
      </c>
      <c r="D19" s="8">
        <v>45.096021947873787</v>
      </c>
      <c r="E19" s="8">
        <v>61.904761904761898</v>
      </c>
      <c r="F19" s="8">
        <v>31.069958847736626</v>
      </c>
      <c r="G19" s="8"/>
      <c r="H19" s="8"/>
      <c r="I19" s="9">
        <v>50.421984993744246</v>
      </c>
    </row>
    <row r="20" spans="1:9" x14ac:dyDescent="0.25">
      <c r="A20" s="7">
        <v>37437</v>
      </c>
      <c r="B20" s="8">
        <v>38.67705570291777</v>
      </c>
      <c r="C20" s="8">
        <v>62.648809523809518</v>
      </c>
      <c r="D20" s="8">
        <v>39.831349206349202</v>
      </c>
      <c r="E20" s="8">
        <v>59.852216748768477</v>
      </c>
      <c r="F20" s="8">
        <v>25.892857142857149</v>
      </c>
      <c r="G20" s="8"/>
      <c r="H20" s="8"/>
      <c r="I20" s="9">
        <v>45.380457664940423</v>
      </c>
    </row>
    <row r="21" spans="1:9" x14ac:dyDescent="0.25">
      <c r="A21" s="7">
        <v>37468</v>
      </c>
      <c r="B21" s="8">
        <v>40.464743589743591</v>
      </c>
      <c r="C21" s="8">
        <v>53.448275862068961</v>
      </c>
      <c r="D21" s="8">
        <v>36.206896551724142</v>
      </c>
      <c r="E21" s="8">
        <v>56.666666666666657</v>
      </c>
      <c r="F21" s="8">
        <v>29.11877394636015</v>
      </c>
      <c r="G21" s="8"/>
      <c r="H21" s="8"/>
      <c r="I21" s="9">
        <v>43.1810713233127</v>
      </c>
    </row>
    <row r="22" spans="1:9" x14ac:dyDescent="0.25">
      <c r="A22" s="7">
        <v>37499</v>
      </c>
      <c r="B22" s="8">
        <v>40.198511166253098</v>
      </c>
      <c r="C22" s="8">
        <v>65.324074074074062</v>
      </c>
      <c r="D22" s="8">
        <v>33.595679012345691</v>
      </c>
      <c r="E22" s="8">
        <v>48.84792626728111</v>
      </c>
      <c r="F22" s="8">
        <v>29.907407407407408</v>
      </c>
      <c r="G22" s="8"/>
      <c r="H22" s="8"/>
      <c r="I22" s="9">
        <v>43.574719585472273</v>
      </c>
    </row>
    <row r="23" spans="1:9" x14ac:dyDescent="0.25">
      <c r="A23" s="7">
        <v>37529</v>
      </c>
      <c r="B23" s="8">
        <v>37.815504807692307</v>
      </c>
      <c r="C23" s="8">
        <v>57.571684587813621</v>
      </c>
      <c r="D23" s="8">
        <v>39.979091995221019</v>
      </c>
      <c r="E23" s="8">
        <v>35.565476190476183</v>
      </c>
      <c r="F23" s="8">
        <v>31.182795698924732</v>
      </c>
      <c r="G23" s="8"/>
      <c r="H23" s="8"/>
      <c r="I23" s="9">
        <v>40.422910656025572</v>
      </c>
    </row>
    <row r="24" spans="1:9" x14ac:dyDescent="0.25">
      <c r="A24" s="7">
        <v>37560</v>
      </c>
      <c r="B24" s="8">
        <v>43.108974358974358</v>
      </c>
      <c r="C24" s="8">
        <v>34.982638888888886</v>
      </c>
      <c r="D24" s="8">
        <v>40.943287037037038</v>
      </c>
      <c r="E24" s="8">
        <v>57.864357864357856</v>
      </c>
      <c r="F24" s="8">
        <v>32.986111111111107</v>
      </c>
      <c r="G24" s="8"/>
      <c r="H24" s="8"/>
      <c r="I24" s="9">
        <v>41.97707385207385</v>
      </c>
    </row>
    <row r="25" spans="1:9" x14ac:dyDescent="0.25">
      <c r="A25" s="7">
        <v>37590</v>
      </c>
      <c r="B25" s="8">
        <v>41.713800904977376</v>
      </c>
      <c r="C25" s="8">
        <v>44.865319865319861</v>
      </c>
      <c r="D25" s="8">
        <v>38.103254769921428</v>
      </c>
      <c r="E25" s="8">
        <v>48.529411764705877</v>
      </c>
      <c r="F25" s="8">
        <v>52.272727272727273</v>
      </c>
      <c r="G25" s="8"/>
      <c r="H25" s="8"/>
      <c r="I25" s="9">
        <v>45.096902915530364</v>
      </c>
    </row>
    <row r="26" spans="1:9" x14ac:dyDescent="0.25">
      <c r="A26" s="7">
        <v>37621</v>
      </c>
      <c r="B26" s="8">
        <v>36.689560439560445</v>
      </c>
      <c r="C26" s="8">
        <v>40.318627450980387</v>
      </c>
      <c r="D26" s="8">
        <v>40.482026143790847</v>
      </c>
      <c r="E26" s="8">
        <v>50.06802721088436</v>
      </c>
      <c r="F26" s="8">
        <v>50.16339869281046</v>
      </c>
      <c r="G26" s="8"/>
      <c r="H26" s="8"/>
      <c r="I26" s="9">
        <v>43.5443279876053</v>
      </c>
    </row>
    <row r="27" spans="1:9" x14ac:dyDescent="0.25">
      <c r="A27" s="7">
        <v>37652</v>
      </c>
      <c r="B27" s="8">
        <v>38.835470085470092</v>
      </c>
      <c r="C27" s="8">
        <v>59.44444444444445</v>
      </c>
      <c r="D27" s="8">
        <v>44.986772486772487</v>
      </c>
      <c r="E27" s="8">
        <v>50.462962962962962</v>
      </c>
      <c r="F27" s="8">
        <v>33.333333333333336</v>
      </c>
      <c r="G27" s="8"/>
      <c r="H27" s="8"/>
      <c r="I27" s="9">
        <v>45.41259666259667</v>
      </c>
    </row>
    <row r="28" spans="1:9" x14ac:dyDescent="0.25">
      <c r="A28" s="7">
        <v>37680</v>
      </c>
      <c r="B28" s="8">
        <v>36.369542619542621</v>
      </c>
      <c r="C28" s="8">
        <v>50.385802469135797</v>
      </c>
      <c r="D28" s="8">
        <v>44.495884773662546</v>
      </c>
      <c r="E28" s="8">
        <v>71.879021879021877</v>
      </c>
      <c r="F28" s="8">
        <v>52.469135802469133</v>
      </c>
      <c r="G28" s="8"/>
      <c r="H28" s="8"/>
      <c r="I28" s="9">
        <v>51.119877508766393</v>
      </c>
    </row>
    <row r="29" spans="1:9" x14ac:dyDescent="0.25">
      <c r="A29" s="7">
        <v>37711</v>
      </c>
      <c r="B29" s="8">
        <v>40.599696356275309</v>
      </c>
      <c r="C29" s="8">
        <v>58.933933933933929</v>
      </c>
      <c r="D29" s="8">
        <v>43.668668668668666</v>
      </c>
      <c r="E29" s="8">
        <v>65.350877192982452</v>
      </c>
      <c r="F29" s="8">
        <v>73.123123123123122</v>
      </c>
      <c r="G29" s="8"/>
      <c r="H29" s="8"/>
      <c r="I29" s="9">
        <v>56.335259854996686</v>
      </c>
    </row>
    <row r="30" spans="1:9" x14ac:dyDescent="0.25">
      <c r="A30" s="7">
        <v>37741</v>
      </c>
      <c r="B30" s="8">
        <v>37.5</v>
      </c>
      <c r="C30" s="8">
        <v>58.991228070175438</v>
      </c>
      <c r="D30" s="8">
        <v>43.725633528265121</v>
      </c>
      <c r="E30" s="8">
        <v>36.630036630036628</v>
      </c>
      <c r="F30" s="8">
        <v>85.233918128654963</v>
      </c>
      <c r="G30" s="8"/>
      <c r="H30" s="8"/>
      <c r="I30" s="9">
        <v>52.416163271426434</v>
      </c>
    </row>
    <row r="31" spans="1:9" x14ac:dyDescent="0.25">
      <c r="A31" s="7">
        <v>37772</v>
      </c>
      <c r="B31" s="8">
        <v>32.656250000000007</v>
      </c>
      <c r="C31" s="8">
        <v>40.705128205128204</v>
      </c>
      <c r="D31" s="8">
        <v>36.419753086419753</v>
      </c>
      <c r="E31" s="8">
        <v>33.63095238095238</v>
      </c>
      <c r="F31" s="8">
        <v>48.005698005698001</v>
      </c>
      <c r="G31" s="8"/>
      <c r="H31" s="8"/>
      <c r="I31" s="9">
        <v>38.283556335639666</v>
      </c>
    </row>
    <row r="32" spans="1:9" x14ac:dyDescent="0.25">
      <c r="A32" s="7">
        <v>37802</v>
      </c>
      <c r="B32" s="8">
        <v>33.689024390243901</v>
      </c>
      <c r="C32" s="8">
        <v>55.243055555555557</v>
      </c>
      <c r="D32" s="8">
        <v>32.083333333333329</v>
      </c>
      <c r="E32" s="8">
        <v>36.295005807200923</v>
      </c>
      <c r="F32" s="8">
        <v>38.611111111111107</v>
      </c>
      <c r="G32" s="8"/>
      <c r="H32" s="8"/>
      <c r="I32" s="9">
        <v>39.184306039488959</v>
      </c>
    </row>
    <row r="33" spans="1:9" x14ac:dyDescent="0.25">
      <c r="A33" s="7">
        <v>37833</v>
      </c>
      <c r="B33" s="8">
        <v>49.748168498168504</v>
      </c>
      <c r="C33" s="8">
        <v>46.205962059620589</v>
      </c>
      <c r="D33" s="8">
        <v>33.367208672086718</v>
      </c>
      <c r="E33" s="8">
        <v>41.099773242630384</v>
      </c>
      <c r="F33" s="8">
        <v>45.392953929539296</v>
      </c>
      <c r="G33" s="8"/>
      <c r="H33" s="8"/>
      <c r="I33" s="9">
        <v>43.162813280409097</v>
      </c>
    </row>
    <row r="34" spans="1:9" x14ac:dyDescent="0.25">
      <c r="A34" s="7">
        <v>37864</v>
      </c>
      <c r="B34" s="8">
        <v>60.140876565295173</v>
      </c>
      <c r="C34" s="8">
        <v>37.003968253968246</v>
      </c>
      <c r="D34" s="8">
        <v>36.011904761904759</v>
      </c>
      <c r="E34" s="8">
        <v>54.761904761904759</v>
      </c>
      <c r="F34" s="8">
        <v>47.354497354497347</v>
      </c>
      <c r="G34" s="8"/>
      <c r="H34" s="8"/>
      <c r="I34" s="9">
        <v>47.054630339514055</v>
      </c>
    </row>
    <row r="35" spans="1:9" x14ac:dyDescent="0.25">
      <c r="A35" s="7">
        <v>37894</v>
      </c>
      <c r="B35" s="8">
        <v>57.298951048951054</v>
      </c>
      <c r="C35" s="8">
        <v>40.923772609819117</v>
      </c>
      <c r="D35" s="8">
        <v>37.844530577088712</v>
      </c>
      <c r="E35" s="8">
        <v>62.445887445887443</v>
      </c>
      <c r="F35" s="8">
        <v>59.108527131782942</v>
      </c>
      <c r="G35" s="8"/>
      <c r="H35" s="8"/>
      <c r="I35" s="9">
        <v>51.524333762705851</v>
      </c>
    </row>
    <row r="36" spans="1:9" x14ac:dyDescent="0.25">
      <c r="A36" s="7">
        <v>37925</v>
      </c>
      <c r="B36" s="8">
        <v>55.106837606837615</v>
      </c>
      <c r="C36" s="8">
        <v>46.243686868686872</v>
      </c>
      <c r="D36" s="8">
        <v>37.752525252525253</v>
      </c>
      <c r="E36" s="8">
        <v>74.973544973544975</v>
      </c>
      <c r="F36" s="8">
        <v>48.232323232323232</v>
      </c>
      <c r="G36" s="8"/>
      <c r="H36" s="8"/>
      <c r="I36" s="9">
        <v>52.461783586783589</v>
      </c>
    </row>
    <row r="37" spans="1:9" x14ac:dyDescent="0.25">
      <c r="A37" s="7">
        <v>37955</v>
      </c>
      <c r="B37" s="8">
        <v>52.048494983277592</v>
      </c>
      <c r="C37" s="8">
        <v>52.345679012345677</v>
      </c>
      <c r="D37" s="8">
        <v>38.467078189300416</v>
      </c>
      <c r="E37" s="8">
        <v>64.544513457556931</v>
      </c>
      <c r="F37" s="8">
        <v>65.308641975308646</v>
      </c>
      <c r="G37" s="8"/>
      <c r="H37" s="8"/>
      <c r="I37" s="9">
        <v>54.542881523557853</v>
      </c>
    </row>
    <row r="38" spans="1:9" x14ac:dyDescent="0.25">
      <c r="A38" s="7">
        <v>37986</v>
      </c>
      <c r="B38" s="8">
        <v>56.045417348608837</v>
      </c>
      <c r="C38" s="8">
        <v>65.519323671497574</v>
      </c>
      <c r="D38" s="8">
        <v>35.386473429951685</v>
      </c>
      <c r="E38" s="8">
        <v>65.602836879432616</v>
      </c>
      <c r="F38" s="8">
        <v>58.333333333333336</v>
      </c>
      <c r="G38" s="8"/>
      <c r="H38" s="8"/>
      <c r="I38" s="9">
        <v>56.177476932564808</v>
      </c>
    </row>
    <row r="39" spans="1:9" x14ac:dyDescent="0.25">
      <c r="A39" s="7">
        <v>38017</v>
      </c>
      <c r="B39" s="8">
        <v>49.368990384615387</v>
      </c>
      <c r="C39" s="8">
        <v>57.683215130023633</v>
      </c>
      <c r="D39" s="8">
        <v>38.553979511426313</v>
      </c>
      <c r="E39" s="8">
        <v>69.543650793650784</v>
      </c>
      <c r="F39" s="8">
        <v>64.125295508274235</v>
      </c>
      <c r="G39" s="8"/>
      <c r="H39" s="8"/>
      <c r="I39" s="9">
        <v>55.855026265598077</v>
      </c>
    </row>
    <row r="40" spans="1:9" x14ac:dyDescent="0.25">
      <c r="A40" s="7">
        <v>38046</v>
      </c>
      <c r="B40" s="8">
        <v>46.605180533751962</v>
      </c>
      <c r="C40" s="8">
        <v>46.498842592592588</v>
      </c>
      <c r="D40" s="8">
        <v>42.939814814814817</v>
      </c>
      <c r="E40" s="8">
        <v>66.618075801749271</v>
      </c>
      <c r="F40" s="8">
        <v>65.740740740740733</v>
      </c>
      <c r="G40" s="8"/>
      <c r="H40" s="8"/>
      <c r="I40" s="9">
        <v>53.680530896729877</v>
      </c>
    </row>
    <row r="41" spans="1:9" x14ac:dyDescent="0.25">
      <c r="A41" s="7">
        <v>38077</v>
      </c>
      <c r="B41" s="8">
        <v>47.605769230769241</v>
      </c>
      <c r="C41" s="8">
        <v>53.146258503401356</v>
      </c>
      <c r="D41" s="8">
        <v>44.493473064901629</v>
      </c>
      <c r="E41" s="8">
        <v>75.19047619047619</v>
      </c>
      <c r="F41" s="8">
        <v>54.761904761904759</v>
      </c>
      <c r="G41" s="8"/>
      <c r="H41" s="8"/>
      <c r="I41" s="9">
        <v>55.039576350290631</v>
      </c>
    </row>
    <row r="42" spans="1:9" x14ac:dyDescent="0.25">
      <c r="A42" s="7">
        <v>38107</v>
      </c>
      <c r="B42" s="8">
        <v>63.404977375565608</v>
      </c>
      <c r="C42" s="8">
        <v>37</v>
      </c>
      <c r="D42" s="8">
        <v>43.720720720720728</v>
      </c>
      <c r="E42" s="8">
        <v>78.244631185807648</v>
      </c>
      <c r="F42" s="8">
        <v>56.55555555555555</v>
      </c>
      <c r="G42" s="8"/>
      <c r="H42" s="8"/>
      <c r="I42" s="9">
        <v>55.7851769675299</v>
      </c>
    </row>
    <row r="43" spans="1:9" x14ac:dyDescent="0.25">
      <c r="A43" s="7">
        <v>38138</v>
      </c>
      <c r="B43" s="8">
        <v>69.110576923076934</v>
      </c>
      <c r="C43" s="8">
        <v>43.545751633986924</v>
      </c>
      <c r="D43" s="8">
        <v>46.193252075605017</v>
      </c>
      <c r="E43" s="8">
        <v>86.584249084249066</v>
      </c>
      <c r="F43" s="8">
        <v>62.200435729847491</v>
      </c>
      <c r="G43" s="8"/>
      <c r="H43" s="8"/>
      <c r="I43" s="9">
        <v>61.526853089353082</v>
      </c>
    </row>
    <row r="44" spans="1:9" x14ac:dyDescent="0.25">
      <c r="A44" s="7">
        <v>38168</v>
      </c>
      <c r="B44" s="8">
        <v>72.387518142235137</v>
      </c>
      <c r="C44" s="8">
        <v>51.362179487179482</v>
      </c>
      <c r="D44" s="8">
        <v>52.312889812889807</v>
      </c>
      <c r="E44" s="8">
        <v>76.639712488769092</v>
      </c>
      <c r="F44" s="8">
        <v>85.042735042735046</v>
      </c>
      <c r="G44" s="8"/>
      <c r="H44" s="8"/>
      <c r="I44" s="9">
        <v>67.549006994761712</v>
      </c>
    </row>
    <row r="45" spans="1:9" x14ac:dyDescent="0.25">
      <c r="A45" s="7">
        <v>38199</v>
      </c>
      <c r="B45" s="8">
        <v>68.117877492877497</v>
      </c>
      <c r="C45" s="8">
        <v>59.538784067085956</v>
      </c>
      <c r="D45" s="8">
        <v>53.289138194798575</v>
      </c>
      <c r="E45" s="8">
        <v>57.495590828924158</v>
      </c>
      <c r="F45" s="8">
        <v>78.825995807127882</v>
      </c>
      <c r="G45" s="8"/>
      <c r="H45" s="8"/>
      <c r="I45" s="9">
        <v>63.453477278162815</v>
      </c>
    </row>
    <row r="46" spans="1:9" x14ac:dyDescent="0.25">
      <c r="A46" s="7">
        <v>38230</v>
      </c>
      <c r="B46" s="8">
        <v>58.08566433566434</v>
      </c>
      <c r="C46" s="8">
        <v>60.416666666666664</v>
      </c>
      <c r="D46" s="8">
        <v>50.709042375709053</v>
      </c>
      <c r="E46" s="8">
        <v>52.16450216450216</v>
      </c>
      <c r="F46" s="8">
        <v>59.670781893004097</v>
      </c>
      <c r="G46" s="8"/>
      <c r="H46" s="8"/>
      <c r="I46" s="9">
        <v>56.20933148710926</v>
      </c>
    </row>
    <row r="47" spans="1:9" x14ac:dyDescent="0.25">
      <c r="A47" s="7">
        <v>38260</v>
      </c>
      <c r="B47" s="8">
        <v>59.237637362637365</v>
      </c>
      <c r="C47" s="8">
        <v>62.803030303030305</v>
      </c>
      <c r="D47" s="8">
        <v>45.249795249795262</v>
      </c>
      <c r="E47" s="8">
        <v>45.408163265306122</v>
      </c>
      <c r="F47" s="8">
        <v>56.56565656565656</v>
      </c>
      <c r="G47" s="8"/>
      <c r="H47" s="8"/>
      <c r="I47" s="9">
        <v>53.852856549285129</v>
      </c>
    </row>
    <row r="48" spans="1:9" x14ac:dyDescent="0.25">
      <c r="A48" s="7">
        <v>38291</v>
      </c>
      <c r="B48" s="8">
        <v>56.966936572199742</v>
      </c>
      <c r="C48" s="8">
        <v>50.322420634920633</v>
      </c>
      <c r="D48" s="8">
        <v>43.227155727155726</v>
      </c>
      <c r="E48" s="8">
        <v>64.285714285714278</v>
      </c>
      <c r="F48" s="8">
        <v>54.265873015873012</v>
      </c>
      <c r="G48" s="8"/>
      <c r="H48" s="8"/>
      <c r="I48" s="9">
        <v>53.813620047172684</v>
      </c>
    </row>
    <row r="49" spans="1:9" x14ac:dyDescent="0.25">
      <c r="A49" s="7">
        <v>38321</v>
      </c>
      <c r="B49" s="8">
        <v>63.569297082228118</v>
      </c>
      <c r="C49" s="8">
        <v>57.212475633528257</v>
      </c>
      <c r="D49" s="8">
        <v>50.418839892524112</v>
      </c>
      <c r="E49" s="8">
        <v>48.440065681444992</v>
      </c>
      <c r="F49" s="8">
        <v>90.05847953216373</v>
      </c>
      <c r="G49" s="8"/>
      <c r="H49" s="8"/>
      <c r="I49" s="9">
        <v>61.939831564377847</v>
      </c>
    </row>
    <row r="50" spans="1:9" x14ac:dyDescent="0.25">
      <c r="A50" s="7">
        <v>38352</v>
      </c>
      <c r="B50" s="8">
        <v>64.219361147327248</v>
      </c>
      <c r="C50" s="8">
        <v>43.845785440613021</v>
      </c>
      <c r="D50" s="8">
        <v>55.257844050947512</v>
      </c>
      <c r="E50" s="8">
        <v>59.68523002421307</v>
      </c>
      <c r="F50" s="8">
        <v>91.954022988505741</v>
      </c>
      <c r="G50" s="8"/>
      <c r="H50" s="8"/>
      <c r="I50" s="9">
        <v>62.992448730321314</v>
      </c>
    </row>
    <row r="51" spans="1:9" x14ac:dyDescent="0.25">
      <c r="A51" s="7">
        <v>38383</v>
      </c>
      <c r="B51" s="8">
        <v>64.519230769230774</v>
      </c>
      <c r="C51" s="8">
        <v>45.032956685499059</v>
      </c>
      <c r="D51" s="8">
        <v>50.404641930065658</v>
      </c>
      <c r="E51" s="8">
        <v>49.444444444444436</v>
      </c>
      <c r="F51" s="8">
        <v>83.427495291902076</v>
      </c>
      <c r="G51" s="8"/>
      <c r="H51" s="8"/>
      <c r="I51" s="9">
        <v>58.565753824228395</v>
      </c>
    </row>
    <row r="52" spans="1:9" x14ac:dyDescent="0.25">
      <c r="A52" s="7">
        <v>38411</v>
      </c>
      <c r="B52" s="8">
        <v>67.110655737704931</v>
      </c>
      <c r="C52" s="8">
        <v>40.717592592592588</v>
      </c>
      <c r="D52" s="8">
        <v>46.478978978978979</v>
      </c>
      <c r="E52" s="8">
        <v>52.10772833723653</v>
      </c>
      <c r="F52" s="8">
        <v>72.592592592592595</v>
      </c>
      <c r="G52" s="8"/>
      <c r="H52" s="8"/>
      <c r="I52" s="9">
        <v>55.801509647821128</v>
      </c>
    </row>
    <row r="53" spans="1:9" x14ac:dyDescent="0.25">
      <c r="A53" s="7">
        <v>38442</v>
      </c>
      <c r="B53" s="8">
        <v>74.976736972704714</v>
      </c>
      <c r="C53" s="8">
        <v>36.498178506375218</v>
      </c>
      <c r="D53" s="8">
        <v>47.282528430069412</v>
      </c>
      <c r="E53" s="8">
        <v>65.207373271889409</v>
      </c>
      <c r="F53" s="8">
        <v>57.923497267759558</v>
      </c>
      <c r="G53" s="8"/>
      <c r="H53" s="8"/>
      <c r="I53" s="9">
        <v>56.377662889759662</v>
      </c>
    </row>
    <row r="54" spans="1:9" x14ac:dyDescent="0.25">
      <c r="A54" s="7">
        <v>38472</v>
      </c>
      <c r="B54" s="8">
        <v>69.131562881562886</v>
      </c>
      <c r="C54" s="8">
        <v>54.81630824372759</v>
      </c>
      <c r="D54" s="8">
        <v>53.523684975297876</v>
      </c>
      <c r="E54" s="8">
        <v>67.800453514739218</v>
      </c>
      <c r="F54" s="8">
        <v>70.430107526881713</v>
      </c>
      <c r="G54" s="8"/>
      <c r="H54" s="8"/>
      <c r="I54" s="9">
        <v>63.140423428441849</v>
      </c>
    </row>
    <row r="55" spans="1:9" x14ac:dyDescent="0.25">
      <c r="A55" s="7">
        <v>38503</v>
      </c>
      <c r="B55" s="8">
        <v>60.697115384615401</v>
      </c>
      <c r="C55" s="8">
        <v>58.708112874779545</v>
      </c>
      <c r="D55" s="8">
        <v>57.47890747890748</v>
      </c>
      <c r="E55" s="8">
        <v>53.348214285714285</v>
      </c>
      <c r="F55" s="8">
        <v>61.243386243386247</v>
      </c>
      <c r="G55" s="8"/>
      <c r="H55" s="8"/>
      <c r="I55" s="9">
        <v>58.295147253480593</v>
      </c>
    </row>
    <row r="56" spans="1:9" x14ac:dyDescent="0.25">
      <c r="A56" s="7">
        <v>38533</v>
      </c>
      <c r="B56" s="8">
        <v>55.303254437869818</v>
      </c>
      <c r="C56" s="8">
        <v>53.580729166666671</v>
      </c>
      <c r="D56" s="8">
        <v>47.65625</v>
      </c>
      <c r="E56" s="8">
        <v>42.307692307692307</v>
      </c>
      <c r="F56" s="8">
        <v>42.643229166666664</v>
      </c>
      <c r="G56" s="8"/>
      <c r="H56" s="8"/>
      <c r="I56" s="9">
        <v>48.298231015779088</v>
      </c>
    </row>
    <row r="57" spans="1:9" x14ac:dyDescent="0.25">
      <c r="A57" s="7">
        <v>38564</v>
      </c>
      <c r="B57" s="8">
        <v>66.914335664335681</v>
      </c>
      <c r="C57" s="8">
        <v>40.854700854700852</v>
      </c>
      <c r="D57" s="8">
        <v>43.416493416493417</v>
      </c>
      <c r="E57" s="8">
        <v>43.290043290043286</v>
      </c>
      <c r="F57" s="8">
        <v>39.839743589743591</v>
      </c>
      <c r="G57" s="8"/>
      <c r="H57" s="8"/>
      <c r="I57" s="9">
        <v>46.863063363063368</v>
      </c>
    </row>
    <row r="58" spans="1:9" x14ac:dyDescent="0.25">
      <c r="A58" s="7">
        <v>38595</v>
      </c>
      <c r="B58" s="8">
        <v>68.929391504018369</v>
      </c>
      <c r="C58" s="8">
        <v>57.617845117845121</v>
      </c>
      <c r="D58" s="8">
        <v>46.027846027846032</v>
      </c>
      <c r="E58" s="8">
        <v>57.24946695095948</v>
      </c>
      <c r="F58" s="8">
        <v>53.914141414141419</v>
      </c>
      <c r="G58" s="8"/>
      <c r="H58" s="8"/>
      <c r="I58" s="9">
        <v>56.747738202962083</v>
      </c>
    </row>
    <row r="59" spans="1:9" x14ac:dyDescent="0.25">
      <c r="A59" s="7">
        <v>38625</v>
      </c>
      <c r="B59" s="8">
        <v>71.32352941176471</v>
      </c>
      <c r="C59" s="8">
        <v>50.041459369817581</v>
      </c>
      <c r="D59" s="8">
        <v>49.394917305365055</v>
      </c>
      <c r="E59" s="8">
        <v>83.718487394957975</v>
      </c>
      <c r="F59" s="8">
        <v>62.99751243781094</v>
      </c>
      <c r="G59" s="8"/>
      <c r="H59" s="8"/>
      <c r="I59" s="9">
        <v>63.495181183943259</v>
      </c>
    </row>
    <row r="60" spans="1:9" x14ac:dyDescent="0.25">
      <c r="A60" s="7">
        <v>38656</v>
      </c>
      <c r="B60" s="8">
        <v>79.29208472686733</v>
      </c>
      <c r="C60" s="8">
        <v>56.290849673202608</v>
      </c>
      <c r="D60" s="8">
        <v>54.795972443031268</v>
      </c>
      <c r="E60" s="8">
        <v>63.837129054520346</v>
      </c>
      <c r="F60" s="8">
        <v>71.078431372549019</v>
      </c>
      <c r="G60" s="8"/>
      <c r="H60" s="8"/>
      <c r="I60" s="9">
        <v>65.05889345403412</v>
      </c>
    </row>
    <row r="61" spans="1:9" x14ac:dyDescent="0.25">
      <c r="A61" s="7">
        <v>38686</v>
      </c>
      <c r="B61" s="8">
        <v>80.322802197802204</v>
      </c>
      <c r="C61" s="8">
        <v>60.728663446054753</v>
      </c>
      <c r="D61" s="8">
        <v>54.517561039300176</v>
      </c>
      <c r="E61" s="8">
        <v>71.530612244897952</v>
      </c>
      <c r="F61" s="8">
        <v>64.432367149758448</v>
      </c>
      <c r="G61" s="8"/>
      <c r="H61" s="8"/>
      <c r="I61" s="9">
        <v>66.306401215562715</v>
      </c>
    </row>
    <row r="62" spans="1:9" x14ac:dyDescent="0.25">
      <c r="A62" s="7">
        <v>38717</v>
      </c>
      <c r="B62" s="8">
        <v>75.331798483206938</v>
      </c>
      <c r="C62" s="8">
        <v>62.281746031746025</v>
      </c>
      <c r="D62" s="8">
        <v>56.100386100386096</v>
      </c>
      <c r="E62" s="8">
        <v>46.445338698859814</v>
      </c>
      <c r="F62" s="8">
        <v>58.541666666666664</v>
      </c>
      <c r="G62" s="8"/>
      <c r="H62" s="8"/>
      <c r="I62" s="9">
        <v>59.74018719617311</v>
      </c>
    </row>
    <row r="63" spans="1:9" x14ac:dyDescent="0.25">
      <c r="A63" s="7">
        <v>38748</v>
      </c>
      <c r="B63" s="8">
        <v>71.521100427350433</v>
      </c>
      <c r="C63" s="8">
        <v>55.027386541471039</v>
      </c>
      <c r="D63" s="8">
        <v>53.140464408070038</v>
      </c>
      <c r="E63" s="8">
        <v>52.744708994708994</v>
      </c>
      <c r="F63" s="8">
        <v>52.230046948356801</v>
      </c>
      <c r="G63" s="8"/>
      <c r="H63" s="8"/>
      <c r="I63" s="9">
        <v>56.932741463991462</v>
      </c>
    </row>
    <row r="64" spans="1:9" x14ac:dyDescent="0.25">
      <c r="A64" s="7">
        <v>38776</v>
      </c>
      <c r="B64" s="8">
        <v>71.693888303477337</v>
      </c>
      <c r="C64" s="8">
        <v>58.256172839506178</v>
      </c>
      <c r="D64" s="8">
        <v>53.278278278278272</v>
      </c>
      <c r="E64" s="8">
        <v>45.82517938682323</v>
      </c>
      <c r="F64" s="8">
        <v>51.012731481481488</v>
      </c>
      <c r="G64" s="8"/>
      <c r="H64" s="8"/>
      <c r="I64" s="9">
        <v>56.013250057913297</v>
      </c>
    </row>
    <row r="65" spans="1:9" x14ac:dyDescent="0.25">
      <c r="A65" s="7">
        <v>38807</v>
      </c>
      <c r="B65" s="8">
        <v>75.467775467775482</v>
      </c>
      <c r="C65" s="8">
        <v>62.899543378995432</v>
      </c>
      <c r="D65" s="8">
        <v>51.240281377267685</v>
      </c>
      <c r="E65" s="8">
        <v>28.442728442728441</v>
      </c>
      <c r="F65" s="8">
        <v>38.184931506849317</v>
      </c>
      <c r="G65" s="8"/>
      <c r="H65" s="8"/>
      <c r="I65" s="9">
        <v>51.247052034723268</v>
      </c>
    </row>
    <row r="66" spans="1:9" x14ac:dyDescent="0.25">
      <c r="A66" s="7">
        <v>38837</v>
      </c>
      <c r="B66" s="8">
        <v>75.743589743589737</v>
      </c>
      <c r="C66" s="8">
        <v>63.926426426426417</v>
      </c>
      <c r="D66" s="8">
        <v>53.670562454346246</v>
      </c>
      <c r="E66" s="8">
        <v>57.111111111111107</v>
      </c>
      <c r="F66" s="8">
        <v>30.855855855855861</v>
      </c>
      <c r="G66" s="8"/>
      <c r="H66" s="8"/>
      <c r="I66" s="9">
        <v>56.26150911826587</v>
      </c>
    </row>
    <row r="67" spans="1:9" x14ac:dyDescent="0.25">
      <c r="A67" s="7">
        <v>38868</v>
      </c>
      <c r="B67" s="8">
        <v>76.632085020242926</v>
      </c>
      <c r="C67" s="8">
        <v>45.333333333333321</v>
      </c>
      <c r="D67" s="8">
        <v>49.969969969969988</v>
      </c>
      <c r="E67" s="8">
        <v>72.180451127819552</v>
      </c>
      <c r="F67" s="8">
        <v>34.777777777777779</v>
      </c>
      <c r="G67" s="8"/>
      <c r="H67" s="8"/>
      <c r="I67" s="9">
        <v>55.77872344582871</v>
      </c>
    </row>
    <row r="68" spans="1:9" x14ac:dyDescent="0.25">
      <c r="A68" s="7">
        <v>38898</v>
      </c>
      <c r="B68" s="8">
        <v>80.475774225774245</v>
      </c>
      <c r="C68" s="8">
        <v>58.698830409356717</v>
      </c>
      <c r="D68" s="8">
        <v>56.324087245139879</v>
      </c>
      <c r="E68" s="8">
        <v>59.369202226345088</v>
      </c>
      <c r="F68" s="8">
        <v>50.603070175438596</v>
      </c>
      <c r="G68" s="8"/>
      <c r="H68" s="8"/>
      <c r="I68" s="9">
        <v>61.094192856410906</v>
      </c>
    </row>
    <row r="69" spans="1:9" x14ac:dyDescent="0.25">
      <c r="A69" s="7">
        <v>38929</v>
      </c>
      <c r="B69" s="8">
        <v>75.067800788954642</v>
      </c>
      <c r="C69" s="8">
        <v>56.457431457431454</v>
      </c>
      <c r="D69" s="8">
        <v>58.020358020358024</v>
      </c>
      <c r="E69" s="8">
        <v>45.787545787545781</v>
      </c>
      <c r="F69" s="8">
        <v>51.569264069264079</v>
      </c>
      <c r="G69" s="8"/>
      <c r="H69" s="8"/>
      <c r="I69" s="9">
        <v>57.380480024710799</v>
      </c>
    </row>
    <row r="70" spans="1:9" x14ac:dyDescent="0.25">
      <c r="A70" s="7">
        <v>38960</v>
      </c>
      <c r="B70" s="8">
        <v>65.713242453748791</v>
      </c>
      <c r="C70" s="8">
        <v>57.65669515669515</v>
      </c>
      <c r="D70" s="8">
        <v>56.860706860706863</v>
      </c>
      <c r="E70" s="8">
        <v>65.461121157323689</v>
      </c>
      <c r="F70" s="8">
        <v>29.166666666666668</v>
      </c>
      <c r="G70" s="8"/>
      <c r="H70" s="8"/>
      <c r="I70" s="9">
        <v>54.971686459028241</v>
      </c>
    </row>
    <row r="71" spans="1:9" x14ac:dyDescent="0.25">
      <c r="A71" s="7">
        <v>38990</v>
      </c>
      <c r="B71" s="8">
        <v>57.121394230769226</v>
      </c>
      <c r="C71" s="8">
        <v>47.960618846694793</v>
      </c>
      <c r="D71" s="8">
        <v>55.656289200592994</v>
      </c>
      <c r="E71" s="8">
        <v>30.773809523809522</v>
      </c>
      <c r="F71" s="8">
        <v>46.993670886075954</v>
      </c>
      <c r="G71" s="8"/>
      <c r="H71" s="8"/>
      <c r="I71" s="9">
        <v>47.701156537588496</v>
      </c>
    </row>
    <row r="72" spans="1:9" x14ac:dyDescent="0.25">
      <c r="A72" s="7">
        <v>39021</v>
      </c>
      <c r="B72" s="8">
        <v>55.312203228869905</v>
      </c>
      <c r="C72" s="8">
        <v>44.131944444444443</v>
      </c>
      <c r="D72" s="8">
        <v>44.594594594594604</v>
      </c>
      <c r="E72" s="8">
        <v>22.810111699000586</v>
      </c>
      <c r="F72" s="8">
        <v>20.416666666666668</v>
      </c>
      <c r="G72" s="8"/>
      <c r="H72" s="8"/>
      <c r="I72" s="9">
        <v>37.453104126715239</v>
      </c>
    </row>
    <row r="73" spans="1:9" x14ac:dyDescent="0.25">
      <c r="A73" s="7">
        <v>39051</v>
      </c>
      <c r="B73" s="8">
        <v>50.844277673545967</v>
      </c>
      <c r="C73" s="8">
        <v>50.565843621399175</v>
      </c>
      <c r="D73" s="8">
        <v>41.591591591591595</v>
      </c>
      <c r="E73" s="8">
        <v>17.799070847851333</v>
      </c>
      <c r="F73" s="8">
        <v>13.374485596707819</v>
      </c>
      <c r="G73" s="8"/>
      <c r="H73" s="8"/>
      <c r="I73" s="9">
        <v>34.835053866219177</v>
      </c>
    </row>
    <row r="74" spans="1:9" x14ac:dyDescent="0.25">
      <c r="A74" s="7">
        <v>39082</v>
      </c>
      <c r="B74" s="8">
        <v>53.16844300278035</v>
      </c>
      <c r="C74" s="8">
        <v>43.90243902439024</v>
      </c>
      <c r="D74" s="8">
        <v>36.986376620522961</v>
      </c>
      <c r="E74" s="8">
        <v>35.255306942053934</v>
      </c>
      <c r="F74" s="8">
        <v>22.967479674796749</v>
      </c>
      <c r="G74" s="8"/>
      <c r="H74" s="8"/>
      <c r="I74" s="9">
        <v>38.456009052908854</v>
      </c>
    </row>
    <row r="75" spans="1:9" x14ac:dyDescent="0.25">
      <c r="A75" s="7">
        <v>39113</v>
      </c>
      <c r="B75" s="8">
        <v>55.883699633699649</v>
      </c>
      <c r="C75" s="8">
        <v>49.280455153949127</v>
      </c>
      <c r="D75" s="8">
        <v>38.206881580375551</v>
      </c>
      <c r="E75" s="8">
        <v>37.755102040816325</v>
      </c>
      <c r="F75" s="8">
        <v>30.572289156626507</v>
      </c>
      <c r="G75" s="8"/>
      <c r="H75" s="8"/>
      <c r="I75" s="9">
        <v>42.339685513093436</v>
      </c>
    </row>
    <row r="76" spans="1:9" x14ac:dyDescent="0.25">
      <c r="A76" s="7">
        <v>39141</v>
      </c>
      <c r="B76" s="8">
        <v>56.64027149321268</v>
      </c>
      <c r="C76" s="8">
        <v>42.757936507936499</v>
      </c>
      <c r="D76" s="8">
        <v>46.916559416559416</v>
      </c>
      <c r="E76" s="8">
        <v>26.554621848739497</v>
      </c>
      <c r="F76" s="8">
        <v>38.740079365079367</v>
      </c>
      <c r="G76" s="8"/>
      <c r="H76" s="8"/>
      <c r="I76" s="9">
        <v>42.32189372630549</v>
      </c>
    </row>
    <row r="77" spans="1:9" x14ac:dyDescent="0.25">
      <c r="A77" s="7">
        <v>39172</v>
      </c>
      <c r="B77" s="8">
        <v>54.645572450805005</v>
      </c>
      <c r="C77" s="8">
        <v>41.274509803921575</v>
      </c>
      <c r="D77" s="8">
        <v>56.200317965023849</v>
      </c>
      <c r="E77" s="8">
        <v>37.901439645625693</v>
      </c>
      <c r="F77" s="8">
        <v>45.882352941176471</v>
      </c>
      <c r="G77" s="8"/>
      <c r="H77" s="8"/>
      <c r="I77" s="9">
        <v>47.180838561310516</v>
      </c>
    </row>
    <row r="78" spans="1:9" x14ac:dyDescent="0.25">
      <c r="A78" s="7">
        <v>39202</v>
      </c>
      <c r="B78" s="8">
        <v>52.713306808134405</v>
      </c>
      <c r="C78" s="8">
        <v>55.022609819121442</v>
      </c>
      <c r="D78" s="8">
        <v>58.322857741462393</v>
      </c>
      <c r="E78" s="8">
        <v>55.528188286808984</v>
      </c>
      <c r="F78" s="8">
        <v>56.25</v>
      </c>
      <c r="G78" s="8"/>
      <c r="H78" s="8"/>
      <c r="I78" s="9">
        <v>55.567392531105455</v>
      </c>
    </row>
    <row r="79" spans="1:9" x14ac:dyDescent="0.25">
      <c r="A79" s="7">
        <v>39233</v>
      </c>
      <c r="B79" s="8">
        <v>57.22792832167832</v>
      </c>
      <c r="C79" s="8">
        <v>38.298212005108553</v>
      </c>
      <c r="D79" s="8">
        <v>60.417313865589726</v>
      </c>
      <c r="E79" s="8">
        <v>52.759740259740255</v>
      </c>
      <c r="F79" s="8">
        <v>65.325670498084278</v>
      </c>
      <c r="G79" s="8"/>
      <c r="H79" s="8"/>
      <c r="I79" s="9">
        <v>54.805772990040225</v>
      </c>
    </row>
    <row r="80" spans="1:9" x14ac:dyDescent="0.25">
      <c r="A80" s="7">
        <v>39263</v>
      </c>
      <c r="B80" s="8">
        <v>63.596585998271401</v>
      </c>
      <c r="C80" s="8">
        <v>45.596590909090907</v>
      </c>
      <c r="D80" s="8">
        <v>55.860974610974615</v>
      </c>
      <c r="E80" s="8">
        <v>46.174424826110219</v>
      </c>
      <c r="F80" s="8">
        <v>62.121212121212125</v>
      </c>
      <c r="G80" s="8"/>
      <c r="H80" s="8"/>
      <c r="I80" s="9">
        <v>54.669957693131849</v>
      </c>
    </row>
    <row r="81" spans="1:9" x14ac:dyDescent="0.25">
      <c r="A81" s="7">
        <v>39294</v>
      </c>
      <c r="B81" s="8">
        <v>65.870726495726501</v>
      </c>
      <c r="C81" s="8">
        <v>42.790262172284642</v>
      </c>
      <c r="D81" s="8">
        <v>56.36704119850188</v>
      </c>
      <c r="E81" s="8">
        <v>60.423280423280424</v>
      </c>
      <c r="F81" s="8">
        <v>56.41385767790262</v>
      </c>
      <c r="G81" s="8"/>
      <c r="H81" s="8"/>
      <c r="I81" s="9">
        <v>56.373033593539205</v>
      </c>
    </row>
    <row r="82" spans="1:9" x14ac:dyDescent="0.25">
      <c r="A82" s="7">
        <v>39325</v>
      </c>
      <c r="B82" s="8">
        <v>59.414623837700759</v>
      </c>
      <c r="C82" s="8">
        <v>47.206790123456798</v>
      </c>
      <c r="D82" s="8">
        <v>56.781781781781795</v>
      </c>
      <c r="E82" s="8">
        <v>40.685504971219252</v>
      </c>
      <c r="F82" s="8">
        <v>62.546296296296305</v>
      </c>
      <c r="G82" s="8"/>
      <c r="H82" s="8"/>
      <c r="I82" s="9">
        <v>53.326999402090976</v>
      </c>
    </row>
    <row r="83" spans="1:9" x14ac:dyDescent="0.25">
      <c r="A83" s="7">
        <v>39355</v>
      </c>
      <c r="B83" s="8">
        <v>52.712165551839469</v>
      </c>
      <c r="C83" s="8">
        <v>59.050671550671545</v>
      </c>
      <c r="D83" s="8">
        <v>53.375903375903384</v>
      </c>
      <c r="E83" s="8">
        <v>44.228778467908903</v>
      </c>
      <c r="F83" s="8">
        <v>38.942307692307701</v>
      </c>
      <c r="G83" s="8"/>
      <c r="H83" s="8"/>
      <c r="I83" s="9">
        <v>49.661965327726207</v>
      </c>
    </row>
    <row r="84" spans="1:9" x14ac:dyDescent="0.25">
      <c r="A84" s="7">
        <v>39386</v>
      </c>
      <c r="B84" s="8">
        <v>48.107940446650119</v>
      </c>
      <c r="C84" s="8">
        <v>52.717391304347821</v>
      </c>
      <c r="D84" s="8">
        <v>55.56698002350177</v>
      </c>
      <c r="E84" s="8">
        <v>38.428059395801334</v>
      </c>
      <c r="F84" s="8">
        <v>56.453804347826086</v>
      </c>
      <c r="G84" s="8"/>
      <c r="H84" s="8"/>
      <c r="I84" s="9">
        <v>50.254835103625432</v>
      </c>
    </row>
    <row r="85" spans="1:9" x14ac:dyDescent="0.25">
      <c r="A85" s="7">
        <v>39416</v>
      </c>
      <c r="B85" s="8">
        <v>42.553191489361701</v>
      </c>
      <c r="C85" s="8">
        <v>54.286140979689364</v>
      </c>
      <c r="D85" s="8">
        <v>60.713939746197809</v>
      </c>
      <c r="E85" s="8">
        <v>61.980749746707183</v>
      </c>
      <c r="F85" s="8">
        <v>67.607526881720432</v>
      </c>
      <c r="G85" s="8"/>
      <c r="H85" s="8"/>
      <c r="I85" s="9">
        <v>57.428309768735303</v>
      </c>
    </row>
    <row r="86" spans="1:9" x14ac:dyDescent="0.25">
      <c r="A86" s="7">
        <v>39447</v>
      </c>
      <c r="B86" s="8">
        <v>44.124493927125499</v>
      </c>
      <c r="C86" s="8">
        <v>58.03782505910165</v>
      </c>
      <c r="D86" s="8">
        <v>69.489170021084902</v>
      </c>
      <c r="E86" s="8">
        <v>69.498746867167924</v>
      </c>
      <c r="F86" s="8">
        <v>80.673758865248217</v>
      </c>
      <c r="G86" s="8"/>
      <c r="H86" s="8"/>
      <c r="I86" s="9">
        <v>64.36479894794563</v>
      </c>
    </row>
    <row r="87" spans="1:9" x14ac:dyDescent="0.25">
      <c r="A87" s="7">
        <v>39478</v>
      </c>
      <c r="B87" s="8">
        <v>36.408253205128212</v>
      </c>
      <c r="C87" s="8">
        <v>70.906432748538009</v>
      </c>
      <c r="D87" s="8">
        <v>68.473210052157427</v>
      </c>
      <c r="E87" s="8">
        <v>56.076388888888886</v>
      </c>
      <c r="F87" s="8">
        <v>77.258771929824562</v>
      </c>
      <c r="G87" s="8"/>
      <c r="H87" s="8"/>
      <c r="I87" s="9">
        <v>61.824611364907426</v>
      </c>
    </row>
    <row r="88" spans="1:9" x14ac:dyDescent="0.25">
      <c r="A88" s="7">
        <v>39507</v>
      </c>
      <c r="B88" s="8">
        <v>42.28786677240285</v>
      </c>
      <c r="C88" s="8">
        <v>59.780092592592581</v>
      </c>
      <c r="D88" s="8">
        <v>72.330142642642656</v>
      </c>
      <c r="E88" s="8">
        <v>56.504663721158572</v>
      </c>
      <c r="F88" s="8">
        <v>79.383680555555557</v>
      </c>
      <c r="G88" s="8"/>
      <c r="H88" s="8"/>
      <c r="I88" s="9">
        <v>62.057289256870448</v>
      </c>
    </row>
    <row r="89" spans="1:9" x14ac:dyDescent="0.25">
      <c r="A89" s="7">
        <v>39538</v>
      </c>
      <c r="B89" s="8">
        <v>38.814756671899531</v>
      </c>
      <c r="C89" s="8">
        <v>43.571019473081321</v>
      </c>
      <c r="D89" s="8">
        <v>66.587721742360927</v>
      </c>
      <c r="E89" s="8">
        <v>68.707482993197289</v>
      </c>
      <c r="F89" s="8">
        <v>71.993127147766316</v>
      </c>
      <c r="G89" s="8"/>
      <c r="H89" s="8"/>
      <c r="I89" s="9">
        <v>57.934821605661078</v>
      </c>
    </row>
    <row r="90" spans="1:9" x14ac:dyDescent="0.25">
      <c r="A90" s="7">
        <v>39568</v>
      </c>
      <c r="B90" s="8">
        <v>44.119075369075375</v>
      </c>
      <c r="C90" s="8">
        <v>51.232993197278915</v>
      </c>
      <c r="D90" s="8">
        <v>65.512961941533391</v>
      </c>
      <c r="E90" s="8">
        <v>83.381433381433382</v>
      </c>
      <c r="F90" s="8">
        <v>81.207482993197274</v>
      </c>
      <c r="G90" s="8"/>
      <c r="H90" s="8"/>
      <c r="I90" s="9">
        <v>65.090789376503679</v>
      </c>
    </row>
    <row r="91" spans="1:9" x14ac:dyDescent="0.25">
      <c r="A91" s="7">
        <v>39599</v>
      </c>
      <c r="B91" s="8">
        <v>49.25</v>
      </c>
      <c r="C91" s="8">
        <v>59.25925925925926</v>
      </c>
      <c r="D91" s="8">
        <v>62.740012740012752</v>
      </c>
      <c r="E91" s="8">
        <v>82.738095238095227</v>
      </c>
      <c r="F91" s="8">
        <v>75.673400673400678</v>
      </c>
      <c r="G91" s="8"/>
      <c r="H91" s="8"/>
      <c r="I91" s="9">
        <v>65.932153582153589</v>
      </c>
    </row>
    <row r="92" spans="1:9" x14ac:dyDescent="0.25">
      <c r="A92" s="7">
        <v>39629</v>
      </c>
      <c r="B92" s="8">
        <v>53.155940594059409</v>
      </c>
      <c r="C92" s="8">
        <v>64.333333333333343</v>
      </c>
      <c r="D92" s="8">
        <v>64.5</v>
      </c>
      <c r="E92" s="8">
        <v>92.479962281942463</v>
      </c>
      <c r="F92" s="8">
        <v>79.458333333333329</v>
      </c>
      <c r="G92" s="8"/>
      <c r="H92" s="8"/>
      <c r="I92" s="9">
        <v>70.785513908533716</v>
      </c>
    </row>
    <row r="93" spans="1:9" x14ac:dyDescent="0.25">
      <c r="A93" s="7">
        <v>39660</v>
      </c>
      <c r="B93" s="8">
        <v>57.904411764705884</v>
      </c>
      <c r="C93" s="8">
        <v>50.027502750275026</v>
      </c>
      <c r="D93" s="8">
        <v>69.480867005619487</v>
      </c>
      <c r="E93" s="8">
        <v>83.70681605975723</v>
      </c>
      <c r="F93" s="8">
        <v>84.158415841584144</v>
      </c>
      <c r="G93" s="8"/>
      <c r="H93" s="8"/>
      <c r="I93" s="9">
        <v>69.055602684388347</v>
      </c>
    </row>
    <row r="94" spans="1:9" x14ac:dyDescent="0.25">
      <c r="A94" s="7">
        <v>39691</v>
      </c>
      <c r="B94" s="8">
        <v>55.456497386109035</v>
      </c>
      <c r="C94" s="8">
        <v>75</v>
      </c>
      <c r="D94" s="8">
        <v>70.221692280515811</v>
      </c>
      <c r="E94" s="8">
        <v>66.782246879334252</v>
      </c>
      <c r="F94" s="8">
        <v>85.253267973856211</v>
      </c>
      <c r="G94" s="8"/>
      <c r="H94" s="8"/>
      <c r="I94" s="9">
        <v>70.542740903963065</v>
      </c>
    </row>
    <row r="95" spans="1:9" x14ac:dyDescent="0.25">
      <c r="A95" s="7">
        <v>39721</v>
      </c>
      <c r="B95" s="8">
        <v>51.793639053254438</v>
      </c>
      <c r="C95" s="8">
        <v>65.763214670981654</v>
      </c>
      <c r="D95" s="8">
        <v>70.169684247354169</v>
      </c>
      <c r="E95" s="8">
        <v>42.925824175824175</v>
      </c>
      <c r="F95" s="8">
        <v>79.247572815533985</v>
      </c>
      <c r="G95" s="8"/>
      <c r="H95" s="8"/>
      <c r="I95" s="9">
        <v>61.97998699258968</v>
      </c>
    </row>
    <row r="96" spans="1:9" x14ac:dyDescent="0.25">
      <c r="A96" s="7">
        <v>39752</v>
      </c>
      <c r="B96" s="8">
        <v>56.602564102564102</v>
      </c>
      <c r="C96" s="8">
        <v>71.981837606837601</v>
      </c>
      <c r="D96" s="8">
        <v>63.881670131670148</v>
      </c>
      <c r="E96" s="8">
        <v>22.879818594104307</v>
      </c>
      <c r="F96" s="8">
        <v>68.229166666666671</v>
      </c>
      <c r="G96" s="8"/>
      <c r="H96" s="8"/>
      <c r="I96" s="9">
        <v>56.715011420368569</v>
      </c>
    </row>
    <row r="97" spans="1:9" x14ac:dyDescent="0.25">
      <c r="A97" s="7">
        <v>39782</v>
      </c>
      <c r="B97" s="8">
        <v>48.172169811320757</v>
      </c>
      <c r="C97" s="8">
        <v>76.812169312169303</v>
      </c>
      <c r="D97" s="8">
        <v>52.616902616902621</v>
      </c>
      <c r="E97" s="8">
        <v>15.206648697214733</v>
      </c>
      <c r="F97" s="8">
        <v>40.357142857142861</v>
      </c>
      <c r="G97" s="8"/>
      <c r="H97" s="8"/>
      <c r="I97" s="9">
        <v>46.633006658950059</v>
      </c>
    </row>
    <row r="98" spans="1:9" x14ac:dyDescent="0.25">
      <c r="A98" s="7">
        <v>39813</v>
      </c>
      <c r="B98" s="8">
        <v>40.186915887850475</v>
      </c>
      <c r="C98" s="8">
        <v>71.71121593291403</v>
      </c>
      <c r="D98" s="8">
        <v>43.859425463199052</v>
      </c>
      <c r="E98" s="8">
        <v>8.9675122385402748</v>
      </c>
      <c r="F98" s="8">
        <v>23.781446540880506</v>
      </c>
      <c r="G98" s="8"/>
      <c r="H98" s="8"/>
      <c r="I98" s="9">
        <v>37.701303212676869</v>
      </c>
    </row>
    <row r="99" spans="1:9" x14ac:dyDescent="0.25">
      <c r="A99" s="7">
        <v>39844</v>
      </c>
      <c r="B99" s="8">
        <v>39.84152421652422</v>
      </c>
      <c r="C99" s="8">
        <v>64.031671858774658</v>
      </c>
      <c r="D99" s="8">
        <v>39.357581880946363</v>
      </c>
      <c r="E99" s="8">
        <v>15.035273368606701</v>
      </c>
      <c r="F99" s="8">
        <v>20.093457943925234</v>
      </c>
      <c r="G99" s="8"/>
      <c r="H99" s="8"/>
      <c r="I99" s="9">
        <v>35.671901853755443</v>
      </c>
    </row>
    <row r="100" spans="1:9" x14ac:dyDescent="0.25">
      <c r="A100" s="7">
        <v>39872</v>
      </c>
      <c r="B100" s="8">
        <v>41.42554693013409</v>
      </c>
      <c r="C100" s="8">
        <v>56.19855967078189</v>
      </c>
      <c r="D100" s="8">
        <v>36.482315648982329</v>
      </c>
      <c r="E100" s="8">
        <v>18.588903451288772</v>
      </c>
      <c r="F100" s="8">
        <v>14.27469135802469</v>
      </c>
      <c r="G100" s="8"/>
      <c r="H100" s="8"/>
      <c r="I100" s="9">
        <v>33.394003411842348</v>
      </c>
    </row>
    <row r="101" spans="1:9" x14ac:dyDescent="0.25">
      <c r="A101" s="7">
        <v>39903</v>
      </c>
      <c r="B101" s="8">
        <v>45.19667832167832</v>
      </c>
      <c r="C101" s="8">
        <v>62.296126401630985</v>
      </c>
      <c r="D101" s="8">
        <v>37.288205636829495</v>
      </c>
      <c r="E101" s="8">
        <v>22.207792207792206</v>
      </c>
      <c r="F101" s="8">
        <v>15.481651376146791</v>
      </c>
      <c r="G101" s="8"/>
      <c r="H101" s="8"/>
      <c r="I101" s="9">
        <v>36.494090788815562</v>
      </c>
    </row>
    <row r="102" spans="1:9" x14ac:dyDescent="0.25">
      <c r="A102" s="7">
        <v>39933</v>
      </c>
      <c r="B102" s="8">
        <v>41.636347886347892</v>
      </c>
      <c r="C102" s="8">
        <v>70.681818181818187</v>
      </c>
      <c r="D102" s="8">
        <v>39.438984438984448</v>
      </c>
      <c r="E102" s="8">
        <v>16.709566709566708</v>
      </c>
      <c r="F102" s="8">
        <v>15.719696969696969</v>
      </c>
      <c r="G102" s="8"/>
      <c r="H102" s="8"/>
      <c r="I102" s="9">
        <v>36.837282837282842</v>
      </c>
    </row>
    <row r="103" spans="1:9" x14ac:dyDescent="0.25">
      <c r="A103" s="7">
        <v>39964</v>
      </c>
      <c r="B103" s="8">
        <v>44.74158653846154</v>
      </c>
      <c r="C103" s="8">
        <v>66.053553553553556</v>
      </c>
      <c r="D103" s="8">
        <v>35.43137732326921</v>
      </c>
      <c r="E103" s="8">
        <v>30.569727891156461</v>
      </c>
      <c r="F103" s="8">
        <v>14.714714714714717</v>
      </c>
      <c r="G103" s="8"/>
      <c r="H103" s="8"/>
      <c r="I103" s="9">
        <v>38.302192004231095</v>
      </c>
    </row>
    <row r="104" spans="1:9" x14ac:dyDescent="0.25">
      <c r="A104" s="7">
        <v>39994</v>
      </c>
      <c r="B104" s="8">
        <v>49.595813478556849</v>
      </c>
      <c r="C104" s="8">
        <v>77.777777777777771</v>
      </c>
      <c r="D104" s="8">
        <v>32.927123552123554</v>
      </c>
      <c r="E104" s="8">
        <v>54.235145385587856</v>
      </c>
      <c r="F104" s="8">
        <v>15.773809523809524</v>
      </c>
      <c r="G104" s="8"/>
      <c r="H104" s="8"/>
      <c r="I104" s="9">
        <v>46.061933943571105</v>
      </c>
    </row>
    <row r="105" spans="1:9" x14ac:dyDescent="0.25">
      <c r="A105" s="7">
        <v>40025</v>
      </c>
      <c r="B105" s="8">
        <v>43.319838056680162</v>
      </c>
      <c r="C105" s="8">
        <v>75.331858407079636</v>
      </c>
      <c r="D105" s="8">
        <v>37.626564617715054</v>
      </c>
      <c r="E105" s="8">
        <v>42.794486215538846</v>
      </c>
      <c r="F105" s="8">
        <v>45.685840707964608</v>
      </c>
      <c r="G105" s="8"/>
      <c r="H105" s="8"/>
      <c r="I105" s="9">
        <v>48.951717600995664</v>
      </c>
    </row>
    <row r="106" spans="1:9" x14ac:dyDescent="0.25">
      <c r="A106" s="7">
        <v>40056</v>
      </c>
      <c r="B106" s="8">
        <v>41.580267558528433</v>
      </c>
      <c r="C106" s="8">
        <v>72.404970760233908</v>
      </c>
      <c r="D106" s="8">
        <v>35.423581476213059</v>
      </c>
      <c r="E106" s="8">
        <v>47.018633540372662</v>
      </c>
      <c r="F106" s="8">
        <v>26.096491228070175</v>
      </c>
      <c r="G106" s="8"/>
      <c r="H106" s="8"/>
      <c r="I106" s="9">
        <v>44.504788912683644</v>
      </c>
    </row>
    <row r="107" spans="1:9" x14ac:dyDescent="0.25">
      <c r="A107" s="7">
        <v>40086</v>
      </c>
      <c r="B107" s="8">
        <v>37.09797745358091</v>
      </c>
      <c r="C107" s="8">
        <v>64.227053140096615</v>
      </c>
      <c r="D107" s="8">
        <v>35.757931844888368</v>
      </c>
      <c r="E107" s="8">
        <v>34.215927750410508</v>
      </c>
      <c r="F107" s="8">
        <v>42.083333333333336</v>
      </c>
      <c r="G107" s="8"/>
      <c r="H107" s="8"/>
      <c r="I107" s="9">
        <v>42.67644470446195</v>
      </c>
    </row>
    <row r="108" spans="1:9" x14ac:dyDescent="0.25">
      <c r="A108" s="7">
        <v>40117</v>
      </c>
      <c r="B108" s="8">
        <v>36.283694937541085</v>
      </c>
      <c r="C108" s="8">
        <v>60.835727969348653</v>
      </c>
      <c r="D108" s="8">
        <v>35.542870456663557</v>
      </c>
      <c r="E108" s="8">
        <v>43.71184371184372</v>
      </c>
      <c r="F108" s="8">
        <v>29.238505747126439</v>
      </c>
      <c r="G108" s="8"/>
      <c r="H108" s="8"/>
      <c r="I108" s="9">
        <v>41.122528564504691</v>
      </c>
    </row>
    <row r="109" spans="1:9" x14ac:dyDescent="0.25">
      <c r="A109" s="7">
        <v>40147</v>
      </c>
      <c r="B109" s="8">
        <v>33.609028683181229</v>
      </c>
      <c r="C109" s="8">
        <v>60.79059829059829</v>
      </c>
      <c r="D109" s="8">
        <v>39.058289058289063</v>
      </c>
      <c r="E109" s="8">
        <v>47.518159806295394</v>
      </c>
      <c r="F109" s="8">
        <v>41.773504273504273</v>
      </c>
      <c r="G109" s="8"/>
      <c r="H109" s="8"/>
      <c r="I109" s="9">
        <v>44.549916022373644</v>
      </c>
    </row>
    <row r="110" spans="1:9" x14ac:dyDescent="0.25">
      <c r="A110" s="7">
        <v>40178</v>
      </c>
      <c r="B110" s="8">
        <v>41.705720749838406</v>
      </c>
      <c r="C110" s="8">
        <v>64.1713747645951</v>
      </c>
      <c r="D110" s="8">
        <v>42.24690792487403</v>
      </c>
      <c r="E110" s="8">
        <v>36.634653861544621</v>
      </c>
      <c r="F110" s="8">
        <v>51.624293785310726</v>
      </c>
      <c r="G110" s="8"/>
      <c r="H110" s="8"/>
      <c r="I110" s="9">
        <v>47.276590217232574</v>
      </c>
    </row>
    <row r="111" spans="1:9" x14ac:dyDescent="0.25">
      <c r="A111" s="7">
        <v>40209</v>
      </c>
      <c r="B111" s="8">
        <v>39.451121794871796</v>
      </c>
      <c r="C111" s="8">
        <v>58.158263305322123</v>
      </c>
      <c r="D111" s="8">
        <v>40.165796048148984</v>
      </c>
      <c r="E111" s="8">
        <v>53.273809523809518</v>
      </c>
      <c r="F111" s="8">
        <v>57.738095238095241</v>
      </c>
      <c r="G111" s="8"/>
      <c r="H111" s="8"/>
      <c r="I111" s="9">
        <v>49.757417182049537</v>
      </c>
    </row>
    <row r="112" spans="1:9" x14ac:dyDescent="0.25">
      <c r="A112" s="7">
        <v>40237</v>
      </c>
      <c r="B112" s="8">
        <v>41.846789574062313</v>
      </c>
      <c r="C112" s="8">
        <v>65.335648148148138</v>
      </c>
      <c r="D112" s="8">
        <v>41.617867867867865</v>
      </c>
      <c r="E112" s="8">
        <v>45.946477764659583</v>
      </c>
      <c r="F112" s="8">
        <v>70.451388888888886</v>
      </c>
      <c r="G112" s="8"/>
      <c r="H112" s="8"/>
      <c r="I112" s="9">
        <v>53.039634448725359</v>
      </c>
    </row>
    <row r="113" spans="1:9" x14ac:dyDescent="0.25">
      <c r="A113" s="7">
        <v>40268</v>
      </c>
      <c r="B113" s="8">
        <v>42.886979823455235</v>
      </c>
      <c r="C113" s="8">
        <v>50.700183654729109</v>
      </c>
      <c r="D113" s="8">
        <v>37.804333258878721</v>
      </c>
      <c r="E113" s="8">
        <v>63.056206088992973</v>
      </c>
      <c r="F113" s="8">
        <v>49.104683195592294</v>
      </c>
      <c r="G113" s="8"/>
      <c r="H113" s="8"/>
      <c r="I113" s="9">
        <v>48.710477204329671</v>
      </c>
    </row>
    <row r="114" spans="1:9" x14ac:dyDescent="0.25">
      <c r="A114" s="7">
        <v>40298</v>
      </c>
      <c r="B114" s="8">
        <v>44.828799249530967</v>
      </c>
      <c r="C114" s="8">
        <v>61.600637522768665</v>
      </c>
      <c r="D114" s="8">
        <v>38.166445133658243</v>
      </c>
      <c r="E114" s="8">
        <v>64.479287650019373</v>
      </c>
      <c r="F114" s="8">
        <v>61.168032786885249</v>
      </c>
      <c r="G114" s="8"/>
      <c r="H114" s="8"/>
      <c r="I114" s="9">
        <v>54.048640468572501</v>
      </c>
    </row>
    <row r="115" spans="1:9" x14ac:dyDescent="0.25">
      <c r="A115" s="7">
        <v>40329</v>
      </c>
      <c r="B115" s="8">
        <v>41.078629032258064</v>
      </c>
      <c r="C115" s="8">
        <v>57.520325203252021</v>
      </c>
      <c r="D115" s="8">
        <v>35.439097634219586</v>
      </c>
      <c r="E115" s="8">
        <v>69.489247311827953</v>
      </c>
      <c r="F115" s="8">
        <v>51.473577235772353</v>
      </c>
      <c r="G115" s="8"/>
      <c r="H115" s="8"/>
      <c r="I115" s="9">
        <v>51.000175283465992</v>
      </c>
    </row>
    <row r="116" spans="1:9" x14ac:dyDescent="0.25">
      <c r="A116" s="7">
        <v>40359</v>
      </c>
      <c r="B116" s="8">
        <v>38.607692307692304</v>
      </c>
      <c r="C116" s="8">
        <v>46.494175627240139</v>
      </c>
      <c r="D116" s="8">
        <v>32.675820982272597</v>
      </c>
      <c r="E116" s="8">
        <v>53.028571428571418</v>
      </c>
      <c r="F116" s="8">
        <v>49.277553763440856</v>
      </c>
      <c r="G116" s="8"/>
      <c r="H116" s="8"/>
      <c r="I116" s="9">
        <v>44.016762821843464</v>
      </c>
    </row>
    <row r="117" spans="1:9" x14ac:dyDescent="0.25">
      <c r="A117" s="7">
        <v>40390</v>
      </c>
      <c r="B117" s="8">
        <v>37.423687423687426</v>
      </c>
      <c r="C117" s="8">
        <v>54.255555555555553</v>
      </c>
      <c r="D117" s="8">
        <v>29.308108108108115</v>
      </c>
      <c r="E117" s="8">
        <v>48.790627362055936</v>
      </c>
      <c r="F117" s="8">
        <v>29.95</v>
      </c>
      <c r="G117" s="8"/>
      <c r="H117" s="8"/>
      <c r="I117" s="9">
        <v>39.945595689881408</v>
      </c>
    </row>
    <row r="118" spans="1:9" x14ac:dyDescent="0.25">
      <c r="A118" s="7">
        <v>40421</v>
      </c>
      <c r="B118" s="8">
        <v>35.130224106602064</v>
      </c>
      <c r="C118" s="8">
        <v>48.247354497354493</v>
      </c>
      <c r="D118" s="8">
        <v>30.319605319605326</v>
      </c>
      <c r="E118" s="8">
        <v>46.494188226471692</v>
      </c>
      <c r="F118" s="8">
        <v>33.250661375661373</v>
      </c>
      <c r="G118" s="8"/>
      <c r="H118" s="8"/>
      <c r="I118" s="9">
        <v>38.688406705138988</v>
      </c>
    </row>
    <row r="119" spans="1:9" x14ac:dyDescent="0.25">
      <c r="A119" s="7">
        <v>40451</v>
      </c>
      <c r="B119" s="8">
        <v>35.490534855769226</v>
      </c>
      <c r="C119" s="8">
        <v>55.500874890638656</v>
      </c>
      <c r="D119" s="8">
        <v>31.627296587926519</v>
      </c>
      <c r="E119" s="8">
        <v>44.270833333333336</v>
      </c>
      <c r="F119" s="8">
        <v>35.334645669291341</v>
      </c>
      <c r="G119" s="8"/>
      <c r="H119" s="8"/>
      <c r="I119" s="9">
        <v>40.444837067391816</v>
      </c>
    </row>
    <row r="120" spans="1:9" x14ac:dyDescent="0.25">
      <c r="A120" s="7">
        <v>40482</v>
      </c>
      <c r="B120" s="8">
        <v>34.909809183064993</v>
      </c>
      <c r="C120" s="8">
        <v>41.254340277777779</v>
      </c>
      <c r="D120" s="8">
        <v>35.187922297297298</v>
      </c>
      <c r="E120" s="8">
        <v>48.984865263935028</v>
      </c>
      <c r="F120" s="8">
        <v>44.7265625</v>
      </c>
      <c r="G120" s="8"/>
      <c r="H120" s="8"/>
      <c r="I120" s="9">
        <v>41.012699904415015</v>
      </c>
    </row>
    <row r="121" spans="1:9" x14ac:dyDescent="0.25">
      <c r="A121" s="7">
        <v>40512</v>
      </c>
      <c r="B121" s="8">
        <v>41.893491124260365</v>
      </c>
      <c r="C121" s="8">
        <v>43.593884582256671</v>
      </c>
      <c r="D121" s="8">
        <v>36.339828200293312</v>
      </c>
      <c r="E121" s="8">
        <v>54.963369963369964</v>
      </c>
      <c r="F121" s="8">
        <v>56.734496124031004</v>
      </c>
      <c r="G121" s="8"/>
      <c r="H121" s="8"/>
      <c r="I121" s="9">
        <v>46.705013998842261</v>
      </c>
    </row>
    <row r="122" spans="1:9" x14ac:dyDescent="0.25">
      <c r="A122" s="7">
        <v>40543</v>
      </c>
      <c r="B122" s="8">
        <v>47.489724016441571</v>
      </c>
      <c r="C122" s="8">
        <v>50.502136752136742</v>
      </c>
      <c r="D122" s="8">
        <v>37.515592515592523</v>
      </c>
      <c r="E122" s="8">
        <v>74.191203198836774</v>
      </c>
      <c r="F122" s="8">
        <v>53.333333333333336</v>
      </c>
      <c r="G122" s="8"/>
      <c r="H122" s="8"/>
      <c r="I122" s="9">
        <v>52.606397963268179</v>
      </c>
    </row>
    <row r="123" spans="1:9" x14ac:dyDescent="0.25">
      <c r="A123" s="7">
        <v>40574</v>
      </c>
      <c r="B123" s="8">
        <v>47.155448717948715</v>
      </c>
      <c r="C123" s="8">
        <v>52.237065309584395</v>
      </c>
      <c r="D123" s="8">
        <v>39.271714462554158</v>
      </c>
      <c r="E123" s="8">
        <v>78.535353535353536</v>
      </c>
      <c r="F123" s="8">
        <v>65.07633587786259</v>
      </c>
      <c r="G123" s="8"/>
      <c r="H123" s="8"/>
      <c r="I123" s="9">
        <v>56.455183580660673</v>
      </c>
    </row>
    <row r="124" spans="1:9" x14ac:dyDescent="0.25">
      <c r="A124" s="7">
        <v>40602</v>
      </c>
      <c r="B124" s="8">
        <v>47.241902834008094</v>
      </c>
      <c r="C124" s="8">
        <v>39.015151515151516</v>
      </c>
      <c r="D124" s="8">
        <v>45.88793338793338</v>
      </c>
      <c r="E124" s="8">
        <v>80.182599355531678</v>
      </c>
      <c r="F124" s="8">
        <v>68.907828282828291</v>
      </c>
      <c r="G124" s="8"/>
      <c r="H124" s="8"/>
      <c r="I124" s="9">
        <v>56.247083075090586</v>
      </c>
    </row>
    <row r="125" spans="1:9" x14ac:dyDescent="0.25">
      <c r="A125" s="7">
        <v>40633</v>
      </c>
      <c r="B125" s="8">
        <v>41.367680826636047</v>
      </c>
      <c r="C125" s="8">
        <v>47.629490392648279</v>
      </c>
      <c r="D125" s="8">
        <v>51.598591072275291</v>
      </c>
      <c r="E125" s="8">
        <v>95.024875621890544</v>
      </c>
      <c r="F125" s="8">
        <v>70.022277917014748</v>
      </c>
      <c r="G125" s="8"/>
      <c r="H125" s="8"/>
      <c r="I125" s="9">
        <v>61.12858316609298</v>
      </c>
    </row>
    <row r="126" spans="1:9" x14ac:dyDescent="0.25">
      <c r="A126" s="7">
        <v>40663</v>
      </c>
      <c r="B126" s="8">
        <v>39.298433048433054</v>
      </c>
      <c r="C126" s="8">
        <v>48.33126036484245</v>
      </c>
      <c r="D126" s="8">
        <v>55.314643001210158</v>
      </c>
      <c r="E126" s="8">
        <v>86.102292768959444</v>
      </c>
      <c r="F126" s="8">
        <v>71.213377556661143</v>
      </c>
      <c r="G126" s="8"/>
      <c r="H126" s="8"/>
      <c r="I126" s="9">
        <v>60.05200134802125</v>
      </c>
    </row>
    <row r="127" spans="1:9" x14ac:dyDescent="0.25">
      <c r="A127" s="7">
        <v>40694</v>
      </c>
      <c r="B127" s="8">
        <v>34.876979638009054</v>
      </c>
      <c r="C127" s="8">
        <v>50.05144032921811</v>
      </c>
      <c r="D127" s="8">
        <v>56.966966966967021</v>
      </c>
      <c r="E127" s="8">
        <v>81.10994397759103</v>
      </c>
      <c r="F127" s="8">
        <v>73.182441700960212</v>
      </c>
      <c r="G127" s="8"/>
      <c r="H127" s="8"/>
      <c r="I127" s="9">
        <v>59.23755452254909</v>
      </c>
    </row>
    <row r="128" spans="1:9" x14ac:dyDescent="0.25">
      <c r="A128" s="7">
        <v>40724</v>
      </c>
      <c r="B128" s="8">
        <v>34.661005053340823</v>
      </c>
      <c r="C128" s="8">
        <v>51.276552287581694</v>
      </c>
      <c r="D128" s="8">
        <v>58.482379438261795</v>
      </c>
      <c r="E128" s="8">
        <v>57.733750434480363</v>
      </c>
      <c r="F128" s="8">
        <v>69.703159041394329</v>
      </c>
      <c r="G128" s="8"/>
      <c r="H128" s="8"/>
      <c r="I128" s="9">
        <v>54.371369251011799</v>
      </c>
    </row>
    <row r="129" spans="1:9" x14ac:dyDescent="0.25">
      <c r="A129" s="7">
        <v>40755</v>
      </c>
      <c r="B129" s="8">
        <v>37.973801560758076</v>
      </c>
      <c r="C129" s="8">
        <v>44.444444444444443</v>
      </c>
      <c r="D129" s="8">
        <v>54.813572696784377</v>
      </c>
      <c r="E129" s="8">
        <v>55.866114561766743</v>
      </c>
      <c r="F129" s="8">
        <v>62.246553122465535</v>
      </c>
      <c r="G129" s="8"/>
      <c r="H129" s="8"/>
      <c r="I129" s="9">
        <v>51.068897277243835</v>
      </c>
    </row>
    <row r="130" spans="1:9" x14ac:dyDescent="0.25">
      <c r="A130" s="7">
        <v>40786</v>
      </c>
      <c r="B130" s="8">
        <v>39.838129496402885</v>
      </c>
      <c r="C130" s="8">
        <v>54.126409017713357</v>
      </c>
      <c r="D130" s="8">
        <v>54.083431257344294</v>
      </c>
      <c r="E130" s="8">
        <v>44.330250085645766</v>
      </c>
      <c r="F130" s="8">
        <v>57.742887815351587</v>
      </c>
      <c r="G130" s="8"/>
      <c r="H130" s="8"/>
      <c r="I130" s="9">
        <v>50.024221534491581</v>
      </c>
    </row>
    <row r="131" spans="1:9" x14ac:dyDescent="0.25">
      <c r="A131" s="7">
        <v>40816</v>
      </c>
      <c r="B131" s="8">
        <v>39.217032967032971</v>
      </c>
      <c r="C131" s="8">
        <v>58.693045563549155</v>
      </c>
      <c r="D131" s="8">
        <v>56.060016851383772</v>
      </c>
      <c r="E131" s="8">
        <v>45.085034013605444</v>
      </c>
      <c r="F131" s="8">
        <v>47.681854516386885</v>
      </c>
      <c r="G131" s="8"/>
      <c r="H131" s="8"/>
      <c r="I131" s="9">
        <v>49.347396782391648</v>
      </c>
    </row>
    <row r="132" spans="1:9" x14ac:dyDescent="0.25">
      <c r="A132" s="7">
        <v>40847</v>
      </c>
      <c r="B132" s="8">
        <v>40.524413529732676</v>
      </c>
      <c r="C132" s="8">
        <v>48.422619047619044</v>
      </c>
      <c r="D132" s="8">
        <v>56.026383526383519</v>
      </c>
      <c r="E132" s="8">
        <v>34.262073623775748</v>
      </c>
      <c r="F132" s="8">
        <v>54.960317460317448</v>
      </c>
      <c r="G132" s="8"/>
      <c r="H132" s="8"/>
      <c r="I132" s="9">
        <v>46.839161437565686</v>
      </c>
    </row>
    <row r="133" spans="1:9" x14ac:dyDescent="0.25">
      <c r="A133" s="7">
        <v>40877</v>
      </c>
      <c r="B133" s="8">
        <v>39.924160346695558</v>
      </c>
      <c r="C133" s="8">
        <v>52.84672970843183</v>
      </c>
      <c r="D133" s="8">
        <v>52.811321960258134</v>
      </c>
      <c r="E133" s="8">
        <v>39.134808853118706</v>
      </c>
      <c r="F133" s="8">
        <v>41.646966115051221</v>
      </c>
      <c r="G133" s="8"/>
      <c r="H133" s="8"/>
      <c r="I133" s="9">
        <v>45.272797396711084</v>
      </c>
    </row>
    <row r="134" spans="1:9" x14ac:dyDescent="0.25">
      <c r="A134" s="7">
        <v>40908</v>
      </c>
      <c r="B134" s="8">
        <v>38.861619150080685</v>
      </c>
      <c r="C134" s="8">
        <v>34.154929577464792</v>
      </c>
      <c r="D134" s="8">
        <v>48.85484075624921</v>
      </c>
      <c r="E134" s="8">
        <v>33.932733932733932</v>
      </c>
      <c r="F134" s="8">
        <v>45.083463745435573</v>
      </c>
      <c r="G134" s="8">
        <v>41.428571428571438</v>
      </c>
      <c r="H134" s="8">
        <v>24.08424908424908</v>
      </c>
      <c r="I134" s="9">
        <v>38.057201096397819</v>
      </c>
    </row>
    <row r="135" spans="1:9" x14ac:dyDescent="0.25">
      <c r="A135" s="7">
        <v>40939</v>
      </c>
      <c r="B135" s="8">
        <v>39.236111111111114</v>
      </c>
      <c r="C135" s="8">
        <v>41.452991452991455</v>
      </c>
      <c r="D135" s="8">
        <v>47.461097461097467</v>
      </c>
      <c r="E135" s="8">
        <v>41.617063492063487</v>
      </c>
      <c r="F135" s="8">
        <v>35.055685055685053</v>
      </c>
      <c r="G135" s="8">
        <v>34.419753086419753</v>
      </c>
      <c r="H135" s="8">
        <v>19.173789173789171</v>
      </c>
      <c r="I135" s="9">
        <v>36.916641547593926</v>
      </c>
    </row>
    <row r="136" spans="1:9" x14ac:dyDescent="0.25">
      <c r="A136" s="7">
        <v>40968</v>
      </c>
      <c r="B136" s="8">
        <v>39.847480106100804</v>
      </c>
      <c r="C136" s="8">
        <v>38.464506172839499</v>
      </c>
      <c r="D136" s="8">
        <v>47.237862862862869</v>
      </c>
      <c r="E136" s="8">
        <v>52.709359605911324</v>
      </c>
      <c r="F136" s="8">
        <v>37.975823045267482</v>
      </c>
      <c r="G136" s="8">
        <v>39.282407407407412</v>
      </c>
      <c r="H136" s="8">
        <v>24.091880341880337</v>
      </c>
      <c r="I136" s="9">
        <v>39.944188506038529</v>
      </c>
    </row>
    <row r="137" spans="1:9" x14ac:dyDescent="0.25">
      <c r="A137" s="7">
        <v>40999</v>
      </c>
      <c r="B137" s="8">
        <v>41.540437302423612</v>
      </c>
      <c r="C137" s="8">
        <v>39.78927203065134</v>
      </c>
      <c r="D137" s="8">
        <v>42.948120534327437</v>
      </c>
      <c r="E137" s="8">
        <v>64.677103718199604</v>
      </c>
      <c r="F137" s="8">
        <v>36.743295019157081</v>
      </c>
      <c r="G137" s="8">
        <v>39.237472766884515</v>
      </c>
      <c r="H137" s="8">
        <v>28.883861236802403</v>
      </c>
      <c r="I137" s="9">
        <v>41.974223229778012</v>
      </c>
    </row>
    <row r="138" spans="1:9" x14ac:dyDescent="0.25">
      <c r="A138" s="7">
        <v>41029</v>
      </c>
      <c r="B138" s="8">
        <v>41.463893249607537</v>
      </c>
      <c r="C138" s="8">
        <v>53.538812785388131</v>
      </c>
      <c r="D138" s="8">
        <v>40.981735159817347</v>
      </c>
      <c r="E138" s="8">
        <v>57.159054097829603</v>
      </c>
      <c r="F138" s="8">
        <v>35.375443937087773</v>
      </c>
      <c r="G138" s="8">
        <v>38.765432098765437</v>
      </c>
      <c r="H138" s="8">
        <v>31.457739791073127</v>
      </c>
      <c r="I138" s="9">
        <v>42.677444445652711</v>
      </c>
    </row>
    <row r="139" spans="1:9" x14ac:dyDescent="0.25">
      <c r="A139" s="7">
        <v>41060</v>
      </c>
      <c r="B139" s="8">
        <v>42.98986486486487</v>
      </c>
      <c r="C139" s="8">
        <v>39.691987906273617</v>
      </c>
      <c r="D139" s="8">
        <v>38.484402770117065</v>
      </c>
      <c r="E139" s="8">
        <v>27.397039897039893</v>
      </c>
      <c r="F139" s="8">
        <v>29.516250944822371</v>
      </c>
      <c r="G139" s="8">
        <v>39.883040935672518</v>
      </c>
      <c r="H139" s="8">
        <v>30.34188034188033</v>
      </c>
      <c r="I139" s="9">
        <v>35.472066808667236</v>
      </c>
    </row>
    <row r="140" spans="1:9" x14ac:dyDescent="0.25">
      <c r="A140" s="7">
        <v>41090</v>
      </c>
      <c r="B140" s="8">
        <v>41.781750129065571</v>
      </c>
      <c r="C140" s="8">
        <v>51.848723723723722</v>
      </c>
      <c r="D140" s="8">
        <v>35.016435354273199</v>
      </c>
      <c r="E140" s="8">
        <v>27.069351230425053</v>
      </c>
      <c r="F140" s="8">
        <v>22.10960960960961</v>
      </c>
      <c r="G140" s="8">
        <v>32.666666666666664</v>
      </c>
      <c r="H140" s="8">
        <v>26.538461538461537</v>
      </c>
      <c r="I140" s="9">
        <v>33.861571178889335</v>
      </c>
    </row>
    <row r="141" spans="1:9" x14ac:dyDescent="0.25">
      <c r="A141" s="7">
        <v>41121</v>
      </c>
      <c r="B141" s="8">
        <v>42.269230769230781</v>
      </c>
      <c r="C141" s="8">
        <v>42.27255779269202</v>
      </c>
      <c r="D141" s="8">
        <v>35.26210774532921</v>
      </c>
      <c r="E141" s="8">
        <v>35.126984126984127</v>
      </c>
      <c r="F141" s="8">
        <v>20.171513795674869</v>
      </c>
      <c r="G141" s="8">
        <v>26.807760141093471</v>
      </c>
      <c r="H141" s="8">
        <v>21.123321123321123</v>
      </c>
      <c r="I141" s="9">
        <v>31.861925070617939</v>
      </c>
    </row>
    <row r="142" spans="1:9" x14ac:dyDescent="0.25">
      <c r="A142" s="7">
        <v>41152</v>
      </c>
      <c r="B142" s="8">
        <v>40.655247070809992</v>
      </c>
      <c r="C142" s="8">
        <v>39.999999999999993</v>
      </c>
      <c r="D142" s="8">
        <v>32.906906906906904</v>
      </c>
      <c r="E142" s="8">
        <v>59.586881110059913</v>
      </c>
      <c r="F142" s="8">
        <v>21.691358024691358</v>
      </c>
      <c r="G142" s="8">
        <v>22.424242424242436</v>
      </c>
      <c r="H142" s="8">
        <v>18.550893550893548</v>
      </c>
      <c r="I142" s="9">
        <v>33.687932726800589</v>
      </c>
    </row>
    <row r="143" spans="1:9" x14ac:dyDescent="0.25">
      <c r="A143" s="7">
        <v>41182</v>
      </c>
      <c r="B143" s="8">
        <v>41.811108299595148</v>
      </c>
      <c r="C143" s="8">
        <v>39.900662251655625</v>
      </c>
      <c r="D143" s="8">
        <v>35.654197243601224</v>
      </c>
      <c r="E143" s="8">
        <v>48.308270676691727</v>
      </c>
      <c r="F143" s="8">
        <v>33.603139563404461</v>
      </c>
      <c r="G143" s="8">
        <v>24.669887278582923</v>
      </c>
      <c r="H143" s="8">
        <v>25.380899293942779</v>
      </c>
      <c r="I143" s="9">
        <v>35.618309229639131</v>
      </c>
    </row>
    <row r="144" spans="1:9" x14ac:dyDescent="0.25">
      <c r="A144" s="7">
        <v>41213</v>
      </c>
      <c r="B144" s="8">
        <v>44.557566616390154</v>
      </c>
      <c r="C144" s="8">
        <v>36.275584795321635</v>
      </c>
      <c r="D144" s="8">
        <v>38.510550023707914</v>
      </c>
      <c r="E144" s="8">
        <v>40.522875816993455</v>
      </c>
      <c r="F144" s="8">
        <v>43.189571150097464</v>
      </c>
      <c r="G144" s="8">
        <v>32.330246913580247</v>
      </c>
      <c r="H144" s="8">
        <v>34.579772079772077</v>
      </c>
      <c r="I144" s="9">
        <v>38.566595342266133</v>
      </c>
    </row>
    <row r="145" spans="1:9" x14ac:dyDescent="0.25">
      <c r="A145" s="7">
        <v>41243</v>
      </c>
      <c r="B145" s="8">
        <v>40.50636863136863</v>
      </c>
      <c r="C145" s="8">
        <v>48.674655047204062</v>
      </c>
      <c r="D145" s="8">
        <v>39.401165871754102</v>
      </c>
      <c r="E145" s="8">
        <v>46.258503401360542</v>
      </c>
      <c r="F145" s="8">
        <v>42.205277172597434</v>
      </c>
      <c r="G145" s="8">
        <v>32.770370370370372</v>
      </c>
      <c r="H145" s="8">
        <v>40.837606837606835</v>
      </c>
      <c r="I145" s="9">
        <v>41.521992476037425</v>
      </c>
    </row>
    <row r="146" spans="1:9" x14ac:dyDescent="0.25">
      <c r="A146" s="7">
        <v>41274</v>
      </c>
      <c r="B146" s="8">
        <v>42.273573200992544</v>
      </c>
      <c r="C146" s="8">
        <v>52.146464646464644</v>
      </c>
      <c r="D146" s="8">
        <v>37.156312156312161</v>
      </c>
      <c r="E146" s="8">
        <v>48.909370199692773</v>
      </c>
      <c r="F146" s="8">
        <v>32.215007215007212</v>
      </c>
      <c r="G146" s="8">
        <v>32.920227920227916</v>
      </c>
      <c r="H146" s="8">
        <v>41.272189349112416</v>
      </c>
      <c r="I146" s="9">
        <v>40.984734955401386</v>
      </c>
    </row>
    <row r="147" spans="1:9" x14ac:dyDescent="0.25">
      <c r="A147" s="7">
        <v>41305</v>
      </c>
      <c r="B147" s="8">
        <v>42.893244575936883</v>
      </c>
      <c r="C147" s="8">
        <v>52.311827956989248</v>
      </c>
      <c r="D147" s="8">
        <v>35.97500726532985</v>
      </c>
      <c r="E147" s="8">
        <v>56.639194139194139</v>
      </c>
      <c r="F147" s="8">
        <v>28.769414575866183</v>
      </c>
      <c r="G147" s="8">
        <v>30.836762688614538</v>
      </c>
      <c r="H147" s="8">
        <v>40.534979423868307</v>
      </c>
      <c r="I147" s="9">
        <v>41.137204375114159</v>
      </c>
    </row>
    <row r="148" spans="1:9" x14ac:dyDescent="0.25">
      <c r="A148" s="7">
        <v>41333</v>
      </c>
      <c r="B148" s="8">
        <v>36.230939972978184</v>
      </c>
      <c r="C148" s="8">
        <v>49.715099715099704</v>
      </c>
      <c r="D148" s="8">
        <v>37.892700392700398</v>
      </c>
      <c r="E148" s="8">
        <v>58.371246587807093</v>
      </c>
      <c r="F148" s="8">
        <v>32.253086419753082</v>
      </c>
      <c r="G148" s="8">
        <v>35.19841269841271</v>
      </c>
      <c r="H148" s="8">
        <v>43.879731379731389</v>
      </c>
      <c r="I148" s="9">
        <v>41.934459595211798</v>
      </c>
    </row>
    <row r="149" spans="1:9" x14ac:dyDescent="0.25">
      <c r="A149" s="7">
        <v>41364</v>
      </c>
      <c r="B149" s="8">
        <v>36.339662447257389</v>
      </c>
      <c r="C149" s="8">
        <v>50.778485491861282</v>
      </c>
      <c r="D149" s="8">
        <v>39.034257187123437</v>
      </c>
      <c r="E149" s="8">
        <v>43.444846292947553</v>
      </c>
      <c r="F149" s="8">
        <v>35.963670677046473</v>
      </c>
      <c r="G149" s="8">
        <v>31.417624521072806</v>
      </c>
      <c r="H149" s="8">
        <v>43.471853816681403</v>
      </c>
      <c r="I149" s="9">
        <v>40.064342919141481</v>
      </c>
    </row>
    <row r="150" spans="1:9" x14ac:dyDescent="0.25">
      <c r="A150" s="7">
        <v>41394</v>
      </c>
      <c r="B150" s="8">
        <v>32.106441776253099</v>
      </c>
      <c r="C150" s="8">
        <v>46.466244725738399</v>
      </c>
      <c r="D150" s="8">
        <v>32.284032866977569</v>
      </c>
      <c r="E150" s="8">
        <v>41.659179395028453</v>
      </c>
      <c r="F150" s="8">
        <v>27.766057196436947</v>
      </c>
      <c r="G150" s="8">
        <v>32.25925925925926</v>
      </c>
      <c r="H150" s="8">
        <v>41.581196581196579</v>
      </c>
      <c r="I150" s="9">
        <v>36.303201685841472</v>
      </c>
    </row>
    <row r="151" spans="1:9" x14ac:dyDescent="0.25">
      <c r="A151" s="7">
        <v>41425</v>
      </c>
      <c r="B151" s="8">
        <v>40.544507575757578</v>
      </c>
      <c r="C151" s="8">
        <v>42.601327742837178</v>
      </c>
      <c r="D151" s="8">
        <v>27.424693809996693</v>
      </c>
      <c r="E151" s="8">
        <v>41.845238095238095</v>
      </c>
      <c r="F151" s="8">
        <v>17.237363149312834</v>
      </c>
      <c r="G151" s="8">
        <v>24.599761051373957</v>
      </c>
      <c r="H151" s="8">
        <v>38.902674386545357</v>
      </c>
      <c r="I151" s="9">
        <v>33.307937973008812</v>
      </c>
    </row>
    <row r="152" spans="1:9" x14ac:dyDescent="0.25">
      <c r="A152" s="7">
        <v>41455</v>
      </c>
      <c r="B152" s="8">
        <v>46.997929606625263</v>
      </c>
      <c r="C152" s="8">
        <v>34.782986111111107</v>
      </c>
      <c r="D152" s="8">
        <v>25.411184210526319</v>
      </c>
      <c r="E152" s="8">
        <v>50.739426205264714</v>
      </c>
      <c r="F152" s="8">
        <v>18.842592592592592</v>
      </c>
      <c r="G152" s="8">
        <v>22.291666666666657</v>
      </c>
      <c r="H152" s="8">
        <v>36.311431623931625</v>
      </c>
      <c r="I152" s="9">
        <v>33.625316716674035</v>
      </c>
    </row>
    <row r="153" spans="1:9" x14ac:dyDescent="0.25">
      <c r="A153" s="7">
        <v>41486</v>
      </c>
      <c r="B153" s="8">
        <v>47.914328469884033</v>
      </c>
      <c r="C153" s="8">
        <v>44.685990338164252</v>
      </c>
      <c r="D153" s="8">
        <v>29.552141222621767</v>
      </c>
      <c r="E153" s="8">
        <v>44.32686654908877</v>
      </c>
      <c r="F153" s="8">
        <v>22.302737520128819</v>
      </c>
      <c r="G153" s="8">
        <v>28.540965207631881</v>
      </c>
      <c r="H153" s="8">
        <v>38.526288526288518</v>
      </c>
      <c r="I153" s="9">
        <v>36.549902547686862</v>
      </c>
    </row>
    <row r="154" spans="1:9" x14ac:dyDescent="0.25">
      <c r="A154" s="7">
        <v>41517</v>
      </c>
      <c r="B154" s="8">
        <v>47.90853318460681</v>
      </c>
      <c r="C154" s="8">
        <v>50.042866941015085</v>
      </c>
      <c r="D154" s="8">
        <v>32.965128871561618</v>
      </c>
      <c r="E154" s="8">
        <v>50.175284837861533</v>
      </c>
      <c r="F154" s="8">
        <v>23.811156835848195</v>
      </c>
      <c r="G154" s="8">
        <v>34.477124183006531</v>
      </c>
      <c r="H154" s="8">
        <v>39.881850175967827</v>
      </c>
      <c r="I154" s="9">
        <v>39.894563575695372</v>
      </c>
    </row>
    <row r="155" spans="1:9" x14ac:dyDescent="0.25">
      <c r="A155" s="7">
        <v>41547</v>
      </c>
      <c r="B155" s="8">
        <v>45.574648928307468</v>
      </c>
      <c r="C155" s="8">
        <v>54.942058623040218</v>
      </c>
      <c r="D155" s="8">
        <v>36.712948014207292</v>
      </c>
      <c r="E155" s="8">
        <v>51.292102206736352</v>
      </c>
      <c r="F155" s="8">
        <v>22.029084299022944</v>
      </c>
      <c r="G155" s="8">
        <v>36.137566137566132</v>
      </c>
      <c r="H155" s="8">
        <v>38.681318681318679</v>
      </c>
      <c r="I155" s="9">
        <v>40.767103841457008</v>
      </c>
    </row>
    <row r="156" spans="1:9" x14ac:dyDescent="0.25">
      <c r="A156" s="7">
        <v>41578</v>
      </c>
      <c r="B156" s="8">
        <v>44.455922865013783</v>
      </c>
      <c r="C156" s="8">
        <v>55.919715447154474</v>
      </c>
      <c r="D156" s="8">
        <v>35.237483953786899</v>
      </c>
      <c r="E156" s="8">
        <v>44.906204906204898</v>
      </c>
      <c r="F156" s="8">
        <v>16.847335140018068</v>
      </c>
      <c r="G156" s="8">
        <v>30.555555555555554</v>
      </c>
      <c r="H156" s="8">
        <v>37.025166191832859</v>
      </c>
      <c r="I156" s="9">
        <v>37.849626294223789</v>
      </c>
    </row>
    <row r="157" spans="1:9" x14ac:dyDescent="0.25">
      <c r="A157" s="7">
        <v>41608</v>
      </c>
      <c r="B157" s="8">
        <v>45.169313618108802</v>
      </c>
      <c r="C157" s="8">
        <v>57.04545454545454</v>
      </c>
      <c r="D157" s="8">
        <v>32.477405635300372</v>
      </c>
      <c r="E157" s="8">
        <v>46.012621916236377</v>
      </c>
      <c r="F157" s="8">
        <v>21.313131313131311</v>
      </c>
      <c r="G157" s="8">
        <v>35.995995995995997</v>
      </c>
      <c r="H157" s="8">
        <v>35.735735735735737</v>
      </c>
      <c r="I157" s="9">
        <v>39.107094108566166</v>
      </c>
    </row>
    <row r="158" spans="1:9" x14ac:dyDescent="0.25">
      <c r="A158" s="7">
        <v>41639</v>
      </c>
      <c r="B158" s="8">
        <v>45.261749228815106</v>
      </c>
      <c r="C158" s="8">
        <v>45.021753681392227</v>
      </c>
      <c r="D158" s="8">
        <v>32.593532022828157</v>
      </c>
      <c r="E158" s="8">
        <v>38.907898488736812</v>
      </c>
      <c r="F158" s="8">
        <v>21.921017402945111</v>
      </c>
      <c r="G158" s="8">
        <v>36.228070175438596</v>
      </c>
      <c r="H158" s="8">
        <v>31.151596941070625</v>
      </c>
      <c r="I158" s="9">
        <v>35.869373991603808</v>
      </c>
    </row>
    <row r="159" spans="1:9" x14ac:dyDescent="0.25">
      <c r="A159" s="7">
        <v>41670</v>
      </c>
      <c r="B159" s="8">
        <v>39.744897959183668</v>
      </c>
      <c r="C159" s="8">
        <v>43.695941450432471</v>
      </c>
      <c r="D159" s="8">
        <v>34.352347935707535</v>
      </c>
      <c r="E159" s="8">
        <v>47.420634920634917</v>
      </c>
      <c r="F159" s="8">
        <v>35.4956753160346</v>
      </c>
      <c r="G159" s="8">
        <v>43.950617283950614</v>
      </c>
      <c r="H159" s="8">
        <v>39.88603988603986</v>
      </c>
      <c r="I159" s="9">
        <v>40.649450678854805</v>
      </c>
    </row>
    <row r="160" spans="1:9" x14ac:dyDescent="0.25">
      <c r="A160" s="7">
        <v>41698</v>
      </c>
      <c r="B160" s="8">
        <v>38.193153000845307</v>
      </c>
      <c r="C160" s="8">
        <v>42.328042328042322</v>
      </c>
      <c r="D160" s="8">
        <v>34.539473684210527</v>
      </c>
      <c r="E160" s="8">
        <v>47.323189630881934</v>
      </c>
      <c r="F160" s="8">
        <v>44.874338624338627</v>
      </c>
      <c r="G160" s="8">
        <v>44.75</v>
      </c>
      <c r="H160" s="8">
        <v>42.723577235772353</v>
      </c>
      <c r="I160" s="9">
        <v>42.104539214870151</v>
      </c>
    </row>
    <row r="161" spans="1:9" x14ac:dyDescent="0.25">
      <c r="A161" s="7">
        <v>41729</v>
      </c>
      <c r="B161" s="8">
        <v>38.390756302521005</v>
      </c>
      <c r="C161" s="8">
        <v>46.738165680473379</v>
      </c>
      <c r="D161" s="8">
        <v>33.862763417419288</v>
      </c>
      <c r="E161" s="8">
        <v>55.280112044817919</v>
      </c>
      <c r="F161" s="8">
        <v>42.74600043830813</v>
      </c>
      <c r="G161" s="8">
        <v>47.091237579042456</v>
      </c>
      <c r="H161" s="8">
        <v>49.196906603212376</v>
      </c>
      <c r="I161" s="9">
        <v>44.757991723684931</v>
      </c>
    </row>
    <row r="162" spans="1:9" x14ac:dyDescent="0.25">
      <c r="A162" s="7">
        <v>41759</v>
      </c>
      <c r="B162" s="8">
        <v>38.899331662489551</v>
      </c>
      <c r="C162" s="8">
        <v>43.676470588235297</v>
      </c>
      <c r="D162" s="8">
        <v>38.962848297213618</v>
      </c>
      <c r="E162" s="8">
        <v>66.193260930103023</v>
      </c>
      <c r="F162" s="8">
        <v>46.481481481481474</v>
      </c>
      <c r="G162" s="8">
        <v>51.393298059964728</v>
      </c>
      <c r="H162" s="8">
        <v>54.142469996128511</v>
      </c>
      <c r="I162" s="9">
        <v>48.535594430802306</v>
      </c>
    </row>
    <row r="163" spans="1:9" x14ac:dyDescent="0.25">
      <c r="A163" s="7">
        <v>41790</v>
      </c>
      <c r="B163" s="8">
        <v>35.546096345514947</v>
      </c>
      <c r="C163" s="8">
        <v>33.326023391812868</v>
      </c>
      <c r="D163" s="8">
        <v>39.135118497999372</v>
      </c>
      <c r="E163" s="8">
        <v>54.568106312292365</v>
      </c>
      <c r="F163" s="8">
        <v>45.960580463504435</v>
      </c>
      <c r="G163" s="8">
        <v>52.144702842377257</v>
      </c>
      <c r="H163" s="8">
        <v>53.299300434864811</v>
      </c>
      <c r="I163" s="9">
        <v>44.854275469766584</v>
      </c>
    </row>
    <row r="164" spans="1:9" x14ac:dyDescent="0.25">
      <c r="A164" s="7">
        <v>41820</v>
      </c>
      <c r="B164" s="8">
        <v>34.663501238645765</v>
      </c>
      <c r="C164" s="8">
        <v>47.151162790697683</v>
      </c>
      <c r="D164" s="8">
        <v>46.838025295797621</v>
      </c>
      <c r="E164" s="8">
        <v>53.385631709331129</v>
      </c>
      <c r="F164" s="8">
        <v>38.490525409130058</v>
      </c>
      <c r="G164" s="8">
        <v>54.318181818181806</v>
      </c>
      <c r="H164" s="8">
        <v>49.50110864745011</v>
      </c>
      <c r="I164" s="9">
        <v>46.335448129890601</v>
      </c>
    </row>
    <row r="165" spans="1:9" x14ac:dyDescent="0.25">
      <c r="A165" s="7">
        <v>41851</v>
      </c>
      <c r="B165" s="8">
        <v>37.846880131362887</v>
      </c>
      <c r="C165" s="8">
        <v>52.507225433526017</v>
      </c>
      <c r="D165" s="8">
        <v>43.13457053037218</v>
      </c>
      <c r="E165" s="8">
        <v>53.215654077723038</v>
      </c>
      <c r="F165" s="8">
        <v>36.169985013915642</v>
      </c>
      <c r="G165" s="8">
        <v>46.559670781893004</v>
      </c>
      <c r="H165" s="8">
        <v>43.360433604336038</v>
      </c>
      <c r="I165" s="9">
        <v>44.68491708187554</v>
      </c>
    </row>
    <row r="166" spans="1:9" x14ac:dyDescent="0.25">
      <c r="A166" s="7">
        <v>41882</v>
      </c>
      <c r="B166" s="8">
        <v>35.826530612244895</v>
      </c>
      <c r="C166" s="8">
        <v>43.247126436781613</v>
      </c>
      <c r="D166" s="8">
        <v>43.037910869126826</v>
      </c>
      <c r="E166" s="8">
        <v>41.360544217687071</v>
      </c>
      <c r="F166" s="8">
        <v>30.321413367390374</v>
      </c>
      <c r="G166" s="8">
        <v>45.152979066022546</v>
      </c>
      <c r="H166" s="8">
        <v>44.096854012018383</v>
      </c>
      <c r="I166" s="9">
        <v>40.434765511610244</v>
      </c>
    </row>
    <row r="167" spans="1:9" x14ac:dyDescent="0.25">
      <c r="A167" s="7">
        <v>41912</v>
      </c>
      <c r="B167" s="8">
        <v>37.944399350649348</v>
      </c>
      <c r="C167" s="8">
        <v>33.192857142857143</v>
      </c>
      <c r="D167" s="8">
        <v>39.112781954887218</v>
      </c>
      <c r="E167" s="8">
        <v>29.369588744588743</v>
      </c>
      <c r="F167" s="8">
        <v>29.661375661375661</v>
      </c>
      <c r="G167" s="8">
        <v>44.271079590228517</v>
      </c>
      <c r="H167" s="8">
        <v>39.560629648849677</v>
      </c>
      <c r="I167" s="9">
        <v>36.158958870490906</v>
      </c>
    </row>
    <row r="168" spans="1:9" x14ac:dyDescent="0.25">
      <c r="A168" s="7">
        <v>41943</v>
      </c>
      <c r="B168" s="8">
        <v>37.661420500403551</v>
      </c>
      <c r="C168" s="8">
        <v>43.657670454545453</v>
      </c>
      <c r="D168" s="8">
        <v>37.52492025518341</v>
      </c>
      <c r="E168" s="8">
        <v>39.023405972558507</v>
      </c>
      <c r="F168" s="8">
        <v>25.484006734006737</v>
      </c>
      <c r="G168" s="8">
        <v>35.949074074074069</v>
      </c>
      <c r="H168" s="8">
        <v>35.323509485094881</v>
      </c>
      <c r="I168" s="9">
        <v>36.374858210838092</v>
      </c>
    </row>
    <row r="169" spans="1:9" x14ac:dyDescent="0.25">
      <c r="A169" s="7">
        <v>41973</v>
      </c>
      <c r="B169" s="8">
        <v>38.132022471910098</v>
      </c>
      <c r="C169" s="8">
        <v>36.694915254237287</v>
      </c>
      <c r="D169" s="8">
        <v>38.844285855882653</v>
      </c>
      <c r="E169" s="8">
        <v>32.035848047084002</v>
      </c>
      <c r="F169" s="8">
        <v>23.341703285206108</v>
      </c>
      <c r="G169" s="8">
        <v>34.95842781557068</v>
      </c>
      <c r="H169" s="8">
        <v>29.118964659034351</v>
      </c>
      <c r="I169" s="9">
        <v>33.303738198417882</v>
      </c>
    </row>
    <row r="170" spans="1:9" x14ac:dyDescent="0.25">
      <c r="A170" s="7">
        <v>42004</v>
      </c>
      <c r="B170" s="8">
        <v>36.175179569034306</v>
      </c>
      <c r="C170" s="8">
        <v>37.823033707865171</v>
      </c>
      <c r="D170" s="8">
        <v>37.300413956238906</v>
      </c>
      <c r="E170" s="8">
        <v>42.205373769619577</v>
      </c>
      <c r="F170" s="8">
        <v>19.881398252184766</v>
      </c>
      <c r="G170" s="8">
        <v>30.355555555555554</v>
      </c>
      <c r="H170" s="8">
        <v>26.227642276422767</v>
      </c>
      <c r="I170" s="9">
        <v>32.852656726703003</v>
      </c>
    </row>
    <row r="171" spans="1:9" x14ac:dyDescent="0.25">
      <c r="A171" s="7">
        <v>42035</v>
      </c>
      <c r="B171" s="8">
        <v>33.464285714285708</v>
      </c>
      <c r="C171" s="8">
        <v>21.403631284916202</v>
      </c>
      <c r="D171" s="8">
        <v>35.528766049201209</v>
      </c>
      <c r="E171" s="8">
        <v>33.280423280423278</v>
      </c>
      <c r="F171" s="8">
        <v>15.507966066625286</v>
      </c>
      <c r="G171" s="8">
        <v>31.423384168482205</v>
      </c>
      <c r="H171" s="8">
        <v>25.490196078431371</v>
      </c>
      <c r="I171" s="9">
        <v>28.014093234623612</v>
      </c>
    </row>
    <row r="172" spans="1:9" x14ac:dyDescent="0.25">
      <c r="A172" s="7">
        <v>42063</v>
      </c>
      <c r="B172" s="8">
        <v>36.241120757695342</v>
      </c>
      <c r="C172" s="8">
        <v>29.034722222222225</v>
      </c>
      <c r="D172" s="8">
        <v>32.119883040935676</v>
      </c>
      <c r="E172" s="8">
        <v>38.700342015259139</v>
      </c>
      <c r="F172" s="8">
        <v>13.67283950617284</v>
      </c>
      <c r="G172" s="8">
        <v>26.353276353276367</v>
      </c>
      <c r="H172" s="8">
        <v>15.931832395247033</v>
      </c>
      <c r="I172" s="9">
        <v>27.436288041544088</v>
      </c>
    </row>
    <row r="173" spans="1:9" x14ac:dyDescent="0.25">
      <c r="A173" s="7">
        <v>42094</v>
      </c>
      <c r="B173" s="8">
        <v>34.94701726844584</v>
      </c>
      <c r="C173" s="8">
        <v>28.328729281767959</v>
      </c>
      <c r="D173" s="8">
        <v>32.863235436657938</v>
      </c>
      <c r="E173" s="8">
        <v>34.981684981684985</v>
      </c>
      <c r="F173" s="8">
        <v>13.392674442398198</v>
      </c>
      <c r="G173" s="8">
        <v>19.951083158630322</v>
      </c>
      <c r="H173" s="8">
        <v>10.983279644117196</v>
      </c>
      <c r="I173" s="9">
        <v>25.063957744814637</v>
      </c>
    </row>
    <row r="174" spans="1:9" x14ac:dyDescent="0.25">
      <c r="A174" s="7">
        <v>42124</v>
      </c>
      <c r="B174" s="8">
        <v>35.827478532396569</v>
      </c>
      <c r="C174" s="8">
        <v>41.050824175824182</v>
      </c>
      <c r="D174" s="8">
        <v>31.328320802005013</v>
      </c>
      <c r="E174" s="8">
        <v>33.151183970856103</v>
      </c>
      <c r="F174" s="8">
        <v>13.522588522588521</v>
      </c>
      <c r="G174" s="8">
        <v>18.689986282578868</v>
      </c>
      <c r="H174" s="8">
        <v>11.615477265883774</v>
      </c>
      <c r="I174" s="9">
        <v>26.455122793161866</v>
      </c>
    </row>
    <row r="175" spans="1:9" x14ac:dyDescent="0.25">
      <c r="A175" s="7">
        <v>42155</v>
      </c>
      <c r="B175" s="8">
        <v>39.506987577639748</v>
      </c>
      <c r="C175" s="8">
        <v>40.799180327868854</v>
      </c>
      <c r="D175" s="8">
        <v>37.652190585754006</v>
      </c>
      <c r="E175" s="8">
        <v>50.155279503105589</v>
      </c>
      <c r="F175" s="8">
        <v>13.812993321190044</v>
      </c>
      <c r="G175" s="8">
        <v>16.491582491582495</v>
      </c>
      <c r="H175" s="8">
        <v>17.272727272727273</v>
      </c>
      <c r="I175" s="9">
        <v>30.81299158283829</v>
      </c>
    </row>
    <row r="176" spans="1:9" x14ac:dyDescent="0.25">
      <c r="A176" s="7">
        <v>42185</v>
      </c>
      <c r="B176" s="8">
        <v>43.841698841698843</v>
      </c>
      <c r="C176" s="8">
        <v>40.951086956521742</v>
      </c>
      <c r="D176" s="8">
        <v>37.01849733028223</v>
      </c>
      <c r="E176" s="8">
        <v>44.24710424710424</v>
      </c>
      <c r="F176" s="8">
        <v>22.493961352656999</v>
      </c>
      <c r="G176" s="8">
        <v>21.851851851851858</v>
      </c>
      <c r="H176" s="8">
        <v>24.695121951219516</v>
      </c>
      <c r="I176" s="9">
        <v>33.585617504476488</v>
      </c>
    </row>
    <row r="177" spans="1:9" x14ac:dyDescent="0.25">
      <c r="A177" s="7">
        <v>42216</v>
      </c>
      <c r="B177" s="8">
        <v>45.568356374807991</v>
      </c>
      <c r="C177" s="8">
        <v>37.087837837837839</v>
      </c>
      <c r="D177" s="8">
        <v>36.899004267425319</v>
      </c>
      <c r="E177" s="8">
        <v>52.867383512544791</v>
      </c>
      <c r="F177" s="8">
        <v>30.920920920920921</v>
      </c>
      <c r="G177" s="8">
        <v>27.277452891487979</v>
      </c>
      <c r="H177" s="8">
        <v>25.552702895450008</v>
      </c>
      <c r="I177" s="9">
        <v>36.596236957210685</v>
      </c>
    </row>
    <row r="178" spans="1:9" x14ac:dyDescent="0.25">
      <c r="A178" s="7">
        <v>42247</v>
      </c>
      <c r="B178" s="8">
        <v>45.97975553857907</v>
      </c>
      <c r="C178" s="8">
        <v>41.659946236559144</v>
      </c>
      <c r="D178" s="8">
        <v>40.567817392944725</v>
      </c>
      <c r="E178" s="8">
        <v>38.12070282658518</v>
      </c>
      <c r="F178" s="8">
        <v>39.944245320589403</v>
      </c>
      <c r="G178" s="8">
        <v>32.426564495530016</v>
      </c>
      <c r="H178" s="8">
        <v>29.639753294084667</v>
      </c>
      <c r="I178" s="9">
        <v>38.334112157838888</v>
      </c>
    </row>
    <row r="179" spans="1:9" x14ac:dyDescent="0.25">
      <c r="A179" s="7">
        <v>42277</v>
      </c>
      <c r="B179" s="8">
        <v>43.694908814589667</v>
      </c>
      <c r="C179" s="8">
        <v>38.77673796791445</v>
      </c>
      <c r="D179" s="8">
        <v>35.838258748475468</v>
      </c>
      <c r="E179" s="8">
        <v>39.526342451874363</v>
      </c>
      <c r="F179" s="8">
        <v>25.876411170528815</v>
      </c>
      <c r="G179" s="8">
        <v>27.777777777777782</v>
      </c>
      <c r="H179" s="8">
        <v>25.547747002893754</v>
      </c>
      <c r="I179" s="9">
        <v>33.862597704864896</v>
      </c>
    </row>
    <row r="180" spans="1:9" x14ac:dyDescent="0.25">
      <c r="A180" s="7">
        <v>42308</v>
      </c>
      <c r="B180" s="8">
        <v>44.729780801209372</v>
      </c>
      <c r="C180" s="8">
        <v>40.538563829787236</v>
      </c>
      <c r="D180" s="8">
        <v>33.011384845091456</v>
      </c>
      <c r="E180" s="8">
        <v>36.608717561098508</v>
      </c>
      <c r="F180" s="8">
        <v>13.721434200157603</v>
      </c>
      <c r="G180" s="8">
        <v>20.808641975308642</v>
      </c>
      <c r="H180" s="8">
        <v>16.158536585365855</v>
      </c>
      <c r="I180" s="9">
        <v>29.368151399716954</v>
      </c>
    </row>
    <row r="181" spans="1:9" x14ac:dyDescent="0.25">
      <c r="A181" s="7">
        <v>42338</v>
      </c>
      <c r="B181" s="8">
        <v>47.71616541353383</v>
      </c>
      <c r="C181" s="8">
        <v>45.68783068783069</v>
      </c>
      <c r="D181" s="8">
        <v>32.808874036944211</v>
      </c>
      <c r="E181" s="8">
        <v>40.13784461152882</v>
      </c>
      <c r="F181" s="8">
        <v>12.316284538506759</v>
      </c>
      <c r="G181" s="8">
        <v>17.69277474195507</v>
      </c>
      <c r="H181" s="8">
        <v>13.914434226309474</v>
      </c>
      <c r="I181" s="9">
        <v>30.039172608086979</v>
      </c>
    </row>
    <row r="182" spans="1:9" x14ac:dyDescent="0.25">
      <c r="A182" s="7">
        <v>42369</v>
      </c>
      <c r="B182" s="8">
        <v>48.919222139117444</v>
      </c>
      <c r="C182" s="8">
        <v>42.381578947368425</v>
      </c>
      <c r="D182" s="8">
        <v>34.002770083102497</v>
      </c>
      <c r="E182" s="8">
        <v>40.61331338818249</v>
      </c>
      <c r="F182" s="8">
        <v>11.35477582846004</v>
      </c>
      <c r="G182" s="8">
        <v>18.303464755077663</v>
      </c>
      <c r="H182" s="8">
        <v>11.559139784946238</v>
      </c>
      <c r="I182" s="9">
        <v>29.590609275179258</v>
      </c>
    </row>
    <row r="183" spans="1:9" x14ac:dyDescent="0.25">
      <c r="A183" s="7">
        <v>42400</v>
      </c>
      <c r="B183" s="8">
        <v>48.344494047619037</v>
      </c>
      <c r="C183" s="8">
        <v>51.982984293193716</v>
      </c>
      <c r="D183" s="8">
        <v>31.092128226324974</v>
      </c>
      <c r="E183" s="8">
        <v>34.561011904761898</v>
      </c>
      <c r="F183" s="8">
        <v>10.771766530928835</v>
      </c>
      <c r="G183" s="8">
        <v>18.465608465608469</v>
      </c>
      <c r="H183" s="8">
        <v>10.717511937024133</v>
      </c>
      <c r="I183" s="9">
        <v>29.419357915065866</v>
      </c>
    </row>
    <row r="184" spans="1:9" x14ac:dyDescent="0.25">
      <c r="A184" s="7">
        <v>42429</v>
      </c>
      <c r="B184" s="8">
        <v>45.854922279792746</v>
      </c>
      <c r="C184" s="8">
        <v>48.795572916666671</v>
      </c>
      <c r="D184" s="8">
        <v>30.190058479532158</v>
      </c>
      <c r="E184" s="8">
        <v>37.700468788551689</v>
      </c>
      <c r="F184" s="8">
        <v>15.518904320987653</v>
      </c>
      <c r="G184" s="8">
        <v>28.090277777777782</v>
      </c>
      <c r="H184" s="8">
        <v>18.413363821138216</v>
      </c>
      <c r="I184" s="9">
        <v>32.080509769206699</v>
      </c>
    </row>
    <row r="185" spans="1:9" x14ac:dyDescent="0.25">
      <c r="A185" s="7">
        <v>42460</v>
      </c>
      <c r="B185" s="8">
        <v>42.938144329896915</v>
      </c>
      <c r="C185" s="8">
        <v>49.747409326424872</v>
      </c>
      <c r="D185" s="8">
        <v>32.987910189982728</v>
      </c>
      <c r="E185" s="8">
        <v>47.999509081983298</v>
      </c>
      <c r="F185" s="8">
        <v>13.701784686240643</v>
      </c>
      <c r="G185" s="8">
        <v>30.330484330484325</v>
      </c>
      <c r="H185" s="8">
        <v>21.469668542839276</v>
      </c>
      <c r="I185" s="9">
        <v>34.167844355407439</v>
      </c>
    </row>
    <row r="186" spans="1:9" x14ac:dyDescent="0.25">
      <c r="A186" s="7">
        <v>42490</v>
      </c>
      <c r="B186" s="8">
        <v>40.377289377289372</v>
      </c>
      <c r="C186" s="8">
        <v>47.235824742268044</v>
      </c>
      <c r="D186" s="8">
        <v>33.401157533007776</v>
      </c>
      <c r="E186" s="8">
        <v>49.865689865689859</v>
      </c>
      <c r="F186" s="8">
        <v>15.798014509354715</v>
      </c>
      <c r="G186" s="8">
        <v>29.34343434343435</v>
      </c>
      <c r="H186" s="8">
        <v>26.508992362650904</v>
      </c>
      <c r="I186" s="9">
        <v>34.647200390527864</v>
      </c>
    </row>
    <row r="187" spans="1:9" x14ac:dyDescent="0.25">
      <c r="A187" s="7">
        <v>42521</v>
      </c>
      <c r="B187" s="8">
        <v>37.658527696793001</v>
      </c>
      <c r="C187" s="8">
        <v>49.15384615384616</v>
      </c>
      <c r="D187" s="8">
        <v>39.748088169140793</v>
      </c>
      <c r="E187" s="8">
        <v>41.557337220602527</v>
      </c>
      <c r="F187" s="8">
        <v>20.1994301994302</v>
      </c>
      <c r="G187" s="8">
        <v>29.828634604754011</v>
      </c>
      <c r="H187" s="8">
        <v>30.075233588156777</v>
      </c>
      <c r="I187" s="9">
        <v>35.460156804674781</v>
      </c>
    </row>
    <row r="188" spans="1:9" x14ac:dyDescent="0.25">
      <c r="A188" s="7">
        <v>42551</v>
      </c>
      <c r="B188" s="8">
        <v>34.022842639593904</v>
      </c>
      <c r="C188" s="8">
        <v>41.428571428571431</v>
      </c>
      <c r="D188" s="8">
        <v>41.711421410669523</v>
      </c>
      <c r="E188" s="8">
        <v>49.153976311336713</v>
      </c>
      <c r="F188" s="8">
        <v>28.987150415721846</v>
      </c>
      <c r="G188" s="8">
        <v>30.610021786492378</v>
      </c>
      <c r="H188" s="8">
        <v>36.794595887135344</v>
      </c>
      <c r="I188" s="9">
        <v>37.529797125645878</v>
      </c>
    </row>
    <row r="189" spans="1:9" x14ac:dyDescent="0.25">
      <c r="A189" s="7">
        <v>42582</v>
      </c>
      <c r="B189" s="8">
        <v>33.017676767676761</v>
      </c>
      <c r="C189" s="8">
        <v>47.442893401015226</v>
      </c>
      <c r="D189" s="8">
        <v>44.18024757324784</v>
      </c>
      <c r="E189" s="8">
        <v>44.600769600769603</v>
      </c>
      <c r="F189" s="8">
        <v>38.033464937018231</v>
      </c>
      <c r="G189" s="8">
        <v>41.041331186258731</v>
      </c>
      <c r="H189" s="8">
        <v>47.431365618004008</v>
      </c>
      <c r="I189" s="9">
        <v>42.249678440570058</v>
      </c>
    </row>
    <row r="190" spans="1:9" x14ac:dyDescent="0.25">
      <c r="A190" s="7">
        <v>42613</v>
      </c>
      <c r="B190" s="8">
        <v>33.291457286432163</v>
      </c>
      <c r="C190" s="8">
        <v>39.021464646464658</v>
      </c>
      <c r="D190" s="8">
        <v>41.046429204323935</v>
      </c>
      <c r="E190" s="8">
        <v>52.069873175400808</v>
      </c>
      <c r="F190" s="8">
        <v>36.896745230078558</v>
      </c>
      <c r="G190" s="8">
        <v>34.18518518518519</v>
      </c>
      <c r="H190" s="8">
        <v>53.977932636469227</v>
      </c>
      <c r="I190" s="9">
        <v>41.498441052050644</v>
      </c>
    </row>
    <row r="191" spans="1:9" x14ac:dyDescent="0.25">
      <c r="A191" s="7">
        <v>42643</v>
      </c>
      <c r="B191" s="8">
        <v>34.30714285714285</v>
      </c>
      <c r="C191" s="8">
        <v>46.463567839195981</v>
      </c>
      <c r="D191" s="8">
        <v>43.850833112933088</v>
      </c>
      <c r="E191" s="8">
        <v>46.309523809523803</v>
      </c>
      <c r="F191" s="8">
        <v>32.989019169923687</v>
      </c>
      <c r="G191" s="8">
        <v>33.55242566510173</v>
      </c>
      <c r="H191" s="8">
        <v>52.845528455284551</v>
      </c>
      <c r="I191" s="9">
        <v>41.474005844157951</v>
      </c>
    </row>
    <row r="192" spans="1:9" x14ac:dyDescent="0.25">
      <c r="A192" s="7">
        <v>42674</v>
      </c>
      <c r="B192" s="8">
        <v>40.213219616204697</v>
      </c>
      <c r="C192" s="8">
        <v>47.443749999999994</v>
      </c>
      <c r="D192" s="8">
        <v>44.013157894736828</v>
      </c>
      <c r="E192" s="8">
        <v>33.084577114427852</v>
      </c>
      <c r="F192" s="8">
        <v>31.898148148148142</v>
      </c>
      <c r="G192" s="8">
        <v>32.376543209876537</v>
      </c>
      <c r="H192" s="8">
        <v>48.724028906955745</v>
      </c>
      <c r="I192" s="9">
        <v>39.679060698621399</v>
      </c>
    </row>
    <row r="193" spans="1:9" x14ac:dyDescent="0.25">
      <c r="A193" s="7">
        <v>42704</v>
      </c>
      <c r="B193" s="8">
        <v>46.789250353606789</v>
      </c>
      <c r="C193" s="8">
        <v>49.39054726368159</v>
      </c>
      <c r="D193" s="8">
        <v>43.453783713013884</v>
      </c>
      <c r="E193" s="8">
        <v>56.824611032531827</v>
      </c>
      <c r="F193" s="8">
        <v>39.294269393771877</v>
      </c>
      <c r="G193" s="8">
        <v>35.854895991882294</v>
      </c>
      <c r="H193" s="8">
        <v>48.284886958458628</v>
      </c>
      <c r="I193" s="9">
        <v>45.69889210099241</v>
      </c>
    </row>
    <row r="194" spans="1:9" x14ac:dyDescent="0.25">
      <c r="A194" s="7">
        <v>42735</v>
      </c>
      <c r="B194" s="8">
        <v>46.822660098522178</v>
      </c>
      <c r="C194" s="8">
        <v>46.819306930693074</v>
      </c>
      <c r="D194" s="8">
        <v>39.3303804064617</v>
      </c>
      <c r="E194" s="8">
        <v>43.6664320900774</v>
      </c>
      <c r="F194" s="8">
        <v>38.109644297763104</v>
      </c>
      <c r="G194" s="8">
        <v>44.049049049049067</v>
      </c>
      <c r="H194" s="8">
        <v>52.977367611513955</v>
      </c>
      <c r="I194" s="9">
        <v>44.539262926297212</v>
      </c>
    </row>
    <row r="195" spans="1:9" x14ac:dyDescent="0.25">
      <c r="A195" s="7">
        <v>42766</v>
      </c>
      <c r="B195" s="8">
        <v>47.944677871148457</v>
      </c>
      <c r="C195" s="8">
        <v>48.435960591133011</v>
      </c>
      <c r="D195" s="8">
        <v>43.375680580762257</v>
      </c>
      <c r="E195" s="8">
        <v>67.962184873949582</v>
      </c>
      <c r="F195" s="8">
        <v>44.38058748403575</v>
      </c>
      <c r="G195" s="8">
        <v>49.575308641975312</v>
      </c>
      <c r="H195" s="8">
        <v>65.626016260162601</v>
      </c>
      <c r="I195" s="9">
        <v>52.47148804330957</v>
      </c>
    </row>
    <row r="196" spans="1:9" x14ac:dyDescent="0.25">
      <c r="A196" s="7">
        <v>42794</v>
      </c>
      <c r="B196" s="8">
        <v>45.292682926829272</v>
      </c>
      <c r="C196" s="8">
        <v>50.177696078431374</v>
      </c>
      <c r="D196" s="8">
        <v>48.98090815273477</v>
      </c>
      <c r="E196" s="8">
        <v>50.929152148664343</v>
      </c>
      <c r="F196" s="8">
        <v>56.309005083514897</v>
      </c>
      <c r="G196" s="8">
        <v>55.48245614035087</v>
      </c>
      <c r="H196" s="8">
        <v>69.260804450149763</v>
      </c>
      <c r="I196" s="9">
        <v>53.776100711525039</v>
      </c>
    </row>
    <row r="197" spans="1:9" x14ac:dyDescent="0.25">
      <c r="A197" s="7">
        <v>42825</v>
      </c>
      <c r="B197" s="8">
        <v>48.183079056865466</v>
      </c>
      <c r="C197" s="8">
        <v>40.445121951219519</v>
      </c>
      <c r="D197" s="8">
        <v>51.360718870346602</v>
      </c>
      <c r="E197" s="8">
        <v>52.080443828016648</v>
      </c>
      <c r="F197" s="8">
        <v>64.200542005420047</v>
      </c>
      <c r="G197" s="8">
        <v>56.657046657046656</v>
      </c>
      <c r="H197" s="8">
        <v>74.379685355295138</v>
      </c>
      <c r="I197" s="9">
        <v>55.329519674887152</v>
      </c>
    </row>
    <row r="198" spans="1:9" x14ac:dyDescent="0.25">
      <c r="A198" s="7">
        <v>42855</v>
      </c>
      <c r="B198" s="8">
        <v>47.217046238785372</v>
      </c>
      <c r="C198" s="8">
        <v>40.370145631067956</v>
      </c>
      <c r="D198" s="8">
        <v>46.201669221597683</v>
      </c>
      <c r="E198" s="8">
        <v>48.228663446054746</v>
      </c>
      <c r="F198" s="8">
        <v>59.268248831355614</v>
      </c>
      <c r="G198" s="8">
        <v>54.563152896486237</v>
      </c>
      <c r="H198" s="8">
        <v>66.218469877006456</v>
      </c>
      <c r="I198" s="9">
        <v>51.723913734622002</v>
      </c>
    </row>
    <row r="199" spans="1:9" x14ac:dyDescent="0.25">
      <c r="A199" s="7">
        <v>42886</v>
      </c>
      <c r="B199" s="8">
        <v>45.326236263736263</v>
      </c>
      <c r="C199" s="8">
        <v>37.723429951690818</v>
      </c>
      <c r="D199" s="8">
        <v>41.372150182218824</v>
      </c>
      <c r="E199" s="8">
        <v>55.631868131868124</v>
      </c>
      <c r="F199" s="8">
        <v>56.244408659867588</v>
      </c>
      <c r="G199" s="8">
        <v>63.384903891233002</v>
      </c>
      <c r="H199" s="8">
        <v>70.798600391067211</v>
      </c>
      <c r="I199" s="9">
        <v>52.925942495954544</v>
      </c>
    </row>
    <row r="200" spans="1:9" x14ac:dyDescent="0.25">
      <c r="A200" s="7">
        <v>42916</v>
      </c>
      <c r="B200" s="8">
        <v>44.275461380724536</v>
      </c>
      <c r="C200" s="8">
        <v>46.20192307692308</v>
      </c>
      <c r="D200" s="8">
        <v>37.938596491228076</v>
      </c>
      <c r="E200" s="8">
        <v>54.329004329004334</v>
      </c>
      <c r="F200" s="8">
        <v>41.639957264957268</v>
      </c>
      <c r="G200" s="8">
        <v>60.62962962962964</v>
      </c>
      <c r="H200" s="8">
        <v>66.260162601626007</v>
      </c>
      <c r="I200" s="9">
        <v>50.182104967727568</v>
      </c>
    </row>
    <row r="201" spans="1:9" x14ac:dyDescent="0.25">
      <c r="A201" s="7">
        <v>42947</v>
      </c>
      <c r="B201" s="8">
        <v>44.89965986394558</v>
      </c>
      <c r="C201" s="8">
        <v>44.892344497607652</v>
      </c>
      <c r="D201" s="8">
        <v>34.193737933350128</v>
      </c>
      <c r="E201" s="8">
        <v>64.263038548752832</v>
      </c>
      <c r="F201" s="8">
        <v>35.504164451532866</v>
      </c>
      <c r="G201" s="8">
        <v>58.715134887974408</v>
      </c>
      <c r="H201" s="8">
        <v>65.256448860784914</v>
      </c>
      <c r="I201" s="9">
        <v>49.674932720564058</v>
      </c>
    </row>
    <row r="202" spans="1:9" x14ac:dyDescent="0.25">
      <c r="A202" s="7">
        <v>42978</v>
      </c>
      <c r="B202" s="8">
        <v>44.326337169939066</v>
      </c>
      <c r="C202" s="8">
        <v>39.339285714285722</v>
      </c>
      <c r="D202" s="8">
        <v>33.48788638262323</v>
      </c>
      <c r="E202" s="8">
        <v>50.936583164071315</v>
      </c>
      <c r="F202" s="8">
        <v>29.003527336860667</v>
      </c>
      <c r="G202" s="8">
        <v>52.461607949412837</v>
      </c>
      <c r="H202" s="8">
        <v>52.949633154868145</v>
      </c>
      <c r="I202" s="9">
        <v>43.214980124580144</v>
      </c>
    </row>
    <row r="203" spans="1:9" x14ac:dyDescent="0.25">
      <c r="A203" s="7">
        <v>43008</v>
      </c>
      <c r="B203" s="8">
        <v>44.969676549865234</v>
      </c>
      <c r="C203" s="8">
        <v>36.409952606635073</v>
      </c>
      <c r="D203" s="8">
        <v>35.274798370333407</v>
      </c>
      <c r="E203" s="8">
        <v>53.616352201257861</v>
      </c>
      <c r="F203" s="8">
        <v>39.994734070563446</v>
      </c>
      <c r="G203" s="8">
        <v>57.751004016064257</v>
      </c>
      <c r="H203" s="8">
        <v>57.042805367812718</v>
      </c>
      <c r="I203" s="9">
        <v>46.437046168933136</v>
      </c>
    </row>
    <row r="204" spans="1:9" x14ac:dyDescent="0.25">
      <c r="A204" s="7">
        <v>43039</v>
      </c>
      <c r="B204" s="8">
        <v>46.820925553319917</v>
      </c>
      <c r="C204" s="8">
        <v>46.503537735849065</v>
      </c>
      <c r="D204" s="8">
        <v>41.695630585898698</v>
      </c>
      <c r="E204" s="8">
        <v>53.353454057679414</v>
      </c>
      <c r="F204" s="8">
        <v>46.820405310971353</v>
      </c>
      <c r="G204" s="8">
        <v>61.521164021164033</v>
      </c>
      <c r="H204" s="8">
        <v>62.901664730933</v>
      </c>
      <c r="I204" s="9">
        <v>51.373825999402221</v>
      </c>
    </row>
    <row r="205" spans="1:9" x14ac:dyDescent="0.25">
      <c r="A205" s="7">
        <v>43069</v>
      </c>
      <c r="B205" s="8">
        <v>47.980640854472625</v>
      </c>
      <c r="C205" s="8">
        <v>43.151408450704224</v>
      </c>
      <c r="D205" s="8">
        <v>42.685940202619214</v>
      </c>
      <c r="E205" s="8">
        <v>52.325322652425449</v>
      </c>
      <c r="F205" s="8">
        <v>52.451747522170052</v>
      </c>
      <c r="G205" s="8">
        <v>68.653594771241842</v>
      </c>
      <c r="H205" s="8">
        <v>68.378766140602579</v>
      </c>
      <c r="I205" s="9">
        <v>53.661060084890856</v>
      </c>
    </row>
    <row r="206" spans="1:9" x14ac:dyDescent="0.25">
      <c r="A206" s="7">
        <v>43100</v>
      </c>
      <c r="B206" s="8">
        <v>49.946843853820596</v>
      </c>
      <c r="C206" s="8">
        <v>48.802570093457952</v>
      </c>
      <c r="D206" s="8">
        <v>42.650434497458598</v>
      </c>
      <c r="E206" s="8">
        <v>57.995570321151718</v>
      </c>
      <c r="F206" s="8">
        <v>65.879196953963302</v>
      </c>
      <c r="G206" s="8">
        <v>73.113695090439279</v>
      </c>
      <c r="H206" s="8">
        <v>72.929665343165055</v>
      </c>
      <c r="I206" s="9">
        <v>58.759710879065224</v>
      </c>
    </row>
    <row r="207" spans="1:9" x14ac:dyDescent="0.25">
      <c r="A207" s="7">
        <v>43131</v>
      </c>
      <c r="B207" s="8">
        <v>53.199404761904759</v>
      </c>
      <c r="C207" s="8">
        <v>30.79069767441861</v>
      </c>
      <c r="D207" s="8">
        <v>43.549571603427175</v>
      </c>
      <c r="E207" s="8">
        <v>47.288359788359777</v>
      </c>
      <c r="F207" s="8">
        <v>62.204995693367785</v>
      </c>
      <c r="G207" s="8">
        <v>64.061302681992331</v>
      </c>
      <c r="H207" s="8">
        <v>66.65264928511354</v>
      </c>
      <c r="I207" s="9">
        <v>52.535283069797707</v>
      </c>
    </row>
    <row r="208" spans="1:9" x14ac:dyDescent="0.25">
      <c r="A208" s="7">
        <v>43159</v>
      </c>
      <c r="B208" s="8">
        <v>57.095128373930216</v>
      </c>
      <c r="C208" s="8">
        <v>41.510416666666671</v>
      </c>
      <c r="D208" s="8">
        <v>50.50357374918778</v>
      </c>
      <c r="E208" s="8">
        <v>58.678955453149001</v>
      </c>
      <c r="F208" s="8">
        <v>59.284979423868315</v>
      </c>
      <c r="G208" s="8">
        <v>63.754208754208754</v>
      </c>
      <c r="H208" s="8">
        <v>68.713045084996324</v>
      </c>
      <c r="I208" s="9">
        <v>57.07718678657244</v>
      </c>
    </row>
    <row r="209" spans="1:9" x14ac:dyDescent="0.25">
      <c r="A209" s="7">
        <v>43190</v>
      </c>
      <c r="B209" s="8">
        <v>56.844692005242457</v>
      </c>
      <c r="C209" s="8">
        <v>40.293778801843317</v>
      </c>
      <c r="D209" s="8">
        <v>51.026760449510867</v>
      </c>
      <c r="E209" s="8">
        <v>69.550021843599822</v>
      </c>
      <c r="F209" s="8">
        <v>56.263867554190121</v>
      </c>
      <c r="G209" s="8">
        <v>67.444860590928002</v>
      </c>
      <c r="H209" s="8">
        <v>72.855576870375444</v>
      </c>
      <c r="I209" s="9">
        <v>59.182794016527154</v>
      </c>
    </row>
    <row r="210" spans="1:9" x14ac:dyDescent="0.25">
      <c r="A210" s="7">
        <v>43220</v>
      </c>
      <c r="B210" s="8">
        <v>59.344422700587089</v>
      </c>
      <c r="C210" s="8">
        <v>52.075688073394502</v>
      </c>
      <c r="D210" s="8">
        <v>46.885562530178653</v>
      </c>
      <c r="E210" s="8">
        <v>62.850619699934761</v>
      </c>
      <c r="F210" s="8">
        <v>52.285083248385995</v>
      </c>
      <c r="G210" s="8">
        <v>76.341563786008223</v>
      </c>
      <c r="H210" s="8">
        <v>71.869918699186996</v>
      </c>
      <c r="I210" s="9">
        <v>60.236122676810893</v>
      </c>
    </row>
    <row r="211" spans="1:9" x14ac:dyDescent="0.25">
      <c r="A211" s="7">
        <v>43251</v>
      </c>
      <c r="B211" s="8">
        <v>58.404220779220779</v>
      </c>
      <c r="C211" s="8">
        <v>51.860730593607308</v>
      </c>
      <c r="D211" s="8">
        <v>43.587278699030684</v>
      </c>
      <c r="E211" s="8">
        <v>64.88095238095238</v>
      </c>
      <c r="F211" s="8">
        <v>45.010992727887704</v>
      </c>
      <c r="G211" s="8">
        <v>67.415547415547422</v>
      </c>
      <c r="H211" s="8">
        <v>68.359689091396419</v>
      </c>
      <c r="I211" s="9">
        <v>57.074201669663246</v>
      </c>
    </row>
    <row r="212" spans="1:9" x14ac:dyDescent="0.25">
      <c r="A212" s="7">
        <v>43281</v>
      </c>
      <c r="B212" s="8">
        <v>57.170329670329636</v>
      </c>
      <c r="C212" s="8">
        <v>44.477272727272727</v>
      </c>
      <c r="D212" s="8">
        <v>43.401116427432214</v>
      </c>
      <c r="E212" s="8">
        <v>67.636285283344094</v>
      </c>
      <c r="F212" s="8">
        <v>50.244107744107737</v>
      </c>
      <c r="G212" s="8">
        <v>69.166666666666671</v>
      </c>
      <c r="H212" s="8">
        <v>70.400318133616125</v>
      </c>
      <c r="I212" s="9">
        <v>57.499442378967032</v>
      </c>
    </row>
    <row r="213" spans="1:9" x14ac:dyDescent="0.25">
      <c r="A213" s="7">
        <v>43312</v>
      </c>
      <c r="B213" s="8">
        <v>54.417631917631908</v>
      </c>
      <c r="C213" s="8">
        <v>46.617647058823529</v>
      </c>
      <c r="D213" s="8">
        <v>43.62546638088434</v>
      </c>
      <c r="E213" s="8">
        <v>59.65250965250965</v>
      </c>
      <c r="F213" s="8">
        <v>51.759678230266466</v>
      </c>
      <c r="G213" s="8">
        <v>70.41019514137794</v>
      </c>
      <c r="H213" s="8">
        <v>71.55782848151064</v>
      </c>
      <c r="I213" s="9">
        <v>56.862993837572063</v>
      </c>
    </row>
    <row r="214" spans="1:9" x14ac:dyDescent="0.25">
      <c r="A214" s="7">
        <v>43343</v>
      </c>
      <c r="B214" s="8">
        <v>54.096732863549008</v>
      </c>
      <c r="C214" s="8">
        <v>43.361486486486484</v>
      </c>
      <c r="D214" s="8">
        <v>36.711711711711708</v>
      </c>
      <c r="E214" s="8">
        <v>68.289557975656621</v>
      </c>
      <c r="F214" s="8">
        <v>51.91024357691024</v>
      </c>
      <c r="G214" s="8">
        <v>73.203309692671411</v>
      </c>
      <c r="H214" s="8">
        <v>73.209652309289041</v>
      </c>
      <c r="I214" s="9">
        <v>57.254670659467784</v>
      </c>
    </row>
    <row r="215" spans="1:9" x14ac:dyDescent="0.25">
      <c r="A215" s="7">
        <v>43373</v>
      </c>
      <c r="B215" s="8">
        <v>54.416454081632658</v>
      </c>
      <c r="C215" s="8">
        <v>51.844170403587448</v>
      </c>
      <c r="D215" s="8">
        <v>36.979781291794509</v>
      </c>
      <c r="E215" s="8">
        <v>54.570578231292508</v>
      </c>
      <c r="F215" s="8">
        <v>45.133698721142672</v>
      </c>
      <c r="G215" s="8">
        <v>66.658869395711505</v>
      </c>
      <c r="H215" s="8">
        <v>64.655541292255037</v>
      </c>
      <c r="I215" s="9">
        <v>53.465584773916625</v>
      </c>
    </row>
    <row r="216" spans="1:9" x14ac:dyDescent="0.25">
      <c r="A216" s="7">
        <v>43404</v>
      </c>
      <c r="B216" s="8">
        <v>59.84285714285712</v>
      </c>
      <c r="C216" s="8">
        <v>54.045758928571431</v>
      </c>
      <c r="D216" s="8">
        <v>40.115914786967416</v>
      </c>
      <c r="E216" s="8">
        <v>66.73015873015872</v>
      </c>
      <c r="F216" s="8">
        <v>46.288029100529094</v>
      </c>
      <c r="G216" s="8">
        <v>64.722222222222214</v>
      </c>
      <c r="H216" s="8">
        <v>66.438008130081315</v>
      </c>
      <c r="I216" s="9">
        <v>56.883278434483898</v>
      </c>
    </row>
    <row r="217" spans="1:9" x14ac:dyDescent="0.25">
      <c r="A217" s="7">
        <v>43434</v>
      </c>
      <c r="B217" s="8">
        <v>60.472503160556258</v>
      </c>
      <c r="C217" s="8">
        <v>47.538888888888891</v>
      </c>
      <c r="D217" s="8">
        <v>42.109161793372316</v>
      </c>
      <c r="E217" s="8">
        <v>51.748841129372103</v>
      </c>
      <c r="F217" s="8">
        <v>57.539094650205755</v>
      </c>
      <c r="G217" s="8">
        <v>76.498663612065684</v>
      </c>
      <c r="H217" s="8">
        <v>70.459307685860352</v>
      </c>
      <c r="I217" s="9">
        <v>58.052351560045913</v>
      </c>
    </row>
    <row r="218" spans="1:9" x14ac:dyDescent="0.25">
      <c r="A218" s="7">
        <v>43465</v>
      </c>
      <c r="B218" s="8">
        <v>57.45752045311518</v>
      </c>
      <c r="C218" s="8">
        <v>48.87168141592921</v>
      </c>
      <c r="D218" s="8">
        <v>41.18537494177923</v>
      </c>
      <c r="E218" s="8">
        <v>47.168030207677781</v>
      </c>
      <c r="F218" s="8">
        <v>42.273025237627003</v>
      </c>
      <c r="G218" s="8">
        <v>75.661375661375644</v>
      </c>
      <c r="H218" s="8">
        <v>64.099054255848685</v>
      </c>
      <c r="I218" s="9">
        <v>53.816580310478962</v>
      </c>
    </row>
    <row r="219" spans="1:9" x14ac:dyDescent="0.25">
      <c r="A219" s="7">
        <v>43496</v>
      </c>
      <c r="B219" s="8">
        <v>52.009711779448622</v>
      </c>
      <c r="C219" s="8">
        <v>54.730176211453752</v>
      </c>
      <c r="D219" s="8">
        <v>43.368884766983534</v>
      </c>
      <c r="E219" s="8">
        <v>52.516708437761075</v>
      </c>
      <c r="F219" s="8">
        <v>35.788872573013542</v>
      </c>
      <c r="G219" s="8">
        <v>72.270856715301178</v>
      </c>
      <c r="H219" s="8">
        <v>59.329062987599571</v>
      </c>
      <c r="I219" s="9">
        <v>52.859181924508754</v>
      </c>
    </row>
    <row r="220" spans="1:9" x14ac:dyDescent="0.25">
      <c r="A220" s="7">
        <v>43524</v>
      </c>
      <c r="B220" s="8">
        <v>47.598253275109172</v>
      </c>
      <c r="C220" s="8">
        <v>44.479166666666671</v>
      </c>
      <c r="D220" s="8">
        <v>42.840104647583871</v>
      </c>
      <c r="E220" s="8">
        <v>42.21251819505094</v>
      </c>
      <c r="F220" s="8">
        <v>27.071150097465885</v>
      </c>
      <c r="G220" s="8">
        <v>63.622222222222227</v>
      </c>
      <c r="H220" s="8">
        <v>50.455284552845534</v>
      </c>
      <c r="I220" s="9">
        <v>45.468385665277751</v>
      </c>
    </row>
    <row r="221" spans="1:9" x14ac:dyDescent="0.25">
      <c r="A221" s="7">
        <v>43555</v>
      </c>
      <c r="B221" s="8">
        <v>43.604037267080741</v>
      </c>
      <c r="C221" s="8">
        <v>44.066593886462883</v>
      </c>
      <c r="D221" s="8">
        <v>45.286524170688722</v>
      </c>
      <c r="E221" s="8">
        <v>39.648033126293996</v>
      </c>
      <c r="F221" s="8">
        <v>27.276403040595181</v>
      </c>
      <c r="G221" s="8">
        <v>59.570957095709566</v>
      </c>
      <c r="H221" s="8">
        <v>44.630926507284869</v>
      </c>
      <c r="I221" s="9">
        <v>43.440496442016567</v>
      </c>
    </row>
    <row r="222" spans="1:9" x14ac:dyDescent="0.25">
      <c r="A222" s="7">
        <v>43585</v>
      </c>
      <c r="B222" s="8">
        <v>40.094310451453303</v>
      </c>
      <c r="C222" s="8">
        <v>35.788043478260875</v>
      </c>
      <c r="D222" s="8">
        <v>46.739130434782602</v>
      </c>
      <c r="E222" s="8">
        <v>29.550608122036696</v>
      </c>
      <c r="F222" s="8">
        <v>34.726247987117553</v>
      </c>
      <c r="G222" s="8">
        <v>58.729121278140894</v>
      </c>
      <c r="H222" s="8">
        <v>45.775545990754033</v>
      </c>
      <c r="I222" s="9">
        <v>41.629001106077986</v>
      </c>
    </row>
    <row r="223" spans="1:9" x14ac:dyDescent="0.25">
      <c r="A223" s="7">
        <v>43616</v>
      </c>
      <c r="B223" s="8">
        <v>40.614224137931032</v>
      </c>
      <c r="C223" s="8">
        <v>37.846320346320354</v>
      </c>
      <c r="D223" s="8">
        <v>44.311536416799576</v>
      </c>
      <c r="E223" s="8">
        <v>48.070607553366166</v>
      </c>
      <c r="F223" s="8">
        <v>44.04361071027737</v>
      </c>
      <c r="G223" s="8">
        <v>60.262495505213963</v>
      </c>
      <c r="H223" s="8">
        <v>46.373036545899446</v>
      </c>
      <c r="I223" s="9">
        <v>45.931690173686839</v>
      </c>
    </row>
    <row r="224" spans="1:9" x14ac:dyDescent="0.25">
      <c r="A224" s="7">
        <v>43646</v>
      </c>
      <c r="B224" s="8">
        <v>35.289699570815444</v>
      </c>
      <c r="C224" s="8">
        <v>38.766163793103445</v>
      </c>
      <c r="D224" s="8">
        <v>42.313218390804593</v>
      </c>
      <c r="E224" s="8">
        <v>52.483139178418149</v>
      </c>
      <c r="F224" s="8">
        <v>39.407726692209451</v>
      </c>
      <c r="G224" s="8">
        <v>60.829772079772077</v>
      </c>
      <c r="H224" s="8">
        <v>42.749374609130712</v>
      </c>
      <c r="I224" s="9">
        <v>44.548442044893413</v>
      </c>
    </row>
    <row r="225" spans="1:9" x14ac:dyDescent="0.25">
      <c r="A225" s="7">
        <v>43677</v>
      </c>
      <c r="B225" s="8">
        <v>35.123626373626372</v>
      </c>
      <c r="C225" s="8">
        <v>39.125536480686691</v>
      </c>
      <c r="D225" s="8">
        <v>38.942850688954138</v>
      </c>
      <c r="E225" s="8">
        <v>54.934879934879937</v>
      </c>
      <c r="F225" s="8">
        <v>27.96057860435543</v>
      </c>
      <c r="G225" s="8">
        <v>53.142857142857139</v>
      </c>
      <c r="H225" s="8">
        <v>34.096012388695321</v>
      </c>
      <c r="I225" s="9">
        <v>40.475191659150717</v>
      </c>
    </row>
    <row r="226" spans="1:9" x14ac:dyDescent="0.25">
      <c r="A226" s="7">
        <v>43708</v>
      </c>
      <c r="B226" s="8">
        <v>33.066869300911847</v>
      </c>
      <c r="C226" s="8">
        <v>44.658119658119659</v>
      </c>
      <c r="D226" s="8">
        <v>40.467086519718094</v>
      </c>
      <c r="E226" s="8">
        <v>41.327254305977711</v>
      </c>
      <c r="F226" s="8">
        <v>32.383665716999047</v>
      </c>
      <c r="G226" s="8">
        <v>55.730258560447247</v>
      </c>
      <c r="H226" s="8">
        <v>36.405123485197116</v>
      </c>
      <c r="I226" s="9">
        <v>40.576911078195813</v>
      </c>
    </row>
    <row r="227" spans="1:9" x14ac:dyDescent="0.25">
      <c r="A227" s="7">
        <v>43738</v>
      </c>
      <c r="B227" s="8">
        <v>35.036319612590795</v>
      </c>
      <c r="C227" s="8">
        <v>32.356382978723403</v>
      </c>
      <c r="D227" s="8">
        <v>41.61254199328107</v>
      </c>
      <c r="E227" s="8">
        <v>42.039951573849876</v>
      </c>
      <c r="F227" s="8">
        <v>26.832151300236404</v>
      </c>
      <c r="G227" s="8">
        <v>51.460713049498089</v>
      </c>
      <c r="H227" s="8">
        <v>36.741129093533928</v>
      </c>
      <c r="I227" s="9">
        <v>38.011312800244795</v>
      </c>
    </row>
    <row r="228" spans="1:9" x14ac:dyDescent="0.25">
      <c r="A228" s="7">
        <v>43769</v>
      </c>
      <c r="B228" s="8">
        <v>31.986136226642557</v>
      </c>
      <c r="C228" s="8">
        <v>34.66101694915254</v>
      </c>
      <c r="D228" s="8">
        <v>41.47338685697293</v>
      </c>
      <c r="E228" s="8">
        <v>39.803094233473978</v>
      </c>
      <c r="F228" s="8">
        <v>22.951977401129941</v>
      </c>
      <c r="G228" s="8">
        <v>45.030864197530867</v>
      </c>
      <c r="H228" s="8">
        <v>37.801114122252329</v>
      </c>
      <c r="I228" s="9">
        <v>36.243941426736448</v>
      </c>
    </row>
    <row r="229" spans="1:9" x14ac:dyDescent="0.25">
      <c r="A229" s="7">
        <v>43799</v>
      </c>
      <c r="B229" s="8">
        <v>31.319027611044422</v>
      </c>
      <c r="C229" s="8">
        <v>34.994725738396625</v>
      </c>
      <c r="D229" s="8">
        <v>43.496927973943308</v>
      </c>
      <c r="E229" s="8">
        <v>44.647859143657456</v>
      </c>
      <c r="F229" s="8">
        <v>25.918112205032035</v>
      </c>
      <c r="G229" s="8">
        <v>39.711179068977238</v>
      </c>
      <c r="H229" s="8">
        <v>29.790407995823077</v>
      </c>
      <c r="I229" s="9">
        <v>35.696891390982024</v>
      </c>
    </row>
    <row r="230" spans="1:9" x14ac:dyDescent="0.25">
      <c r="A230" s="7">
        <v>43830</v>
      </c>
      <c r="B230" s="8">
        <v>28.889719067543332</v>
      </c>
      <c r="C230" s="8">
        <v>42.568277310924373</v>
      </c>
      <c r="D230" s="8">
        <v>45.525578652513637</v>
      </c>
      <c r="E230" s="8">
        <v>28.641163578402068</v>
      </c>
      <c r="F230" s="8">
        <v>33.263305322128851</v>
      </c>
      <c r="G230" s="8">
        <v>37.875420875420879</v>
      </c>
      <c r="H230" s="8">
        <v>34.283074648928299</v>
      </c>
      <c r="I230" s="9">
        <v>35.863791350837346</v>
      </c>
    </row>
    <row r="231" spans="1:9" x14ac:dyDescent="0.25">
      <c r="A231" s="7">
        <v>43861</v>
      </c>
      <c r="B231" s="8">
        <v>28.625</v>
      </c>
      <c r="C231" s="8">
        <v>38.132845188284527</v>
      </c>
      <c r="D231" s="8">
        <v>47.379431843206355</v>
      </c>
      <c r="E231" s="8">
        <v>42.708333333333336</v>
      </c>
      <c r="F231" s="8">
        <v>43.444909344490931</v>
      </c>
      <c r="G231" s="8">
        <v>47.737737737737774</v>
      </c>
      <c r="H231" s="8">
        <v>44.744744744744743</v>
      </c>
      <c r="I231" s="9">
        <v>41.824714598828237</v>
      </c>
    </row>
    <row r="232" spans="1:9" x14ac:dyDescent="0.25">
      <c r="A232" s="7">
        <v>43890</v>
      </c>
      <c r="B232" s="8">
        <v>33.380260818020155</v>
      </c>
      <c r="C232" s="8">
        <v>34.994791666666671</v>
      </c>
      <c r="D232" s="8">
        <v>48.790204678362578</v>
      </c>
      <c r="E232" s="8">
        <v>29.480339853783835</v>
      </c>
      <c r="F232" s="8">
        <v>36.566358024691361</v>
      </c>
      <c r="G232" s="8">
        <v>49.169973544973544</v>
      </c>
      <c r="H232" s="8">
        <v>41.212979094076672</v>
      </c>
      <c r="I232" s="9">
        <v>39.084986811510689</v>
      </c>
    </row>
    <row r="233" spans="1:9" x14ac:dyDescent="0.25">
      <c r="A233" s="7">
        <v>43921</v>
      </c>
      <c r="B233" s="8">
        <v>34.948347107438011</v>
      </c>
      <c r="C233" s="8">
        <v>28.174273858921165</v>
      </c>
      <c r="D233" s="8">
        <v>49.989080585280625</v>
      </c>
      <c r="E233" s="8">
        <v>29.338842975206614</v>
      </c>
      <c r="F233" s="8">
        <v>23.25956662056247</v>
      </c>
      <c r="G233" s="8">
        <v>34.398557849885286</v>
      </c>
      <c r="H233" s="8">
        <v>31.505863731203675</v>
      </c>
      <c r="I233" s="9">
        <v>33.087790389785411</v>
      </c>
    </row>
    <row r="234" spans="1:9" x14ac:dyDescent="0.25">
      <c r="A234" s="7">
        <v>43951</v>
      </c>
      <c r="B234" s="8">
        <v>30.815696649029984</v>
      </c>
      <c r="C234" s="8">
        <v>46.492768595041326</v>
      </c>
      <c r="D234" s="8">
        <v>42.326373785703929</v>
      </c>
      <c r="E234" s="8">
        <v>27.258475406623557</v>
      </c>
      <c r="F234" s="8">
        <v>11.662075298438936</v>
      </c>
      <c r="G234" s="8">
        <v>24.769330734243017</v>
      </c>
      <c r="H234" s="8">
        <v>19.333903865354436</v>
      </c>
      <c r="I234" s="9">
        <v>28.951232047776454</v>
      </c>
    </row>
    <row r="235" spans="1:9" x14ac:dyDescent="0.25">
      <c r="A235" s="7">
        <v>43982</v>
      </c>
      <c r="B235" s="8">
        <v>28.640222482435597</v>
      </c>
      <c r="C235" s="8">
        <v>52.119341563786008</v>
      </c>
      <c r="D235" s="8">
        <v>38.910547974875463</v>
      </c>
      <c r="E235" s="8">
        <v>45.296643247462917</v>
      </c>
      <c r="F235" s="8">
        <v>7.5826855662246588</v>
      </c>
      <c r="G235" s="8">
        <v>16.6731078904992</v>
      </c>
      <c r="H235" s="8">
        <v>10.618593142453159</v>
      </c>
      <c r="I235" s="9">
        <v>28.548734552533862</v>
      </c>
    </row>
    <row r="236" spans="1:9" x14ac:dyDescent="0.25">
      <c r="A236" s="7">
        <v>44012</v>
      </c>
      <c r="B236" s="8">
        <v>28.249271137026238</v>
      </c>
      <c r="C236" s="8">
        <v>41.096311475409841</v>
      </c>
      <c r="D236" s="8">
        <v>39.247195858498721</v>
      </c>
      <c r="E236" s="8">
        <v>51.846452866861028</v>
      </c>
      <c r="F236" s="8">
        <v>13.926836672738311</v>
      </c>
      <c r="G236" s="8">
        <v>21.711366538952728</v>
      </c>
      <c r="H236" s="8">
        <v>17.230866274179984</v>
      </c>
      <c r="I236" s="9">
        <v>30.47261440338098</v>
      </c>
    </row>
    <row r="237" spans="1:9" x14ac:dyDescent="0.25">
      <c r="A237" s="7">
        <v>44043</v>
      </c>
      <c r="B237" s="8">
        <v>26.88879210220674</v>
      </c>
      <c r="C237" s="8">
        <v>37.382653061224495</v>
      </c>
      <c r="D237" s="8">
        <v>39.373433583959901</v>
      </c>
      <c r="E237" s="8">
        <v>61.459543166860243</v>
      </c>
      <c r="F237" s="8">
        <v>11.179138321995465</v>
      </c>
      <c r="G237" s="8">
        <v>17.831592276036726</v>
      </c>
      <c r="H237" s="8">
        <v>21.127788200958936</v>
      </c>
      <c r="I237" s="9">
        <v>30.748991530463218</v>
      </c>
    </row>
    <row r="238" spans="1:9" x14ac:dyDescent="0.25">
      <c r="A238" s="7">
        <v>44074</v>
      </c>
      <c r="B238" s="8">
        <v>26.349045691150952</v>
      </c>
      <c r="C238" s="8">
        <v>33.729674796747972</v>
      </c>
      <c r="D238" s="8">
        <v>46.095421480530604</v>
      </c>
      <c r="E238" s="8">
        <v>59.591285907075381</v>
      </c>
      <c r="F238" s="8">
        <v>29.607046070460701</v>
      </c>
      <c r="G238" s="8">
        <v>30.834902699309485</v>
      </c>
      <c r="H238" s="8">
        <v>33.416012126222945</v>
      </c>
      <c r="I238" s="9">
        <v>37.089055538785438</v>
      </c>
    </row>
    <row r="239" spans="1:9" x14ac:dyDescent="0.25">
      <c r="A239" s="7">
        <v>44104</v>
      </c>
      <c r="B239" s="8">
        <v>25.813652073732719</v>
      </c>
      <c r="C239" s="8">
        <v>48.132591093117412</v>
      </c>
      <c r="D239" s="8">
        <v>46.906740535549403</v>
      </c>
      <c r="E239" s="8">
        <v>69.614055299539174</v>
      </c>
      <c r="F239" s="8">
        <v>28.947368421052627</v>
      </c>
      <c r="G239" s="8">
        <v>31.842514783691243</v>
      </c>
      <c r="H239" s="8">
        <v>39.820318371250949</v>
      </c>
      <c r="I239" s="9">
        <v>41.58246293970479</v>
      </c>
    </row>
    <row r="240" spans="1:9" x14ac:dyDescent="0.25">
      <c r="A240" s="7">
        <v>44135</v>
      </c>
      <c r="B240" s="8">
        <v>30.196500286861731</v>
      </c>
      <c r="C240" s="8">
        <v>40.483870967741943</v>
      </c>
      <c r="D240" s="8">
        <v>45.224957555178271</v>
      </c>
      <c r="E240" s="8">
        <v>57.544463568559955</v>
      </c>
      <c r="F240" s="8">
        <v>36.454599761051369</v>
      </c>
      <c r="G240" s="8">
        <v>38.688271604938286</v>
      </c>
      <c r="H240" s="8">
        <v>52.157859078590782</v>
      </c>
      <c r="I240" s="9">
        <v>42.964360403274618</v>
      </c>
    </row>
    <row r="241" spans="1:9" x14ac:dyDescent="0.25">
      <c r="A241" s="7">
        <v>44165</v>
      </c>
      <c r="B241" s="8">
        <v>26.104285714285716</v>
      </c>
      <c r="C241" s="8">
        <v>43.609437751004023</v>
      </c>
      <c r="D241" s="8">
        <v>43.993517931374619</v>
      </c>
      <c r="E241" s="8">
        <v>50.066666666666663</v>
      </c>
      <c r="F241" s="8">
        <v>49.003421091774499</v>
      </c>
      <c r="G241" s="8">
        <v>54.175084175084159</v>
      </c>
      <c r="H241" s="8">
        <v>65.175031915608415</v>
      </c>
      <c r="I241" s="9">
        <v>47.446777892256875</v>
      </c>
    </row>
    <row r="242" spans="1:9" x14ac:dyDescent="0.25">
      <c r="A242" s="7">
        <v>44196</v>
      </c>
      <c r="B242" s="8">
        <v>24.958736482640866</v>
      </c>
      <c r="C242" s="8">
        <v>45.314999999999998</v>
      </c>
      <c r="D242" s="8">
        <v>47.529824561403508</v>
      </c>
      <c r="E242" s="8">
        <v>51.735913488901531</v>
      </c>
      <c r="F242" s="8">
        <v>47.42962962962963</v>
      </c>
      <c r="G242" s="8">
        <v>52.969034608378877</v>
      </c>
      <c r="H242" s="8">
        <v>65.787018525922946</v>
      </c>
      <c r="I242" s="9">
        <v>47.960736756696761</v>
      </c>
    </row>
    <row r="243" spans="1:9" x14ac:dyDescent="0.25">
      <c r="A243" s="7">
        <v>44227</v>
      </c>
      <c r="B243" s="8">
        <v>28.636621315192741</v>
      </c>
      <c r="C243" s="8">
        <v>50.448207171314735</v>
      </c>
      <c r="D243" s="8">
        <v>51.579646326972814</v>
      </c>
      <c r="E243" s="8">
        <v>71.523053665910808</v>
      </c>
      <c r="F243" s="8">
        <v>54.73660911907924</v>
      </c>
      <c r="G243" s="8">
        <v>53.378500451671187</v>
      </c>
      <c r="H243" s="8">
        <v>69.287461167294609</v>
      </c>
      <c r="I243" s="9">
        <v>54.227157031062305</v>
      </c>
    </row>
    <row r="244" spans="1:9" x14ac:dyDescent="0.25">
      <c r="A244" s="7">
        <v>44255</v>
      </c>
      <c r="B244" s="8">
        <v>31.510446075663467</v>
      </c>
      <c r="C244" s="8">
        <v>47.916666666666671</v>
      </c>
      <c r="D244" s="8">
        <v>51.639515455304945</v>
      </c>
      <c r="E244" s="8">
        <v>84.048560135516652</v>
      </c>
      <c r="F244" s="8">
        <v>61.191945914168137</v>
      </c>
      <c r="G244" s="8">
        <v>57.362604540023888</v>
      </c>
      <c r="H244" s="8">
        <v>77.150537634408593</v>
      </c>
      <c r="I244" s="9">
        <v>58.688610917393191</v>
      </c>
    </row>
    <row r="245" spans="1:9" x14ac:dyDescent="0.25">
      <c r="A245" s="7">
        <v>44286</v>
      </c>
      <c r="B245" s="8">
        <v>35.029527559055119</v>
      </c>
      <c r="C245" s="8">
        <v>48.58201581027668</v>
      </c>
      <c r="D245" s="8">
        <v>52.225920532556735</v>
      </c>
      <c r="E245" s="8">
        <v>85.170603674540686</v>
      </c>
      <c r="F245" s="8">
        <v>71.768408724930467</v>
      </c>
      <c r="G245" s="8">
        <v>69.001481481481477</v>
      </c>
      <c r="H245" s="8">
        <v>83.720325203252017</v>
      </c>
      <c r="I245" s="9">
        <v>63.642611855156154</v>
      </c>
    </row>
    <row r="246" spans="1:9" x14ac:dyDescent="0.25">
      <c r="A246" s="7">
        <v>44316</v>
      </c>
      <c r="B246" s="8">
        <v>35.070028011204478</v>
      </c>
      <c r="C246" s="8">
        <v>46.737204724409445</v>
      </c>
      <c r="D246" s="8">
        <v>55.073214532393969</v>
      </c>
      <c r="E246" s="8">
        <v>87.619047619047606</v>
      </c>
      <c r="F246" s="8">
        <v>83.51560221638961</v>
      </c>
      <c r="G246" s="8">
        <v>77.607289829512041</v>
      </c>
      <c r="H246" s="8">
        <v>87.569363788875975</v>
      </c>
      <c r="I246" s="9">
        <v>67.598821531690447</v>
      </c>
    </row>
    <row r="247" spans="1:9" x14ac:dyDescent="0.25">
      <c r="A247" s="7">
        <v>44347</v>
      </c>
      <c r="B247" s="8">
        <v>35.206473214285715</v>
      </c>
      <c r="C247" s="8">
        <v>44.818627450980394</v>
      </c>
      <c r="D247" s="8">
        <v>65.235638114895067</v>
      </c>
      <c r="E247" s="8">
        <v>93.517485119047635</v>
      </c>
      <c r="F247" s="8">
        <v>85.584604212055183</v>
      </c>
      <c r="G247" s="8">
        <v>90.717410323709501</v>
      </c>
      <c r="H247" s="8">
        <v>94.555406183983109</v>
      </c>
      <c r="I247" s="9">
        <v>72.80509208842237</v>
      </c>
    </row>
    <row r="248" spans="1:9" x14ac:dyDescent="0.25">
      <c r="A248" s="7">
        <v>44377</v>
      </c>
      <c r="B248" s="8">
        <v>36.317398554752643</v>
      </c>
      <c r="C248" s="8">
        <v>52.3974609375</v>
      </c>
      <c r="D248" s="8">
        <v>66.289747807017534</v>
      </c>
      <c r="E248" s="8">
        <v>92.264220863442645</v>
      </c>
      <c r="F248" s="8">
        <v>85.062210648148138</v>
      </c>
      <c r="G248" s="8">
        <v>89.574652777777786</v>
      </c>
      <c r="H248" s="8">
        <v>90.615472560975604</v>
      </c>
      <c r="I248" s="9">
        <v>73.217309164230628</v>
      </c>
    </row>
    <row r="249" spans="1:9" x14ac:dyDescent="0.25">
      <c r="A249" s="7">
        <v>44408</v>
      </c>
      <c r="B249" s="8">
        <v>34.857419712070879</v>
      </c>
      <c r="C249" s="8">
        <v>54.50875486381323</v>
      </c>
      <c r="D249" s="8">
        <v>67.922725100689448</v>
      </c>
      <c r="E249" s="8">
        <v>91.786637135474336</v>
      </c>
      <c r="F249" s="8">
        <v>86.70557717250324</v>
      </c>
      <c r="G249" s="8">
        <v>91.788687912718885</v>
      </c>
      <c r="H249" s="8">
        <v>92.711287577992039</v>
      </c>
      <c r="I249" s="9">
        <v>74.325869925037438</v>
      </c>
    </row>
    <row r="250" spans="1:9" x14ac:dyDescent="0.25">
      <c r="A250" s="7">
        <v>44439</v>
      </c>
      <c r="B250" s="8">
        <v>34.271924986210699</v>
      </c>
      <c r="C250" s="8">
        <v>55.106589147286826</v>
      </c>
      <c r="D250" s="8">
        <v>72.518019855841146</v>
      </c>
      <c r="E250" s="8">
        <v>77.477477477477478</v>
      </c>
      <c r="F250" s="8">
        <v>87.546655182314097</v>
      </c>
      <c r="G250" s="8">
        <v>94.920227920227958</v>
      </c>
      <c r="H250" s="8">
        <v>95.819262038774227</v>
      </c>
      <c r="I250" s="9">
        <v>73.951450944018916</v>
      </c>
    </row>
    <row r="251" spans="1:9" x14ac:dyDescent="0.25">
      <c r="A251" s="7">
        <v>44469</v>
      </c>
      <c r="B251" s="8">
        <v>34.656593406593402</v>
      </c>
      <c r="C251" s="8">
        <v>55.974903474903485</v>
      </c>
      <c r="D251" s="8">
        <v>71.354060827745045</v>
      </c>
      <c r="E251" s="8">
        <v>84.239926739926744</v>
      </c>
      <c r="F251" s="8">
        <v>86.922636922636912</v>
      </c>
      <c r="G251" s="8">
        <v>94.246536612948773</v>
      </c>
      <c r="H251" s="8">
        <v>91.022776639980137</v>
      </c>
      <c r="I251" s="9">
        <v>74.059633517819208</v>
      </c>
    </row>
    <row r="252" spans="1:9" x14ac:dyDescent="0.25">
      <c r="A252" s="7">
        <v>44500</v>
      </c>
      <c r="B252" s="8">
        <v>37.35905856595511</v>
      </c>
      <c r="C252" s="8">
        <v>53.509615384615387</v>
      </c>
      <c r="D252" s="8">
        <v>70.732118758434552</v>
      </c>
      <c r="E252" s="8">
        <v>90.904944353220216</v>
      </c>
      <c r="F252" s="8">
        <v>87.186609686609685</v>
      </c>
      <c r="G252" s="8">
        <v>93.981481481481524</v>
      </c>
      <c r="H252" s="8">
        <v>89.243040157674315</v>
      </c>
      <c r="I252" s="9">
        <v>74.702409769712972</v>
      </c>
    </row>
    <row r="253" spans="1:9" x14ac:dyDescent="0.25">
      <c r="A253" s="7">
        <v>44530</v>
      </c>
      <c r="B253" s="8">
        <v>41.556706652126501</v>
      </c>
      <c r="C253" s="8">
        <v>50.756704980842912</v>
      </c>
      <c r="D253" s="8">
        <v>74.994958661020362</v>
      </c>
      <c r="E253" s="8">
        <v>89.840058160668832</v>
      </c>
      <c r="F253" s="8">
        <v>88.05874840357599</v>
      </c>
      <c r="G253" s="8">
        <v>86.992481203007529</v>
      </c>
      <c r="H253" s="8">
        <v>84.34195244208081</v>
      </c>
      <c r="I253" s="9">
        <v>73.791658643331843</v>
      </c>
    </row>
    <row r="254" spans="1:9" x14ac:dyDescent="0.25">
      <c r="A254" s="7">
        <v>44561</v>
      </c>
      <c r="B254" s="8">
        <v>39.813959804454093</v>
      </c>
      <c r="C254" s="8">
        <v>44.379770992366417</v>
      </c>
      <c r="D254" s="8">
        <v>78.94736842105263</v>
      </c>
      <c r="E254" s="8">
        <v>84.564548252761185</v>
      </c>
      <c r="F254" s="8">
        <v>88.146734520780328</v>
      </c>
      <c r="G254" s="8">
        <v>91.832504145936966</v>
      </c>
      <c r="H254" s="8">
        <v>87.547020992597979</v>
      </c>
      <c r="I254" s="9">
        <v>73.604558161421366</v>
      </c>
    </row>
    <row r="255" spans="1:9" x14ac:dyDescent="0.25">
      <c r="A255" s="7">
        <v>44592</v>
      </c>
      <c r="B255" s="8">
        <v>48.78382034632034</v>
      </c>
      <c r="C255" s="8">
        <v>48.474334600760457</v>
      </c>
      <c r="D255" s="8">
        <v>80.855179774531379</v>
      </c>
      <c r="E255" s="8">
        <v>82.711038961038966</v>
      </c>
      <c r="F255" s="8">
        <v>85.713279819743704</v>
      </c>
      <c r="G255" s="8">
        <v>93.379972565157786</v>
      </c>
      <c r="H255" s="8">
        <v>87.103282143932574</v>
      </c>
      <c r="I255" s="9">
        <v>75.288701173069313</v>
      </c>
    </row>
    <row r="256" spans="1:9" x14ac:dyDescent="0.25">
      <c r="A256" s="7">
        <v>44620</v>
      </c>
      <c r="B256" s="8">
        <v>52.621293800539085</v>
      </c>
      <c r="C256" s="8">
        <v>53.243371212121218</v>
      </c>
      <c r="D256" s="8">
        <v>81.598883572567786</v>
      </c>
      <c r="E256" s="8">
        <v>76.073674752920041</v>
      </c>
      <c r="F256" s="8">
        <v>85.290404040404042</v>
      </c>
      <c r="G256" s="8">
        <v>92.355664488017439</v>
      </c>
      <c r="H256" s="8">
        <v>84.66941654710665</v>
      </c>
      <c r="I256" s="9">
        <v>75.121815487668044</v>
      </c>
    </row>
    <row r="257" spans="1:9" x14ac:dyDescent="0.25">
      <c r="A257" s="7">
        <v>44651</v>
      </c>
      <c r="B257" s="8">
        <v>58.598281417830293</v>
      </c>
      <c r="C257" s="8">
        <v>54.264150943396231</v>
      </c>
      <c r="D257" s="8">
        <v>85.279708705726591</v>
      </c>
      <c r="E257" s="8">
        <v>80.737558181167216</v>
      </c>
      <c r="F257" s="8">
        <v>87.386443046820389</v>
      </c>
      <c r="G257" s="8">
        <v>91.713976750473094</v>
      </c>
      <c r="H257" s="8">
        <v>86.122485312444383</v>
      </c>
      <c r="I257" s="9">
        <v>77.728943479694024</v>
      </c>
    </row>
    <row r="258" spans="1:9" x14ac:dyDescent="0.25">
      <c r="A258" s="7">
        <v>44681</v>
      </c>
      <c r="B258" s="8">
        <v>64.384697699304439</v>
      </c>
      <c r="C258" s="8">
        <v>60.098684210526322</v>
      </c>
      <c r="D258" s="8">
        <v>88.609682099986841</v>
      </c>
      <c r="E258" s="8">
        <v>73.274478330658098</v>
      </c>
      <c r="F258" s="8">
        <v>89.285714285714278</v>
      </c>
      <c r="G258" s="8">
        <v>97.018250134192201</v>
      </c>
      <c r="H258" s="8">
        <v>90.18793448804054</v>
      </c>
      <c r="I258" s="9">
        <v>80.408491606917536</v>
      </c>
    </row>
    <row r="259" spans="1:9" x14ac:dyDescent="0.25">
      <c r="A259" s="7">
        <v>44712</v>
      </c>
      <c r="B259" s="8">
        <v>64.828091684434966</v>
      </c>
      <c r="C259" s="8">
        <v>58.548689138576776</v>
      </c>
      <c r="D259" s="8">
        <v>87.00965897890795</v>
      </c>
      <c r="E259" s="8">
        <v>77.14108031272211</v>
      </c>
      <c r="F259" s="8">
        <v>88.95131086142321</v>
      </c>
      <c r="G259" s="8">
        <v>94.140687450039991</v>
      </c>
      <c r="H259" s="8">
        <v>90.767386091127108</v>
      </c>
      <c r="I259" s="9">
        <v>80.198129216747446</v>
      </c>
    </row>
    <row r="260" spans="1:9" x14ac:dyDescent="0.25">
      <c r="A260" s="7">
        <v>44742</v>
      </c>
      <c r="B260" s="8">
        <v>71.642326075411574</v>
      </c>
      <c r="C260" s="8">
        <v>63.227611940298516</v>
      </c>
      <c r="D260" s="8">
        <v>86.904294317884265</v>
      </c>
      <c r="E260" s="8">
        <v>67.40130996636573</v>
      </c>
      <c r="F260" s="8">
        <v>89.144555002763937</v>
      </c>
      <c r="G260" s="8">
        <v>93.251322751322732</v>
      </c>
      <c r="H260" s="8">
        <v>92.372241579558661</v>
      </c>
      <c r="I260" s="9">
        <v>80.5633802333722</v>
      </c>
    </row>
    <row r="261" spans="1:9" x14ac:dyDescent="0.25">
      <c r="A261" s="7">
        <v>44773</v>
      </c>
      <c r="B261" s="8">
        <v>68.783068783068785</v>
      </c>
      <c r="C261" s="8">
        <v>52.741635687732341</v>
      </c>
      <c r="D261" s="8">
        <v>88.603013108980633</v>
      </c>
      <c r="E261" s="8">
        <v>51.604938271604929</v>
      </c>
      <c r="F261" s="8">
        <v>88.895773096516578</v>
      </c>
      <c r="G261" s="8">
        <v>89.143682689781983</v>
      </c>
      <c r="H261" s="8">
        <v>88.384362567029939</v>
      </c>
      <c r="I261" s="9">
        <v>75.450924886387867</v>
      </c>
    </row>
    <row r="262" spans="1:9" x14ac:dyDescent="0.25">
      <c r="A262" s="7">
        <v>44804</v>
      </c>
      <c r="B262" s="8">
        <v>72.725355824986821</v>
      </c>
      <c r="C262" s="8">
        <v>64.828703703703709</v>
      </c>
      <c r="D262" s="8">
        <v>87.345679012345684</v>
      </c>
      <c r="E262" s="8">
        <v>38.139167105956773</v>
      </c>
      <c r="F262" s="8">
        <v>83.422496570644725</v>
      </c>
      <c r="G262" s="8">
        <v>86.111111111111128</v>
      </c>
      <c r="H262" s="8">
        <v>78.42952021069506</v>
      </c>
      <c r="I262" s="9">
        <v>73.000290505634837</v>
      </c>
    </row>
    <row r="263" spans="1:9" x14ac:dyDescent="0.25">
      <c r="A263" s="7">
        <v>44834</v>
      </c>
      <c r="B263" s="8">
        <v>73.247111344537814</v>
      </c>
      <c r="C263" s="8">
        <v>66.623616236162363</v>
      </c>
      <c r="D263" s="8">
        <v>82.666537191687709</v>
      </c>
      <c r="E263" s="8">
        <v>26.514355742296917</v>
      </c>
      <c r="F263" s="8">
        <v>64.691813584802503</v>
      </c>
      <c r="G263" s="8">
        <v>78.142968142968144</v>
      </c>
      <c r="H263" s="8">
        <v>70.677696287452378</v>
      </c>
      <c r="I263" s="9">
        <v>66.080585504272548</v>
      </c>
    </row>
    <row r="264" spans="1:9" x14ac:dyDescent="0.25">
      <c r="A264" s="7">
        <v>44865</v>
      </c>
      <c r="B264" s="8">
        <v>75.384615384615401</v>
      </c>
      <c r="C264" s="8">
        <v>58.690257352941174</v>
      </c>
      <c r="D264" s="8">
        <v>78.541021671826613</v>
      </c>
      <c r="E264" s="8">
        <v>37.275422989708701</v>
      </c>
      <c r="F264" s="8">
        <v>56.842320261437898</v>
      </c>
      <c r="G264" s="8">
        <v>75.66100823045268</v>
      </c>
      <c r="H264" s="8">
        <v>61.723690153568192</v>
      </c>
      <c r="I264" s="9">
        <v>63.445476577792967</v>
      </c>
    </row>
    <row r="265" spans="1:9" x14ac:dyDescent="0.25">
      <c r="A265" s="7">
        <v>44895</v>
      </c>
      <c r="B265" s="8">
        <v>73.897288842544313</v>
      </c>
      <c r="C265" s="8">
        <v>57.541208791208796</v>
      </c>
      <c r="D265" s="8">
        <v>76.58890816785555</v>
      </c>
      <c r="E265" s="8">
        <v>46.532846715328468</v>
      </c>
      <c r="F265" s="8">
        <v>61.51811151811151</v>
      </c>
      <c r="G265" s="8">
        <v>72.804597701149433</v>
      </c>
      <c r="H265" s="8">
        <v>53.554807961872733</v>
      </c>
      <c r="I265" s="9">
        <v>63.205395671152971</v>
      </c>
    </row>
    <row r="266" spans="1:9" x14ac:dyDescent="0.25">
      <c r="A266" s="7">
        <v>44926</v>
      </c>
      <c r="B266" s="8">
        <v>66.710389610389626</v>
      </c>
      <c r="C266" s="8">
        <v>60.989963503649633</v>
      </c>
      <c r="D266" s="8">
        <v>70.982200025611476</v>
      </c>
      <c r="E266" s="8">
        <v>29.506493506493502</v>
      </c>
      <c r="F266" s="8">
        <v>61.888348202216811</v>
      </c>
      <c r="G266" s="8">
        <v>70.773718924403852</v>
      </c>
      <c r="H266" s="8">
        <v>44.695957233544938</v>
      </c>
      <c r="I266" s="9">
        <v>57.935295858044263</v>
      </c>
    </row>
    <row r="267" spans="1:9" x14ac:dyDescent="0.25">
      <c r="A267" s="7">
        <v>44957</v>
      </c>
      <c r="B267" s="8">
        <v>63.237577639751557</v>
      </c>
      <c r="C267" s="8">
        <v>65.49545454545455</v>
      </c>
      <c r="D267" s="8">
        <v>66.558213716108469</v>
      </c>
      <c r="E267" s="8">
        <v>20.488267770876465</v>
      </c>
      <c r="F267" s="8">
        <v>45.232323232323232</v>
      </c>
      <c r="G267" s="8">
        <v>65.414462081128761</v>
      </c>
      <c r="H267" s="8">
        <v>41.56020131629888</v>
      </c>
      <c r="I267" s="9">
        <v>52.56950004313456</v>
      </c>
    </row>
    <row r="268" spans="1:9" x14ac:dyDescent="0.25">
      <c r="A268" s="7">
        <v>44985</v>
      </c>
      <c r="B268" s="8">
        <v>66.874677668901498</v>
      </c>
      <c r="C268" s="8">
        <v>54.076086956521749</v>
      </c>
      <c r="D268" s="8">
        <v>68.621281464530895</v>
      </c>
      <c r="E268" s="8">
        <v>27.858002406738866</v>
      </c>
      <c r="F268" s="8">
        <v>51.710950080515296</v>
      </c>
      <c r="G268" s="8">
        <v>65.277777777777771</v>
      </c>
      <c r="H268" s="8">
        <v>45.22357723577236</v>
      </c>
      <c r="I268" s="9">
        <v>54.234621941536929</v>
      </c>
    </row>
    <row r="269" spans="1:9" x14ac:dyDescent="0.25">
      <c r="A269" s="7">
        <v>45016</v>
      </c>
      <c r="B269" s="8">
        <v>62.68499486125387</v>
      </c>
      <c r="C269" s="8">
        <v>45.455776173285201</v>
      </c>
      <c r="D269" s="8">
        <v>67.239850528849203</v>
      </c>
      <c r="E269" s="8">
        <v>26.036313806097976</v>
      </c>
      <c r="F269" s="8">
        <v>45.453937692204839</v>
      </c>
      <c r="G269" s="8">
        <v>59.56997265722098</v>
      </c>
      <c r="H269" s="8">
        <v>39.95471162765319</v>
      </c>
      <c r="I269" s="9">
        <v>49.485079620937896</v>
      </c>
    </row>
    <row r="270" spans="1:9" x14ac:dyDescent="0.25">
      <c r="A270" s="7">
        <v>45046</v>
      </c>
      <c r="B270" s="8">
        <v>62.688172043010745</v>
      </c>
      <c r="C270" s="8">
        <v>53.048561151079141</v>
      </c>
      <c r="D270" s="8">
        <v>62.974883251293704</v>
      </c>
      <c r="E270" s="8">
        <v>27.760710018774532</v>
      </c>
      <c r="F270" s="8">
        <v>34.099387156941113</v>
      </c>
      <c r="G270" s="8">
        <v>52.461728395061719</v>
      </c>
      <c r="H270" s="8">
        <v>37.975609756097562</v>
      </c>
      <c r="I270" s="9">
        <v>47.287007396036934</v>
      </c>
    </row>
    <row r="271" spans="1:9" x14ac:dyDescent="0.25">
      <c r="A271" s="7">
        <v>45077</v>
      </c>
      <c r="B271" s="8">
        <v>66.517857142857139</v>
      </c>
      <c r="C271" s="8">
        <v>52.719534050179213</v>
      </c>
      <c r="D271" s="8">
        <v>60.073571024335031</v>
      </c>
      <c r="E271" s="8">
        <v>29.141156462585034</v>
      </c>
      <c r="F271" s="8">
        <v>27.021107128634004</v>
      </c>
      <c r="G271" s="8">
        <v>43.711062055432912</v>
      </c>
      <c r="H271" s="8">
        <v>34.170570182523022</v>
      </c>
      <c r="I271" s="9">
        <v>44.764979720935195</v>
      </c>
    </row>
    <row r="272" spans="1:9" x14ac:dyDescent="0.25">
      <c r="A272" s="7">
        <v>45107</v>
      </c>
      <c r="B272" s="8">
        <v>65.734621250635485</v>
      </c>
      <c r="C272" s="8">
        <v>53.504464285714292</v>
      </c>
      <c r="D272" s="8">
        <v>56.619674185463658</v>
      </c>
      <c r="E272" s="8">
        <v>26.571767497034401</v>
      </c>
      <c r="F272" s="8">
        <v>19.173280423280428</v>
      </c>
      <c r="G272" s="8">
        <v>40.168128654970758</v>
      </c>
      <c r="H272" s="8">
        <v>28.463307659392385</v>
      </c>
      <c r="I272" s="9">
        <v>41.462177708070207</v>
      </c>
    </row>
    <row r="273" spans="1:9" x14ac:dyDescent="0.25">
      <c r="A273" s="7">
        <v>45138</v>
      </c>
      <c r="B273" s="8">
        <v>65.966312056737578</v>
      </c>
      <c r="C273" s="8">
        <v>47.037366548042705</v>
      </c>
      <c r="D273" s="8">
        <v>56.174689392520435</v>
      </c>
      <c r="E273" s="8">
        <v>28.579871664978043</v>
      </c>
      <c r="F273" s="8">
        <v>19.210491630420453</v>
      </c>
      <c r="G273" s="8">
        <v>35.649963689179373</v>
      </c>
      <c r="H273" s="8">
        <v>26.018917051915622</v>
      </c>
      <c r="I273" s="9">
        <v>39.805373147684882</v>
      </c>
    </row>
    <row r="274" spans="1:9" x14ac:dyDescent="0.25">
      <c r="A274" s="7">
        <v>45169</v>
      </c>
      <c r="B274" s="8">
        <v>65.711761736496697</v>
      </c>
      <c r="C274" s="8">
        <v>54.277482269503551</v>
      </c>
      <c r="D274" s="8">
        <v>54.4388453403011</v>
      </c>
      <c r="E274" s="8">
        <v>22.951371361265348</v>
      </c>
      <c r="F274" s="8">
        <v>19.825321775676382</v>
      </c>
      <c r="G274" s="8">
        <v>41.815776815776822</v>
      </c>
      <c r="H274" s="8">
        <v>29.19174321613346</v>
      </c>
      <c r="I274" s="9">
        <v>41.173186073593342</v>
      </c>
    </row>
    <row r="275" spans="1:9" x14ac:dyDescent="0.25">
      <c r="A275" s="7">
        <v>45199</v>
      </c>
      <c r="B275" s="8">
        <v>66.287726358148902</v>
      </c>
      <c r="C275" s="8">
        <v>40.658127208480565</v>
      </c>
      <c r="D275" s="8">
        <v>58.02492095964292</v>
      </c>
      <c r="E275" s="8">
        <v>30.575117370892016</v>
      </c>
      <c r="F275" s="8">
        <v>43.194608035597433</v>
      </c>
      <c r="G275" s="8">
        <v>45.316606929510158</v>
      </c>
      <c r="H275" s="8">
        <v>33.718856543404144</v>
      </c>
      <c r="I275" s="9">
        <v>45.396566200810881</v>
      </c>
    </row>
    <row r="276" spans="1:9" x14ac:dyDescent="0.25">
      <c r="A276" s="7">
        <v>45230</v>
      </c>
      <c r="B276" s="8">
        <v>69.812030075187977</v>
      </c>
      <c r="C276" s="8">
        <v>59.608274647887328</v>
      </c>
      <c r="D276" s="8">
        <v>60.566468989374847</v>
      </c>
      <c r="E276" s="8">
        <v>45.730994152046776</v>
      </c>
      <c r="F276" s="8">
        <v>54.205790297339597</v>
      </c>
      <c r="G276" s="8">
        <v>47.376543209876552</v>
      </c>
      <c r="H276" s="8">
        <v>39.699291223681477</v>
      </c>
      <c r="I276" s="9">
        <v>53.857056085056364</v>
      </c>
    </row>
    <row r="277" spans="1:9" x14ac:dyDescent="0.25">
      <c r="A277" s="7">
        <v>45260</v>
      </c>
      <c r="B277" s="8">
        <v>60.300949050949058</v>
      </c>
      <c r="C277" s="8">
        <v>62.302631578947377</v>
      </c>
      <c r="D277" s="8">
        <v>59.199753770390885</v>
      </c>
      <c r="E277" s="8">
        <v>44.322344322344314</v>
      </c>
      <c r="F277" s="8">
        <v>36.549707602339176</v>
      </c>
      <c r="G277" s="8">
        <v>43.172918141071001</v>
      </c>
      <c r="H277" s="8">
        <v>36.266894516078914</v>
      </c>
      <c r="I277" s="9">
        <v>48.873599854588683</v>
      </c>
    </row>
    <row r="278" spans="1:9" x14ac:dyDescent="0.25">
      <c r="A278" s="7">
        <v>45291</v>
      </c>
      <c r="B278" s="8">
        <v>48.247884519661525</v>
      </c>
      <c r="C278" s="8">
        <v>59.029720279720287</v>
      </c>
      <c r="D278" s="8">
        <v>56.253833885412831</v>
      </c>
      <c r="E278" s="8">
        <v>36.261821801891493</v>
      </c>
      <c r="F278" s="8">
        <v>30.37425537425537</v>
      </c>
      <c r="G278" s="8">
        <v>42.796530707923104</v>
      </c>
      <c r="H278" s="8">
        <v>38.548420294329539</v>
      </c>
      <c r="I278" s="9">
        <v>44.50178098045631</v>
      </c>
    </row>
    <row r="279" spans="1:9" x14ac:dyDescent="0.25">
      <c r="A279" s="7">
        <v>45322</v>
      </c>
      <c r="B279" s="8">
        <v>46.625744047619044</v>
      </c>
      <c r="C279" s="8">
        <v>51.084494773519168</v>
      </c>
      <c r="D279" s="8">
        <v>55.415978971819783</v>
      </c>
      <c r="E279" s="8">
        <v>29.778439153439152</v>
      </c>
      <c r="F279" s="8">
        <v>29.029552200283906</v>
      </c>
      <c r="G279" s="8">
        <v>40.263219194036807</v>
      </c>
      <c r="H279" s="8">
        <v>42.585774914352918</v>
      </c>
      <c r="I279" s="9">
        <v>42.111886179295823</v>
      </c>
    </row>
    <row r="280" spans="1:9" x14ac:dyDescent="0.25">
      <c r="A280" s="7">
        <v>45351</v>
      </c>
      <c r="B280" s="8">
        <v>48.11789421651013</v>
      </c>
      <c r="C280" s="8">
        <v>42.152777777777779</v>
      </c>
      <c r="D280" s="8">
        <v>56.451023391812861</v>
      </c>
      <c r="E280" s="8">
        <v>30.63107595979568</v>
      </c>
      <c r="F280" s="8">
        <v>30.446244855967077</v>
      </c>
      <c r="G280" s="8">
        <v>41.122685185185176</v>
      </c>
      <c r="H280" s="8">
        <v>43.823678861788629</v>
      </c>
      <c r="I280" s="9">
        <v>41.820768606976756</v>
      </c>
    </row>
    <row r="281" spans="1:9" x14ac:dyDescent="0.25">
      <c r="A281" s="7">
        <v>45382</v>
      </c>
      <c r="B281" s="8">
        <v>49.864532019704434</v>
      </c>
      <c r="C281" s="8">
        <v>49.083044982698965</v>
      </c>
      <c r="D281" s="8">
        <v>56.346749226006182</v>
      </c>
      <c r="E281" s="8">
        <v>44.17077175697866</v>
      </c>
      <c r="F281" s="8">
        <v>42.797641932590032</v>
      </c>
      <c r="G281" s="8">
        <v>49.687140556705764</v>
      </c>
      <c r="H281" s="8">
        <v>48.914305913245471</v>
      </c>
      <c r="I281" s="9">
        <v>48.694883769704219</v>
      </c>
    </row>
    <row r="282" spans="1:9" x14ac:dyDescent="0.25">
      <c r="A282" s="7">
        <v>45412</v>
      </c>
      <c r="B282" s="8">
        <v>51.604074619538515</v>
      </c>
      <c r="C282" s="8">
        <v>39.633620689655181</v>
      </c>
      <c r="D282" s="8">
        <v>56.908650937689053</v>
      </c>
      <c r="E282" s="8">
        <v>47.070855833742428</v>
      </c>
      <c r="F282" s="8">
        <v>40.159642401021706</v>
      </c>
      <c r="G282" s="8">
        <v>52.475994513031544</v>
      </c>
      <c r="H282" s="8">
        <v>46.052895714142323</v>
      </c>
      <c r="I282" s="9">
        <v>47.700819244117255</v>
      </c>
    </row>
    <row r="283" spans="1:9" x14ac:dyDescent="0.25">
      <c r="A283" s="7">
        <v>45443</v>
      </c>
      <c r="B283" s="8">
        <v>50.119863013698627</v>
      </c>
      <c r="C283" s="8">
        <v>46.817010309278359</v>
      </c>
      <c r="D283" s="8">
        <v>56.155422921565076</v>
      </c>
      <c r="E283" s="8">
        <v>37.899543378995425</v>
      </c>
      <c r="F283" s="8">
        <v>49.809087437953416</v>
      </c>
      <c r="G283" s="8">
        <v>55.616905248807093</v>
      </c>
      <c r="H283" s="8">
        <v>48.36899595989825</v>
      </c>
      <c r="I283" s="9">
        <v>49.255261181456611</v>
      </c>
    </row>
    <row r="284" spans="1:9" x14ac:dyDescent="0.25">
      <c r="A284" s="7">
        <v>45473</v>
      </c>
      <c r="B284" s="8">
        <v>53.196001950268155</v>
      </c>
      <c r="C284" s="8">
        <v>44.220890410958901</v>
      </c>
      <c r="D284" s="8">
        <v>54.803532804614271</v>
      </c>
      <c r="E284" s="8">
        <v>48.602307817324878</v>
      </c>
      <c r="F284" s="8">
        <v>34.912480974124811</v>
      </c>
      <c r="G284" s="8">
        <v>47.332881662149951</v>
      </c>
      <c r="H284" s="8">
        <v>45.545806067816784</v>
      </c>
      <c r="I284" s="9">
        <v>46.944843098179675</v>
      </c>
    </row>
    <row r="285" spans="1:9" x14ac:dyDescent="0.25">
      <c r="A285" s="7">
        <v>45504</v>
      </c>
      <c r="B285" s="8">
        <v>47.293488824101068</v>
      </c>
      <c r="C285" s="8">
        <v>51.915529010238913</v>
      </c>
      <c r="D285" s="8">
        <v>48.919226393629117</v>
      </c>
      <c r="E285" s="8">
        <v>43.181081956592152</v>
      </c>
      <c r="F285" s="8">
        <v>31.810137782834023</v>
      </c>
      <c r="G285" s="8">
        <v>51.234567901234563</v>
      </c>
      <c r="H285" s="8">
        <v>50.650406504065046</v>
      </c>
      <c r="I285" s="9">
        <v>46.429205481813561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E3DA4-14E2-4046-9138-8C8FF9CDFD5B}">
  <sheetPr>
    <tabColor rgb="FFFF0000"/>
  </sheetPr>
  <dimension ref="A2:F285"/>
  <sheetViews>
    <sheetView workbookViewId="0">
      <selection activeCell="F12" sqref="F12"/>
    </sheetView>
  </sheetViews>
  <sheetFormatPr defaultRowHeight="15" x14ac:dyDescent="0.25"/>
  <cols>
    <col min="1" max="1" width="10.7109375" style="1" bestFit="1" customWidth="1"/>
    <col min="2" max="5" width="9.7109375" style="1" customWidth="1"/>
    <col min="6" max="6" width="9.140625" style="1"/>
  </cols>
  <sheetData>
    <row r="2" spans="1:6" x14ac:dyDescent="0.25">
      <c r="B2" s="1" t="s">
        <v>23</v>
      </c>
      <c r="E2" s="1" t="s">
        <v>23</v>
      </c>
    </row>
    <row r="3" spans="1:6" x14ac:dyDescent="0.25">
      <c r="B3" s="1">
        <v>8</v>
      </c>
      <c r="C3" s="1">
        <v>16</v>
      </c>
      <c r="D3" s="1">
        <v>23</v>
      </c>
      <c r="E3" s="1">
        <v>10</v>
      </c>
    </row>
    <row r="4" spans="1:6" ht="38.25" x14ac:dyDescent="0.25">
      <c r="B4" s="10" t="s">
        <v>24</v>
      </c>
      <c r="C4" s="10" t="s">
        <v>25</v>
      </c>
      <c r="D4" s="10" t="s">
        <v>26</v>
      </c>
      <c r="E4" s="10" t="s">
        <v>27</v>
      </c>
      <c r="F4" s="11" t="s">
        <v>28</v>
      </c>
    </row>
    <row r="5" spans="1:6" x14ac:dyDescent="0.25">
      <c r="A5" s="7">
        <v>36981</v>
      </c>
      <c r="B5" s="8"/>
      <c r="C5" s="8">
        <f>VLOOKUP(A5,'[1]Corporate_sales,margins'!$A:$P,C$3)</f>
        <v>38.928571428571438</v>
      </c>
      <c r="D5" s="8"/>
      <c r="E5" s="8"/>
      <c r="F5" s="9">
        <f>AVERAGE(B5:E5)</f>
        <v>38.928571428571438</v>
      </c>
    </row>
    <row r="6" spans="1:6" x14ac:dyDescent="0.25">
      <c r="A6" s="7">
        <v>37011</v>
      </c>
      <c r="B6" s="8">
        <f>VLOOKUP(EOMONTH(A6,-1),'[1]Retail sales'!$A:$H,B$3)</f>
        <v>9.1269841269841265</v>
      </c>
      <c r="C6" s="8">
        <f>VLOOKUP(A6,'[1]Corporate_sales,margins'!$A:$P,C$3)</f>
        <v>32.828282828282823</v>
      </c>
      <c r="D6" s="8"/>
      <c r="E6" s="8">
        <f>VLOOKUP(EOMONTH(A6,-1),[1]Income_Savings!$A:$J,E$3)</f>
        <v>29.285714285714288</v>
      </c>
      <c r="F6" s="9">
        <f t="shared" ref="F6:F69" si="0">AVERAGE(B6:E6)</f>
        <v>23.746993746993748</v>
      </c>
    </row>
    <row r="7" spans="1:6" x14ac:dyDescent="0.25">
      <c r="A7" s="7">
        <v>37042</v>
      </c>
      <c r="B7" s="8">
        <f>VLOOKUP(EOMONTH(A7,-1),'[1]Retail sales'!$A:$H,B$3)</f>
        <v>15.185185185185183</v>
      </c>
      <c r="C7" s="8">
        <f>VLOOKUP(A7,'[1]Corporate_sales,margins'!$A:$P,C$3)</f>
        <v>31.53409090909091</v>
      </c>
      <c r="D7" s="8"/>
      <c r="E7" s="8">
        <f>VLOOKUP(EOMONTH(A7,-1),[1]Income_Savings!$A:$J,E$3)</f>
        <v>30</v>
      </c>
      <c r="F7" s="9">
        <f t="shared" si="0"/>
        <v>25.573092031425364</v>
      </c>
    </row>
    <row r="8" spans="1:6" x14ac:dyDescent="0.25">
      <c r="A8" s="7">
        <v>37072</v>
      </c>
      <c r="B8" s="8">
        <f>VLOOKUP(EOMONTH(A8,-1),'[1]Retail sales'!$A:$H,B$3)</f>
        <v>16.319444444444443</v>
      </c>
      <c r="C8" s="8">
        <f>VLOOKUP(A8,'[1]Corporate_sales,margins'!$A:$P,C$3)</f>
        <v>27.005347593582886</v>
      </c>
      <c r="D8" s="8"/>
      <c r="E8" s="8">
        <f>VLOOKUP(EOMONTH(A8,-1),[1]Income_Savings!$A:$J,E$3)</f>
        <v>51.458333333333336</v>
      </c>
      <c r="F8" s="9">
        <f t="shared" si="0"/>
        <v>31.594375123786886</v>
      </c>
    </row>
    <row r="9" spans="1:6" x14ac:dyDescent="0.25">
      <c r="A9" s="7">
        <v>37103</v>
      </c>
      <c r="B9" s="8">
        <f>VLOOKUP(EOMONTH(A9,-1),'[1]Retail sales'!$A:$H,B$3)</f>
        <v>13.071895424836603</v>
      </c>
      <c r="C9" s="8">
        <f>VLOOKUP(A9,'[1]Corporate_sales,margins'!$A:$P,C$3)</f>
        <v>27.441077441077443</v>
      </c>
      <c r="D9" s="8"/>
      <c r="E9" s="8">
        <f>VLOOKUP(EOMONTH(A9,-1),[1]Income_Savings!$A:$J,E$3)</f>
        <v>50</v>
      </c>
      <c r="F9" s="9">
        <f t="shared" si="0"/>
        <v>30.170990955304678</v>
      </c>
    </row>
    <row r="10" spans="1:6" x14ac:dyDescent="0.25">
      <c r="A10" s="7">
        <v>37134</v>
      </c>
      <c r="B10" s="8">
        <f>VLOOKUP(EOMONTH(A10,-1),'[1]Retail sales'!$A:$H,B$3)</f>
        <v>26.234567901234566</v>
      </c>
      <c r="C10" s="8">
        <f>VLOOKUP(A10,'[1]Corporate_sales,margins'!$A:$P,C$3)</f>
        <v>30.940988835725676</v>
      </c>
      <c r="D10" s="8"/>
      <c r="E10" s="8">
        <f>VLOOKUP(EOMONTH(A10,-1),[1]Income_Savings!$A:$J,E$3)</f>
        <v>27.592592592592592</v>
      </c>
      <c r="F10" s="9">
        <f t="shared" si="0"/>
        <v>28.256049776517614</v>
      </c>
    </row>
    <row r="11" spans="1:6" x14ac:dyDescent="0.25">
      <c r="A11" s="7">
        <v>37164</v>
      </c>
      <c r="B11" s="8">
        <f>VLOOKUP(EOMONTH(A11,-1),'[1]Retail sales'!$A:$H,B$3)</f>
        <v>29.532163742690056</v>
      </c>
      <c r="C11" s="8">
        <f>VLOOKUP(A11,'[1]Corporate_sales,margins'!$A:$P,C$3)</f>
        <v>28.86363636363636</v>
      </c>
      <c r="D11" s="8"/>
      <c r="E11" s="8">
        <f>VLOOKUP(EOMONTH(A11,-1),[1]Income_Savings!$A:$J,E$3)</f>
        <v>33.508771929824569</v>
      </c>
      <c r="F11" s="9">
        <f t="shared" si="0"/>
        <v>30.634857345383665</v>
      </c>
    </row>
    <row r="12" spans="1:6" x14ac:dyDescent="0.25">
      <c r="A12" s="7">
        <v>37195</v>
      </c>
      <c r="B12" s="8">
        <f>VLOOKUP(EOMONTH(A12,-1),'[1]Retail sales'!$A:$H,B$3)</f>
        <v>4.7222222222222223</v>
      </c>
      <c r="C12" s="8">
        <f>VLOOKUP(A12,'[1]Corporate_sales,margins'!$A:$P,C$3)</f>
        <v>31.601731601731601</v>
      </c>
      <c r="D12" s="8"/>
      <c r="E12" s="8">
        <f>VLOOKUP(EOMONTH(A12,-1),[1]Income_Savings!$A:$J,E$3)</f>
        <v>28.5</v>
      </c>
      <c r="F12" s="9">
        <f t="shared" si="0"/>
        <v>21.607984607984605</v>
      </c>
    </row>
    <row r="13" spans="1:6" x14ac:dyDescent="0.25">
      <c r="A13" s="7">
        <v>37225</v>
      </c>
      <c r="B13" s="8">
        <f>VLOOKUP(EOMONTH(A13,-1),'[1]Retail sales'!$A:$H,B$3)</f>
        <v>30.423280423280421</v>
      </c>
      <c r="C13" s="8">
        <f>VLOOKUP(A13,'[1]Corporate_sales,margins'!$A:$P,C$3)</f>
        <v>22.796143250688704</v>
      </c>
      <c r="D13" s="8"/>
      <c r="E13" s="8">
        <f>VLOOKUP(EOMONTH(A13,-1),[1]Income_Savings!$A:$J,E$3)</f>
        <v>60.793650793650805</v>
      </c>
      <c r="F13" s="9">
        <f t="shared" si="0"/>
        <v>38.004358155873312</v>
      </c>
    </row>
    <row r="14" spans="1:6" x14ac:dyDescent="0.25">
      <c r="A14" s="7">
        <v>37256</v>
      </c>
      <c r="B14" s="8">
        <f>VLOOKUP(EOMONTH(A14,-1),'[1]Retail sales'!$A:$H,B$3)</f>
        <v>30.050505050505048</v>
      </c>
      <c r="C14" s="8">
        <f>VLOOKUP(A14,'[1]Corporate_sales,margins'!$A:$P,C$3)</f>
        <v>30.76416337285902</v>
      </c>
      <c r="D14" s="8"/>
      <c r="E14" s="8">
        <f>VLOOKUP(EOMONTH(A14,-1),[1]Income_Savings!$A:$J,E$3)</f>
        <v>59.848484848484851</v>
      </c>
      <c r="F14" s="9">
        <f t="shared" si="0"/>
        <v>40.221051090616307</v>
      </c>
    </row>
    <row r="15" spans="1:6" x14ac:dyDescent="0.25">
      <c r="A15" s="7">
        <v>37287</v>
      </c>
      <c r="B15" s="8">
        <f>VLOOKUP(EOMONTH(A15,-1),'[1]Retail sales'!$A:$H,B$3)</f>
        <v>33.816425120772948</v>
      </c>
      <c r="C15" s="8">
        <f>VLOOKUP(A15,'[1]Corporate_sales,margins'!$A:$P,C$3)</f>
        <v>27.840909090909083</v>
      </c>
      <c r="D15" s="8"/>
      <c r="E15" s="8">
        <f>VLOOKUP(EOMONTH(A15,-1),[1]Income_Savings!$A:$J,E$3)</f>
        <v>59.275362318840585</v>
      </c>
      <c r="F15" s="9">
        <f t="shared" si="0"/>
        <v>40.310898843507537</v>
      </c>
    </row>
    <row r="16" spans="1:6" x14ac:dyDescent="0.25">
      <c r="A16" s="7">
        <v>37315</v>
      </c>
      <c r="B16" s="8">
        <f>VLOOKUP(EOMONTH(A16,-1),'[1]Retail sales'!$A:$H,B$3)</f>
        <v>48.379629629629619</v>
      </c>
      <c r="C16" s="8">
        <f>VLOOKUP(A16,'[1]Corporate_sales,margins'!$A:$P,C$3)</f>
        <v>35.212121212121211</v>
      </c>
      <c r="D16" s="8"/>
      <c r="E16" s="8">
        <f>VLOOKUP(EOMONTH(A16,-1),[1]Income_Savings!$A:$J,E$3)</f>
        <v>40.416666666666664</v>
      </c>
      <c r="F16" s="9">
        <f t="shared" si="0"/>
        <v>41.336139169472496</v>
      </c>
    </row>
    <row r="17" spans="1:6" x14ac:dyDescent="0.25">
      <c r="A17" s="7">
        <v>37346</v>
      </c>
      <c r="B17" s="8">
        <f>VLOOKUP(EOMONTH(A17,-1),'[1]Retail sales'!$A:$H,B$3)</f>
        <v>49.111111111111107</v>
      </c>
      <c r="C17" s="8">
        <f>VLOOKUP(A17,'[1]Corporate_sales,margins'!$A:$P,C$3)</f>
        <v>22.086247086247084</v>
      </c>
      <c r="D17" s="8"/>
      <c r="E17" s="8">
        <f>VLOOKUP(EOMONTH(A17,-1),[1]Income_Savings!$A:$J,E$3)</f>
        <v>48.933333333333337</v>
      </c>
      <c r="F17" s="9">
        <f t="shared" si="0"/>
        <v>40.043563843563845</v>
      </c>
    </row>
    <row r="18" spans="1:6" x14ac:dyDescent="0.25">
      <c r="A18" s="7">
        <v>37376</v>
      </c>
      <c r="B18" s="8">
        <f>VLOOKUP(EOMONTH(A18,-1),'[1]Retail sales'!$A:$H,B$3)</f>
        <v>39.529914529914528</v>
      </c>
      <c r="C18" s="8">
        <f>VLOOKUP(A18,'[1]Corporate_sales,margins'!$A:$P,C$3)</f>
        <v>23.400673400673401</v>
      </c>
      <c r="D18" s="8"/>
      <c r="E18" s="8">
        <f>VLOOKUP(EOMONTH(A18,-1),[1]Income_Savings!$A:$J,E$3)</f>
        <v>52.692307692307686</v>
      </c>
      <c r="F18" s="9">
        <f t="shared" si="0"/>
        <v>38.540965207631871</v>
      </c>
    </row>
    <row r="19" spans="1:6" x14ac:dyDescent="0.25">
      <c r="A19" s="7">
        <v>37407</v>
      </c>
      <c r="B19" s="8">
        <f>VLOOKUP(EOMONTH(A19,-1),'[1]Retail sales'!$A:$H,B$3)</f>
        <v>69.547325102880663</v>
      </c>
      <c r="C19" s="8">
        <f>VLOOKUP(A19,'[1]Corporate_sales,margins'!$A:$P,C$3)</f>
        <v>36.52597402597403</v>
      </c>
      <c r="D19" s="8"/>
      <c r="E19" s="8">
        <f>VLOOKUP(EOMONTH(A19,-1),[1]Income_Savings!$A:$J,E$3)</f>
        <v>46.543209876543209</v>
      </c>
      <c r="F19" s="9">
        <f t="shared" si="0"/>
        <v>50.872169668465972</v>
      </c>
    </row>
    <row r="20" spans="1:6" x14ac:dyDescent="0.25">
      <c r="A20" s="7">
        <v>37437</v>
      </c>
      <c r="B20" s="8">
        <f>VLOOKUP(EOMONTH(A20,-1),'[1]Retail sales'!$A:$H,B$3)</f>
        <v>42.857142857142854</v>
      </c>
      <c r="C20" s="8">
        <f>VLOOKUP(A20,'[1]Corporate_sales,margins'!$A:$P,C$3)</f>
        <v>36.415882967607104</v>
      </c>
      <c r="D20" s="8"/>
      <c r="E20" s="8">
        <f>VLOOKUP(EOMONTH(A20,-1),[1]Income_Savings!$A:$J,E$3)</f>
        <v>42.023809523809526</v>
      </c>
      <c r="F20" s="9">
        <f t="shared" si="0"/>
        <v>40.432278449519828</v>
      </c>
    </row>
    <row r="21" spans="1:6" x14ac:dyDescent="0.25">
      <c r="A21" s="7">
        <v>37468</v>
      </c>
      <c r="B21" s="8">
        <f>VLOOKUP(EOMONTH(A21,-1),'[1]Retail sales'!$A:$H,B$3)</f>
        <v>40.421455938697314</v>
      </c>
      <c r="C21" s="8">
        <f>VLOOKUP(A21,'[1]Corporate_sales,margins'!$A:$P,C$3)</f>
        <v>37.828282828282831</v>
      </c>
      <c r="D21" s="8"/>
      <c r="E21" s="8">
        <f>VLOOKUP(EOMONTH(A21,-1),[1]Income_Savings!$A:$J,E$3)</f>
        <v>44.942528735632187</v>
      </c>
      <c r="F21" s="9">
        <f t="shared" si="0"/>
        <v>41.064089167537446</v>
      </c>
    </row>
    <row r="22" spans="1:6" x14ac:dyDescent="0.25">
      <c r="A22" s="7">
        <v>37499</v>
      </c>
      <c r="B22" s="8">
        <f>VLOOKUP(EOMONTH(A22,-1),'[1]Retail sales'!$A:$H,B$3)</f>
        <v>34.074074074074076</v>
      </c>
      <c r="C22" s="8">
        <f>VLOOKUP(A22,'[1]Corporate_sales,margins'!$A:$P,C$3)</f>
        <v>36.803519061583586</v>
      </c>
      <c r="D22" s="8"/>
      <c r="E22" s="8">
        <f>VLOOKUP(EOMONTH(A22,-1),[1]Income_Savings!$A:$J,E$3)</f>
        <v>56.777777777777779</v>
      </c>
      <c r="F22" s="9">
        <f t="shared" si="0"/>
        <v>42.55179030447848</v>
      </c>
    </row>
    <row r="23" spans="1:6" x14ac:dyDescent="0.25">
      <c r="A23" s="7">
        <v>37529</v>
      </c>
      <c r="B23" s="8">
        <f>VLOOKUP(EOMONTH(A23,-1),'[1]Retail sales'!$A:$H,B$3)</f>
        <v>22.401433691756271</v>
      </c>
      <c r="C23" s="8">
        <f>VLOOKUP(A23,'[1]Corporate_sales,margins'!$A:$P,C$3)</f>
        <v>42.1875</v>
      </c>
      <c r="D23" s="8"/>
      <c r="E23" s="8">
        <f>VLOOKUP(EOMONTH(A23,-1),[1]Income_Savings!$A:$J,E$3)</f>
        <v>60.107526881720425</v>
      </c>
      <c r="F23" s="9">
        <f t="shared" si="0"/>
        <v>41.565486857825562</v>
      </c>
    </row>
    <row r="24" spans="1:6" x14ac:dyDescent="0.25">
      <c r="A24" s="7">
        <v>37560</v>
      </c>
      <c r="B24" s="8">
        <f>VLOOKUP(EOMONTH(A24,-1),'[1]Retail sales'!$A:$H,B$3)</f>
        <v>15.798611111111109</v>
      </c>
      <c r="C24" s="8">
        <f>VLOOKUP(A24,'[1]Corporate_sales,margins'!$A:$P,C$3)</f>
        <v>43.296602387511484</v>
      </c>
      <c r="D24" s="8"/>
      <c r="E24" s="8">
        <f>VLOOKUP(EOMONTH(A24,-1),[1]Income_Savings!$A:$J,E$3)</f>
        <v>55.729166666666664</v>
      </c>
      <c r="F24" s="9">
        <f t="shared" si="0"/>
        <v>38.27479338842975</v>
      </c>
    </row>
    <row r="25" spans="1:6" x14ac:dyDescent="0.25">
      <c r="A25" s="7">
        <v>37590</v>
      </c>
      <c r="B25" s="8">
        <f>VLOOKUP(EOMONTH(A25,-1),'[1]Retail sales'!$A:$H,B$3)</f>
        <v>42.760942760942761</v>
      </c>
      <c r="C25" s="8">
        <f>VLOOKUP(A25,'[1]Corporate_sales,margins'!$A:$P,C$3)</f>
        <v>37.700534759358291</v>
      </c>
      <c r="D25" s="8"/>
      <c r="E25" s="8">
        <f>VLOOKUP(EOMONTH(A25,-1),[1]Income_Savings!$A:$J,E$3)</f>
        <v>40.505050505050512</v>
      </c>
      <c r="F25" s="9">
        <f t="shared" si="0"/>
        <v>40.322176008450526</v>
      </c>
    </row>
    <row r="26" spans="1:6" x14ac:dyDescent="0.25">
      <c r="A26" s="7">
        <v>37621</v>
      </c>
      <c r="B26" s="8">
        <f>VLOOKUP(EOMONTH(A26,-1),'[1]Retail sales'!$A:$H,B$3)</f>
        <v>42.320261437908492</v>
      </c>
      <c r="C26" s="8">
        <f>VLOOKUP(A26,'[1]Corporate_sales,margins'!$A:$P,C$3)</f>
        <v>39.437229437229441</v>
      </c>
      <c r="D26" s="8"/>
      <c r="E26" s="8">
        <f>VLOOKUP(EOMONTH(A26,-1),[1]Income_Savings!$A:$J,E$3)</f>
        <v>46.176470588235304</v>
      </c>
      <c r="F26" s="9">
        <f t="shared" si="0"/>
        <v>42.644653821124415</v>
      </c>
    </row>
    <row r="27" spans="1:6" x14ac:dyDescent="0.25">
      <c r="A27" s="7">
        <v>37652</v>
      </c>
      <c r="B27" s="8">
        <f>VLOOKUP(EOMONTH(A27,-1),'[1]Retail sales'!$A:$H,B$3)</f>
        <v>44.126984126984127</v>
      </c>
      <c r="C27" s="8">
        <f>VLOOKUP(A27,'[1]Corporate_sales,margins'!$A:$P,C$3)</f>
        <v>41.877104377104367</v>
      </c>
      <c r="D27" s="8"/>
      <c r="E27" s="8">
        <f>VLOOKUP(EOMONTH(A27,-1),[1]Income_Savings!$A:$J,E$3)</f>
        <v>55.714285714285722</v>
      </c>
      <c r="F27" s="9">
        <f t="shared" si="0"/>
        <v>47.2394580727914</v>
      </c>
    </row>
    <row r="28" spans="1:6" x14ac:dyDescent="0.25">
      <c r="A28" s="7">
        <v>37680</v>
      </c>
      <c r="B28" s="8">
        <f>VLOOKUP(EOMONTH(A28,-1),'[1]Retail sales'!$A:$H,B$3)</f>
        <v>50.771604938271601</v>
      </c>
      <c r="C28" s="8">
        <f>VLOOKUP(A28,'[1]Corporate_sales,margins'!$A:$P,C$3)</f>
        <v>50.491400491400498</v>
      </c>
      <c r="D28" s="8"/>
      <c r="E28" s="8">
        <f>VLOOKUP(EOMONTH(A28,-1),[1]Income_Savings!$A:$J,E$3)</f>
        <v>55.277777777777771</v>
      </c>
      <c r="F28" s="9">
        <f t="shared" si="0"/>
        <v>52.180261069149957</v>
      </c>
    </row>
    <row r="29" spans="1:6" x14ac:dyDescent="0.25">
      <c r="A29" s="7">
        <v>37711</v>
      </c>
      <c r="B29" s="8">
        <f>VLOOKUP(EOMONTH(A29,-1),'[1]Retail sales'!$A:$H,B$3)</f>
        <v>24.924924924924923</v>
      </c>
      <c r="C29" s="8">
        <f>VLOOKUP(A29,'[1]Corporate_sales,margins'!$A:$P,C$3)</f>
        <v>49.481658692185</v>
      </c>
      <c r="D29" s="8"/>
      <c r="E29" s="8">
        <f>VLOOKUP(EOMONTH(A29,-1),[1]Income_Savings!$A:$J,E$3)</f>
        <v>48.738738738738739</v>
      </c>
      <c r="F29" s="9">
        <f t="shared" si="0"/>
        <v>41.048440785282885</v>
      </c>
    </row>
    <row r="30" spans="1:6" x14ac:dyDescent="0.25">
      <c r="A30" s="7">
        <v>37741</v>
      </c>
      <c r="B30" s="8">
        <f>VLOOKUP(EOMONTH(A30,-1),'[1]Retail sales'!$A:$H,B$3)</f>
        <v>48.684210526315788</v>
      </c>
      <c r="C30" s="8">
        <f>VLOOKUP(A30,'[1]Corporate_sales,margins'!$A:$P,C$3)</f>
        <v>49.067599067599076</v>
      </c>
      <c r="D30" s="8"/>
      <c r="E30" s="8">
        <f>VLOOKUP(EOMONTH(A30,-1),[1]Income_Savings!$A:$J,E$3)</f>
        <v>56.578947368421062</v>
      </c>
      <c r="F30" s="9">
        <f t="shared" si="0"/>
        <v>51.443585654111978</v>
      </c>
    </row>
    <row r="31" spans="1:6" x14ac:dyDescent="0.25">
      <c r="A31" s="7">
        <v>37772</v>
      </c>
      <c r="B31" s="8">
        <f>VLOOKUP(EOMONTH(A31,-1),'[1]Retail sales'!$A:$H,B$3)</f>
        <v>40.17094017094017</v>
      </c>
      <c r="C31" s="8">
        <f>VLOOKUP(A31,'[1]Corporate_sales,margins'!$A:$P,C$3)</f>
        <v>53.29545454545454</v>
      </c>
      <c r="D31" s="8"/>
      <c r="E31" s="8">
        <f>VLOOKUP(EOMONTH(A31,-1),[1]Income_Savings!$A:$J,E$3)</f>
        <v>52.564102564102569</v>
      </c>
      <c r="F31" s="9">
        <f t="shared" si="0"/>
        <v>48.676832426832426</v>
      </c>
    </row>
    <row r="32" spans="1:6" x14ac:dyDescent="0.25">
      <c r="A32" s="7">
        <v>37802</v>
      </c>
      <c r="B32" s="8">
        <f>VLOOKUP(EOMONTH(A32,-1),'[1]Retail sales'!$A:$H,B$3)</f>
        <v>36.111111111111107</v>
      </c>
      <c r="C32" s="8">
        <f>VLOOKUP(A32,'[1]Corporate_sales,margins'!$A:$P,C$3)</f>
        <v>54.360679970436074</v>
      </c>
      <c r="D32" s="8"/>
      <c r="E32" s="8">
        <f>VLOOKUP(EOMONTH(A32,-1),[1]Income_Savings!$A:$J,E$3)</f>
        <v>56.75</v>
      </c>
      <c r="F32" s="9">
        <f t="shared" si="0"/>
        <v>49.073930360515725</v>
      </c>
    </row>
    <row r="33" spans="1:6" x14ac:dyDescent="0.25">
      <c r="A33" s="7">
        <v>37833</v>
      </c>
      <c r="B33" s="8">
        <f>VLOOKUP(EOMONTH(A33,-1),'[1]Retail sales'!$A:$H,B$3)</f>
        <v>73.035230352303515</v>
      </c>
      <c r="C33" s="8">
        <f>VLOOKUP(A33,'[1]Corporate_sales,margins'!$A:$P,C$3)</f>
        <v>52.200577200577207</v>
      </c>
      <c r="D33" s="8"/>
      <c r="E33" s="8">
        <f>VLOOKUP(EOMONTH(A33,-1),[1]Income_Savings!$A:$J,E$3)</f>
        <v>54.878048780487809</v>
      </c>
      <c r="F33" s="9">
        <f t="shared" si="0"/>
        <v>60.037952111122841</v>
      </c>
    </row>
    <row r="34" spans="1:6" x14ac:dyDescent="0.25">
      <c r="A34" s="7">
        <v>37864</v>
      </c>
      <c r="B34" s="8">
        <f>VLOOKUP(EOMONTH(A34,-1),'[1]Retail sales'!$A:$H,B$3)</f>
        <v>77.910052910052912</v>
      </c>
      <c r="C34" s="8">
        <f>VLOOKUP(A34,'[1]Corporate_sales,margins'!$A:$P,C$3)</f>
        <v>63.037350246652558</v>
      </c>
      <c r="D34" s="8"/>
      <c r="E34" s="8">
        <f>VLOOKUP(EOMONTH(A34,-1),[1]Income_Savings!$A:$J,E$3)</f>
        <v>46.111111111111114</v>
      </c>
      <c r="F34" s="9">
        <f t="shared" si="0"/>
        <v>62.35283808927219</v>
      </c>
    </row>
    <row r="35" spans="1:6" x14ac:dyDescent="0.25">
      <c r="A35" s="7">
        <v>37894</v>
      </c>
      <c r="B35" s="8">
        <f>VLOOKUP(EOMONTH(A35,-1),'[1]Retail sales'!$A:$H,B$3)</f>
        <v>88.759689922480618</v>
      </c>
      <c r="C35" s="8">
        <f>VLOOKUP(A35,'[1]Corporate_sales,margins'!$A:$P,C$3)</f>
        <v>59.814049586776861</v>
      </c>
      <c r="D35" s="8"/>
      <c r="E35" s="8">
        <f>VLOOKUP(EOMONTH(A35,-1),[1]Income_Savings!$A:$J,E$3)</f>
        <v>50.775193798449614</v>
      </c>
      <c r="F35" s="9">
        <f t="shared" si="0"/>
        <v>66.449644435902357</v>
      </c>
    </row>
    <row r="36" spans="1:6" x14ac:dyDescent="0.25">
      <c r="A36" s="7">
        <v>37925</v>
      </c>
      <c r="B36" s="8">
        <f>VLOOKUP(EOMONTH(A36,-1),'[1]Retail sales'!$A:$H,B$3)</f>
        <v>88.131313131313121</v>
      </c>
      <c r="C36" s="8">
        <f>VLOOKUP(A36,'[1]Corporate_sales,margins'!$A:$P,C$3)</f>
        <v>60.202020202020208</v>
      </c>
      <c r="D36" s="8"/>
      <c r="E36" s="8">
        <f>VLOOKUP(EOMONTH(A36,-1),[1]Income_Savings!$A:$J,E$3)</f>
        <v>61.742424242424249</v>
      </c>
      <c r="F36" s="9">
        <f t="shared" si="0"/>
        <v>70.025252525252526</v>
      </c>
    </row>
    <row r="37" spans="1:6" x14ac:dyDescent="0.25">
      <c r="A37" s="7">
        <v>37955</v>
      </c>
      <c r="B37" s="8">
        <f>VLOOKUP(EOMONTH(A37,-1),'[1]Retail sales'!$A:$H,B$3)</f>
        <v>80.123456790123456</v>
      </c>
      <c r="C37" s="8">
        <f>VLOOKUP(A37,'[1]Corporate_sales,margins'!$A:$P,C$3)</f>
        <v>68.511198945981562</v>
      </c>
      <c r="D37" s="8"/>
      <c r="E37" s="8">
        <f>VLOOKUP(EOMONTH(A37,-1),[1]Income_Savings!$A:$J,E$3)</f>
        <v>61.259259259259267</v>
      </c>
      <c r="F37" s="9">
        <f t="shared" si="0"/>
        <v>69.964638331788095</v>
      </c>
    </row>
    <row r="38" spans="1:6" x14ac:dyDescent="0.25">
      <c r="A38" s="7">
        <v>37986</v>
      </c>
      <c r="B38" s="8">
        <f>VLOOKUP(EOMONTH(A38,-1),'[1]Retail sales'!$A:$H,B$3)</f>
        <v>80.917874396135275</v>
      </c>
      <c r="C38" s="8">
        <f>VLOOKUP(A38,'[1]Corporate_sales,margins'!$A:$P,C$3)</f>
        <v>66.183107672469376</v>
      </c>
      <c r="D38" s="8"/>
      <c r="E38" s="8">
        <f>VLOOKUP(EOMONTH(A38,-1),[1]Income_Savings!$A:$J,E$3)</f>
        <v>65.724637681159422</v>
      </c>
      <c r="F38" s="9">
        <f t="shared" si="0"/>
        <v>70.941873249921358</v>
      </c>
    </row>
    <row r="39" spans="1:6" x14ac:dyDescent="0.25">
      <c r="A39" s="7">
        <v>38017</v>
      </c>
      <c r="B39" s="8">
        <f>VLOOKUP(EOMONTH(A39,-1),'[1]Retail sales'!$A:$H,B$3)</f>
        <v>62.411347517730491</v>
      </c>
      <c r="C39" s="8">
        <f>VLOOKUP(A39,'[1]Corporate_sales,margins'!$A:$P,C$3)</f>
        <v>66.824494949494934</v>
      </c>
      <c r="D39" s="8"/>
      <c r="E39" s="8">
        <f>VLOOKUP(EOMONTH(A39,-1),[1]Income_Savings!$A:$J,E$3)</f>
        <v>57.092198581560275</v>
      </c>
      <c r="F39" s="9">
        <f t="shared" si="0"/>
        <v>62.1093470162619</v>
      </c>
    </row>
    <row r="40" spans="1:6" x14ac:dyDescent="0.25">
      <c r="A40" s="7">
        <v>38046</v>
      </c>
      <c r="B40" s="8">
        <f>VLOOKUP(EOMONTH(A40,-1),'[1]Retail sales'!$A:$H,B$3)</f>
        <v>76.7361111111111</v>
      </c>
      <c r="C40" s="8">
        <f>VLOOKUP(A40,'[1]Corporate_sales,margins'!$A:$P,C$3)</f>
        <v>62.801484230055657</v>
      </c>
      <c r="D40" s="8"/>
      <c r="E40" s="8">
        <f>VLOOKUP(EOMONTH(A40,-1),[1]Income_Savings!$A:$J,E$3)</f>
        <v>61.736111111111114</v>
      </c>
      <c r="F40" s="9">
        <f t="shared" si="0"/>
        <v>67.091235484092621</v>
      </c>
    </row>
    <row r="41" spans="1:6" x14ac:dyDescent="0.25">
      <c r="A41" s="7">
        <v>38077</v>
      </c>
      <c r="B41" s="8">
        <f>VLOOKUP(EOMONTH(A41,-1),'[1]Retail sales'!$A:$H,B$3)</f>
        <v>67.346938775510196</v>
      </c>
      <c r="C41" s="8">
        <f>VLOOKUP(A41,'[1]Corporate_sales,margins'!$A:$P,C$3)</f>
        <v>67.909090909090921</v>
      </c>
      <c r="D41" s="8"/>
      <c r="E41" s="8">
        <f>VLOOKUP(EOMONTH(A41,-1),[1]Income_Savings!$A:$J,E$3)</f>
        <v>59.931972789115655</v>
      </c>
      <c r="F41" s="9">
        <f t="shared" si="0"/>
        <v>65.062667491238926</v>
      </c>
    </row>
    <row r="42" spans="1:6" x14ac:dyDescent="0.25">
      <c r="A42" s="7">
        <v>38107</v>
      </c>
      <c r="B42" s="8">
        <f>VLOOKUP(EOMONTH(A42,-1),'[1]Retail sales'!$A:$H,B$3)</f>
        <v>84.444444444444443</v>
      </c>
      <c r="C42" s="8">
        <f>VLOOKUP(A42,'[1]Corporate_sales,margins'!$A:$P,C$3)</f>
        <v>69.607843137254903</v>
      </c>
      <c r="D42" s="8"/>
      <c r="E42" s="8">
        <f>VLOOKUP(EOMONTH(A42,-1),[1]Income_Savings!$A:$J,E$3)</f>
        <v>65.533333333333331</v>
      </c>
      <c r="F42" s="9">
        <f t="shared" si="0"/>
        <v>73.195206971677564</v>
      </c>
    </row>
    <row r="43" spans="1:6" x14ac:dyDescent="0.25">
      <c r="A43" s="7">
        <v>38138</v>
      </c>
      <c r="B43" s="8">
        <f>VLOOKUP(EOMONTH(A43,-1),'[1]Retail sales'!$A:$H,B$3)</f>
        <v>73.52941176470587</v>
      </c>
      <c r="C43" s="8">
        <f>VLOOKUP(A43,'[1]Corporate_sales,margins'!$A:$P,C$3)</f>
        <v>73.688811188811187</v>
      </c>
      <c r="D43" s="8"/>
      <c r="E43" s="8">
        <f>VLOOKUP(EOMONTH(A43,-1),[1]Income_Savings!$A:$J,E$3)</f>
        <v>57.320261437908499</v>
      </c>
      <c r="F43" s="9">
        <f t="shared" si="0"/>
        <v>68.179494797141857</v>
      </c>
    </row>
    <row r="44" spans="1:6" x14ac:dyDescent="0.25">
      <c r="A44" s="7">
        <v>38168</v>
      </c>
      <c r="B44" s="8">
        <f>VLOOKUP(EOMONTH(A44,-1),'[1]Retail sales'!$A:$H,B$3)</f>
        <v>80.021367521367537</v>
      </c>
      <c r="C44" s="8">
        <f>VLOOKUP(A44,'[1]Corporate_sales,margins'!$A:$P,C$3)</f>
        <v>70.983419096626648</v>
      </c>
      <c r="D44" s="8"/>
      <c r="E44" s="8">
        <f>VLOOKUP(EOMONTH(A44,-1),[1]Income_Savings!$A:$J,E$3)</f>
        <v>63.397435897435891</v>
      </c>
      <c r="F44" s="9">
        <f t="shared" si="0"/>
        <v>71.467407505143356</v>
      </c>
    </row>
    <row r="45" spans="1:6" x14ac:dyDescent="0.25">
      <c r="A45" s="7">
        <v>38199</v>
      </c>
      <c r="B45" s="8">
        <f>VLOOKUP(EOMONTH(A45,-1),'[1]Retail sales'!$A:$H,B$3)</f>
        <v>65.828092243186589</v>
      </c>
      <c r="C45" s="8">
        <f>VLOOKUP(A45,'[1]Corporate_sales,margins'!$A:$P,C$3)</f>
        <v>68.265993265993274</v>
      </c>
      <c r="D45" s="8"/>
      <c r="E45" s="8">
        <f>VLOOKUP(EOMONTH(A45,-1),[1]Income_Savings!$A:$J,E$3)</f>
        <v>48.616352201257861</v>
      </c>
      <c r="F45" s="9">
        <f t="shared" si="0"/>
        <v>60.903479236812579</v>
      </c>
    </row>
    <row r="46" spans="1:6" x14ac:dyDescent="0.25">
      <c r="A46" s="7">
        <v>38230</v>
      </c>
      <c r="B46" s="8">
        <f>VLOOKUP(EOMONTH(A46,-1),'[1]Retail sales'!$A:$H,B$3)</f>
        <v>56.687242798353907</v>
      </c>
      <c r="C46" s="8">
        <f>VLOOKUP(A46,'[1]Corporate_sales,margins'!$A:$P,C$3)</f>
        <v>68.181818181818173</v>
      </c>
      <c r="D46" s="8"/>
      <c r="E46" s="8">
        <f>VLOOKUP(EOMONTH(A46,-1),[1]Income_Savings!$A:$J,E$3)</f>
        <v>61.543209876543209</v>
      </c>
      <c r="F46" s="9">
        <f t="shared" si="0"/>
        <v>62.137423618905096</v>
      </c>
    </row>
    <row r="47" spans="1:6" x14ac:dyDescent="0.25">
      <c r="A47" s="7">
        <v>38260</v>
      </c>
      <c r="B47" s="8">
        <f>VLOOKUP(EOMONTH(A47,-1),'[1]Retail sales'!$A:$H,B$3)</f>
        <v>56.868686868686865</v>
      </c>
      <c r="C47" s="8">
        <f>VLOOKUP(A47,'[1]Corporate_sales,margins'!$A:$P,C$3)</f>
        <v>64.935064935064929</v>
      </c>
      <c r="D47" s="8"/>
      <c r="E47" s="8">
        <f>VLOOKUP(EOMONTH(A47,-1),[1]Income_Savings!$A:$J,E$3)</f>
        <v>55.81818181818182</v>
      </c>
      <c r="F47" s="9">
        <f t="shared" si="0"/>
        <v>59.2073112073112</v>
      </c>
    </row>
    <row r="48" spans="1:6" x14ac:dyDescent="0.25">
      <c r="A48" s="7">
        <v>38291</v>
      </c>
      <c r="B48" s="8">
        <f>VLOOKUP(EOMONTH(A48,-1),'[1]Retail sales'!$A:$H,B$3)</f>
        <v>58.730158730158728</v>
      </c>
      <c r="C48" s="8">
        <f>VLOOKUP(A48,'[1]Corporate_sales,margins'!$A:$P,C$3)</f>
        <v>62.971823498139287</v>
      </c>
      <c r="D48" s="8"/>
      <c r="E48" s="8">
        <f>VLOOKUP(EOMONTH(A48,-1),[1]Income_Savings!$A:$J,E$3)</f>
        <v>61.845238095238102</v>
      </c>
      <c r="F48" s="9">
        <f t="shared" si="0"/>
        <v>61.182406774512039</v>
      </c>
    </row>
    <row r="49" spans="1:6" x14ac:dyDescent="0.25">
      <c r="A49" s="7">
        <v>38321</v>
      </c>
      <c r="B49" s="8">
        <f>VLOOKUP(EOMONTH(A49,-1),'[1]Retail sales'!$A:$H,B$3)</f>
        <v>70.467836257309941</v>
      </c>
      <c r="C49" s="8">
        <f>VLOOKUP(A49,'[1]Corporate_sales,margins'!$A:$P,C$3)</f>
        <v>50.626959247648905</v>
      </c>
      <c r="D49" s="8"/>
      <c r="E49" s="8">
        <f>VLOOKUP(EOMONTH(A49,-1),[1]Income_Savings!$A:$J,E$3)</f>
        <v>64.269005847953224</v>
      </c>
      <c r="F49" s="9">
        <f t="shared" si="0"/>
        <v>61.787933784304023</v>
      </c>
    </row>
    <row r="50" spans="1:6" x14ac:dyDescent="0.25">
      <c r="A50" s="7">
        <v>38352</v>
      </c>
      <c r="B50" s="8">
        <f>VLOOKUP(EOMONTH(A50,-1),'[1]Retail sales'!$A:$H,B$3)</f>
        <v>77.490421455938701</v>
      </c>
      <c r="C50" s="8">
        <f>VLOOKUP(A50,'[1]Corporate_sales,margins'!$A:$P,C$3)</f>
        <v>55.110426296866983</v>
      </c>
      <c r="D50" s="8"/>
      <c r="E50" s="8">
        <f>VLOOKUP(EOMONTH(A50,-1),[1]Income_Savings!$A:$J,E$3)</f>
        <v>58.103448275862071</v>
      </c>
      <c r="F50" s="9">
        <f t="shared" si="0"/>
        <v>63.568098676222583</v>
      </c>
    </row>
    <row r="51" spans="1:6" x14ac:dyDescent="0.25">
      <c r="A51" s="7">
        <v>38383</v>
      </c>
      <c r="B51" s="8">
        <f>VLOOKUP(EOMONTH(A51,-1),'[1]Retail sales'!$A:$H,B$3)</f>
        <v>83.050847457627114</v>
      </c>
      <c r="C51" s="8">
        <f>VLOOKUP(A51,'[1]Corporate_sales,margins'!$A:$P,C$3)</f>
        <v>57.929292929292927</v>
      </c>
      <c r="D51" s="8"/>
      <c r="E51" s="8">
        <f>VLOOKUP(EOMONTH(A51,-1),[1]Income_Savings!$A:$J,E$3)</f>
        <v>47.401129943502831</v>
      </c>
      <c r="F51" s="9">
        <f t="shared" si="0"/>
        <v>62.793756776807619</v>
      </c>
    </row>
    <row r="52" spans="1:6" x14ac:dyDescent="0.25">
      <c r="A52" s="7">
        <v>38411</v>
      </c>
      <c r="B52" s="8">
        <f>VLOOKUP(EOMONTH(A52,-1),'[1]Retail sales'!$A:$H,B$3)</f>
        <v>85.462962962962948</v>
      </c>
      <c r="C52" s="8">
        <f>VLOOKUP(A52,'[1]Corporate_sales,margins'!$A:$P,C$3)</f>
        <v>60.33283656234476</v>
      </c>
      <c r="D52" s="8"/>
      <c r="E52" s="8">
        <f>VLOOKUP(EOMONTH(A52,-1),[1]Income_Savings!$A:$J,E$3)</f>
        <v>53.277777777777779</v>
      </c>
      <c r="F52" s="9">
        <f t="shared" si="0"/>
        <v>66.357859101028495</v>
      </c>
    </row>
    <row r="53" spans="1:6" x14ac:dyDescent="0.25">
      <c r="A53" s="7">
        <v>38442</v>
      </c>
      <c r="B53" s="8">
        <f>VLOOKUP(EOMONTH(A53,-1),'[1]Retail sales'!$A:$H,B$3)</f>
        <v>86.156648451730419</v>
      </c>
      <c r="C53" s="8">
        <f>VLOOKUP(A53,'[1]Corporate_sales,margins'!$A:$P,C$3)</f>
        <v>66.05571847507332</v>
      </c>
      <c r="D53" s="8"/>
      <c r="E53" s="8">
        <f>VLOOKUP(EOMONTH(A53,-1),[1]Income_Savings!$A:$J,E$3)</f>
        <v>53.934426229508198</v>
      </c>
      <c r="F53" s="9">
        <f t="shared" si="0"/>
        <v>68.715597718770638</v>
      </c>
    </row>
    <row r="54" spans="1:6" x14ac:dyDescent="0.25">
      <c r="A54" s="7">
        <v>38472</v>
      </c>
      <c r="B54" s="8">
        <f>VLOOKUP(EOMONTH(A54,-1),'[1]Retail sales'!$A:$H,B$3)</f>
        <v>76.702508960573468</v>
      </c>
      <c r="C54" s="8">
        <f>VLOOKUP(A54,'[1]Corporate_sales,margins'!$A:$P,C$3)</f>
        <v>64.76671476671477</v>
      </c>
      <c r="D54" s="8"/>
      <c r="E54" s="8">
        <f>VLOOKUP(EOMONTH(A54,-1),[1]Income_Savings!$A:$J,E$3)</f>
        <v>52.311827956989248</v>
      </c>
      <c r="F54" s="9">
        <f t="shared" si="0"/>
        <v>64.593683894759167</v>
      </c>
    </row>
    <row r="55" spans="1:6" x14ac:dyDescent="0.25">
      <c r="A55" s="7">
        <v>38503</v>
      </c>
      <c r="B55" s="8">
        <f>VLOOKUP(EOMONTH(A55,-1),'[1]Retail sales'!$A:$H,B$3)</f>
        <v>82.627865961199291</v>
      </c>
      <c r="C55" s="8">
        <f>VLOOKUP(A55,'[1]Corporate_sales,margins'!$A:$P,C$3)</f>
        <v>62.523674242424242</v>
      </c>
      <c r="D55" s="8"/>
      <c r="E55" s="8">
        <f>VLOOKUP(EOMONTH(A55,-1),[1]Income_Savings!$A:$J,E$3)</f>
        <v>64.391534391534393</v>
      </c>
      <c r="F55" s="9">
        <f t="shared" si="0"/>
        <v>69.847691531719306</v>
      </c>
    </row>
    <row r="56" spans="1:6" x14ac:dyDescent="0.25">
      <c r="A56" s="7">
        <v>38533</v>
      </c>
      <c r="B56" s="8">
        <f>VLOOKUP(EOMONTH(A56,-1),'[1]Retail sales'!$A:$H,B$3)</f>
        <v>64.409722222222214</v>
      </c>
      <c r="C56" s="8">
        <f>VLOOKUP(A56,'[1]Corporate_sales,margins'!$A:$P,C$3)</f>
        <v>57.482517482517494</v>
      </c>
      <c r="D56" s="8"/>
      <c r="E56" s="8">
        <f>VLOOKUP(EOMONTH(A56,-1),[1]Income_Savings!$A:$J,E$3)</f>
        <v>56.197916666666664</v>
      </c>
      <c r="F56" s="9">
        <f t="shared" si="0"/>
        <v>59.363385457135458</v>
      </c>
    </row>
    <row r="57" spans="1:6" x14ac:dyDescent="0.25">
      <c r="A57" s="7">
        <v>38564</v>
      </c>
      <c r="B57" s="8">
        <f>VLOOKUP(EOMONTH(A57,-1),'[1]Retail sales'!$A:$H,B$3)</f>
        <v>74.786324786324784</v>
      </c>
      <c r="C57" s="8">
        <f>VLOOKUP(A57,'[1]Corporate_sales,margins'!$A:$P,C$3)</f>
        <v>56.680440771349858</v>
      </c>
      <c r="D57" s="8"/>
      <c r="E57" s="8">
        <f>VLOOKUP(EOMONTH(A57,-1),[1]Income_Savings!$A:$J,E$3)</f>
        <v>53.589743589743591</v>
      </c>
      <c r="F57" s="9">
        <f t="shared" si="0"/>
        <v>61.685503049139413</v>
      </c>
    </row>
    <row r="58" spans="1:6" x14ac:dyDescent="0.25">
      <c r="A58" s="7">
        <v>38595</v>
      </c>
      <c r="B58" s="8">
        <f>VLOOKUP(EOMONTH(A58,-1),'[1]Retail sales'!$A:$H,B$3)</f>
        <v>67.424242424242422</v>
      </c>
      <c r="C58" s="8">
        <f>VLOOKUP(A58,'[1]Corporate_sales,margins'!$A:$P,C$3)</f>
        <v>58.254183627317957</v>
      </c>
      <c r="D58" s="8"/>
      <c r="E58" s="8">
        <f>VLOOKUP(EOMONTH(A58,-1),[1]Income_Savings!$A:$J,E$3)</f>
        <v>64.191919191919212</v>
      </c>
      <c r="F58" s="9">
        <f t="shared" si="0"/>
        <v>63.290115081159861</v>
      </c>
    </row>
    <row r="59" spans="1:6" x14ac:dyDescent="0.25">
      <c r="A59" s="7">
        <v>38625</v>
      </c>
      <c r="B59" s="8">
        <f>VLOOKUP(EOMONTH(A59,-1),'[1]Retail sales'!$A:$H,B$3)</f>
        <v>75.456053067993366</v>
      </c>
      <c r="C59" s="8">
        <f>VLOOKUP(A59,'[1]Corporate_sales,margins'!$A:$P,C$3)</f>
        <v>52.740641711229948</v>
      </c>
      <c r="D59" s="8"/>
      <c r="E59" s="8">
        <f>VLOOKUP(EOMONTH(A59,-1),[1]Income_Savings!$A:$J,E$3)</f>
        <v>65.124378109452735</v>
      </c>
      <c r="F59" s="9">
        <f t="shared" si="0"/>
        <v>64.440357629558676</v>
      </c>
    </row>
    <row r="60" spans="1:6" x14ac:dyDescent="0.25">
      <c r="A60" s="7">
        <v>38656</v>
      </c>
      <c r="B60" s="8">
        <f>VLOOKUP(EOMONTH(A60,-1),'[1]Retail sales'!$A:$H,B$3)</f>
        <v>83.496732026143789</v>
      </c>
      <c r="C60" s="8">
        <f>VLOOKUP(A60,'[1]Corporate_sales,margins'!$A:$P,C$3)</f>
        <v>54.347826086956523</v>
      </c>
      <c r="D60" s="8"/>
      <c r="E60" s="8">
        <f>VLOOKUP(EOMONTH(A60,-1),[1]Income_Savings!$A:$J,E$3)</f>
        <v>65.147058823529406</v>
      </c>
      <c r="F60" s="9">
        <f t="shared" si="0"/>
        <v>67.663872312209904</v>
      </c>
    </row>
    <row r="61" spans="1:6" x14ac:dyDescent="0.25">
      <c r="A61" s="7">
        <v>38686</v>
      </c>
      <c r="B61" s="8">
        <f>VLOOKUP(EOMONTH(A61,-1),'[1]Retail sales'!$A:$H,B$3)</f>
        <v>92.753623188405797</v>
      </c>
      <c r="C61" s="8">
        <f>VLOOKUP(A61,'[1]Corporate_sales,margins'!$A:$P,C$3)</f>
        <v>55.930735930735928</v>
      </c>
      <c r="D61" s="8"/>
      <c r="E61" s="8">
        <f>VLOOKUP(EOMONTH(A61,-1),[1]Income_Savings!$A:$J,E$3)</f>
        <v>58.5024154589372</v>
      </c>
      <c r="F61" s="9">
        <f t="shared" si="0"/>
        <v>69.06225819269298</v>
      </c>
    </row>
    <row r="62" spans="1:6" x14ac:dyDescent="0.25">
      <c r="A62" s="7">
        <v>38717</v>
      </c>
      <c r="B62" s="8">
        <f>VLOOKUP(EOMONTH(A62,-1),'[1]Retail sales'!$A:$H,B$3)</f>
        <v>83.571428571428569</v>
      </c>
      <c r="C62" s="8">
        <f>VLOOKUP(A62,'[1]Corporate_sales,margins'!$A:$P,C$3)</f>
        <v>54.780196329492107</v>
      </c>
      <c r="D62" s="8"/>
      <c r="E62" s="8">
        <f>VLOOKUP(EOMONTH(A62,-1),[1]Income_Savings!$A:$J,E$3)</f>
        <v>60.428571428571423</v>
      </c>
      <c r="F62" s="9">
        <f t="shared" si="0"/>
        <v>66.260065443164038</v>
      </c>
    </row>
    <row r="63" spans="1:6" x14ac:dyDescent="0.25">
      <c r="A63" s="7">
        <v>38748</v>
      </c>
      <c r="B63" s="8">
        <f>VLOOKUP(EOMONTH(A63,-1),'[1]Retail sales'!$A:$H,B$3)</f>
        <v>73.865414710485126</v>
      </c>
      <c r="C63" s="8">
        <f>VLOOKUP(A63,'[1]Corporate_sales,margins'!$A:$P,C$3)</f>
        <v>55.660774410774415</v>
      </c>
      <c r="D63" s="8"/>
      <c r="E63" s="8">
        <f>VLOOKUP(EOMONTH(A63,-1),[1]Income_Savings!$A:$J,E$3)</f>
        <v>49.530516431924887</v>
      </c>
      <c r="F63" s="9">
        <f t="shared" si="0"/>
        <v>59.685568517728143</v>
      </c>
    </row>
    <row r="64" spans="1:6" x14ac:dyDescent="0.25">
      <c r="A64" s="7">
        <v>38776</v>
      </c>
      <c r="B64" s="8">
        <f>VLOOKUP(EOMONTH(A64,-1),'[1]Retail sales'!$A:$H,B$3)</f>
        <v>91.820987654320973</v>
      </c>
      <c r="C64" s="8">
        <f>VLOOKUP(A64,'[1]Corporate_sales,margins'!$A:$P,C$3)</f>
        <v>50.518887505188879</v>
      </c>
      <c r="D64" s="8"/>
      <c r="E64" s="8">
        <f>VLOOKUP(EOMONTH(A64,-1),[1]Income_Savings!$A:$J,E$3)</f>
        <v>52.268518518518526</v>
      </c>
      <c r="F64" s="9">
        <f t="shared" si="0"/>
        <v>64.869464559342802</v>
      </c>
    </row>
    <row r="65" spans="1:6" x14ac:dyDescent="0.25">
      <c r="A65" s="7">
        <v>38807</v>
      </c>
      <c r="B65" s="8">
        <f>VLOOKUP(EOMONTH(A65,-1),'[1]Retail sales'!$A:$H,B$3)</f>
        <v>82.800608828006077</v>
      </c>
      <c r="C65" s="8">
        <f>VLOOKUP(A65,'[1]Corporate_sales,margins'!$A:$P,C$3)</f>
        <v>57.309582309582311</v>
      </c>
      <c r="D65" s="8"/>
      <c r="E65" s="8">
        <f>VLOOKUP(EOMONTH(A65,-1),[1]Income_Savings!$A:$J,E$3)</f>
        <v>49.360730593607308</v>
      </c>
      <c r="F65" s="9">
        <f t="shared" si="0"/>
        <v>63.15697391039857</v>
      </c>
    </row>
    <row r="66" spans="1:6" x14ac:dyDescent="0.25">
      <c r="A66" s="7">
        <v>38837</v>
      </c>
      <c r="B66" s="8">
        <f>VLOOKUP(EOMONTH(A66,-1),'[1]Retail sales'!$A:$H,B$3)</f>
        <v>77.627627627627618</v>
      </c>
      <c r="C66" s="8">
        <f>VLOOKUP(A66,'[1]Corporate_sales,margins'!$A:$P,C$3)</f>
        <v>54.202020202020201</v>
      </c>
      <c r="D66" s="8"/>
      <c r="E66" s="8">
        <f>VLOOKUP(EOMONTH(A66,-1),[1]Income_Savings!$A:$J,E$3)</f>
        <v>48.513513513513516</v>
      </c>
      <c r="F66" s="9">
        <f t="shared" si="0"/>
        <v>60.114387114387114</v>
      </c>
    </row>
    <row r="67" spans="1:6" x14ac:dyDescent="0.25">
      <c r="A67" s="7">
        <v>38868</v>
      </c>
      <c r="B67" s="8">
        <f>VLOOKUP(EOMONTH(A67,-1),'[1]Retail sales'!$A:$H,B$3)</f>
        <v>76.740740740740748</v>
      </c>
      <c r="C67" s="8">
        <f>VLOOKUP(A67,'[1]Corporate_sales,margins'!$A:$P,C$3)</f>
        <v>62.759170653907489</v>
      </c>
      <c r="D67" s="8"/>
      <c r="E67" s="8">
        <f>VLOOKUP(EOMONTH(A67,-1),[1]Income_Savings!$A:$J,E$3)</f>
        <v>53.733333333333327</v>
      </c>
      <c r="F67" s="9">
        <f t="shared" si="0"/>
        <v>64.411081575993848</v>
      </c>
    </row>
    <row r="68" spans="1:6" x14ac:dyDescent="0.25">
      <c r="A68" s="7">
        <v>38898</v>
      </c>
      <c r="B68" s="8">
        <f>VLOOKUP(EOMONTH(A68,-1),'[1]Retail sales'!$A:$H,B$3)</f>
        <v>35.599415204678358</v>
      </c>
      <c r="C68" s="8">
        <f>VLOOKUP(A68,'[1]Corporate_sales,margins'!$A:$P,C$3)</f>
        <v>57.949626131444319</v>
      </c>
      <c r="D68" s="8"/>
      <c r="E68" s="8">
        <f>VLOOKUP(EOMONTH(A68,-1),[1]Income_Savings!$A:$J,E$3)</f>
        <v>59.868421052631582</v>
      </c>
      <c r="F68" s="9">
        <f t="shared" si="0"/>
        <v>51.13915412958476</v>
      </c>
    </row>
    <row r="69" spans="1:6" x14ac:dyDescent="0.25">
      <c r="A69" s="7">
        <v>38929</v>
      </c>
      <c r="B69" s="8">
        <f>VLOOKUP(EOMONTH(A69,-1),'[1]Retail sales'!$A:$H,B$3)</f>
        <v>40.909090909090907</v>
      </c>
      <c r="C69" s="8">
        <f>VLOOKUP(A69,'[1]Corporate_sales,margins'!$A:$P,C$3)</f>
        <v>57.828282828282831</v>
      </c>
      <c r="D69" s="8"/>
      <c r="E69" s="8">
        <f>VLOOKUP(EOMONTH(A69,-1),[1]Income_Savings!$A:$J,E$3)</f>
        <v>55.887445887445892</v>
      </c>
      <c r="F69" s="9">
        <f t="shared" si="0"/>
        <v>51.541606541606541</v>
      </c>
    </row>
    <row r="70" spans="1:6" x14ac:dyDescent="0.25">
      <c r="A70" s="7">
        <v>38960</v>
      </c>
      <c r="B70" s="8">
        <f>VLOOKUP(EOMONTH(A70,-1),'[1]Retail sales'!$A:$H,B$3)</f>
        <v>32.122507122507123</v>
      </c>
      <c r="C70" s="8">
        <f>VLOOKUP(A70,'[1]Corporate_sales,margins'!$A:$P,C$3)</f>
        <v>58.918296892980436</v>
      </c>
      <c r="D70" s="8"/>
      <c r="E70" s="8">
        <f>VLOOKUP(EOMONTH(A70,-1),[1]Income_Savings!$A:$J,E$3)</f>
        <v>53.803418803418801</v>
      </c>
      <c r="F70" s="9">
        <f t="shared" ref="F70:F133" si="1">AVERAGE(B70:E70)</f>
        <v>48.281407606302118</v>
      </c>
    </row>
    <row r="71" spans="1:6" x14ac:dyDescent="0.25">
      <c r="A71" s="7">
        <v>38990</v>
      </c>
      <c r="B71" s="8">
        <f>VLOOKUP(EOMONTH(A71,-1),'[1]Retail sales'!$A:$H,B$3)</f>
        <v>33.0520393811533</v>
      </c>
      <c r="C71" s="8">
        <f>VLOOKUP(A71,'[1]Corporate_sales,margins'!$A:$P,C$3)</f>
        <v>54.337121212121218</v>
      </c>
      <c r="D71" s="8"/>
      <c r="E71" s="8">
        <f>VLOOKUP(EOMONTH(A71,-1),[1]Income_Savings!$A:$J,E$3)</f>
        <v>49.662447257383974</v>
      </c>
      <c r="F71" s="9">
        <f t="shared" si="1"/>
        <v>45.683869283552831</v>
      </c>
    </row>
    <row r="72" spans="1:6" x14ac:dyDescent="0.25">
      <c r="A72" s="7">
        <v>39021</v>
      </c>
      <c r="B72" s="8">
        <f>VLOOKUP(EOMONTH(A72,-1),'[1]Retail sales'!$A:$H,B$3)</f>
        <v>35.347222222222221</v>
      </c>
      <c r="C72" s="8">
        <f>VLOOKUP(A72,'[1]Corporate_sales,margins'!$A:$P,C$3)</f>
        <v>52.188552188552194</v>
      </c>
      <c r="D72" s="8"/>
      <c r="E72" s="8">
        <f>VLOOKUP(EOMONTH(A72,-1),[1]Income_Savings!$A:$J,E$3)</f>
        <v>48.916666666666664</v>
      </c>
      <c r="F72" s="9">
        <f t="shared" si="1"/>
        <v>45.484147025813691</v>
      </c>
    </row>
    <row r="73" spans="1:6" x14ac:dyDescent="0.25">
      <c r="A73" s="7">
        <v>39051</v>
      </c>
      <c r="B73" s="8">
        <f>VLOOKUP(EOMONTH(A73,-1),'[1]Retail sales'!$A:$H,B$3)</f>
        <v>30.795610425240056</v>
      </c>
      <c r="C73" s="8">
        <f>VLOOKUP(A73,'[1]Corporate_sales,margins'!$A:$P,C$3)</f>
        <v>67.960088691796003</v>
      </c>
      <c r="D73" s="8"/>
      <c r="E73" s="8">
        <f>VLOOKUP(EOMONTH(A73,-1),[1]Income_Savings!$A:$J,E$3)</f>
        <v>43.497942386831276</v>
      </c>
      <c r="F73" s="9">
        <f t="shared" si="1"/>
        <v>47.417880501289112</v>
      </c>
    </row>
    <row r="74" spans="1:6" x14ac:dyDescent="0.25">
      <c r="A74" s="7">
        <v>39082</v>
      </c>
      <c r="B74" s="8">
        <f>VLOOKUP(EOMONTH(A74,-1),'[1]Retail sales'!$A:$H,B$3)</f>
        <v>25.677506775067751</v>
      </c>
      <c r="C74" s="8">
        <f>VLOOKUP(A74,'[1]Corporate_sales,margins'!$A:$P,C$3)</f>
        <v>63.910186199342839</v>
      </c>
      <c r="D74" s="8"/>
      <c r="E74" s="8">
        <f>VLOOKUP(EOMONTH(A74,-1),[1]Income_Savings!$A:$J,E$3)</f>
        <v>44.349593495934961</v>
      </c>
      <c r="F74" s="9">
        <f t="shared" si="1"/>
        <v>44.645762156781849</v>
      </c>
    </row>
    <row r="75" spans="1:6" x14ac:dyDescent="0.25">
      <c r="A75" s="7">
        <v>39113</v>
      </c>
      <c r="B75" s="8">
        <f>VLOOKUP(EOMONTH(A75,-1),'[1]Retail sales'!$A:$H,B$3)</f>
        <v>50.066934404283792</v>
      </c>
      <c r="C75" s="8">
        <f>VLOOKUP(A75,'[1]Corporate_sales,margins'!$A:$P,C$3)</f>
        <v>65.530303030303017</v>
      </c>
      <c r="D75" s="8"/>
      <c r="E75" s="8">
        <f>VLOOKUP(EOMONTH(A75,-1),[1]Income_Savings!$A:$J,E$3)</f>
        <v>54.578313253012048</v>
      </c>
      <c r="F75" s="9">
        <f t="shared" si="1"/>
        <v>56.725183562532955</v>
      </c>
    </row>
    <row r="76" spans="1:6" x14ac:dyDescent="0.25">
      <c r="A76" s="7">
        <v>39141</v>
      </c>
      <c r="B76" s="8">
        <f>VLOOKUP(EOMONTH(A76,-1),'[1]Retail sales'!$A:$H,B$3)</f>
        <v>47.156084656084658</v>
      </c>
      <c r="C76" s="8">
        <f>VLOOKUP(A76,'[1]Corporate_sales,margins'!$A:$P,C$3)</f>
        <v>46.506238859180037</v>
      </c>
      <c r="D76" s="8"/>
      <c r="E76" s="8">
        <f>VLOOKUP(EOMONTH(A76,-1),[1]Income_Savings!$A:$J,E$3)</f>
        <v>57.182539682539691</v>
      </c>
      <c r="F76" s="9">
        <f t="shared" si="1"/>
        <v>50.281621065934793</v>
      </c>
    </row>
    <row r="77" spans="1:6" x14ac:dyDescent="0.25">
      <c r="A77" s="7">
        <v>39172</v>
      </c>
      <c r="B77" s="8">
        <f>VLOOKUP(EOMONTH(A77,-1),'[1]Retail sales'!$A:$H,B$3)</f>
        <v>36.79738562091503</v>
      </c>
      <c r="C77" s="8">
        <f>VLOOKUP(A77,'[1]Corporate_sales,margins'!$A:$P,C$3)</f>
        <v>50.63424947145878</v>
      </c>
      <c r="D77" s="8"/>
      <c r="E77" s="8">
        <f>VLOOKUP(EOMONTH(A77,-1),[1]Income_Savings!$A:$J,E$3)</f>
        <v>61.921568627450988</v>
      </c>
      <c r="F77" s="9">
        <f t="shared" si="1"/>
        <v>49.784401239941594</v>
      </c>
    </row>
    <row r="78" spans="1:6" x14ac:dyDescent="0.25">
      <c r="A78" s="7">
        <v>39202</v>
      </c>
      <c r="B78" s="8">
        <f>VLOOKUP(EOMONTH(A78,-1),'[1]Retail sales'!$A:$H,B$3)</f>
        <v>55.749354005167952</v>
      </c>
      <c r="C78" s="8">
        <f>VLOOKUP(A78,'[1]Corporate_sales,margins'!$A:$P,C$3)</f>
        <v>48.920236851271333</v>
      </c>
      <c r="D78" s="8"/>
      <c r="E78" s="8">
        <f>VLOOKUP(EOMONTH(A78,-1),[1]Income_Savings!$A:$J,E$3)</f>
        <v>62.209302325581397</v>
      </c>
      <c r="F78" s="9">
        <f t="shared" si="1"/>
        <v>55.626297727340223</v>
      </c>
    </row>
    <row r="79" spans="1:6" x14ac:dyDescent="0.25">
      <c r="A79" s="7">
        <v>39233</v>
      </c>
      <c r="B79" s="8">
        <f>VLOOKUP(EOMONTH(A79,-1),'[1]Retail sales'!$A:$H,B$3)</f>
        <v>17.816091954022991</v>
      </c>
      <c r="C79" s="8">
        <f>VLOOKUP(A79,'[1]Corporate_sales,margins'!$A:$P,C$3)</f>
        <v>46.332644628099182</v>
      </c>
      <c r="D79" s="8"/>
      <c r="E79" s="8">
        <f>VLOOKUP(EOMONTH(A79,-1),[1]Income_Savings!$A:$J,E$3)</f>
        <v>55.287356321839091</v>
      </c>
      <c r="F79" s="9">
        <f t="shared" si="1"/>
        <v>39.812030967987084</v>
      </c>
    </row>
    <row r="80" spans="1:6" x14ac:dyDescent="0.25">
      <c r="A80" s="7">
        <v>39263</v>
      </c>
      <c r="B80" s="8">
        <f>VLOOKUP(EOMONTH(A80,-1),'[1]Retail sales'!$A:$H,B$3)</f>
        <v>35.669191919191917</v>
      </c>
      <c r="C80" s="8">
        <f>VLOOKUP(A80,'[1]Corporate_sales,margins'!$A:$P,C$3)</f>
        <v>43.990466462376581</v>
      </c>
      <c r="D80" s="8"/>
      <c r="E80" s="8">
        <f>VLOOKUP(EOMONTH(A80,-1),[1]Income_Savings!$A:$J,E$3)</f>
        <v>54.128787878787882</v>
      </c>
      <c r="F80" s="9">
        <f t="shared" si="1"/>
        <v>44.596148753452127</v>
      </c>
    </row>
    <row r="81" spans="1:6" x14ac:dyDescent="0.25">
      <c r="A81" s="7">
        <v>39294</v>
      </c>
      <c r="B81" s="8">
        <f>VLOOKUP(EOMONTH(A81,-1),'[1]Retail sales'!$A:$H,B$3)</f>
        <v>39.950062421972532</v>
      </c>
      <c r="C81" s="8">
        <f>VLOOKUP(A81,'[1]Corporate_sales,margins'!$A:$P,C$3)</f>
        <v>41.228956228956228</v>
      </c>
      <c r="D81" s="8"/>
      <c r="E81" s="8">
        <f>VLOOKUP(EOMONTH(A81,-1),[1]Income_Savings!$A:$J,E$3)</f>
        <v>46.853932584269664</v>
      </c>
      <c r="F81" s="9">
        <f t="shared" si="1"/>
        <v>42.677650411732806</v>
      </c>
    </row>
    <row r="82" spans="1:6" x14ac:dyDescent="0.25">
      <c r="A82" s="7">
        <v>39325</v>
      </c>
      <c r="B82" s="8">
        <f>VLOOKUP(EOMONTH(A82,-1),'[1]Retail sales'!$A:$H,B$3)</f>
        <v>30.802469135802465</v>
      </c>
      <c r="C82" s="8">
        <f>VLOOKUP(A82,'[1]Corporate_sales,margins'!$A:$P,C$3)</f>
        <v>55.194805194805191</v>
      </c>
      <c r="D82" s="8"/>
      <c r="E82" s="8">
        <f>VLOOKUP(EOMONTH(A82,-1),[1]Income_Savings!$A:$J,E$3)</f>
        <v>45.814814814814817</v>
      </c>
      <c r="F82" s="9">
        <f t="shared" si="1"/>
        <v>43.937363048474161</v>
      </c>
    </row>
    <row r="83" spans="1:6" x14ac:dyDescent="0.25">
      <c r="A83" s="7">
        <v>39355</v>
      </c>
      <c r="B83" s="8">
        <f>VLOOKUP(EOMONTH(A83,-1),'[1]Retail sales'!$A:$H,B$3)</f>
        <v>38.644688644688642</v>
      </c>
      <c r="C83" s="8">
        <f>VLOOKUP(A83,'[1]Corporate_sales,margins'!$A:$P,C$3)</f>
        <v>53.672595520421602</v>
      </c>
      <c r="D83" s="8"/>
      <c r="E83" s="8">
        <f>VLOOKUP(EOMONTH(A83,-1),[1]Income_Savings!$A:$J,E$3)</f>
        <v>53.076923076923087</v>
      </c>
      <c r="F83" s="9">
        <f t="shared" si="1"/>
        <v>48.464735747344442</v>
      </c>
    </row>
    <row r="84" spans="1:6" x14ac:dyDescent="0.25">
      <c r="A84" s="7">
        <v>39386</v>
      </c>
      <c r="B84" s="8">
        <f>VLOOKUP(EOMONTH(A84,-1),'[1]Retail sales'!$A:$H,B$3)</f>
        <v>25.90579710144927</v>
      </c>
      <c r="C84" s="8">
        <f>VLOOKUP(A84,'[1]Corporate_sales,margins'!$A:$P,C$3)</f>
        <v>53.356142065819483</v>
      </c>
      <c r="D84" s="8"/>
      <c r="E84" s="8">
        <f>VLOOKUP(EOMONTH(A84,-1),[1]Income_Savings!$A:$J,E$3)</f>
        <v>57.355072463768117</v>
      </c>
      <c r="F84" s="9">
        <f t="shared" si="1"/>
        <v>45.539003877012284</v>
      </c>
    </row>
    <row r="85" spans="1:6" x14ac:dyDescent="0.25">
      <c r="A85" s="7">
        <v>39416</v>
      </c>
      <c r="B85" s="8">
        <f>VLOOKUP(EOMONTH(A85,-1),'[1]Retail sales'!$A:$H,B$3)</f>
        <v>26.284348864994026</v>
      </c>
      <c r="C85" s="8">
        <f>VLOOKUP(A85,'[1]Corporate_sales,margins'!$A:$P,C$3)</f>
        <v>46.437782076079941</v>
      </c>
      <c r="D85" s="8"/>
      <c r="E85" s="8">
        <f>VLOOKUP(EOMONTH(A85,-1),[1]Income_Savings!$A:$J,E$3)</f>
        <v>55.949820788530474</v>
      </c>
      <c r="F85" s="9">
        <f t="shared" si="1"/>
        <v>42.890650576534817</v>
      </c>
    </row>
    <row r="86" spans="1:6" x14ac:dyDescent="0.25">
      <c r="A86" s="7">
        <v>39447</v>
      </c>
      <c r="B86" s="8">
        <f>VLOOKUP(EOMONTH(A86,-1),'[1]Retail sales'!$A:$H,B$3)</f>
        <v>58.806146572104012</v>
      </c>
      <c r="C86" s="8">
        <f>VLOOKUP(A86,'[1]Corporate_sales,margins'!$A:$P,C$3)</f>
        <v>46.523125996810215</v>
      </c>
      <c r="D86" s="8"/>
      <c r="E86" s="8">
        <f>VLOOKUP(EOMONTH(A86,-1),[1]Income_Savings!$A:$J,E$3)</f>
        <v>65</v>
      </c>
      <c r="F86" s="9">
        <f t="shared" si="1"/>
        <v>56.776424189638078</v>
      </c>
    </row>
    <row r="87" spans="1:6" x14ac:dyDescent="0.25">
      <c r="A87" s="7">
        <v>39478</v>
      </c>
      <c r="B87" s="8">
        <f>VLOOKUP(EOMONTH(A87,-1),'[1]Retail sales'!$A:$H,B$3)</f>
        <v>33.450292397660817</v>
      </c>
      <c r="C87" s="8">
        <f>VLOOKUP(A87,'[1]Corporate_sales,margins'!$A:$P,C$3)</f>
        <v>49.921085858585855</v>
      </c>
      <c r="D87" s="8"/>
      <c r="E87" s="8">
        <f>VLOOKUP(EOMONTH(A87,-1),[1]Income_Savings!$A:$J,E$3)</f>
        <v>61.789473684210527</v>
      </c>
      <c r="F87" s="9">
        <f t="shared" si="1"/>
        <v>48.386950646819066</v>
      </c>
    </row>
    <row r="88" spans="1:6" x14ac:dyDescent="0.25">
      <c r="A88" s="7">
        <v>39507</v>
      </c>
      <c r="B88" s="8">
        <f>VLOOKUP(EOMONTH(A88,-1),'[1]Retail sales'!$A:$H,B$3)</f>
        <v>24.768518518518515</v>
      </c>
      <c r="C88" s="8">
        <f>VLOOKUP(A88,'[1]Corporate_sales,margins'!$A:$P,C$3)</f>
        <v>51.749453295845051</v>
      </c>
      <c r="D88" s="8"/>
      <c r="E88" s="8">
        <f>VLOOKUP(EOMONTH(A88,-1),[1]Income_Savings!$A:$J,E$3)</f>
        <v>57.812500000000007</v>
      </c>
      <c r="F88" s="9">
        <f t="shared" si="1"/>
        <v>44.77682393812119</v>
      </c>
    </row>
    <row r="89" spans="1:6" x14ac:dyDescent="0.25">
      <c r="A89" s="7">
        <v>39538</v>
      </c>
      <c r="B89" s="8">
        <f>VLOOKUP(EOMONTH(A89,-1),'[1]Retail sales'!$A:$H,B$3)</f>
        <v>7.5601374570446724</v>
      </c>
      <c r="C89" s="8">
        <f>VLOOKUP(A89,'[1]Corporate_sales,margins'!$A:$P,C$3)</f>
        <v>53.107606679035257</v>
      </c>
      <c r="D89" s="8">
        <f>VLOOKUP(A89,[1]Wages!$A:$W,D$3)</f>
        <v>54.761904761904759</v>
      </c>
      <c r="E89" s="8">
        <f>VLOOKUP(EOMONTH(A89,-1),[1]Income_Savings!$A:$J,E$3)</f>
        <v>49.450171821305844</v>
      </c>
      <c r="F89" s="9">
        <f t="shared" si="1"/>
        <v>41.219955179822634</v>
      </c>
    </row>
    <row r="90" spans="1:6" x14ac:dyDescent="0.25">
      <c r="A90" s="7">
        <v>39568</v>
      </c>
      <c r="B90" s="8">
        <f>VLOOKUP(EOMONTH(A90,-1),'[1]Retail sales'!$A:$H,B$3)</f>
        <v>9.0136054421768694</v>
      </c>
      <c r="C90" s="8">
        <f>VLOOKUP(A90,'[1]Corporate_sales,margins'!$A:$P,C$3)</f>
        <v>53.504744413835333</v>
      </c>
      <c r="D90" s="8">
        <f>VLOOKUP(A90,[1]Wages!$A:$W,D$3)</f>
        <v>49.876543209876537</v>
      </c>
      <c r="E90" s="8">
        <f>VLOOKUP(EOMONTH(A90,-1),[1]Income_Savings!$A:$J,E$3)</f>
        <v>50.170068027210881</v>
      </c>
      <c r="F90" s="9">
        <f t="shared" si="1"/>
        <v>40.641240273274903</v>
      </c>
    </row>
    <row r="91" spans="1:6" x14ac:dyDescent="0.25">
      <c r="A91" s="7">
        <v>39599</v>
      </c>
      <c r="B91" s="8">
        <f>VLOOKUP(EOMONTH(A91,-1),'[1]Retail sales'!$A:$H,B$3)</f>
        <v>13.973063973063972</v>
      </c>
      <c r="C91" s="8">
        <f>VLOOKUP(A91,'[1]Corporate_sales,margins'!$A:$P,C$3)</f>
        <v>56.378787878787882</v>
      </c>
      <c r="D91" s="8">
        <f>VLOOKUP(A91,[1]Wages!$A:$W,D$3)</f>
        <v>60.069444444444457</v>
      </c>
      <c r="E91" s="8">
        <f>VLOOKUP(EOMONTH(A91,-1),[1]Income_Savings!$A:$J,E$3)</f>
        <v>53.164983164983177</v>
      </c>
      <c r="F91" s="9">
        <f t="shared" si="1"/>
        <v>45.896569865319869</v>
      </c>
    </row>
    <row r="92" spans="1:6" x14ac:dyDescent="0.25">
      <c r="A92" s="7">
        <v>39629</v>
      </c>
      <c r="B92" s="8">
        <f>VLOOKUP(EOMONTH(A92,-1),'[1]Retail sales'!$A:$H,B$3)</f>
        <v>42.111111111111107</v>
      </c>
      <c r="C92" s="8">
        <f>VLOOKUP(A92,'[1]Corporate_sales,margins'!$A:$P,C$3)</f>
        <v>59.540954095409546</v>
      </c>
      <c r="D92" s="8">
        <f>VLOOKUP(A92,[1]Wages!$A:$W,D$3)</f>
        <v>51.742919389978219</v>
      </c>
      <c r="E92" s="8">
        <f>VLOOKUP(EOMONTH(A92,-1),[1]Income_Savings!$A:$J,E$3)</f>
        <v>59.766666666666673</v>
      </c>
      <c r="F92" s="9">
        <f t="shared" si="1"/>
        <v>53.290412815791392</v>
      </c>
    </row>
    <row r="93" spans="1:6" x14ac:dyDescent="0.25">
      <c r="A93" s="7">
        <v>39660</v>
      </c>
      <c r="B93" s="8">
        <f>VLOOKUP(EOMONTH(A93,-1),'[1]Retail sales'!$A:$H,B$3)</f>
        <v>41.584158415841578</v>
      </c>
      <c r="C93" s="8">
        <f>VLOOKUP(A93,'[1]Corporate_sales,margins'!$A:$P,C$3)</f>
        <v>57.234105763517533</v>
      </c>
      <c r="D93" s="8">
        <f>VLOOKUP(A93,[1]Wages!$A:$W,D$3)</f>
        <v>64.351851851851848</v>
      </c>
      <c r="E93" s="8">
        <f>VLOOKUP(EOMONTH(A93,-1),[1]Income_Savings!$A:$J,E$3)</f>
        <v>59.438943894389446</v>
      </c>
      <c r="F93" s="9">
        <f t="shared" si="1"/>
        <v>55.652264981400101</v>
      </c>
    </row>
    <row r="94" spans="1:6" x14ac:dyDescent="0.25">
      <c r="A94" s="7">
        <v>39691</v>
      </c>
      <c r="B94" s="8">
        <f>VLOOKUP(EOMONTH(A94,-1),'[1]Retail sales'!$A:$H,B$3)</f>
        <v>52.124183006535951</v>
      </c>
      <c r="C94" s="8">
        <f>VLOOKUP(A94,'[1]Corporate_sales,margins'!$A:$P,C$3)</f>
        <v>54.383642247719912</v>
      </c>
      <c r="D94" s="8">
        <f>VLOOKUP(A94,[1]Wages!$A:$W,D$3)</f>
        <v>66.666666666666671</v>
      </c>
      <c r="E94" s="8">
        <f>VLOOKUP(EOMONTH(A94,-1),[1]Income_Savings!$A:$J,E$3)</f>
        <v>52.647058823529413</v>
      </c>
      <c r="F94" s="9">
        <f t="shared" si="1"/>
        <v>56.455387686112992</v>
      </c>
    </row>
    <row r="95" spans="1:6" x14ac:dyDescent="0.25">
      <c r="A95" s="7">
        <v>39721</v>
      </c>
      <c r="B95" s="8">
        <f>VLOOKUP(EOMONTH(A95,-1),'[1]Retail sales'!$A:$H,B$3)</f>
        <v>19.30960086299892</v>
      </c>
      <c r="C95" s="8">
        <f>VLOOKUP(A95,'[1]Corporate_sales,margins'!$A:$P,C$3)</f>
        <v>50.509906759906755</v>
      </c>
      <c r="D95" s="8">
        <f>VLOOKUP(A95,[1]Wages!$A:$W,D$3)</f>
        <v>49.907407407407398</v>
      </c>
      <c r="E95" s="8">
        <f>VLOOKUP(EOMONTH(A95,-1),[1]Income_Savings!$A:$J,E$3)</f>
        <v>43.527508090614894</v>
      </c>
      <c r="F95" s="9">
        <f t="shared" si="1"/>
        <v>40.813605780231995</v>
      </c>
    </row>
    <row r="96" spans="1:6" x14ac:dyDescent="0.25">
      <c r="A96" s="7">
        <v>39752</v>
      </c>
      <c r="B96" s="8">
        <f>VLOOKUP(EOMONTH(A96,-1),'[1]Retail sales'!$A:$H,B$3)</f>
        <v>3.7927350427350426</v>
      </c>
      <c r="C96" s="8">
        <f>VLOOKUP(A96,'[1]Corporate_sales,margins'!$A:$P,C$3)</f>
        <v>51.284271284271291</v>
      </c>
      <c r="D96" s="8">
        <f>VLOOKUP(A96,[1]Wages!$A:$W,D$3)</f>
        <v>49.647266313932981</v>
      </c>
      <c r="E96" s="8">
        <f>VLOOKUP(EOMONTH(A96,-1),[1]Income_Savings!$A:$J,E$3)</f>
        <v>35.224358974358971</v>
      </c>
      <c r="F96" s="9">
        <f t="shared" si="1"/>
        <v>34.987157903824574</v>
      </c>
    </row>
    <row r="97" spans="1:6" x14ac:dyDescent="0.25">
      <c r="A97" s="7">
        <v>39782</v>
      </c>
      <c r="B97" s="8">
        <f>VLOOKUP(EOMONTH(A97,-1),'[1]Retail sales'!$A:$H,B$3)</f>
        <v>0.58201058201058198</v>
      </c>
      <c r="C97" s="8">
        <f>VLOOKUP(A97,'[1]Corporate_sales,margins'!$A:$P,C$3)</f>
        <v>38.836477987421382</v>
      </c>
      <c r="D97" s="8">
        <f>VLOOKUP(A97,[1]Wages!$A:$W,D$3)</f>
        <v>51.262626262626235</v>
      </c>
      <c r="E97" s="8">
        <f>VLOOKUP(EOMONTH(A97,-1),[1]Income_Savings!$A:$J,E$3)</f>
        <v>27.841269841269849</v>
      </c>
      <c r="F97" s="9">
        <f t="shared" si="1"/>
        <v>29.630596168332012</v>
      </c>
    </row>
    <row r="98" spans="1:6" x14ac:dyDescent="0.25">
      <c r="A98" s="7">
        <v>39813</v>
      </c>
      <c r="B98" s="8">
        <f>VLOOKUP(EOMONTH(A98,-1),'[1]Retail sales'!$A:$H,B$3)</f>
        <v>0.47169811320754712</v>
      </c>
      <c r="C98" s="8">
        <f>VLOOKUP(A98,'[1]Corporate_sales,margins'!$A:$P,C$3)</f>
        <v>36.222033418295105</v>
      </c>
      <c r="D98" s="8">
        <f>VLOOKUP(A98,[1]Wages!$A:$W,D$3)</f>
        <v>59.25925925925926</v>
      </c>
      <c r="E98" s="8">
        <f>VLOOKUP(EOMONTH(A98,-1),[1]Income_Savings!$A:$J,E$3)</f>
        <v>32.547169811320757</v>
      </c>
      <c r="F98" s="9">
        <f t="shared" si="1"/>
        <v>32.125040150520661</v>
      </c>
    </row>
    <row r="99" spans="1:6" x14ac:dyDescent="0.25">
      <c r="A99" s="7">
        <v>39844</v>
      </c>
      <c r="B99" s="8">
        <f>VLOOKUP(EOMONTH(A99,-1),'[1]Retail sales'!$A:$H,B$3)</f>
        <v>0.46728971962616822</v>
      </c>
      <c r="C99" s="8">
        <f>VLOOKUP(A99,'[1]Corporate_sales,margins'!$A:$P,C$3)</f>
        <v>30.036475869809209</v>
      </c>
      <c r="D99" s="8">
        <f>VLOOKUP(A99,[1]Wages!$A:$W,D$3)</f>
        <v>57.600308641975296</v>
      </c>
      <c r="E99" s="8">
        <f>VLOOKUP(EOMONTH(A99,-1),[1]Income_Savings!$A:$J,E$3)</f>
        <v>21.962616822429908</v>
      </c>
      <c r="F99" s="9">
        <f t="shared" si="1"/>
        <v>27.516672763460146</v>
      </c>
    </row>
    <row r="100" spans="1:6" x14ac:dyDescent="0.25">
      <c r="A100" s="7">
        <v>39872</v>
      </c>
      <c r="B100" s="8">
        <f>VLOOKUP(EOMONTH(A100,-1),'[1]Retail sales'!$A:$H,B$3)</f>
        <v>2.0061728395061729</v>
      </c>
      <c r="C100" s="8">
        <f>VLOOKUP(A100,'[1]Corporate_sales,margins'!$A:$P,C$3)</f>
        <v>24.42313038643314</v>
      </c>
      <c r="D100" s="8">
        <f>VLOOKUP(A100,[1]Wages!$A:$W,D$3)</f>
        <v>45.888888888888893</v>
      </c>
      <c r="E100" s="8">
        <f>VLOOKUP(EOMONTH(A100,-1),[1]Income_Savings!$A:$J,E$3)</f>
        <v>19.598765432098769</v>
      </c>
      <c r="F100" s="9">
        <f t="shared" si="1"/>
        <v>22.979239386731745</v>
      </c>
    </row>
    <row r="101" spans="1:6" x14ac:dyDescent="0.25">
      <c r="A101" s="7">
        <v>39903</v>
      </c>
      <c r="B101" s="8">
        <f>VLOOKUP(EOMONTH(A101,-1),'[1]Retail sales'!$A:$H,B$3)</f>
        <v>2.3445463812436289</v>
      </c>
      <c r="C101" s="8">
        <f>VLOOKUP(A101,'[1]Corporate_sales,margins'!$A:$P,C$3)</f>
        <v>16.15702479338843</v>
      </c>
      <c r="D101" s="8">
        <f>VLOOKUP(A101,[1]Wages!$A:$W,D$3)</f>
        <v>48.148148148148145</v>
      </c>
      <c r="E101" s="8">
        <f>VLOOKUP(EOMONTH(A101,-1),[1]Income_Savings!$A:$J,E$3)</f>
        <v>25.045871559633028</v>
      </c>
      <c r="F101" s="9">
        <f t="shared" si="1"/>
        <v>22.923897720603307</v>
      </c>
    </row>
    <row r="102" spans="1:6" x14ac:dyDescent="0.25">
      <c r="A102" s="7">
        <v>39933</v>
      </c>
      <c r="B102" s="8">
        <f>VLOOKUP(EOMONTH(A102,-1),'[1]Retail sales'!$A:$H,B$3)</f>
        <v>2.1717171717171717</v>
      </c>
      <c r="C102" s="8">
        <f>VLOOKUP(A102,'[1]Corporate_sales,margins'!$A:$P,C$3)</f>
        <v>16.229866229866232</v>
      </c>
      <c r="D102" s="8">
        <f>VLOOKUP(A102,[1]Wages!$A:$W,D$3)</f>
        <v>46.433470507544577</v>
      </c>
      <c r="E102" s="8">
        <f>VLOOKUP(EOMONTH(A102,-1),[1]Income_Savings!$A:$J,E$3)</f>
        <v>19.848484848484848</v>
      </c>
      <c r="F102" s="9">
        <f t="shared" si="1"/>
        <v>21.170884689403206</v>
      </c>
    </row>
    <row r="103" spans="1:6" x14ac:dyDescent="0.25">
      <c r="A103" s="7">
        <v>39964</v>
      </c>
      <c r="B103" s="8">
        <f>VLOOKUP(EOMONTH(A103,-1),'[1]Retail sales'!$A:$H,B$3)</f>
        <v>5.7057057057057063</v>
      </c>
      <c r="C103" s="8">
        <f>VLOOKUP(A103,'[1]Corporate_sales,margins'!$A:$P,C$3)</f>
        <v>14.488636363636365</v>
      </c>
      <c r="D103" s="8">
        <f>VLOOKUP(A103,[1]Wages!$A:$W,D$3)</f>
        <v>40.443121693121689</v>
      </c>
      <c r="E103" s="8">
        <f>VLOOKUP(EOMONTH(A103,-1),[1]Income_Savings!$A:$J,E$3)</f>
        <v>16.066066066066067</v>
      </c>
      <c r="F103" s="9">
        <f t="shared" si="1"/>
        <v>19.175882457132456</v>
      </c>
    </row>
    <row r="104" spans="1:6" x14ac:dyDescent="0.25">
      <c r="A104" s="7">
        <v>39994</v>
      </c>
      <c r="B104" s="8">
        <f>VLOOKUP(EOMONTH(A104,-1),'[1]Retail sales'!$A:$H,B$3)</f>
        <v>5.1091269841269842</v>
      </c>
      <c r="C104" s="8">
        <f>VLOOKUP(A104,'[1]Corporate_sales,margins'!$A:$P,C$3)</f>
        <v>19.241083400375437</v>
      </c>
      <c r="D104" s="8">
        <f>VLOOKUP(A104,[1]Wages!$A:$W,D$3)</f>
        <v>30.204342273307788</v>
      </c>
      <c r="E104" s="8">
        <f>VLOOKUP(EOMONTH(A104,-1),[1]Income_Savings!$A:$J,E$3)</f>
        <v>28.601190476190482</v>
      </c>
      <c r="F104" s="9">
        <f t="shared" si="1"/>
        <v>20.788935783500172</v>
      </c>
    </row>
    <row r="105" spans="1:6" x14ac:dyDescent="0.25">
      <c r="A105" s="7">
        <v>40025</v>
      </c>
      <c r="B105" s="8">
        <f>VLOOKUP(EOMONTH(A105,-1),'[1]Retail sales'!$A:$H,B$3)</f>
        <v>7.9154375614552599</v>
      </c>
      <c r="C105" s="8">
        <f>VLOOKUP(A105,'[1]Corporate_sales,margins'!$A:$P,C$3)</f>
        <v>21.039340776182879</v>
      </c>
      <c r="D105" s="8">
        <f>VLOOKUP(A105,[1]Wages!$A:$W,D$3)</f>
        <v>31.327160493827154</v>
      </c>
      <c r="E105" s="8">
        <f>VLOOKUP(EOMONTH(A105,-1),[1]Income_Savings!$A:$J,E$3)</f>
        <v>28.87905604719764</v>
      </c>
      <c r="F105" s="9">
        <f t="shared" si="1"/>
        <v>22.290248719665733</v>
      </c>
    </row>
    <row r="106" spans="1:6" x14ac:dyDescent="0.25">
      <c r="A106" s="7">
        <v>40056</v>
      </c>
      <c r="B106" s="8">
        <f>VLOOKUP(EOMONTH(A106,-1),'[1]Retail sales'!$A:$H,B$3)</f>
        <v>20.321637426900583</v>
      </c>
      <c r="C106" s="8">
        <f>VLOOKUP(A106,'[1]Corporate_sales,margins'!$A:$P,C$3)</f>
        <v>17.905138339920949</v>
      </c>
      <c r="D106" s="8">
        <f>VLOOKUP(A106,[1]Wages!$A:$W,D$3)</f>
        <v>34.587813620071692</v>
      </c>
      <c r="E106" s="8">
        <f>VLOOKUP(EOMONTH(A106,-1),[1]Income_Savings!$A:$J,E$3)</f>
        <v>39.795321637426902</v>
      </c>
      <c r="F106" s="9">
        <f t="shared" si="1"/>
        <v>28.152477756080032</v>
      </c>
    </row>
    <row r="107" spans="1:6" x14ac:dyDescent="0.25">
      <c r="A107" s="7">
        <v>40086</v>
      </c>
      <c r="B107" s="8">
        <f>VLOOKUP(EOMONTH(A107,-1),'[1]Retail sales'!$A:$H,B$3)</f>
        <v>17.053140096618357</v>
      </c>
      <c r="C107" s="8">
        <f>VLOOKUP(A107,'[1]Corporate_sales,margins'!$A:$P,C$3)</f>
        <v>18.743469174503655</v>
      </c>
      <c r="D107" s="8">
        <f>VLOOKUP(A107,[1]Wages!$A:$W,D$3)</f>
        <v>36.400462962962962</v>
      </c>
      <c r="E107" s="8">
        <f>VLOOKUP(EOMONTH(A107,-1),[1]Income_Savings!$A:$J,E$3)</f>
        <v>41.072463768115945</v>
      </c>
      <c r="F107" s="9">
        <f t="shared" si="1"/>
        <v>28.317384000550227</v>
      </c>
    </row>
    <row r="108" spans="1:6" x14ac:dyDescent="0.25">
      <c r="A108" s="7">
        <v>40117</v>
      </c>
      <c r="B108" s="8">
        <f>VLOOKUP(EOMONTH(A108,-1),'[1]Retail sales'!$A:$H,B$3)</f>
        <v>15.852490421455938</v>
      </c>
      <c r="C108" s="8">
        <f>VLOOKUP(A108,'[1]Corporate_sales,margins'!$A:$P,C$3)</f>
        <v>20.59052059052059</v>
      </c>
      <c r="D108" s="8">
        <f>VLOOKUP(A108,[1]Wages!$A:$W,D$3)</f>
        <v>36.840628507295165</v>
      </c>
      <c r="E108" s="8">
        <f>VLOOKUP(EOMONTH(A108,-1),[1]Income_Savings!$A:$J,E$3)</f>
        <v>36.293103448275865</v>
      </c>
      <c r="F108" s="9">
        <f t="shared" si="1"/>
        <v>27.394185741886893</v>
      </c>
    </row>
    <row r="109" spans="1:6" x14ac:dyDescent="0.25">
      <c r="A109" s="7">
        <v>40147</v>
      </c>
      <c r="B109" s="8">
        <f>VLOOKUP(EOMONTH(A109,-1),'[1]Retail sales'!$A:$H,B$3)</f>
        <v>24.548907882241213</v>
      </c>
      <c r="C109" s="8">
        <f>VLOOKUP(A109,'[1]Corporate_sales,margins'!$A:$P,C$3)</f>
        <v>24.884437596302003</v>
      </c>
      <c r="D109" s="8">
        <f>VLOOKUP(A109,[1]Wages!$A:$W,D$3)</f>
        <v>33.605664488017425</v>
      </c>
      <c r="E109" s="8">
        <f>VLOOKUP(EOMONTH(A109,-1),[1]Income_Savings!$A:$J,E$3)</f>
        <v>41.054131054131055</v>
      </c>
      <c r="F109" s="9">
        <f t="shared" si="1"/>
        <v>31.023285255172922</v>
      </c>
    </row>
    <row r="110" spans="1:6" x14ac:dyDescent="0.25">
      <c r="A110" s="7">
        <v>40178</v>
      </c>
      <c r="B110" s="8">
        <f>VLOOKUP(EOMONTH(A110,-1),'[1]Retail sales'!$A:$H,B$3)</f>
        <v>25.282485875706215</v>
      </c>
      <c r="C110" s="8">
        <f>VLOOKUP(A110,'[1]Corporate_sales,margins'!$A:$P,C$3)</f>
        <v>23.834988540870892</v>
      </c>
      <c r="D110" s="8">
        <f>VLOOKUP(A110,[1]Wages!$A:$W,D$3)</f>
        <v>33.730158730158728</v>
      </c>
      <c r="E110" s="8">
        <f>VLOOKUP(EOMONTH(A110,-1),[1]Income_Savings!$A:$J,E$3)</f>
        <v>42.118644067796616</v>
      </c>
      <c r="F110" s="9">
        <f t="shared" si="1"/>
        <v>31.241569303633113</v>
      </c>
    </row>
    <row r="111" spans="1:6" x14ac:dyDescent="0.25">
      <c r="A111" s="7">
        <v>40209</v>
      </c>
      <c r="B111" s="8">
        <f>VLOOKUP(EOMONTH(A111,-1),'[1]Retail sales'!$A:$H,B$3)</f>
        <v>32.446311858076562</v>
      </c>
      <c r="C111" s="8">
        <f>VLOOKUP(A111,'[1]Corporate_sales,margins'!$A:$P,C$3)</f>
        <v>27.411616161616163</v>
      </c>
      <c r="D111" s="8">
        <f>VLOOKUP(A111,[1]Wages!$A:$W,D$3)</f>
        <v>35.802469135802461</v>
      </c>
      <c r="E111" s="8">
        <f>VLOOKUP(EOMONTH(A111,-1),[1]Income_Savings!$A:$J,E$3)</f>
        <v>53.249299719887951</v>
      </c>
      <c r="F111" s="9">
        <f t="shared" si="1"/>
        <v>37.227424218845783</v>
      </c>
    </row>
    <row r="112" spans="1:6" x14ac:dyDescent="0.25">
      <c r="A112" s="7">
        <v>40237</v>
      </c>
      <c r="B112" s="8">
        <f>VLOOKUP(EOMONTH(A112,-1),'[1]Retail sales'!$A:$H,B$3)</f>
        <v>29.537037037037038</v>
      </c>
      <c r="C112" s="8">
        <f>VLOOKUP(A112,'[1]Corporate_sales,margins'!$A:$P,C$3)</f>
        <v>43.989481592787378</v>
      </c>
      <c r="D112" s="8">
        <f>VLOOKUP(A112,[1]Wages!$A:$W,D$3)</f>
        <v>34.134134134134143</v>
      </c>
      <c r="E112" s="8">
        <f>VLOOKUP(EOMONTH(A112,-1),[1]Income_Savings!$A:$J,E$3)</f>
        <v>50.361111111111114</v>
      </c>
      <c r="F112" s="9">
        <f t="shared" si="1"/>
        <v>39.505440968767417</v>
      </c>
    </row>
    <row r="113" spans="1:6" x14ac:dyDescent="0.25">
      <c r="A113" s="7">
        <v>40268</v>
      </c>
      <c r="B113" s="8">
        <f>VLOOKUP(EOMONTH(A113,-1),'[1]Retail sales'!$A:$H,B$3)</f>
        <v>45.133149678604219</v>
      </c>
      <c r="C113" s="8">
        <f>VLOOKUP(A113,'[1]Corporate_sales,margins'!$A:$P,C$3)</f>
        <v>50.186289120715351</v>
      </c>
      <c r="D113" s="8">
        <f>VLOOKUP(A113,[1]Wages!$A:$W,D$3)</f>
        <v>28.654970760233912</v>
      </c>
      <c r="E113" s="8">
        <f>VLOOKUP(EOMONTH(A113,-1),[1]Income_Savings!$A:$J,E$3)</f>
        <v>48.402203856749317</v>
      </c>
      <c r="F113" s="9">
        <f t="shared" si="1"/>
        <v>43.094153354075701</v>
      </c>
    </row>
    <row r="114" spans="1:6" x14ac:dyDescent="0.25">
      <c r="A114" s="7">
        <v>40298</v>
      </c>
      <c r="B114" s="8">
        <f>VLOOKUP(EOMONTH(A114,-1),'[1]Retail sales'!$A:$H,B$3)</f>
        <v>54.508196721311471</v>
      </c>
      <c r="C114" s="8">
        <f>VLOOKUP(A114,'[1]Corporate_sales,margins'!$A:$P,C$3)</f>
        <v>50.073909830007388</v>
      </c>
      <c r="D114" s="8">
        <f>VLOOKUP(A114,[1]Wages!$A:$W,D$3)</f>
        <v>24.667616334283</v>
      </c>
      <c r="E114" s="8">
        <f>VLOOKUP(EOMONTH(A114,-1),[1]Income_Savings!$A:$J,E$3)</f>
        <v>58.278688524590166</v>
      </c>
      <c r="F114" s="9">
        <f t="shared" si="1"/>
        <v>46.882102852548009</v>
      </c>
    </row>
    <row r="115" spans="1:6" x14ac:dyDescent="0.25">
      <c r="A115" s="7">
        <v>40329</v>
      </c>
      <c r="B115" s="8">
        <f>VLOOKUP(EOMONTH(A115,-1),'[1]Retail sales'!$A:$H,B$3)</f>
        <v>66.16982836495032</v>
      </c>
      <c r="C115" s="8">
        <f>VLOOKUP(A115,'[1]Corporate_sales,margins'!$A:$P,C$3)</f>
        <v>57.636852394916922</v>
      </c>
      <c r="D115" s="8">
        <f>VLOOKUP(A115,[1]Wages!$A:$W,D$3)</f>
        <v>21.828703703703695</v>
      </c>
      <c r="E115" s="8">
        <f>VLOOKUP(EOMONTH(A115,-1),[1]Income_Savings!$A:$J,E$3)</f>
        <v>60.40650406504065</v>
      </c>
      <c r="F115" s="9">
        <f t="shared" si="1"/>
        <v>51.510472132152898</v>
      </c>
    </row>
    <row r="116" spans="1:6" x14ac:dyDescent="0.25">
      <c r="A116" s="7">
        <v>40359</v>
      </c>
      <c r="B116" s="8">
        <f>VLOOKUP(EOMONTH(A116,-1),'[1]Retail sales'!$A:$H,B$3)</f>
        <v>42.876344086021504</v>
      </c>
      <c r="C116" s="8">
        <f>VLOOKUP(A116,'[1]Corporate_sales,margins'!$A:$P,C$3)</f>
        <v>59.175757575757586</v>
      </c>
      <c r="D116" s="8">
        <f>VLOOKUP(A116,[1]Wages!$A:$W,D$3)</f>
        <v>21.341463414634145</v>
      </c>
      <c r="E116" s="8">
        <f>VLOOKUP(EOMONTH(A116,-1),[1]Income_Savings!$A:$J,E$3)</f>
        <v>60.456989247311832</v>
      </c>
      <c r="F116" s="9">
        <f t="shared" si="1"/>
        <v>45.962638580931269</v>
      </c>
    </row>
    <row r="117" spans="1:6" x14ac:dyDescent="0.25">
      <c r="A117" s="7">
        <v>40390</v>
      </c>
      <c r="B117" s="8">
        <f>VLOOKUP(EOMONTH(A117,-1),'[1]Retail sales'!$A:$H,B$3)</f>
        <v>34.62222222222222</v>
      </c>
      <c r="C117" s="8">
        <f>VLOOKUP(A117,'[1]Corporate_sales,margins'!$A:$P,C$3)</f>
        <v>57.828282828282831</v>
      </c>
      <c r="D117" s="8">
        <f>VLOOKUP(A117,[1]Wages!$A:$W,D$3)</f>
        <v>26.807760141093478</v>
      </c>
      <c r="E117" s="8">
        <f>VLOOKUP(EOMONTH(A117,-1),[1]Income_Savings!$A:$J,E$3)</f>
        <v>54.053333333333342</v>
      </c>
      <c r="F117" s="9">
        <f t="shared" si="1"/>
        <v>43.327899631232967</v>
      </c>
    </row>
    <row r="118" spans="1:6" x14ac:dyDescent="0.25">
      <c r="A118" s="7">
        <v>40421</v>
      </c>
      <c r="B118" s="8">
        <f>VLOOKUP(EOMONTH(A118,-1),'[1]Retail sales'!$A:$H,B$3)</f>
        <v>20.855379188712522</v>
      </c>
      <c r="C118" s="8">
        <f>VLOOKUP(A118,'[1]Corporate_sales,margins'!$A:$P,C$3)</f>
        <v>60.069195895967546</v>
      </c>
      <c r="D118" s="8">
        <f>VLOOKUP(A118,[1]Wages!$A:$W,D$3)</f>
        <v>25</v>
      </c>
      <c r="E118" s="8">
        <f>VLOOKUP(EOMONTH(A118,-1),[1]Income_Savings!$A:$J,E$3)</f>
        <v>53.518518518518512</v>
      </c>
      <c r="F118" s="9">
        <f t="shared" si="1"/>
        <v>39.860773400799644</v>
      </c>
    </row>
    <row r="119" spans="1:6" x14ac:dyDescent="0.25">
      <c r="A119" s="7">
        <v>40451</v>
      </c>
      <c r="B119" s="8">
        <f>VLOOKUP(EOMONTH(A119,-1),'[1]Retail sales'!$A:$H,B$3)</f>
        <v>29.265091863517057</v>
      </c>
      <c r="C119" s="8">
        <f>VLOOKUP(A119,'[1]Corporate_sales,margins'!$A:$P,C$3)</f>
        <v>60.037878787878789</v>
      </c>
      <c r="D119" s="8">
        <f>VLOOKUP(A119,[1]Wages!$A:$W,D$3)</f>
        <v>32.386363636363633</v>
      </c>
      <c r="E119" s="8">
        <f>VLOOKUP(EOMONTH(A119,-1),[1]Income_Savings!$A:$J,E$3)</f>
        <v>54.934383202099731</v>
      </c>
      <c r="F119" s="9">
        <f t="shared" si="1"/>
        <v>44.155929372464797</v>
      </c>
    </row>
    <row r="120" spans="1:6" x14ac:dyDescent="0.25">
      <c r="A120" s="7">
        <v>40482</v>
      </c>
      <c r="B120" s="8">
        <f>VLOOKUP(EOMONTH(A120,-1),'[1]Retail sales'!$A:$H,B$3)</f>
        <v>41.059027777777779</v>
      </c>
      <c r="C120" s="8">
        <f>VLOOKUP(A120,'[1]Corporate_sales,margins'!$A:$P,C$3)</f>
        <v>59.607704956542165</v>
      </c>
      <c r="D120" s="8">
        <f>VLOOKUP(A120,[1]Wages!$A:$W,D$3)</f>
        <v>41.213991769547327</v>
      </c>
      <c r="E120" s="8">
        <f>VLOOKUP(EOMONTH(A120,-1),[1]Income_Savings!$A:$J,E$3)</f>
        <v>55.286458333333336</v>
      </c>
      <c r="F120" s="9">
        <f t="shared" si="1"/>
        <v>49.291795709300153</v>
      </c>
    </row>
    <row r="121" spans="1:6" x14ac:dyDescent="0.25">
      <c r="A121" s="7">
        <v>40512</v>
      </c>
      <c r="B121" s="8">
        <f>VLOOKUP(EOMONTH(A121,-1),'[1]Retail sales'!$A:$H,B$3)</f>
        <v>45.004306632213606</v>
      </c>
      <c r="C121" s="8">
        <f>VLOOKUP(A121,'[1]Corporate_sales,margins'!$A:$P,C$3)</f>
        <v>57.622377622377627</v>
      </c>
      <c r="D121" s="8">
        <f>VLOOKUP(A121,[1]Wages!$A:$W,D$3)</f>
        <v>29.931561996779383</v>
      </c>
      <c r="E121" s="8">
        <f>VLOOKUP(EOMONTH(A121,-1),[1]Income_Savings!$A:$J,E$3)</f>
        <v>59.922480620155049</v>
      </c>
      <c r="F121" s="9">
        <f t="shared" si="1"/>
        <v>48.120181717881415</v>
      </c>
    </row>
    <row r="122" spans="1:6" x14ac:dyDescent="0.25">
      <c r="A122" s="7">
        <v>40543</v>
      </c>
      <c r="B122" s="8">
        <f>VLOOKUP(EOMONTH(A122,-1),'[1]Retail sales'!$A:$H,B$3)</f>
        <v>62.222222222222207</v>
      </c>
      <c r="C122" s="8">
        <f>VLOOKUP(A122,'[1]Corporate_sales,margins'!$A:$P,C$3)</f>
        <v>57.888040712468204</v>
      </c>
      <c r="D122" s="8">
        <f>VLOOKUP(A122,[1]Wages!$A:$W,D$3)</f>
        <v>32.328605200945624</v>
      </c>
      <c r="E122" s="8">
        <f>VLOOKUP(EOMONTH(A122,-1),[1]Income_Savings!$A:$J,E$3)</f>
        <v>60.384615384615387</v>
      </c>
      <c r="F122" s="9">
        <f t="shared" si="1"/>
        <v>53.205870880062854</v>
      </c>
    </row>
    <row r="123" spans="1:6" x14ac:dyDescent="0.25">
      <c r="A123" s="7">
        <v>40574</v>
      </c>
      <c r="B123" s="8">
        <f>VLOOKUP(EOMONTH(A123,-1),'[1]Retail sales'!$A:$H,B$3)</f>
        <v>69.21119592875317</v>
      </c>
      <c r="C123" s="8">
        <f>VLOOKUP(A123,'[1]Corporate_sales,margins'!$A:$P,C$3)</f>
        <v>59.848484848484844</v>
      </c>
      <c r="D123" s="8">
        <f>VLOOKUP(A123,[1]Wages!$A:$W,D$3)</f>
        <v>40.663580246913575</v>
      </c>
      <c r="E123" s="8">
        <f>VLOOKUP(EOMONTH(A123,-1),[1]Income_Savings!$A:$J,E$3)</f>
        <v>62.061068702290079</v>
      </c>
      <c r="F123" s="9">
        <f t="shared" si="1"/>
        <v>57.946082431610414</v>
      </c>
    </row>
    <row r="124" spans="1:6" x14ac:dyDescent="0.25">
      <c r="A124" s="7">
        <v>40602</v>
      </c>
      <c r="B124" s="8">
        <f>VLOOKUP(EOMONTH(A124,-1),'[1]Retail sales'!$A:$H,B$3)</f>
        <v>71.717171717171709</v>
      </c>
      <c r="C124" s="8">
        <f>VLOOKUP(A124,'[1]Corporate_sales,margins'!$A:$P,C$3)</f>
        <v>65.948963317384369</v>
      </c>
      <c r="D124" s="8">
        <f>VLOOKUP(A124,[1]Wages!$A:$W,D$3)</f>
        <v>35.222978080120939</v>
      </c>
      <c r="E124" s="8">
        <f>VLOOKUP(EOMONTH(A124,-1),[1]Income_Savings!$A:$J,E$3)</f>
        <v>62.95454545454546</v>
      </c>
      <c r="F124" s="9">
        <f t="shared" si="1"/>
        <v>58.960914642305617</v>
      </c>
    </row>
    <row r="125" spans="1:6" x14ac:dyDescent="0.25">
      <c r="A125" s="7">
        <v>40633</v>
      </c>
      <c r="B125" s="8">
        <f>VLOOKUP(EOMONTH(A125,-1),'[1]Retail sales'!$A:$H,B$3)</f>
        <v>79.281537176274014</v>
      </c>
      <c r="C125" s="8">
        <f>VLOOKUP(A125,'[1]Corporate_sales,margins'!$A:$P,C$3)</f>
        <v>64.846223428312982</v>
      </c>
      <c r="D125" s="8">
        <f>VLOOKUP(A125,[1]Wages!$A:$W,D$3)</f>
        <v>31.481481481481481</v>
      </c>
      <c r="E125" s="8">
        <f>VLOOKUP(EOMONTH(A125,-1),[1]Income_Savings!$A:$J,E$3)</f>
        <v>61.729323308270672</v>
      </c>
      <c r="F125" s="9">
        <f t="shared" si="1"/>
        <v>59.334641348584789</v>
      </c>
    </row>
    <row r="126" spans="1:6" x14ac:dyDescent="0.25">
      <c r="A126" s="7">
        <v>40663</v>
      </c>
      <c r="B126" s="8">
        <f>VLOOKUP(EOMONTH(A126,-1),'[1]Retail sales'!$A:$H,B$3)</f>
        <v>75.912106135986733</v>
      </c>
      <c r="C126" s="8">
        <f>VLOOKUP(A126,'[1]Corporate_sales,margins'!$A:$P,C$3)</f>
        <v>65.084175084175072</v>
      </c>
      <c r="D126" s="8">
        <f>VLOOKUP(A126,[1]Wages!$A:$W,D$3)</f>
        <v>26.089324618736381</v>
      </c>
      <c r="E126" s="8">
        <f>VLOOKUP(EOMONTH(A126,-1),[1]Income_Savings!$A:$J,E$3)</f>
        <v>66.194029850746276</v>
      </c>
      <c r="F126" s="9">
        <f t="shared" si="1"/>
        <v>58.319908922411116</v>
      </c>
    </row>
    <row r="127" spans="1:6" x14ac:dyDescent="0.25">
      <c r="A127" s="7">
        <v>40694</v>
      </c>
      <c r="B127" s="8">
        <f>VLOOKUP(EOMONTH(A127,-1),'[1]Retail sales'!$A:$H,B$3)</f>
        <v>82.016460905349788</v>
      </c>
      <c r="C127" s="8">
        <f>VLOOKUP(A127,'[1]Corporate_sales,margins'!$A:$P,C$3)</f>
        <v>64.939839572192511</v>
      </c>
      <c r="D127" s="8">
        <f>VLOOKUP(A127,[1]Wages!$A:$W,D$3)</f>
        <v>38.390313390313388</v>
      </c>
      <c r="E127" s="8">
        <f>VLOOKUP(EOMONTH(A127,-1),[1]Income_Savings!$A:$J,E$3)</f>
        <v>61.851851851851855</v>
      </c>
      <c r="F127" s="9">
        <f t="shared" si="1"/>
        <v>61.799616429926886</v>
      </c>
    </row>
    <row r="128" spans="1:6" x14ac:dyDescent="0.25">
      <c r="A128" s="7">
        <v>40724</v>
      </c>
      <c r="B128" s="8">
        <f>VLOOKUP(EOMONTH(A128,-1),'[1]Retail sales'!$A:$H,B$3)</f>
        <v>70.302287581699332</v>
      </c>
      <c r="C128" s="8">
        <f>VLOOKUP(A128,'[1]Corporate_sales,margins'!$A:$P,C$3)</f>
        <v>65.2842291528423</v>
      </c>
      <c r="D128" s="8">
        <f>VLOOKUP(A128,[1]Wages!$A:$W,D$3)</f>
        <v>39.657582110412299</v>
      </c>
      <c r="E128" s="8">
        <f>VLOOKUP(EOMONTH(A128,-1),[1]Income_Savings!$A:$J,E$3)</f>
        <v>60.269607843137258</v>
      </c>
      <c r="F128" s="9">
        <f t="shared" si="1"/>
        <v>58.878426672022805</v>
      </c>
    </row>
    <row r="129" spans="1:6" x14ac:dyDescent="0.25">
      <c r="A129" s="7">
        <v>40755</v>
      </c>
      <c r="B129" s="8">
        <f>VLOOKUP(EOMONTH(A129,-1),'[1]Retail sales'!$A:$H,B$3)</f>
        <v>81.751824817518255</v>
      </c>
      <c r="C129" s="8">
        <f>VLOOKUP(A129,'[1]Corporate_sales,margins'!$A:$P,C$3)</f>
        <v>64.284145805884933</v>
      </c>
      <c r="D129" s="8">
        <f>VLOOKUP(A129,[1]Wages!$A:$W,D$3)</f>
        <v>40.87791495198902</v>
      </c>
      <c r="E129" s="8">
        <f>VLOOKUP(EOMONTH(A129,-1),[1]Income_Savings!$A:$J,E$3)</f>
        <v>58.710462287104633</v>
      </c>
      <c r="F129" s="9">
        <f t="shared" si="1"/>
        <v>61.406086965624212</v>
      </c>
    </row>
    <row r="130" spans="1:6" x14ac:dyDescent="0.25">
      <c r="A130" s="7">
        <v>40786</v>
      </c>
      <c r="B130" s="8">
        <f>VLOOKUP(EOMONTH(A130,-1),'[1]Retail sales'!$A:$H,B$3)</f>
        <v>67.793880837359097</v>
      </c>
      <c r="C130" s="8">
        <f>VLOOKUP(A130,'[1]Corporate_sales,margins'!$A:$P,C$3)</f>
        <v>61.499890996293878</v>
      </c>
      <c r="D130" s="8">
        <f>VLOOKUP(A130,[1]Wages!$A:$W,D$3)</f>
        <v>32.070707070707066</v>
      </c>
      <c r="E130" s="8">
        <f>VLOOKUP(EOMONTH(A130,-1),[1]Income_Savings!$A:$J,E$3)</f>
        <v>57.512077294686001</v>
      </c>
      <c r="F130" s="9">
        <f t="shared" si="1"/>
        <v>54.719139049761516</v>
      </c>
    </row>
    <row r="131" spans="1:6" x14ac:dyDescent="0.25">
      <c r="A131" s="7">
        <v>40816</v>
      </c>
      <c r="B131" s="8">
        <f>VLOOKUP(EOMONTH(A131,-1),'[1]Retail sales'!$A:$H,B$3)</f>
        <v>67.865707434052752</v>
      </c>
      <c r="C131" s="8">
        <f>VLOOKUP(A131,'[1]Corporate_sales,margins'!$A:$P,C$3)</f>
        <v>61.406926406926402</v>
      </c>
      <c r="D131" s="8">
        <f>VLOOKUP(A131,[1]Wages!$A:$W,D$3)</f>
        <v>33.11838624338624</v>
      </c>
      <c r="E131" s="8">
        <f>VLOOKUP(EOMONTH(A131,-1),[1]Income_Savings!$A:$J,E$3)</f>
        <v>56.570743405275778</v>
      </c>
      <c r="F131" s="9">
        <f t="shared" si="1"/>
        <v>54.740440872410289</v>
      </c>
    </row>
    <row r="132" spans="1:6" x14ac:dyDescent="0.25">
      <c r="A132" s="7">
        <v>40847</v>
      </c>
      <c r="B132" s="8">
        <f>VLOOKUP(EOMONTH(A132,-1),'[1]Retail sales'!$A:$H,B$3)</f>
        <v>67.658730158730151</v>
      </c>
      <c r="C132" s="8">
        <f>VLOOKUP(A132,'[1]Corporate_sales,margins'!$A:$P,C$3)</f>
        <v>60.939179024285409</v>
      </c>
      <c r="D132" s="8">
        <f>VLOOKUP(A132,[1]Wages!$A:$W,D$3)</f>
        <v>35.445094217024042</v>
      </c>
      <c r="E132" s="8">
        <f>VLOOKUP(EOMONTH(A132,-1),[1]Income_Savings!$A:$J,E$3)</f>
        <v>50.452380952380963</v>
      </c>
      <c r="F132" s="9">
        <f t="shared" si="1"/>
        <v>53.62384608810514</v>
      </c>
    </row>
    <row r="133" spans="1:6" x14ac:dyDescent="0.25">
      <c r="A133" s="7">
        <v>40877</v>
      </c>
      <c r="B133" s="8">
        <f>VLOOKUP(EOMONTH(A133,-1),'[1]Retail sales'!$A:$H,B$3)</f>
        <v>57.880220646178088</v>
      </c>
      <c r="C133" s="8">
        <f>VLOOKUP(A133,'[1]Corporate_sales,margins'!$A:$P,C$3)</f>
        <v>64.052496798975668</v>
      </c>
      <c r="D133" s="8">
        <f>VLOOKUP(A133,[1]Wages!$A:$W,D$3)</f>
        <v>30.810983397190295</v>
      </c>
      <c r="E133" s="8">
        <f>VLOOKUP(EOMONTH(A133,-1),[1]Income_Savings!$A:$J,E$3)</f>
        <v>47.635933806146568</v>
      </c>
      <c r="F133" s="9">
        <f t="shared" si="1"/>
        <v>50.094908662122656</v>
      </c>
    </row>
    <row r="134" spans="1:6" x14ac:dyDescent="0.25">
      <c r="A134" s="7">
        <v>40908</v>
      </c>
      <c r="B134" s="8">
        <f>VLOOKUP(EOMONTH(A134,-1),'[1]Retail sales'!$A:$H,B$3)</f>
        <v>57.198748043818455</v>
      </c>
      <c r="C134" s="8">
        <f>VLOOKUP(A134,'[1]Corporate_sales,margins'!$A:$P,C$3)</f>
        <v>64.886628522992154</v>
      </c>
      <c r="D134" s="8">
        <f>VLOOKUP(A134,[1]Wages!$A:$W,D$3)</f>
        <v>35.499058380414304</v>
      </c>
      <c r="E134" s="8">
        <f>VLOOKUP(EOMONTH(A134,-1),[1]Income_Savings!$A:$J,E$3)</f>
        <v>44.483568075117375</v>
      </c>
      <c r="F134" s="9">
        <f t="shared" ref="F134:F197" si="2">AVERAGE(B134:E134)</f>
        <v>50.51700075558557</v>
      </c>
    </row>
    <row r="135" spans="1:6" x14ac:dyDescent="0.25">
      <c r="A135" s="7">
        <v>40939</v>
      </c>
      <c r="B135" s="8">
        <f>VLOOKUP(EOMONTH(A135,-1),'[1]Retail sales'!$A:$H,B$3)</f>
        <v>36.868686868686865</v>
      </c>
      <c r="C135" s="8">
        <f>VLOOKUP(A135,'[1]Corporate_sales,margins'!$A:$P,C$3)</f>
        <v>64.730639730639737</v>
      </c>
      <c r="D135" s="8">
        <f>VLOOKUP(A135,[1]Wages!$A:$W,D$3)</f>
        <v>21.018518518518519</v>
      </c>
      <c r="E135" s="8">
        <f>VLOOKUP(EOMONTH(A135,-1),[1]Income_Savings!$A:$J,E$3)</f>
        <v>46.923076923076927</v>
      </c>
      <c r="F135" s="9">
        <f t="shared" si="2"/>
        <v>42.385230510230514</v>
      </c>
    </row>
    <row r="136" spans="1:6" x14ac:dyDescent="0.25">
      <c r="A136" s="7">
        <v>40968</v>
      </c>
      <c r="B136" s="8">
        <f>VLOOKUP(EOMONTH(A136,-1),'[1]Retail sales'!$A:$H,B$3)</f>
        <v>53.433641975308639</v>
      </c>
      <c r="C136" s="8">
        <f>VLOOKUP(A136,'[1]Corporate_sales,margins'!$A:$P,C$3)</f>
        <v>58.819226750261237</v>
      </c>
      <c r="D136" s="8">
        <f>VLOOKUP(A136,[1]Wages!$A:$W,D$3)</f>
        <v>28.491196114146931</v>
      </c>
      <c r="E136" s="8">
        <f>VLOOKUP(EOMONTH(A136,-1),[1]Income_Savings!$A:$J,E$3)</f>
        <v>50.25462962962964</v>
      </c>
      <c r="F136" s="9">
        <f t="shared" si="2"/>
        <v>47.749673617336612</v>
      </c>
    </row>
    <row r="137" spans="1:6" x14ac:dyDescent="0.25">
      <c r="A137" s="7">
        <v>40999</v>
      </c>
      <c r="B137" s="8">
        <f>VLOOKUP(EOMONTH(A137,-1),'[1]Retail sales'!$A:$H,B$3)</f>
        <v>72.796934865900383</v>
      </c>
      <c r="C137" s="8">
        <f>VLOOKUP(A137,'[1]Corporate_sales,margins'!$A:$P,C$3)</f>
        <v>57.440846824408482</v>
      </c>
      <c r="D137" s="8">
        <f>VLOOKUP(A137,[1]Wages!$A:$W,D$3)</f>
        <v>36.021505376344088</v>
      </c>
      <c r="E137" s="8">
        <f>VLOOKUP(EOMONTH(A137,-1),[1]Income_Savings!$A:$J,E$3)</f>
        <v>55.287356321839091</v>
      </c>
      <c r="F137" s="9">
        <f t="shared" si="2"/>
        <v>55.386660847123011</v>
      </c>
    </row>
    <row r="138" spans="1:6" x14ac:dyDescent="0.25">
      <c r="A138" s="7">
        <v>41029</v>
      </c>
      <c r="B138" s="8">
        <f>VLOOKUP(EOMONTH(A138,-1),'[1]Retail sales'!$A:$H,B$3)</f>
        <v>68.036529680365291</v>
      </c>
      <c r="C138" s="8">
        <f>VLOOKUP(A138,'[1]Corporate_sales,margins'!$A:$P,C$3)</f>
        <v>58.616780045351476</v>
      </c>
      <c r="D138" s="8">
        <f>VLOOKUP(A138,[1]Wages!$A:$W,D$3)</f>
        <v>34.950029394473837</v>
      </c>
      <c r="E138" s="8">
        <f>VLOOKUP(EOMONTH(A138,-1),[1]Income_Savings!$A:$J,E$3)</f>
        <v>49.292237442922385</v>
      </c>
      <c r="F138" s="9">
        <f t="shared" si="2"/>
        <v>52.723894140778249</v>
      </c>
    </row>
    <row r="139" spans="1:6" x14ac:dyDescent="0.25">
      <c r="A139" s="7">
        <v>41060</v>
      </c>
      <c r="B139" s="8">
        <f>VLOOKUP(EOMONTH(A139,-1),'[1]Retail sales'!$A:$H,B$3)</f>
        <v>54.043839758125465</v>
      </c>
      <c r="C139" s="8">
        <f>VLOOKUP(A139,'[1]Corporate_sales,margins'!$A:$P,C$3)</f>
        <v>58.384520884520875</v>
      </c>
      <c r="D139" s="8">
        <f>VLOOKUP(A139,[1]Wages!$A:$W,D$3)</f>
        <v>33.28993055555555</v>
      </c>
      <c r="E139" s="8">
        <f>VLOOKUP(EOMONTH(A139,-1),[1]Income_Savings!$A:$J,E$3)</f>
        <v>49.773242630385482</v>
      </c>
      <c r="F139" s="9">
        <f t="shared" si="2"/>
        <v>48.872883457146841</v>
      </c>
    </row>
    <row r="140" spans="1:6" x14ac:dyDescent="0.25">
      <c r="A140" s="7">
        <v>41090</v>
      </c>
      <c r="B140" s="8">
        <f>VLOOKUP(EOMONTH(A140,-1),'[1]Retail sales'!$A:$H,B$3)</f>
        <v>29.016516516516514</v>
      </c>
      <c r="C140" s="8">
        <f>VLOOKUP(A140,'[1]Corporate_sales,margins'!$A:$P,C$3)</f>
        <v>59.904413260117963</v>
      </c>
      <c r="D140" s="8">
        <f>VLOOKUP(A140,[1]Wages!$A:$W,D$3)</f>
        <v>33.903133903133899</v>
      </c>
      <c r="E140" s="8">
        <f>VLOOKUP(EOMONTH(A140,-1),[1]Income_Savings!$A:$J,E$3)</f>
        <v>43.896396396396405</v>
      </c>
      <c r="F140" s="9">
        <f t="shared" si="2"/>
        <v>41.680115019041196</v>
      </c>
    </row>
    <row r="141" spans="1:6" x14ac:dyDescent="0.25">
      <c r="A141" s="7">
        <v>41121</v>
      </c>
      <c r="B141" s="8">
        <f>VLOOKUP(EOMONTH(A141,-1),'[1]Retail sales'!$A:$H,B$3)</f>
        <v>19.835943325876212</v>
      </c>
      <c r="C141" s="8">
        <f>VLOOKUP(A141,'[1]Corporate_sales,margins'!$A:$P,C$3)</f>
        <v>57.585858585858581</v>
      </c>
      <c r="D141" s="8">
        <f>VLOOKUP(A141,[1]Wages!$A:$W,D$3)</f>
        <v>34.455667789001119</v>
      </c>
      <c r="E141" s="8">
        <f>VLOOKUP(EOMONTH(A141,-1),[1]Income_Savings!$A:$J,E$3)</f>
        <v>41.096196868008953</v>
      </c>
      <c r="F141" s="9">
        <f t="shared" si="2"/>
        <v>38.243416642186212</v>
      </c>
    </row>
    <row r="142" spans="1:6" x14ac:dyDescent="0.25">
      <c r="A142" s="7">
        <v>41152</v>
      </c>
      <c r="B142" s="8">
        <f>VLOOKUP(EOMONTH(A142,-1),'[1]Retail sales'!$A:$H,B$3)</f>
        <v>23.148148148148142</v>
      </c>
      <c r="C142" s="8">
        <f>VLOOKUP(A142,'[1]Corporate_sales,margins'!$A:$P,C$3)</f>
        <v>53.843066425847887</v>
      </c>
      <c r="D142" s="8">
        <f>VLOOKUP(A142,[1]Wages!$A:$W,D$3)</f>
        <v>29.8783858485351</v>
      </c>
      <c r="E142" s="8">
        <f>VLOOKUP(EOMONTH(A142,-1),[1]Income_Savings!$A:$J,E$3)</f>
        <v>43.088888888888896</v>
      </c>
      <c r="F142" s="9">
        <f t="shared" si="2"/>
        <v>37.48962232785501</v>
      </c>
    </row>
    <row r="143" spans="1:6" x14ac:dyDescent="0.25">
      <c r="A143" s="7">
        <v>41182</v>
      </c>
      <c r="B143" s="8">
        <f>VLOOKUP(EOMONTH(A143,-1),'[1]Retail sales'!$A:$H,B$3)</f>
        <v>25.717439293598233</v>
      </c>
      <c r="C143" s="8">
        <f>VLOOKUP(A143,'[1]Corporate_sales,margins'!$A:$P,C$3)</f>
        <v>53.359250398724079</v>
      </c>
      <c r="D143" s="8">
        <f>VLOOKUP(A143,[1]Wages!$A:$W,D$3)</f>
        <v>33.292483660130721</v>
      </c>
      <c r="E143" s="8">
        <f>VLOOKUP(EOMONTH(A143,-1),[1]Income_Savings!$A:$J,E$3)</f>
        <v>43.598233995584991</v>
      </c>
      <c r="F143" s="9">
        <f t="shared" si="2"/>
        <v>38.991851837009506</v>
      </c>
    </row>
    <row r="144" spans="1:6" x14ac:dyDescent="0.25">
      <c r="A144" s="7">
        <v>41213</v>
      </c>
      <c r="B144" s="8">
        <f>VLOOKUP(EOMONTH(A144,-1),'[1]Retail sales'!$A:$H,B$3)</f>
        <v>27.448830409356727</v>
      </c>
      <c r="C144" s="8">
        <f>VLOOKUP(A144,'[1]Corporate_sales,margins'!$A:$P,C$3)</f>
        <v>52.980788274905926</v>
      </c>
      <c r="D144" s="8">
        <f>VLOOKUP(A144,[1]Wages!$A:$W,D$3)</f>
        <v>23.51046698872786</v>
      </c>
      <c r="E144" s="8">
        <f>VLOOKUP(EOMONTH(A144,-1),[1]Income_Savings!$A:$J,E$3)</f>
        <v>43.135964912280706</v>
      </c>
      <c r="F144" s="9">
        <f t="shared" si="2"/>
        <v>36.769012646317805</v>
      </c>
    </row>
    <row r="145" spans="1:6" x14ac:dyDescent="0.25">
      <c r="A145" s="7">
        <v>41243</v>
      </c>
      <c r="B145" s="8">
        <f>VLOOKUP(EOMONTH(A145,-1),'[1]Retail sales'!$A:$H,B$3)</f>
        <v>27.741466957153225</v>
      </c>
      <c r="C145" s="8">
        <f>VLOOKUP(A145,'[1]Corporate_sales,margins'!$A:$P,C$3)</f>
        <v>39.866194411648962</v>
      </c>
      <c r="D145" s="8">
        <f>VLOOKUP(A145,[1]Wages!$A:$W,D$3)</f>
        <v>42.089947089947088</v>
      </c>
      <c r="E145" s="8">
        <f>VLOOKUP(EOMONTH(A145,-1),[1]Income_Savings!$A:$J,E$3)</f>
        <v>47.342047930283229</v>
      </c>
      <c r="F145" s="9">
        <f t="shared" si="2"/>
        <v>39.259914097258125</v>
      </c>
    </row>
    <row r="146" spans="1:6" x14ac:dyDescent="0.25">
      <c r="A146" s="7">
        <v>41274</v>
      </c>
      <c r="B146" s="8">
        <f>VLOOKUP(EOMONTH(A146,-1),'[1]Retail sales'!$A:$H,B$3)</f>
        <v>33.00865800865801</v>
      </c>
      <c r="C146" s="8">
        <f>VLOOKUP(A146,'[1]Corporate_sales,margins'!$A:$P,C$3)</f>
        <v>39.178885630498534</v>
      </c>
      <c r="D146" s="8">
        <f>VLOOKUP(A146,[1]Wages!$A:$W,D$3)</f>
        <v>48.343766301512794</v>
      </c>
      <c r="E146" s="8">
        <f>VLOOKUP(EOMONTH(A146,-1),[1]Income_Savings!$A:$J,E$3)</f>
        <v>52.61904761904762</v>
      </c>
      <c r="F146" s="9">
        <f t="shared" si="2"/>
        <v>43.287589389929238</v>
      </c>
    </row>
    <row r="147" spans="1:6" x14ac:dyDescent="0.25">
      <c r="A147" s="7">
        <v>41305</v>
      </c>
      <c r="B147" s="8">
        <f>VLOOKUP(EOMONTH(A147,-1),'[1]Retail sales'!$A:$H,B$3)</f>
        <v>36.272401433691755</v>
      </c>
      <c r="C147" s="8">
        <f>VLOOKUP(A147,'[1]Corporate_sales,margins'!$A:$P,C$3)</f>
        <v>41.841491841491838</v>
      </c>
      <c r="D147" s="8">
        <f>VLOOKUP(A147,[1]Wages!$A:$W,D$3)</f>
        <v>48.469650205761319</v>
      </c>
      <c r="E147" s="8">
        <f>VLOOKUP(EOMONTH(A147,-1),[1]Income_Savings!$A:$J,E$3)</f>
        <v>54.860215053763447</v>
      </c>
      <c r="F147" s="9">
        <f t="shared" si="2"/>
        <v>45.360939633677091</v>
      </c>
    </row>
    <row r="148" spans="1:6" x14ac:dyDescent="0.25">
      <c r="A148" s="7">
        <v>41333</v>
      </c>
      <c r="B148" s="8">
        <f>VLOOKUP(EOMONTH(A148,-1),'[1]Retail sales'!$A:$H,B$3)</f>
        <v>56.33903133903133</v>
      </c>
      <c r="C148" s="8">
        <f>VLOOKUP(A148,'[1]Corporate_sales,margins'!$A:$P,C$3)</f>
        <v>37.772630766261344</v>
      </c>
      <c r="D148" s="8">
        <f>VLOOKUP(A148,[1]Wages!$A:$W,D$3)</f>
        <v>51.116184677828507</v>
      </c>
      <c r="E148" s="8">
        <f>VLOOKUP(EOMONTH(A148,-1),[1]Income_Savings!$A:$J,E$3)</f>
        <v>51.303418803418801</v>
      </c>
      <c r="F148" s="9">
        <f t="shared" si="2"/>
        <v>49.132816396634993</v>
      </c>
    </row>
    <row r="149" spans="1:6" x14ac:dyDescent="0.25">
      <c r="A149" s="7">
        <v>41364</v>
      </c>
      <c r="B149" s="8">
        <f>VLOOKUP(EOMONTH(A149,-1),'[1]Retail sales'!$A:$H,B$3)</f>
        <v>61.217268223637632</v>
      </c>
      <c r="C149" s="8">
        <f>VLOOKUP(A149,'[1]Corporate_sales,margins'!$A:$P,C$3)</f>
        <v>42.874952052167252</v>
      </c>
      <c r="D149" s="8">
        <f>VLOOKUP(A149,[1]Wages!$A:$W,D$3)</f>
        <v>39.464464464464463</v>
      </c>
      <c r="E149" s="8">
        <f>VLOOKUP(EOMONTH(A149,-1),[1]Income_Savings!$A:$J,E$3)</f>
        <v>49.915074309978763</v>
      </c>
      <c r="F149" s="9">
        <f t="shared" si="2"/>
        <v>48.367939762562031</v>
      </c>
    </row>
    <row r="150" spans="1:6" x14ac:dyDescent="0.25">
      <c r="A150" s="7">
        <v>41394</v>
      </c>
      <c r="B150" s="8">
        <f>VLOOKUP(EOMONTH(A150,-1),'[1]Retail sales'!$A:$H,B$3)</f>
        <v>33.192686357243325</v>
      </c>
      <c r="C150" s="8">
        <f>VLOOKUP(A150,'[1]Corporate_sales,margins'!$A:$P,C$3)</f>
        <v>41.194968553459113</v>
      </c>
      <c r="D150" s="8">
        <f>VLOOKUP(A150,[1]Wages!$A:$W,D$3)</f>
        <v>51.111111111111107</v>
      </c>
      <c r="E150" s="8">
        <f>VLOOKUP(EOMONTH(A150,-1),[1]Income_Savings!$A:$J,E$3)</f>
        <v>47.278481012658233</v>
      </c>
      <c r="F150" s="9">
        <f t="shared" si="2"/>
        <v>43.194311758617943</v>
      </c>
    </row>
    <row r="151" spans="1:6" x14ac:dyDescent="0.25">
      <c r="A151" s="7">
        <v>41425</v>
      </c>
      <c r="B151" s="8">
        <f>VLOOKUP(EOMONTH(A151,-1),'[1]Retail sales'!$A:$H,B$3)</f>
        <v>15.86303284416492</v>
      </c>
      <c r="C151" s="8">
        <f>VLOOKUP(A151,'[1]Corporate_sales,margins'!$A:$P,C$3)</f>
        <v>41.060606060606062</v>
      </c>
      <c r="D151" s="8">
        <f>VLOOKUP(A151,[1]Wages!$A:$W,D$3)</f>
        <v>47.855750487329431</v>
      </c>
      <c r="E151" s="8">
        <f>VLOOKUP(EOMONTH(A151,-1),[1]Income_Savings!$A:$J,E$3)</f>
        <v>43.920335429769388</v>
      </c>
      <c r="F151" s="9">
        <f t="shared" si="2"/>
        <v>37.174931205467452</v>
      </c>
    </row>
    <row r="152" spans="1:6" x14ac:dyDescent="0.25">
      <c r="A152" s="7">
        <v>41455</v>
      </c>
      <c r="B152" s="8">
        <f>VLOOKUP(EOMONTH(A152,-1),'[1]Retail sales'!$A:$H,B$3)</f>
        <v>20.798611111111111</v>
      </c>
      <c r="C152" s="8">
        <f>VLOOKUP(A152,'[1]Corporate_sales,margins'!$A:$P,C$3)</f>
        <v>38.330510069640503</v>
      </c>
      <c r="D152" s="8">
        <f>VLOOKUP(A152,[1]Wages!$A:$W,D$3)</f>
        <v>53.318903318903324</v>
      </c>
      <c r="E152" s="8">
        <f>VLOOKUP(EOMONTH(A152,-1),[1]Income_Savings!$A:$J,E$3)</f>
        <v>46.770833333333336</v>
      </c>
      <c r="F152" s="9">
        <f t="shared" si="2"/>
        <v>39.804714458247069</v>
      </c>
    </row>
    <row r="153" spans="1:6" x14ac:dyDescent="0.25">
      <c r="A153" s="7">
        <v>41486</v>
      </c>
      <c r="B153" s="8">
        <f>VLOOKUP(EOMONTH(A153,-1),'[1]Retail sales'!$A:$H,B$3)</f>
        <v>15.044858523119393</v>
      </c>
      <c r="C153" s="8">
        <f>VLOOKUP(A153,'[1]Corporate_sales,margins'!$A:$P,C$3)</f>
        <v>38.215488215488215</v>
      </c>
      <c r="D153" s="8">
        <f>VLOOKUP(A153,[1]Wages!$A:$W,D$3)</f>
        <v>48.789173789173788</v>
      </c>
      <c r="E153" s="8">
        <f>VLOOKUP(EOMONTH(A153,-1),[1]Income_Savings!$A:$J,E$3)</f>
        <v>49.296066252587991</v>
      </c>
      <c r="F153" s="9">
        <f t="shared" si="2"/>
        <v>37.836396695092347</v>
      </c>
    </row>
    <row r="154" spans="1:6" x14ac:dyDescent="0.25">
      <c r="A154" s="7">
        <v>41517</v>
      </c>
      <c r="B154" s="8">
        <f>VLOOKUP(EOMONTH(A154,-1),'[1]Retail sales'!$A:$H,B$3)</f>
        <v>28.257887517146774</v>
      </c>
      <c r="C154" s="8">
        <f>VLOOKUP(A154,'[1]Corporate_sales,margins'!$A:$P,C$3)</f>
        <v>41.671314370700877</v>
      </c>
      <c r="D154" s="8">
        <f>VLOOKUP(A154,[1]Wages!$A:$W,D$3)</f>
        <v>53.563056727613684</v>
      </c>
      <c r="E154" s="8">
        <f>VLOOKUP(EOMONTH(A154,-1),[1]Income_Savings!$A:$J,E$3)</f>
        <v>47.798353909465021</v>
      </c>
      <c r="F154" s="9">
        <f t="shared" si="2"/>
        <v>42.82265313123159</v>
      </c>
    </row>
    <row r="155" spans="1:6" x14ac:dyDescent="0.25">
      <c r="A155" s="7">
        <v>41547</v>
      </c>
      <c r="B155" s="8">
        <f>VLOOKUP(EOMONTH(A155,-1),'[1]Retail sales'!$A:$H,B$3)</f>
        <v>25.903203817314246</v>
      </c>
      <c r="C155" s="8">
        <f>VLOOKUP(A155,'[1]Corporate_sales,margins'!$A:$P,C$3)</f>
        <v>40.151515151515156</v>
      </c>
      <c r="D155" s="8">
        <f>VLOOKUP(A155,[1]Wages!$A:$W,D$3)</f>
        <v>51.319444444444436</v>
      </c>
      <c r="E155" s="8">
        <f>VLOOKUP(EOMONTH(A155,-1),[1]Income_Savings!$A:$J,E$3)</f>
        <v>44.805725971370144</v>
      </c>
      <c r="F155" s="9">
        <f t="shared" si="2"/>
        <v>40.544972346160996</v>
      </c>
    </row>
    <row r="156" spans="1:6" x14ac:dyDescent="0.25">
      <c r="A156" s="7">
        <v>41578</v>
      </c>
      <c r="B156" s="8">
        <f>VLOOKUP(EOMONTH(A156,-1),'[1]Retail sales'!$A:$H,B$3)</f>
        <v>26.016260162601625</v>
      </c>
      <c r="C156" s="8">
        <f>VLOOKUP(A156,'[1]Corporate_sales,margins'!$A:$P,C$3)</f>
        <v>39.247015610651971</v>
      </c>
      <c r="D156" s="8">
        <f>VLOOKUP(A156,[1]Wages!$A:$W,D$3)</f>
        <v>50.663008687700049</v>
      </c>
      <c r="E156" s="8">
        <f>VLOOKUP(EOMONTH(A156,-1),[1]Income_Savings!$A:$J,E$3)</f>
        <v>45.914634146341463</v>
      </c>
      <c r="F156" s="9">
        <f t="shared" si="2"/>
        <v>40.460229651823774</v>
      </c>
    </row>
    <row r="157" spans="1:6" x14ac:dyDescent="0.25">
      <c r="A157" s="7">
        <v>41608</v>
      </c>
      <c r="B157" s="8">
        <f>VLOOKUP(EOMONTH(A157,-1),'[1]Retail sales'!$A:$H,B$3)</f>
        <v>34.208754208754208</v>
      </c>
      <c r="C157" s="8">
        <f>VLOOKUP(A157,'[1]Corporate_sales,margins'!$A:$P,C$3)</f>
        <v>46.924059875867108</v>
      </c>
      <c r="D157" s="8">
        <f>VLOOKUP(A157,[1]Wages!$A:$W,D$3)</f>
        <v>56.233062330623305</v>
      </c>
      <c r="E157" s="8">
        <f>VLOOKUP(EOMONTH(A157,-1),[1]Income_Savings!$A:$J,E$3)</f>
        <v>51.656565656565654</v>
      </c>
      <c r="F157" s="9">
        <f t="shared" si="2"/>
        <v>47.255610517952569</v>
      </c>
    </row>
    <row r="158" spans="1:6" x14ac:dyDescent="0.25">
      <c r="A158" s="7">
        <v>41639</v>
      </c>
      <c r="B158" s="8">
        <f>VLOOKUP(EOMONTH(A158,-1),'[1]Retail sales'!$A:$H,B$3)</f>
        <v>38.520749665327976</v>
      </c>
      <c r="C158" s="8">
        <f>VLOOKUP(A158,'[1]Corporate_sales,margins'!$A:$P,C$3)</f>
        <v>45.645073489384863</v>
      </c>
      <c r="D158" s="8">
        <f>VLOOKUP(A158,[1]Wages!$A:$W,D$3)</f>
        <v>48.237394020526551</v>
      </c>
      <c r="E158" s="8">
        <f>VLOOKUP(EOMONTH(A158,-1),[1]Income_Savings!$A:$J,E$3)</f>
        <v>53.232931726907644</v>
      </c>
      <c r="F158" s="9">
        <f t="shared" si="2"/>
        <v>46.409037225536757</v>
      </c>
    </row>
    <row r="159" spans="1:6" x14ac:dyDescent="0.25">
      <c r="A159" s="7">
        <v>41670</v>
      </c>
      <c r="B159" s="8">
        <f>VLOOKUP(EOMONTH(A159,-1),'[1]Retail sales'!$A:$H,B$3)</f>
        <v>45.109780439121757</v>
      </c>
      <c r="C159" s="8">
        <f>VLOOKUP(A159,'[1]Corporate_sales,margins'!$A:$P,C$3)</f>
        <v>46.915584415584419</v>
      </c>
      <c r="D159" s="8">
        <f>VLOOKUP(A159,[1]Wages!$A:$W,D$3)</f>
        <v>55.820105820105816</v>
      </c>
      <c r="E159" s="8">
        <f>VLOOKUP(EOMONTH(A159,-1),[1]Income_Savings!$A:$J,E$3)</f>
        <v>53.073852295409189</v>
      </c>
      <c r="F159" s="9">
        <f t="shared" si="2"/>
        <v>50.229830742555293</v>
      </c>
    </row>
    <row r="160" spans="1:6" x14ac:dyDescent="0.25">
      <c r="A160" s="7">
        <v>41698</v>
      </c>
      <c r="B160" s="8">
        <f>VLOOKUP(EOMONTH(A160,-1),'[1]Retail sales'!$A:$H,B$3)</f>
        <v>23.181216931216927</v>
      </c>
      <c r="C160" s="8">
        <f>VLOOKUP(A160,'[1]Corporate_sales,margins'!$A:$P,C$3)</f>
        <v>45.66074950690335</v>
      </c>
      <c r="D160" s="8">
        <f>VLOOKUP(A160,[1]Wages!$A:$W,D$3)</f>
        <v>63.420479302832234</v>
      </c>
      <c r="E160" s="8">
        <f>VLOOKUP(EOMONTH(A160,-1),[1]Income_Savings!$A:$J,E$3)</f>
        <v>47.678571428571438</v>
      </c>
      <c r="F160" s="9">
        <f t="shared" si="2"/>
        <v>44.985254292380986</v>
      </c>
    </row>
    <row r="161" spans="1:6" x14ac:dyDescent="0.25">
      <c r="A161" s="7">
        <v>41729</v>
      </c>
      <c r="B161" s="8">
        <f>VLOOKUP(EOMONTH(A161,-1),'[1]Retail sales'!$A:$H,B$3)</f>
        <v>36.160420775805385</v>
      </c>
      <c r="C161" s="8">
        <f>VLOOKUP(A161,'[1]Corporate_sales,margins'!$A:$P,C$3)</f>
        <v>50.855614973262028</v>
      </c>
      <c r="D161" s="8">
        <f>VLOOKUP(A161,[1]Wages!$A:$W,D$3)</f>
        <v>54.812661498708003</v>
      </c>
      <c r="E161" s="8">
        <f>VLOOKUP(EOMONTH(A161,-1),[1]Income_Savings!$A:$J,E$3)</f>
        <v>47.830374753451679</v>
      </c>
      <c r="F161" s="9">
        <f t="shared" si="2"/>
        <v>47.414768000306772</v>
      </c>
    </row>
    <row r="162" spans="1:6" x14ac:dyDescent="0.25">
      <c r="A162" s="7">
        <v>41759</v>
      </c>
      <c r="B162" s="8">
        <f>VLOOKUP(EOMONTH(A162,-1),'[1]Retail sales'!$A:$H,B$3)</f>
        <v>44.705882352941181</v>
      </c>
      <c r="C162" s="8">
        <f>VLOOKUP(A162,'[1]Corporate_sales,margins'!$A:$P,C$3)</f>
        <v>49.831649831649834</v>
      </c>
      <c r="D162" s="8">
        <f>VLOOKUP(A162,[1]Wages!$A:$W,D$3)</f>
        <v>50.702426564495532</v>
      </c>
      <c r="E162" s="8">
        <f>VLOOKUP(EOMONTH(A162,-1),[1]Income_Savings!$A:$J,E$3)</f>
        <v>53.705882352941188</v>
      </c>
      <c r="F162" s="9">
        <f t="shared" si="2"/>
        <v>49.736460275506936</v>
      </c>
    </row>
    <row r="163" spans="1:6" x14ac:dyDescent="0.25">
      <c r="A163" s="7">
        <v>41790</v>
      </c>
      <c r="B163" s="8">
        <f>VLOOKUP(EOMONTH(A163,-1),'[1]Retail sales'!$A:$H,B$3)</f>
        <v>59.064327485380112</v>
      </c>
      <c r="C163" s="8">
        <f>VLOOKUP(A163,'[1]Corporate_sales,margins'!$A:$P,C$3)</f>
        <v>44.36222692036646</v>
      </c>
      <c r="D163" s="8">
        <f>VLOOKUP(A163,[1]Wages!$A:$W,D$3)</f>
        <v>45.265151515151508</v>
      </c>
      <c r="E163" s="8">
        <f>VLOOKUP(EOMONTH(A163,-1),[1]Income_Savings!$A:$J,E$3)</f>
        <v>54.48343079922028</v>
      </c>
      <c r="F163" s="9">
        <f t="shared" si="2"/>
        <v>50.79378418002959</v>
      </c>
    </row>
    <row r="164" spans="1:6" x14ac:dyDescent="0.25">
      <c r="A164" s="7">
        <v>41820</v>
      </c>
      <c r="B164" s="8">
        <f>VLOOKUP(EOMONTH(A164,-1),'[1]Retail sales'!$A:$H,B$3)</f>
        <v>68.346253229974153</v>
      </c>
      <c r="C164" s="8">
        <f>VLOOKUP(A164,'[1]Corporate_sales,margins'!$A:$P,C$3)</f>
        <v>41.758626729724995</v>
      </c>
      <c r="D164" s="8">
        <f>VLOOKUP(A164,[1]Wages!$A:$W,D$3)</f>
        <v>51.935081148564286</v>
      </c>
      <c r="E164" s="8">
        <f>VLOOKUP(EOMONTH(A164,-1),[1]Income_Savings!$A:$J,E$3)</f>
        <v>53.662790697674417</v>
      </c>
      <c r="F164" s="9">
        <f t="shared" si="2"/>
        <v>53.925687951484463</v>
      </c>
    </row>
    <row r="165" spans="1:6" x14ac:dyDescent="0.25">
      <c r="A165" s="7">
        <v>41851</v>
      </c>
      <c r="B165" s="8">
        <f>VLOOKUP(EOMONTH(A165,-1),'[1]Retail sales'!$A:$H,B$3)</f>
        <v>66.730892742453435</v>
      </c>
      <c r="C165" s="8">
        <f>VLOOKUP(A165,'[1]Corporate_sales,margins'!$A:$P,C$3)</f>
        <v>42.180424939045629</v>
      </c>
      <c r="D165" s="8">
        <f>VLOOKUP(A165,[1]Wages!$A:$W,D$3)</f>
        <v>46.646090534979415</v>
      </c>
      <c r="E165" s="8">
        <f>VLOOKUP(EOMONTH(A165,-1),[1]Income_Savings!$A:$J,E$3)</f>
        <v>55.626204238921012</v>
      </c>
      <c r="F165" s="9">
        <f t="shared" si="2"/>
        <v>52.795903113849874</v>
      </c>
    </row>
    <row r="166" spans="1:6" x14ac:dyDescent="0.25">
      <c r="A166" s="7">
        <v>41882</v>
      </c>
      <c r="B166" s="8">
        <f>VLOOKUP(EOMONTH(A166,-1),'[1]Retail sales'!$A:$H,B$3)</f>
        <v>59.738186462324393</v>
      </c>
      <c r="C166" s="8">
        <f>VLOOKUP(A166,'[1]Corporate_sales,margins'!$A:$P,C$3)</f>
        <v>32.969696969696969</v>
      </c>
      <c r="D166" s="8">
        <f>VLOOKUP(A166,[1]Wages!$A:$W,D$3)</f>
        <v>48.656898656898647</v>
      </c>
      <c r="E166" s="8">
        <f>VLOOKUP(EOMONTH(A166,-1),[1]Income_Savings!$A:$J,E$3)</f>
        <v>58.639846743295017</v>
      </c>
      <c r="F166" s="9">
        <f t="shared" si="2"/>
        <v>50.001157208053755</v>
      </c>
    </row>
    <row r="167" spans="1:6" x14ac:dyDescent="0.25">
      <c r="A167" s="7">
        <v>41912</v>
      </c>
      <c r="B167" s="8">
        <f>VLOOKUP(EOMONTH(A167,-1),'[1]Retail sales'!$A:$H,B$3)</f>
        <v>67.49206349206348</v>
      </c>
      <c r="C167" s="8">
        <f>VLOOKUP(A167,'[1]Corporate_sales,margins'!$A:$P,C$3)</f>
        <v>30.71625344352617</v>
      </c>
      <c r="D167" s="8">
        <f>VLOOKUP(A167,[1]Wages!$A:$W,D$3)</f>
        <v>37.872383252818032</v>
      </c>
      <c r="E167" s="8">
        <f>VLOOKUP(EOMONTH(A167,-1),[1]Income_Savings!$A:$J,E$3)</f>
        <v>64.209523809523816</v>
      </c>
      <c r="F167" s="9">
        <f t="shared" si="2"/>
        <v>50.072555999482873</v>
      </c>
    </row>
    <row r="168" spans="1:6" x14ac:dyDescent="0.25">
      <c r="A168" s="7">
        <v>41943</v>
      </c>
      <c r="B168" s="8">
        <f>VLOOKUP(EOMONTH(A168,-1),'[1]Retail sales'!$A:$H,B$3)</f>
        <v>60.416666666666664</v>
      </c>
      <c r="C168" s="8">
        <f>VLOOKUP(A168,'[1]Corporate_sales,margins'!$A:$P,C$3)</f>
        <v>31.818181818181824</v>
      </c>
      <c r="D168" s="8">
        <f>VLOOKUP(A168,[1]Wages!$A:$W,D$3)</f>
        <v>40.840302668259653</v>
      </c>
      <c r="E168" s="8">
        <f>VLOOKUP(EOMONTH(A168,-1),[1]Income_Savings!$A:$J,E$3)</f>
        <v>56.382575757575758</v>
      </c>
      <c r="F168" s="9">
        <f t="shared" si="2"/>
        <v>47.364431727670976</v>
      </c>
    </row>
    <row r="169" spans="1:6" x14ac:dyDescent="0.25">
      <c r="A169" s="7">
        <v>41973</v>
      </c>
      <c r="B169" s="8">
        <f>VLOOKUP(EOMONTH(A169,-1),'[1]Retail sales'!$A:$H,B$3)</f>
        <v>60.263653483992464</v>
      </c>
      <c r="C169" s="8">
        <f>VLOOKUP(A169,'[1]Corporate_sales,margins'!$A:$P,C$3)</f>
        <v>36.176370446033367</v>
      </c>
      <c r="D169" s="8">
        <f>VLOOKUP(A169,[1]Wages!$A:$W,D$3)</f>
        <v>45.498423955870756</v>
      </c>
      <c r="E169" s="8">
        <f>VLOOKUP(EOMONTH(A169,-1),[1]Income_Savings!$A:$J,E$3)</f>
        <v>58.173258003766477</v>
      </c>
      <c r="F169" s="9">
        <f t="shared" si="2"/>
        <v>50.027926472415764</v>
      </c>
    </row>
    <row r="170" spans="1:6" x14ac:dyDescent="0.25">
      <c r="A170" s="7">
        <v>42004</v>
      </c>
      <c r="B170" s="8">
        <f>VLOOKUP(EOMONTH(A170,-1),'[1]Retail sales'!$A:$H,B$3)</f>
        <v>58.426966292134829</v>
      </c>
      <c r="C170" s="8">
        <f>VLOOKUP(A170,'[1]Corporate_sales,margins'!$A:$P,C$3)</f>
        <v>36.67682410699171</v>
      </c>
      <c r="D170" s="8">
        <f>VLOOKUP(A170,[1]Wages!$A:$W,D$3)</f>
        <v>30.438596491228068</v>
      </c>
      <c r="E170" s="8">
        <f>VLOOKUP(EOMONTH(A170,-1),[1]Income_Savings!$A:$J,E$3)</f>
        <v>51.142322097378276</v>
      </c>
      <c r="F170" s="9">
        <f t="shared" si="2"/>
        <v>44.171177246933219</v>
      </c>
    </row>
    <row r="171" spans="1:6" x14ac:dyDescent="0.25">
      <c r="A171" s="7">
        <v>42035</v>
      </c>
      <c r="B171" s="8">
        <f>VLOOKUP(EOMONTH(A171,-1),'[1]Retail sales'!$A:$H,B$3)</f>
        <v>45.716945996275598</v>
      </c>
      <c r="C171" s="8">
        <f>VLOOKUP(A171,'[1]Corporate_sales,margins'!$A:$P,C$3)</f>
        <v>37.870370370370374</v>
      </c>
      <c r="D171" s="8">
        <f>VLOOKUP(A171,[1]Wages!$A:$W,D$3)</f>
        <v>50.800540123456791</v>
      </c>
      <c r="E171" s="8">
        <f>VLOOKUP(EOMONTH(A171,-1),[1]Income_Savings!$A:$J,E$3)</f>
        <v>48.845437616387336</v>
      </c>
      <c r="F171" s="9">
        <f t="shared" si="2"/>
        <v>45.808323526622523</v>
      </c>
    </row>
    <row r="172" spans="1:6" x14ac:dyDescent="0.25">
      <c r="A172" s="7">
        <v>42063</v>
      </c>
      <c r="B172" s="8">
        <f>VLOOKUP(EOMONTH(A172,-1),'[1]Retail sales'!$A:$H,B$3)</f>
        <v>36.75925925925926</v>
      </c>
      <c r="C172" s="8">
        <f>VLOOKUP(A172,'[1]Corporate_sales,margins'!$A:$P,C$3)</f>
        <v>34.965678888330821</v>
      </c>
      <c r="D172" s="8">
        <f>VLOOKUP(A172,[1]Wages!$A:$W,D$3)</f>
        <v>43.680794196258113</v>
      </c>
      <c r="E172" s="8">
        <f>VLOOKUP(EOMONTH(A172,-1),[1]Income_Savings!$A:$J,E$3)</f>
        <v>45.722222222222229</v>
      </c>
      <c r="F172" s="9">
        <f t="shared" si="2"/>
        <v>40.281988641517607</v>
      </c>
    </row>
    <row r="173" spans="1:6" x14ac:dyDescent="0.25">
      <c r="A173" s="7">
        <v>42094</v>
      </c>
      <c r="B173" s="8">
        <f>VLOOKUP(EOMONTH(A173,-1),'[1]Retail sales'!$A:$H,B$3)</f>
        <v>32.443216697360342</v>
      </c>
      <c r="C173" s="8">
        <f>VLOOKUP(A173,'[1]Corporate_sales,margins'!$A:$P,C$3)</f>
        <v>36.904761904761905</v>
      </c>
      <c r="D173" s="8">
        <f>VLOOKUP(A173,[1]Wages!$A:$W,D$3)</f>
        <v>58.616780045351469</v>
      </c>
      <c r="E173" s="8">
        <f>VLOOKUP(EOMONTH(A173,-1),[1]Income_Savings!$A:$J,E$3)</f>
        <v>47.71639042357274</v>
      </c>
      <c r="F173" s="9">
        <f t="shared" si="2"/>
        <v>43.920287267761616</v>
      </c>
    </row>
    <row r="174" spans="1:6" x14ac:dyDescent="0.25">
      <c r="A174" s="7">
        <v>42124</v>
      </c>
      <c r="B174" s="8">
        <f>VLOOKUP(EOMONTH(A174,-1),'[1]Retail sales'!$A:$H,B$3)</f>
        <v>29.884004884004884</v>
      </c>
      <c r="C174" s="8">
        <f>VLOOKUP(A174,'[1]Corporate_sales,margins'!$A:$P,C$3)</f>
        <v>36.512667660208642</v>
      </c>
      <c r="D174" s="8">
        <f>VLOOKUP(A174,[1]Wages!$A:$W,D$3)</f>
        <v>51.552562663673775</v>
      </c>
      <c r="E174" s="8">
        <f>VLOOKUP(EOMONTH(A174,-1),[1]Income_Savings!$A:$J,E$3)</f>
        <v>52.509157509157518</v>
      </c>
      <c r="F174" s="9">
        <f t="shared" si="2"/>
        <v>42.614598179261208</v>
      </c>
    </row>
    <row r="175" spans="1:6" x14ac:dyDescent="0.25">
      <c r="A175" s="7">
        <v>42155</v>
      </c>
      <c r="B175" s="8">
        <f>VLOOKUP(EOMONTH(A175,-1),'[1]Retail sales'!$A:$H,B$3)</f>
        <v>30.327868852459016</v>
      </c>
      <c r="C175" s="8">
        <f>VLOOKUP(A175,'[1]Corporate_sales,margins'!$A:$P,C$3)</f>
        <v>33.728590250329383</v>
      </c>
      <c r="D175" s="8">
        <f>VLOOKUP(A175,[1]Wages!$A:$W,D$3)</f>
        <v>52.481481481481488</v>
      </c>
      <c r="E175" s="8">
        <f>VLOOKUP(EOMONTH(A175,-1),[1]Income_Savings!$A:$J,E$3)</f>
        <v>52.950819672131153</v>
      </c>
      <c r="F175" s="9">
        <f t="shared" si="2"/>
        <v>42.372190064100259</v>
      </c>
    </row>
    <row r="176" spans="1:6" x14ac:dyDescent="0.25">
      <c r="A176" s="7">
        <v>42185</v>
      </c>
      <c r="B176" s="8">
        <f>VLOOKUP(EOMONTH(A176,-1),'[1]Retail sales'!$A:$H,B$3)</f>
        <v>34.20893719806763</v>
      </c>
      <c r="C176" s="8">
        <f>VLOOKUP(A176,'[1]Corporate_sales,margins'!$A:$P,C$3)</f>
        <v>34.438984438984441</v>
      </c>
      <c r="D176" s="8">
        <f>VLOOKUP(A176,[1]Wages!$A:$W,D$3)</f>
        <v>46.901356802346896</v>
      </c>
      <c r="E176" s="8">
        <f>VLOOKUP(EOMONTH(A176,-1),[1]Income_Savings!$A:$J,E$3)</f>
        <v>54.728260869565226</v>
      </c>
      <c r="F176" s="9">
        <f t="shared" si="2"/>
        <v>42.569384827241045</v>
      </c>
    </row>
    <row r="177" spans="1:6" x14ac:dyDescent="0.25">
      <c r="A177" s="7">
        <v>42216</v>
      </c>
      <c r="B177" s="8">
        <f>VLOOKUP(EOMONTH(A177,-1),'[1]Retail sales'!$A:$H,B$3)</f>
        <v>32.582582582582582</v>
      </c>
      <c r="C177" s="8">
        <f>VLOOKUP(A177,'[1]Corporate_sales,margins'!$A:$P,C$3)</f>
        <v>33.284457478005862</v>
      </c>
      <c r="D177" s="8">
        <f>VLOOKUP(A177,[1]Wages!$A:$W,D$3)</f>
        <v>45.261437908496731</v>
      </c>
      <c r="E177" s="8">
        <f>VLOOKUP(EOMONTH(A177,-1),[1]Income_Savings!$A:$J,E$3)</f>
        <v>54.216216216216218</v>
      </c>
      <c r="F177" s="9">
        <f t="shared" si="2"/>
        <v>41.336173546325348</v>
      </c>
    </row>
    <row r="178" spans="1:6" x14ac:dyDescent="0.25">
      <c r="A178" s="7">
        <v>42247</v>
      </c>
      <c r="B178" s="8">
        <f>VLOOKUP(EOMONTH(A178,-1),'[1]Retail sales'!$A:$H,B$3)</f>
        <v>43.040621266427713</v>
      </c>
      <c r="C178" s="8">
        <f>VLOOKUP(A178,'[1]Corporate_sales,margins'!$A:$P,C$3)</f>
        <v>42.408037595203375</v>
      </c>
      <c r="D178" s="8">
        <f>VLOOKUP(A178,[1]Wages!$A:$W,D$3)</f>
        <v>55.016181229773451</v>
      </c>
      <c r="E178" s="8">
        <f>VLOOKUP(EOMONTH(A178,-1),[1]Income_Savings!$A:$J,E$3)</f>
        <v>57.329749103942653</v>
      </c>
      <c r="F178" s="9">
        <f t="shared" si="2"/>
        <v>49.448647298836796</v>
      </c>
    </row>
    <row r="179" spans="1:6" x14ac:dyDescent="0.25">
      <c r="A179" s="7">
        <v>42277</v>
      </c>
      <c r="B179" s="8">
        <f>VLOOKUP(EOMONTH(A179,-1),'[1]Retail sales'!$A:$H,B$3)</f>
        <v>45.543672014260245</v>
      </c>
      <c r="C179" s="8">
        <f>VLOOKUP(A179,'[1]Corporate_sales,margins'!$A:$P,C$3)</f>
        <v>40.111218568665379</v>
      </c>
      <c r="D179" s="8">
        <f>VLOOKUP(A179,[1]Wages!$A:$W,D$3)</f>
        <v>54.344729344729338</v>
      </c>
      <c r="E179" s="8">
        <f>VLOOKUP(EOMONTH(A179,-1),[1]Income_Savings!$A:$J,E$3)</f>
        <v>50.677361853832451</v>
      </c>
      <c r="F179" s="9">
        <f t="shared" si="2"/>
        <v>47.66924544537185</v>
      </c>
    </row>
    <row r="180" spans="1:6" x14ac:dyDescent="0.25">
      <c r="A180" s="7">
        <v>42308</v>
      </c>
      <c r="B180" s="8">
        <f>VLOOKUP(EOMONTH(A180,-1),'[1]Retail sales'!$A:$H,B$3)</f>
        <v>29.166666666666668</v>
      </c>
      <c r="C180" s="8">
        <f>VLOOKUP(A180,'[1]Corporate_sales,margins'!$A:$P,C$3)</f>
        <v>39.963123296456629</v>
      </c>
      <c r="D180" s="8">
        <f>VLOOKUP(A180,[1]Wages!$A:$W,D$3)</f>
        <v>64.497354497354493</v>
      </c>
      <c r="E180" s="8">
        <f>VLOOKUP(EOMONTH(A180,-1),[1]Income_Savings!$A:$J,E$3)</f>
        <v>46.790780141843982</v>
      </c>
      <c r="F180" s="9">
        <f t="shared" si="2"/>
        <v>45.10448115058044</v>
      </c>
    </row>
    <row r="181" spans="1:6" x14ac:dyDescent="0.25">
      <c r="A181" s="7">
        <v>42338</v>
      </c>
      <c r="B181" s="8">
        <f>VLOOKUP(EOMONTH(A181,-1),'[1]Retail sales'!$A:$H,B$3)</f>
        <v>20.664315108759549</v>
      </c>
      <c r="C181" s="8">
        <f>VLOOKUP(A181,'[1]Corporate_sales,margins'!$A:$P,C$3)</f>
        <v>37.61562998405104</v>
      </c>
      <c r="D181" s="8">
        <f>VLOOKUP(A181,[1]Wages!$A:$W,D$3)</f>
        <v>57.023060796645687</v>
      </c>
      <c r="E181" s="8">
        <f>VLOOKUP(EOMONTH(A181,-1),[1]Income_Savings!$A:$J,E$3)</f>
        <v>39.523809523809526</v>
      </c>
      <c r="F181" s="9">
        <f t="shared" si="2"/>
        <v>38.706703853316448</v>
      </c>
    </row>
    <row r="182" spans="1:6" x14ac:dyDescent="0.25">
      <c r="A182" s="7">
        <v>42369</v>
      </c>
      <c r="B182" s="8">
        <f>VLOOKUP(EOMONTH(A182,-1),'[1]Retail sales'!$A:$H,B$3)</f>
        <v>18.274853801169588</v>
      </c>
      <c r="C182" s="8">
        <f>VLOOKUP(A182,'[1]Corporate_sales,margins'!$A:$P,C$3)</f>
        <v>37.450420434713628</v>
      </c>
      <c r="D182" s="8">
        <f>VLOOKUP(A182,[1]Wages!$A:$W,D$3)</f>
        <v>55.157493942540668</v>
      </c>
      <c r="E182" s="8">
        <f>VLOOKUP(EOMONTH(A182,-1),[1]Income_Savings!$A:$J,E$3)</f>
        <v>38.684210526315788</v>
      </c>
      <c r="F182" s="9">
        <f t="shared" si="2"/>
        <v>37.391744676184921</v>
      </c>
    </row>
    <row r="183" spans="1:6" x14ac:dyDescent="0.25">
      <c r="A183" s="7">
        <v>42400</v>
      </c>
      <c r="B183" s="8">
        <f>VLOOKUP(EOMONTH(A183,-1),'[1]Retail sales'!$A:$H,B$3)</f>
        <v>24.723676556137288</v>
      </c>
      <c r="C183" s="8">
        <f>VLOOKUP(A183,'[1]Corporate_sales,margins'!$A:$P,C$3)</f>
        <v>38.936237373737377</v>
      </c>
      <c r="D183" s="8">
        <f>VLOOKUP(A183,[1]Wages!$A:$W,D$3)</f>
        <v>64.300411522633752</v>
      </c>
      <c r="E183" s="8">
        <f>VLOOKUP(EOMONTH(A183,-1),[1]Income_Savings!$A:$J,E$3)</f>
        <v>40.785340314136121</v>
      </c>
      <c r="F183" s="9">
        <f t="shared" si="2"/>
        <v>42.186416441661137</v>
      </c>
    </row>
    <row r="184" spans="1:6" x14ac:dyDescent="0.25">
      <c r="A184" s="7">
        <v>42429</v>
      </c>
      <c r="B184" s="8">
        <f>VLOOKUP(EOMONTH(A184,-1),'[1]Retail sales'!$A:$H,B$3)</f>
        <v>17.1875</v>
      </c>
      <c r="C184" s="8">
        <f>VLOOKUP(A184,'[1]Corporate_sales,margins'!$A:$P,C$3)</f>
        <v>41.513581409954469</v>
      </c>
      <c r="D184" s="8">
        <f>VLOOKUP(A184,[1]Wages!$A:$W,D$3)</f>
        <v>52.701325178389389</v>
      </c>
      <c r="E184" s="8">
        <f>VLOOKUP(EOMONTH(A184,-1),[1]Income_Savings!$A:$J,E$3)</f>
        <v>40.607638888888886</v>
      </c>
      <c r="F184" s="9">
        <f t="shared" si="2"/>
        <v>38.002511369308188</v>
      </c>
    </row>
    <row r="185" spans="1:6" x14ac:dyDescent="0.25">
      <c r="A185" s="7">
        <v>42460</v>
      </c>
      <c r="B185" s="8">
        <f>VLOOKUP(EOMONTH(A185,-1),'[1]Retail sales'!$A:$H,B$3)</f>
        <v>37.737478411053537</v>
      </c>
      <c r="C185" s="8">
        <f>VLOOKUP(A185,'[1]Corporate_sales,margins'!$A:$P,C$3)</f>
        <v>36.761949390815374</v>
      </c>
      <c r="D185" s="8">
        <f>VLOOKUP(A185,[1]Wages!$A:$W,D$3)</f>
        <v>66.700336700336706</v>
      </c>
      <c r="E185" s="8">
        <f>VLOOKUP(EOMONTH(A185,-1),[1]Income_Savings!$A:$J,E$3)</f>
        <v>49.343696027633854</v>
      </c>
      <c r="F185" s="9">
        <f t="shared" si="2"/>
        <v>47.635865132459863</v>
      </c>
    </row>
    <row r="186" spans="1:6" x14ac:dyDescent="0.25">
      <c r="A186" s="7">
        <v>42490</v>
      </c>
      <c r="B186" s="8">
        <f>VLOOKUP(EOMONTH(A186,-1),'[1]Retail sales'!$A:$H,B$3)</f>
        <v>26.288659793814432</v>
      </c>
      <c r="C186" s="8">
        <f>VLOOKUP(A186,'[1]Corporate_sales,margins'!$A:$P,C$3)</f>
        <v>35.602175602175599</v>
      </c>
      <c r="D186" s="8">
        <f>VLOOKUP(A186,[1]Wages!$A:$W,D$3)</f>
        <v>64.18084751418084</v>
      </c>
      <c r="E186" s="8">
        <f>VLOOKUP(EOMONTH(A186,-1),[1]Income_Savings!$A:$J,E$3)</f>
        <v>42.972508591065299</v>
      </c>
      <c r="F186" s="9">
        <f t="shared" si="2"/>
        <v>42.261047875309039</v>
      </c>
    </row>
    <row r="187" spans="1:6" x14ac:dyDescent="0.25">
      <c r="A187" s="7">
        <v>42521</v>
      </c>
      <c r="B187" s="8">
        <f>VLOOKUP(EOMONTH(A187,-1),'[1]Retail sales'!$A:$H,B$3)</f>
        <v>24.216524216524217</v>
      </c>
      <c r="C187" s="8">
        <f>VLOOKUP(A187,'[1]Corporate_sales,margins'!$A:$P,C$3)</f>
        <v>36.386827458256029</v>
      </c>
      <c r="D187" s="8">
        <f>VLOOKUP(A187,[1]Wages!$A:$W,D$3)</f>
        <v>64.43452380952381</v>
      </c>
      <c r="E187" s="8">
        <f>VLOOKUP(EOMONTH(A187,-1),[1]Income_Savings!$A:$J,E$3)</f>
        <v>51.948717948717956</v>
      </c>
      <c r="F187" s="9">
        <f t="shared" si="2"/>
        <v>44.246648358255499</v>
      </c>
    </row>
    <row r="188" spans="1:6" x14ac:dyDescent="0.25">
      <c r="A188" s="7">
        <v>42551</v>
      </c>
      <c r="B188" s="8">
        <f>VLOOKUP(EOMONTH(A188,-1),'[1]Retail sales'!$A:$H,B$3)</f>
        <v>38.63378684807256</v>
      </c>
      <c r="C188" s="8">
        <f>VLOOKUP(A188,'[1]Corporate_sales,margins'!$A:$P,C$3)</f>
        <v>41.132133517920323</v>
      </c>
      <c r="D188" s="8">
        <f>VLOOKUP(A188,[1]Wages!$A:$W,D$3)</f>
        <v>66.904293674205178</v>
      </c>
      <c r="E188" s="8">
        <f>VLOOKUP(EOMONTH(A188,-1),[1]Income_Savings!$A:$J,E$3)</f>
        <v>48.418367346938773</v>
      </c>
      <c r="F188" s="9">
        <f t="shared" si="2"/>
        <v>48.772145346784207</v>
      </c>
    </row>
    <row r="189" spans="1:6" x14ac:dyDescent="0.25">
      <c r="A189" s="7">
        <v>42582</v>
      </c>
      <c r="B189" s="8">
        <f>VLOOKUP(EOMONTH(A189,-1),'[1]Retail sales'!$A:$H,B$3)</f>
        <v>51.099830795262257</v>
      </c>
      <c r="C189" s="8">
        <f>VLOOKUP(A189,'[1]Corporate_sales,margins'!$A:$P,C$3)</f>
        <v>42.125803489439853</v>
      </c>
      <c r="D189" s="8">
        <f>VLOOKUP(A189,[1]Wages!$A:$W,D$3)</f>
        <v>59.860298895386613</v>
      </c>
      <c r="E189" s="8">
        <f>VLOOKUP(EOMONTH(A189,-1),[1]Income_Savings!$A:$J,E$3)</f>
        <v>52.233502538071072</v>
      </c>
      <c r="F189" s="9">
        <f t="shared" si="2"/>
        <v>51.329858929539945</v>
      </c>
    </row>
    <row r="190" spans="1:6" x14ac:dyDescent="0.25">
      <c r="A190" s="7">
        <v>42613</v>
      </c>
      <c r="B190" s="8">
        <f>VLOOKUP(EOMONTH(A190,-1),'[1]Retail sales'!$A:$H,B$3)</f>
        <v>30.359147025813694</v>
      </c>
      <c r="C190" s="8">
        <f>VLOOKUP(A190,'[1]Corporate_sales,margins'!$A:$P,C$3)</f>
        <v>45.682960255824582</v>
      </c>
      <c r="D190" s="8">
        <f>VLOOKUP(A190,[1]Wages!$A:$W,D$3)</f>
        <v>59.25925925925926</v>
      </c>
      <c r="E190" s="8">
        <f>VLOOKUP(EOMONTH(A190,-1),[1]Income_Savings!$A:$J,E$3)</f>
        <v>53.821548821548824</v>
      </c>
      <c r="F190" s="9">
        <f t="shared" si="2"/>
        <v>47.280728840611587</v>
      </c>
    </row>
    <row r="191" spans="1:6" x14ac:dyDescent="0.25">
      <c r="A191" s="7">
        <v>42643</v>
      </c>
      <c r="B191" s="8">
        <f>VLOOKUP(EOMONTH(A191,-1),'[1]Retail sales'!$A:$H,B$3)</f>
        <v>32.663316582914568</v>
      </c>
      <c r="C191" s="8">
        <f>VLOOKUP(A191,'[1]Corporate_sales,margins'!$A:$P,C$3)</f>
        <v>46.643939393939398</v>
      </c>
      <c r="D191" s="8">
        <f>VLOOKUP(A191,[1]Wages!$A:$W,D$3)</f>
        <v>55.970625798212005</v>
      </c>
      <c r="E191" s="8">
        <f>VLOOKUP(EOMONTH(A191,-1),[1]Income_Savings!$A:$J,E$3)</f>
        <v>53.383584589614742</v>
      </c>
      <c r="F191" s="9">
        <f t="shared" si="2"/>
        <v>47.165366591170176</v>
      </c>
    </row>
    <row r="192" spans="1:6" x14ac:dyDescent="0.25">
      <c r="A192" s="7">
        <v>42674</v>
      </c>
      <c r="B192" s="8">
        <f>VLOOKUP(EOMONTH(A192,-1),'[1]Retail sales'!$A:$H,B$3)</f>
        <v>27.333333333333332</v>
      </c>
      <c r="C192" s="8">
        <f>VLOOKUP(A192,'[1]Corporate_sales,margins'!$A:$P,C$3)</f>
        <v>47.143072516206843</v>
      </c>
      <c r="D192" s="8">
        <f>VLOOKUP(A192,[1]Wages!$A:$W,D$3)</f>
        <v>69.135802469135811</v>
      </c>
      <c r="E192" s="8">
        <f>VLOOKUP(EOMONTH(A192,-1),[1]Income_Savings!$A:$J,E$3)</f>
        <v>58.15</v>
      </c>
      <c r="F192" s="9">
        <f t="shared" si="2"/>
        <v>50.440552079668997</v>
      </c>
    </row>
    <row r="193" spans="1:6" x14ac:dyDescent="0.25">
      <c r="A193" s="7">
        <v>42704</v>
      </c>
      <c r="B193" s="8">
        <f>VLOOKUP(EOMONTH(A193,-1),'[1]Retail sales'!$A:$H,B$3)</f>
        <v>27.556661138750687</v>
      </c>
      <c r="C193" s="8">
        <f>VLOOKUP(A193,'[1]Corporate_sales,margins'!$A:$P,C$3)</f>
        <v>45.117011701170121</v>
      </c>
      <c r="D193" s="8">
        <f>VLOOKUP(A193,[1]Wages!$A:$W,D$3)</f>
        <v>57.674199623352166</v>
      </c>
      <c r="E193" s="8">
        <f>VLOOKUP(EOMONTH(A193,-1),[1]Income_Savings!$A:$J,E$3)</f>
        <v>57.06467661691542</v>
      </c>
      <c r="F193" s="9">
        <f t="shared" si="2"/>
        <v>46.8531372700471</v>
      </c>
    </row>
    <row r="194" spans="1:6" x14ac:dyDescent="0.25">
      <c r="A194" s="7">
        <v>42735</v>
      </c>
      <c r="B194" s="8">
        <f>VLOOKUP(EOMONTH(A194,-1),'[1]Retail sales'!$A:$H,B$3)</f>
        <v>30.280528052805277</v>
      </c>
      <c r="C194" s="8">
        <f>VLOOKUP(A194,'[1]Corporate_sales,margins'!$A:$P,C$3)</f>
        <v>44.760412001791316</v>
      </c>
      <c r="D194" s="8">
        <f>VLOOKUP(A194,[1]Wages!$A:$W,D$3)</f>
        <v>58.014316837846252</v>
      </c>
      <c r="E194" s="8">
        <f>VLOOKUP(EOMONTH(A194,-1),[1]Income_Savings!$A:$J,E$3)</f>
        <v>54.075907590759073</v>
      </c>
      <c r="F194" s="9">
        <f t="shared" si="2"/>
        <v>46.782791120800482</v>
      </c>
    </row>
    <row r="195" spans="1:6" x14ac:dyDescent="0.25">
      <c r="A195" s="7">
        <v>42766</v>
      </c>
      <c r="B195" s="8">
        <f>VLOOKUP(EOMONTH(A195,-1),'[1]Retail sales'!$A:$H,B$3)</f>
        <v>41.789819376026273</v>
      </c>
      <c r="C195" s="8">
        <f>VLOOKUP(A195,'[1]Corporate_sales,margins'!$A:$P,C$3)</f>
        <v>45.796197266785505</v>
      </c>
      <c r="D195" s="8">
        <f>VLOOKUP(A195,[1]Wages!$A:$W,D$3)</f>
        <v>51.929012345679006</v>
      </c>
      <c r="E195" s="8">
        <f>VLOOKUP(EOMONTH(A195,-1),[1]Income_Savings!$A:$J,E$3)</f>
        <v>60.706075533661739</v>
      </c>
      <c r="F195" s="9">
        <f t="shared" si="2"/>
        <v>50.055276130538132</v>
      </c>
    </row>
    <row r="196" spans="1:6" x14ac:dyDescent="0.25">
      <c r="A196" s="7">
        <v>42794</v>
      </c>
      <c r="B196" s="8">
        <f>VLOOKUP(EOMONTH(A196,-1),'[1]Retail sales'!$A:$H,B$3)</f>
        <v>58.877995642701514</v>
      </c>
      <c r="C196" s="8">
        <f>VLOOKUP(A196,'[1]Corporate_sales,margins'!$A:$P,C$3)</f>
        <v>59.386548410938666</v>
      </c>
      <c r="D196" s="8">
        <f>VLOOKUP(A196,[1]Wages!$A:$W,D$3)</f>
        <v>57.713498622589526</v>
      </c>
      <c r="E196" s="8">
        <f>VLOOKUP(EOMONTH(A196,-1),[1]Income_Savings!$A:$J,E$3)</f>
        <v>62.075163398692808</v>
      </c>
      <c r="F196" s="9">
        <f t="shared" si="2"/>
        <v>59.513301518730628</v>
      </c>
    </row>
    <row r="197" spans="1:6" x14ac:dyDescent="0.25">
      <c r="A197" s="7">
        <v>42825</v>
      </c>
      <c r="B197" s="8">
        <f>VLOOKUP(EOMONTH(A197,-1),'[1]Retail sales'!$A:$H,B$3)</f>
        <v>64.146341463414643</v>
      </c>
      <c r="C197" s="8">
        <f>VLOOKUP(A197,'[1]Corporate_sales,margins'!$A:$P,C$3)</f>
        <v>59.238011179758757</v>
      </c>
      <c r="D197" s="8">
        <f>VLOOKUP(A197,[1]Wages!$A:$W,D$3)</f>
        <v>56.382817243472992</v>
      </c>
      <c r="E197" s="8">
        <f>VLOOKUP(EOMONTH(A197,-1),[1]Income_Savings!$A:$J,E$3)</f>
        <v>58.8130081300813</v>
      </c>
      <c r="F197" s="9">
        <f t="shared" si="2"/>
        <v>59.645044504181925</v>
      </c>
    </row>
    <row r="198" spans="1:6" x14ac:dyDescent="0.25">
      <c r="A198" s="7">
        <v>42855</v>
      </c>
      <c r="B198" s="8">
        <f>VLOOKUP(EOMONTH(A198,-1),'[1]Retail sales'!$A:$H,B$3)</f>
        <v>67.961165048543691</v>
      </c>
      <c r="C198" s="8">
        <f>VLOOKUP(A198,'[1]Corporate_sales,margins'!$A:$P,C$3)</f>
        <v>59.281217976870145</v>
      </c>
      <c r="D198" s="8">
        <f>VLOOKUP(A198,[1]Wages!$A:$W,D$3)</f>
        <v>50.451671183378494</v>
      </c>
      <c r="E198" s="8">
        <f>VLOOKUP(EOMONTH(A198,-1),[1]Income_Savings!$A:$J,E$3)</f>
        <v>59.757281553398059</v>
      </c>
      <c r="F198" s="9">
        <f t="shared" ref="F198:F261" si="3">AVERAGE(B198:E198)</f>
        <v>59.362833940547596</v>
      </c>
    </row>
    <row r="199" spans="1:6" x14ac:dyDescent="0.25">
      <c r="A199" s="7">
        <v>42886</v>
      </c>
      <c r="B199" s="8">
        <f>VLOOKUP(EOMONTH(A199,-1),'[1]Retail sales'!$A:$H,B$3)</f>
        <v>69.484702093397743</v>
      </c>
      <c r="C199" s="8">
        <f>VLOOKUP(A199,'[1]Corporate_sales,margins'!$A:$P,C$3)</f>
        <v>58.916083916083913</v>
      </c>
      <c r="D199" s="8">
        <f>VLOOKUP(A199,[1]Wages!$A:$W,D$3)</f>
        <v>50.686977299880517</v>
      </c>
      <c r="E199" s="8">
        <f>VLOOKUP(EOMONTH(A199,-1),[1]Income_Savings!$A:$J,E$3)</f>
        <v>56.731078904991953</v>
      </c>
      <c r="F199" s="9">
        <f t="shared" si="3"/>
        <v>58.954710553588534</v>
      </c>
    </row>
    <row r="200" spans="1:6" x14ac:dyDescent="0.25">
      <c r="A200" s="7">
        <v>42916</v>
      </c>
      <c r="B200" s="8">
        <f>VLOOKUP(EOMONTH(A200,-1),'[1]Retail sales'!$A:$H,B$3)</f>
        <v>39.583333333333329</v>
      </c>
      <c r="C200" s="8">
        <f>VLOOKUP(A200,'[1]Corporate_sales,margins'!$A:$P,C$3)</f>
        <v>62.773669711468756</v>
      </c>
      <c r="D200" s="8">
        <f>VLOOKUP(A200,[1]Wages!$A:$W,D$3)</f>
        <v>54.088888888888881</v>
      </c>
      <c r="E200" s="8">
        <f>VLOOKUP(EOMONTH(A200,-1),[1]Income_Savings!$A:$J,E$3)</f>
        <v>50.657051282051292</v>
      </c>
      <c r="F200" s="9">
        <f t="shared" si="3"/>
        <v>51.775735803935568</v>
      </c>
    </row>
    <row r="201" spans="1:6" x14ac:dyDescent="0.25">
      <c r="A201" s="7">
        <v>42947</v>
      </c>
      <c r="B201" s="8">
        <f>VLOOKUP(EOMONTH(A201,-1),'[1]Retail sales'!$A:$H,B$3)</f>
        <v>51.196172248803826</v>
      </c>
      <c r="C201" s="8">
        <f>VLOOKUP(A201,'[1]Corporate_sales,margins'!$A:$P,C$3)</f>
        <v>60.779220779220786</v>
      </c>
      <c r="D201" s="8">
        <f>VLOOKUP(A201,[1]Wages!$A:$W,D$3)</f>
        <v>56.628453850676067</v>
      </c>
      <c r="E201" s="8">
        <f>VLOOKUP(EOMONTH(A201,-1),[1]Income_Savings!$A:$J,E$3)</f>
        <v>46.363636363636367</v>
      </c>
      <c r="F201" s="9">
        <f t="shared" si="3"/>
        <v>53.74187081058426</v>
      </c>
    </row>
    <row r="202" spans="1:6" x14ac:dyDescent="0.25">
      <c r="A202" s="7">
        <v>42978</v>
      </c>
      <c r="B202" s="8">
        <f>VLOOKUP(EOMONTH(A202,-1),'[1]Retail sales'!$A:$H,B$3)</f>
        <v>31.005291005291003</v>
      </c>
      <c r="C202" s="8">
        <f>VLOOKUP(A202,'[1]Corporate_sales,margins'!$A:$P,C$3)</f>
        <v>61.051271003877645</v>
      </c>
      <c r="D202" s="8">
        <f>VLOOKUP(A202,[1]Wages!$A:$W,D$3)</f>
        <v>47.783610382035569</v>
      </c>
      <c r="E202" s="8">
        <f>VLOOKUP(EOMONTH(A202,-1),[1]Income_Savings!$A:$J,E$3)</f>
        <v>47.158730158730158</v>
      </c>
      <c r="F202" s="9">
        <f t="shared" si="3"/>
        <v>46.749725637483593</v>
      </c>
    </row>
    <row r="203" spans="1:6" x14ac:dyDescent="0.25">
      <c r="A203" s="7">
        <v>43008</v>
      </c>
      <c r="B203" s="8">
        <f>VLOOKUP(EOMONTH(A203,-1),'[1]Retail sales'!$A:$H,B$3)</f>
        <v>35.466034755134274</v>
      </c>
      <c r="C203" s="8">
        <f>VLOOKUP(A203,'[1]Corporate_sales,margins'!$A:$P,C$3)</f>
        <v>61.499428244711275</v>
      </c>
      <c r="D203" s="8">
        <f>VLOOKUP(A203,[1]Wages!$A:$W,D$3)</f>
        <v>60.879629629629619</v>
      </c>
      <c r="E203" s="8">
        <f>VLOOKUP(EOMONTH(A203,-1),[1]Income_Savings!$A:$J,E$3)</f>
        <v>50.189573459715639</v>
      </c>
      <c r="F203" s="9">
        <f t="shared" si="3"/>
        <v>52.008666522297702</v>
      </c>
    </row>
    <row r="204" spans="1:6" x14ac:dyDescent="0.25">
      <c r="A204" s="7">
        <v>43039</v>
      </c>
      <c r="B204" s="8">
        <f>VLOOKUP(EOMONTH(A204,-1),'[1]Retail sales'!$A:$H,B$3)</f>
        <v>69.601677148846946</v>
      </c>
      <c r="C204" s="8">
        <f>VLOOKUP(A204,'[1]Corporate_sales,margins'!$A:$P,C$3)</f>
        <v>61.758429364063169</v>
      </c>
      <c r="D204" s="8">
        <f>VLOOKUP(A204,[1]Wages!$A:$W,D$3)</f>
        <v>40.439276485788113</v>
      </c>
      <c r="E204" s="8">
        <f>VLOOKUP(EOMONTH(A204,-1),[1]Income_Savings!$A:$J,E$3)</f>
        <v>61.462264150943405</v>
      </c>
      <c r="F204" s="9">
        <f t="shared" si="3"/>
        <v>58.315411787410405</v>
      </c>
    </row>
    <row r="205" spans="1:6" x14ac:dyDescent="0.25">
      <c r="A205" s="7">
        <v>43069</v>
      </c>
      <c r="B205" s="8">
        <f>VLOOKUP(EOMONTH(A205,-1),'[1]Retail sales'!$A:$H,B$3)</f>
        <v>56.36411058946269</v>
      </c>
      <c r="C205" s="8">
        <f>VLOOKUP(A205,'[1]Corporate_sales,margins'!$A:$P,C$3)</f>
        <v>58.255451713395644</v>
      </c>
      <c r="D205" s="8">
        <f>VLOOKUP(A205,[1]Wages!$A:$W,D$3)</f>
        <v>50.327635327635328</v>
      </c>
      <c r="E205" s="8">
        <f>VLOOKUP(EOMONTH(A205,-1),[1]Income_Savings!$A:$J,E$3)</f>
        <v>59.264475743348989</v>
      </c>
      <c r="F205" s="9">
        <f t="shared" si="3"/>
        <v>56.052918343460661</v>
      </c>
    </row>
    <row r="206" spans="1:6" x14ac:dyDescent="0.25">
      <c r="A206" s="7">
        <v>43100</v>
      </c>
      <c r="B206" s="8">
        <f>VLOOKUP(EOMONTH(A206,-1),'[1]Retail sales'!$A:$H,B$3)</f>
        <v>84.60539979231568</v>
      </c>
      <c r="C206" s="8">
        <f>VLOOKUP(A206,'[1]Corporate_sales,margins'!$A:$P,C$3)</f>
        <v>56.976744186046517</v>
      </c>
      <c r="D206" s="8">
        <f>VLOOKUP(A206,[1]Wages!$A:$W,D$3)</f>
        <v>45.547073791348602</v>
      </c>
      <c r="E206" s="8">
        <f>VLOOKUP(EOMONTH(A206,-1),[1]Income_Savings!$A:$J,E$3)</f>
        <v>68.489096573208727</v>
      </c>
      <c r="F206" s="9">
        <f t="shared" si="3"/>
        <v>63.90457858572988</v>
      </c>
    </row>
    <row r="207" spans="1:6" x14ac:dyDescent="0.25">
      <c r="A207" s="7">
        <v>43131</v>
      </c>
      <c r="B207" s="8">
        <f>VLOOKUP(EOMONTH(A207,-1),'[1]Retail sales'!$A:$H,B$3)</f>
        <v>92.196382428940566</v>
      </c>
      <c r="C207" s="8">
        <f>VLOOKUP(A207,'[1]Corporate_sales,margins'!$A:$P,C$3)</f>
        <v>58.627946127946132</v>
      </c>
      <c r="D207" s="8">
        <f>VLOOKUP(A207,[1]Wages!$A:$W,D$3)</f>
        <v>55.892255892255889</v>
      </c>
      <c r="E207" s="8">
        <f>VLOOKUP(EOMONTH(A207,-1),[1]Income_Savings!$A:$J,E$3)</f>
        <v>69.410852713178301</v>
      </c>
      <c r="F207" s="9">
        <f t="shared" si="3"/>
        <v>69.031859290580229</v>
      </c>
    </row>
    <row r="208" spans="1:6" x14ac:dyDescent="0.25">
      <c r="A208" s="7">
        <v>43159</v>
      </c>
      <c r="B208" s="8">
        <f>VLOOKUP(EOMONTH(A208,-1),'[1]Retail sales'!$A:$H,B$3)</f>
        <v>70.498971193415642</v>
      </c>
      <c r="C208" s="8">
        <f>VLOOKUP(A208,'[1]Corporate_sales,margins'!$A:$P,C$3)</f>
        <v>69.27105152911605</v>
      </c>
      <c r="D208" s="8">
        <f>VLOOKUP(A208,[1]Wages!$A:$W,D$3)</f>
        <v>55.79225842383736</v>
      </c>
      <c r="E208" s="8">
        <f>VLOOKUP(EOMONTH(A208,-1),[1]Income_Savings!$A:$J,E$3)</f>
        <v>64.274691358024697</v>
      </c>
      <c r="F208" s="9">
        <f t="shared" si="3"/>
        <v>64.959243126098428</v>
      </c>
    </row>
    <row r="209" spans="1:6" x14ac:dyDescent="0.25">
      <c r="A209" s="7">
        <v>43190</v>
      </c>
      <c r="B209" s="8">
        <f>VLOOKUP(EOMONTH(A209,-1),'[1]Retail sales'!$A:$H,B$3)</f>
        <v>80.337941628264204</v>
      </c>
      <c r="C209" s="8">
        <f>VLOOKUP(A209,'[1]Corporate_sales,margins'!$A:$P,C$3)</f>
        <v>65.478176257992786</v>
      </c>
      <c r="D209" s="8">
        <f>VLOOKUP(A209,[1]Wages!$A:$W,D$3)</f>
        <v>58.651188501934762</v>
      </c>
      <c r="E209" s="8">
        <f>VLOOKUP(EOMONTH(A209,-1),[1]Income_Savings!$A:$J,E$3)</f>
        <v>59.615975422427034</v>
      </c>
      <c r="F209" s="9">
        <f t="shared" si="3"/>
        <v>66.020820452654704</v>
      </c>
    </row>
    <row r="210" spans="1:6" x14ac:dyDescent="0.25">
      <c r="A210" s="7">
        <v>43220</v>
      </c>
      <c r="B210" s="8">
        <f>VLOOKUP(EOMONTH(A210,-1),'[1]Retail sales'!$A:$H,B$3)</f>
        <v>54.943934760448521</v>
      </c>
      <c r="C210" s="8">
        <f>VLOOKUP(A210,'[1]Corporate_sales,margins'!$A:$P,C$3)</f>
        <v>64.542687145426882</v>
      </c>
      <c r="D210" s="8">
        <f>VLOOKUP(A210,[1]Wages!$A:$W,D$3)</f>
        <v>53.737997256515769</v>
      </c>
      <c r="E210" s="8">
        <f>VLOOKUP(EOMONTH(A210,-1),[1]Income_Savings!$A:$J,E$3)</f>
        <v>53.287461773700308</v>
      </c>
      <c r="F210" s="9">
        <f t="shared" si="3"/>
        <v>56.62802023402287</v>
      </c>
    </row>
    <row r="211" spans="1:6" x14ac:dyDescent="0.25">
      <c r="A211" s="7">
        <v>43251</v>
      </c>
      <c r="B211" s="8">
        <f>VLOOKUP(EOMONTH(A211,-1),'[1]Retail sales'!$A:$H,B$3)</f>
        <v>47.869101978691013</v>
      </c>
      <c r="C211" s="8">
        <f>VLOOKUP(A211,'[1]Corporate_sales,margins'!$A:$P,C$3)</f>
        <v>62.93388429752067</v>
      </c>
      <c r="D211" s="8">
        <f>VLOOKUP(A211,[1]Wages!$A:$W,D$3)</f>
        <v>58.707788671023962</v>
      </c>
      <c r="E211" s="8">
        <f>VLOOKUP(EOMONTH(A211,-1),[1]Income_Savings!$A:$J,E$3)</f>
        <v>54.535768645357685</v>
      </c>
      <c r="F211" s="9">
        <f t="shared" si="3"/>
        <v>56.011635898148327</v>
      </c>
    </row>
    <row r="212" spans="1:6" x14ac:dyDescent="0.25">
      <c r="A212" s="7">
        <v>43281</v>
      </c>
      <c r="B212" s="8">
        <f>VLOOKUP(EOMONTH(A212,-1),'[1]Retail sales'!$A:$H,B$3)</f>
        <v>82.12121212121211</v>
      </c>
      <c r="C212" s="8">
        <f>VLOOKUP(A212,'[1]Corporate_sales,margins'!$A:$P,C$3)</f>
        <v>66.824352118469776</v>
      </c>
      <c r="D212" s="8">
        <f>VLOOKUP(A212,[1]Wages!$A:$W,D$3)</f>
        <v>57.028926736955931</v>
      </c>
      <c r="E212" s="8">
        <f>VLOOKUP(EOMONTH(A212,-1),[1]Income_Savings!$A:$J,E$3)</f>
        <v>57.196969696969695</v>
      </c>
      <c r="F212" s="9">
        <f t="shared" si="3"/>
        <v>65.792865168401875</v>
      </c>
    </row>
    <row r="213" spans="1:6" x14ac:dyDescent="0.25">
      <c r="A213" s="7">
        <v>43312</v>
      </c>
      <c r="B213" s="8">
        <f>VLOOKUP(EOMONTH(A213,-1),'[1]Retail sales'!$A:$H,B$3)</f>
        <v>49.396681749622928</v>
      </c>
      <c r="C213" s="8">
        <f>VLOOKUP(A213,'[1]Corporate_sales,margins'!$A:$P,C$3)</f>
        <v>65.622440622440635</v>
      </c>
      <c r="D213" s="8">
        <f>VLOOKUP(A213,[1]Wages!$A:$W,D$3)</f>
        <v>52.643585614600106</v>
      </c>
      <c r="E213" s="8">
        <f>VLOOKUP(EOMONTH(A213,-1),[1]Income_Savings!$A:$J,E$3)</f>
        <v>50.573152337858211</v>
      </c>
      <c r="F213" s="9">
        <f t="shared" si="3"/>
        <v>54.558965081130467</v>
      </c>
    </row>
    <row r="214" spans="1:6" x14ac:dyDescent="0.25">
      <c r="A214" s="7">
        <v>43343</v>
      </c>
      <c r="B214" s="8">
        <f>VLOOKUP(EOMONTH(A214,-1),'[1]Retail sales'!$A:$H,B$3)</f>
        <v>60.885885885885891</v>
      </c>
      <c r="C214" s="8">
        <f>VLOOKUP(A214,'[1]Corporate_sales,margins'!$A:$P,C$3)</f>
        <v>71.646962902568291</v>
      </c>
      <c r="D214" s="8">
        <f>VLOOKUP(A214,[1]Wages!$A:$W,D$3)</f>
        <v>64.455102584598976</v>
      </c>
      <c r="E214" s="8">
        <f>VLOOKUP(EOMONTH(A214,-1),[1]Income_Savings!$A:$J,E$3)</f>
        <v>49.174174174174176</v>
      </c>
      <c r="F214" s="9">
        <f t="shared" si="3"/>
        <v>61.540531386806826</v>
      </c>
    </row>
    <row r="215" spans="1:6" x14ac:dyDescent="0.25">
      <c r="A215" s="7">
        <v>43373</v>
      </c>
      <c r="B215" s="8">
        <f>VLOOKUP(EOMONTH(A215,-1),'[1]Retail sales'!$A:$H,B$3)</f>
        <v>59.940209267563525</v>
      </c>
      <c r="C215" s="8">
        <f>VLOOKUP(A215,'[1]Corporate_sales,margins'!$A:$P,C$3)</f>
        <v>72.436417748917748</v>
      </c>
      <c r="D215" s="8">
        <f>VLOOKUP(A215,[1]Wages!$A:$W,D$3)</f>
        <v>65.780423280423278</v>
      </c>
      <c r="E215" s="8">
        <f>VLOOKUP(EOMONTH(A215,-1),[1]Income_Savings!$A:$J,E$3)</f>
        <v>48.445440956651716</v>
      </c>
      <c r="F215" s="9">
        <f t="shared" si="3"/>
        <v>61.65062281338907</v>
      </c>
    </row>
    <row r="216" spans="1:6" x14ac:dyDescent="0.25">
      <c r="A216" s="7">
        <v>43404</v>
      </c>
      <c r="B216" s="8">
        <f>VLOOKUP(EOMONTH(A216,-1),'[1]Retail sales'!$A:$H,B$3)</f>
        <v>34.672619047619044</v>
      </c>
      <c r="C216" s="8">
        <f>VLOOKUP(A216,'[1]Corporate_sales,margins'!$A:$P,C$3)</f>
        <v>71.346801346801342</v>
      </c>
      <c r="D216" s="8">
        <f>VLOOKUP(A216,[1]Wages!$A:$W,D$3)</f>
        <v>66.443393748358275</v>
      </c>
      <c r="E216" s="8">
        <f>VLOOKUP(EOMONTH(A216,-1),[1]Income_Savings!$A:$J,E$3)</f>
        <v>44.747023809523803</v>
      </c>
      <c r="F216" s="9">
        <f t="shared" si="3"/>
        <v>54.302459488075613</v>
      </c>
    </row>
    <row r="217" spans="1:6" x14ac:dyDescent="0.25">
      <c r="A217" s="7">
        <v>43434</v>
      </c>
      <c r="B217" s="8">
        <f>VLOOKUP(EOMONTH(A217,-1),'[1]Retail sales'!$A:$H,B$3)</f>
        <v>60.962962962962955</v>
      </c>
      <c r="C217" s="8">
        <f>VLOOKUP(A217,'[1]Corporate_sales,margins'!$A:$P,C$3)</f>
        <v>69.288012872083655</v>
      </c>
      <c r="D217" s="8">
        <f>VLOOKUP(A217,[1]Wages!$A:$W,D$3)</f>
        <v>70.644235785080852</v>
      </c>
      <c r="E217" s="8">
        <f>VLOOKUP(EOMONTH(A217,-1),[1]Income_Savings!$A:$J,E$3)</f>
        <v>48.162962962962958</v>
      </c>
      <c r="F217" s="9">
        <f t="shared" si="3"/>
        <v>62.264543645772598</v>
      </c>
    </row>
    <row r="218" spans="1:6" x14ac:dyDescent="0.25">
      <c r="A218" s="7">
        <v>43465</v>
      </c>
      <c r="B218" s="8">
        <f>VLOOKUP(EOMONTH(A218,-1),'[1]Retail sales'!$A:$H,B$3)</f>
        <v>71.116027531956732</v>
      </c>
      <c r="C218" s="8">
        <f>VLOOKUP(A218,'[1]Corporate_sales,margins'!$A:$P,C$3)</f>
        <v>66.773461487117871</v>
      </c>
      <c r="D218" s="8">
        <f>VLOOKUP(A218,[1]Wages!$A:$W,D$3)</f>
        <v>73.115773115773109</v>
      </c>
      <c r="E218" s="8">
        <f>VLOOKUP(EOMONTH(A218,-1),[1]Income_Savings!$A:$J,E$3)</f>
        <v>51.371681415929203</v>
      </c>
      <c r="F218" s="9">
        <f t="shared" si="3"/>
        <v>65.594235887694225</v>
      </c>
    </row>
    <row r="219" spans="1:6" x14ac:dyDescent="0.25">
      <c r="A219" s="7">
        <v>43496</v>
      </c>
      <c r="B219" s="8">
        <f>VLOOKUP(EOMONTH(A219,-1),'[1]Retail sales'!$A:$H,B$3)</f>
        <v>5.5310817425354868</v>
      </c>
      <c r="C219" s="8">
        <f>VLOOKUP(A219,'[1]Corporate_sales,margins'!$A:$P,C$3)</f>
        <v>68.04226475279107</v>
      </c>
      <c r="D219" s="8">
        <f>VLOOKUP(A219,[1]Wages!$A:$W,D$3)</f>
        <v>64.596193415637856</v>
      </c>
      <c r="E219" s="8">
        <f>VLOOKUP(EOMONTH(A219,-1),[1]Income_Savings!$A:$J,E$3)</f>
        <v>51.350954478707784</v>
      </c>
      <c r="F219" s="9">
        <f t="shared" si="3"/>
        <v>47.380123597418056</v>
      </c>
    </row>
    <row r="220" spans="1:6" x14ac:dyDescent="0.25">
      <c r="A220" s="7">
        <v>43524</v>
      </c>
      <c r="B220" s="8">
        <f>VLOOKUP(EOMONTH(A220,-1),'[1]Retail sales'!$A:$H,B$3)</f>
        <v>30.531189083820664</v>
      </c>
      <c r="C220" s="8">
        <f>VLOOKUP(A220,'[1]Corporate_sales,margins'!$A:$P,C$3)</f>
        <v>55.478364430329492</v>
      </c>
      <c r="D220" s="8">
        <f>VLOOKUP(A220,[1]Wages!$A:$W,D$3)</f>
        <v>75.223499361430399</v>
      </c>
      <c r="E220" s="8">
        <f>VLOOKUP(EOMONTH(A220,-1),[1]Income_Savings!$A:$J,E$3)</f>
        <v>52.178362573099413</v>
      </c>
      <c r="F220" s="9">
        <f t="shared" si="3"/>
        <v>53.352853862169987</v>
      </c>
    </row>
    <row r="221" spans="1:6" x14ac:dyDescent="0.25">
      <c r="A221" s="7">
        <v>43555</v>
      </c>
      <c r="B221" s="8">
        <f>VLOOKUP(EOMONTH(A221,-1),'[1]Retail sales'!$A:$H,B$3)</f>
        <v>14.871421639980591</v>
      </c>
      <c r="C221" s="8">
        <f>VLOOKUP(A221,'[1]Corporate_sales,margins'!$A:$P,C$3)</f>
        <v>52.964426877470352</v>
      </c>
      <c r="D221" s="8">
        <f>VLOOKUP(A221,[1]Wages!$A:$W,D$3)</f>
        <v>71.232876712328775</v>
      </c>
      <c r="E221" s="8">
        <f>VLOOKUP(EOMONTH(A221,-1),[1]Income_Savings!$A:$J,E$3)</f>
        <v>53.551673944687053</v>
      </c>
      <c r="F221" s="9">
        <f t="shared" si="3"/>
        <v>48.155099793616692</v>
      </c>
    </row>
    <row r="222" spans="1:6" x14ac:dyDescent="0.25">
      <c r="A222" s="7">
        <v>43585</v>
      </c>
      <c r="B222" s="8">
        <f>VLOOKUP(EOMONTH(A222,-1),'[1]Retail sales'!$A:$H,B$3)</f>
        <v>23.140096618357489</v>
      </c>
      <c r="C222" s="8">
        <f>VLOOKUP(A222,'[1]Corporate_sales,margins'!$A:$P,C$3)</f>
        <v>50.550964187327828</v>
      </c>
      <c r="D222" s="8">
        <f>VLOOKUP(A222,[1]Wages!$A:$W,D$3)</f>
        <v>64.543965734441926</v>
      </c>
      <c r="E222" s="8">
        <f>VLOOKUP(EOMONTH(A222,-1),[1]Income_Savings!$A:$J,E$3)</f>
        <v>60.18840579710146</v>
      </c>
      <c r="F222" s="9">
        <f t="shared" si="3"/>
        <v>49.605858084307179</v>
      </c>
    </row>
    <row r="223" spans="1:6" x14ac:dyDescent="0.25">
      <c r="A223" s="7">
        <v>43616</v>
      </c>
      <c r="B223" s="8">
        <f>VLOOKUP(EOMONTH(A223,-1),'[1]Retail sales'!$A:$H,B$3)</f>
        <v>59.860509860509843</v>
      </c>
      <c r="C223" s="8">
        <f>VLOOKUP(A223,'[1]Corporate_sales,margins'!$A:$P,C$3)</f>
        <v>46.029258098223615</v>
      </c>
      <c r="D223" s="8">
        <f>VLOOKUP(A223,[1]Wages!$A:$W,D$3)</f>
        <v>59.684684684684669</v>
      </c>
      <c r="E223" s="8">
        <f>VLOOKUP(EOMONTH(A223,-1),[1]Income_Savings!$A:$J,E$3)</f>
        <v>58.629148629148631</v>
      </c>
      <c r="F223" s="9">
        <f t="shared" si="3"/>
        <v>56.050900318141686</v>
      </c>
    </row>
    <row r="224" spans="1:6" x14ac:dyDescent="0.25">
      <c r="A224" s="7">
        <v>43646</v>
      </c>
      <c r="B224" s="8">
        <f>VLOOKUP(EOMONTH(A224,-1),'[1]Retail sales'!$A:$H,B$3)</f>
        <v>48.323754789272023</v>
      </c>
      <c r="C224" s="8">
        <f>VLOOKUP(A224,'[1]Corporate_sales,margins'!$A:$P,C$3)</f>
        <v>46.280400572246066</v>
      </c>
      <c r="D224" s="8">
        <f>VLOOKUP(A224,[1]Wages!$A:$W,D$3)</f>
        <v>59.097688292319162</v>
      </c>
      <c r="E224" s="8">
        <f>VLOOKUP(EOMONTH(A224,-1),[1]Income_Savings!$A:$J,E$3)</f>
        <v>51.681034482758626</v>
      </c>
      <c r="F224" s="9">
        <f t="shared" si="3"/>
        <v>51.345719534148969</v>
      </c>
    </row>
    <row r="225" spans="1:6" x14ac:dyDescent="0.25">
      <c r="A225" s="7">
        <v>43677</v>
      </c>
      <c r="B225" s="8">
        <f>VLOOKUP(EOMONTH(A225,-1),'[1]Retail sales'!$A:$H,B$3)</f>
        <v>49.666189794945154</v>
      </c>
      <c r="C225" s="8">
        <f>VLOOKUP(A225,'[1]Corporate_sales,margins'!$A:$P,C$3)</f>
        <v>47.397047397047402</v>
      </c>
      <c r="D225" s="8">
        <f>VLOOKUP(A225,[1]Wages!$A:$W,D$3)</f>
        <v>70.141975308641975</v>
      </c>
      <c r="E225" s="8">
        <f>VLOOKUP(EOMONTH(A225,-1),[1]Income_Savings!$A:$J,E$3)</f>
        <v>51.373390557939921</v>
      </c>
      <c r="F225" s="9">
        <f t="shared" si="3"/>
        <v>54.644650764643615</v>
      </c>
    </row>
    <row r="226" spans="1:6" x14ac:dyDescent="0.25">
      <c r="A226" s="7">
        <v>43708</v>
      </c>
      <c r="B226" s="8">
        <f>VLOOKUP(EOMONTH(A226,-1),'[1]Retail sales'!$A:$H,B$3)</f>
        <v>80.650522317188972</v>
      </c>
      <c r="C226" s="8">
        <f>VLOOKUP(A226,'[1]Corporate_sales,margins'!$A:$P,C$3)</f>
        <v>39.477756286266924</v>
      </c>
      <c r="D226" s="8">
        <f>VLOOKUP(A226,[1]Wages!$A:$W,D$3)</f>
        <v>67.709099828305128</v>
      </c>
      <c r="E226" s="8">
        <f>VLOOKUP(EOMONTH(A226,-1),[1]Income_Savings!$A:$J,E$3)</f>
        <v>52.435897435897431</v>
      </c>
      <c r="F226" s="9">
        <f t="shared" si="3"/>
        <v>60.06831896691461</v>
      </c>
    </row>
    <row r="227" spans="1:6" x14ac:dyDescent="0.25">
      <c r="A227" s="7">
        <v>43738</v>
      </c>
      <c r="B227" s="8">
        <f>VLOOKUP(EOMONTH(A227,-1),'[1]Retail sales'!$A:$H,B$3)</f>
        <v>69.881796690307326</v>
      </c>
      <c r="C227" s="8">
        <f>VLOOKUP(A227,'[1]Corporate_sales,margins'!$A:$P,C$3)</f>
        <v>39.94607087827427</v>
      </c>
      <c r="D227" s="8">
        <f>VLOOKUP(A227,[1]Wages!$A:$W,D$3)</f>
        <v>60.099902534113063</v>
      </c>
      <c r="E227" s="8">
        <f>VLOOKUP(EOMONTH(A227,-1),[1]Income_Savings!$A:$J,E$3)</f>
        <v>54.794326241134762</v>
      </c>
      <c r="F227" s="9">
        <f t="shared" si="3"/>
        <v>56.180524085957359</v>
      </c>
    </row>
    <row r="228" spans="1:6" x14ac:dyDescent="0.25">
      <c r="A228" s="7">
        <v>43769</v>
      </c>
      <c r="B228" s="8">
        <f>VLOOKUP(EOMONTH(A228,-1),'[1]Retail sales'!$A:$H,B$3)</f>
        <v>59.439736346516007</v>
      </c>
      <c r="C228" s="8">
        <f>VLOOKUP(A228,'[1]Corporate_sales,margins'!$A:$P,C$3)</f>
        <v>38.454161871883393</v>
      </c>
      <c r="D228" s="8">
        <f>VLOOKUP(A228,[1]Wages!$A:$W,D$3)</f>
        <v>65.020576131687235</v>
      </c>
      <c r="E228" s="8">
        <f>VLOOKUP(EOMONTH(A228,-1),[1]Income_Savings!$A:$J,E$3)</f>
        <v>53.771186440677972</v>
      </c>
      <c r="F228" s="9">
        <f t="shared" si="3"/>
        <v>54.171415197691154</v>
      </c>
    </row>
    <row r="229" spans="1:6" x14ac:dyDescent="0.25">
      <c r="A229" s="7">
        <v>43799</v>
      </c>
      <c r="B229" s="8">
        <f>VLOOKUP(EOMONTH(A229,-1),'[1]Retail sales'!$A:$H,B$3)</f>
        <v>53.000468823253634</v>
      </c>
      <c r="C229" s="8">
        <f>VLOOKUP(A229,'[1]Corporate_sales,margins'!$A:$P,C$3)</f>
        <v>37.076648841354732</v>
      </c>
      <c r="D229" s="8">
        <f>VLOOKUP(A229,[1]Wages!$A:$W,D$3)</f>
        <v>68.362193362193366</v>
      </c>
      <c r="E229" s="8">
        <f>VLOOKUP(EOMONTH(A229,-1),[1]Income_Savings!$A:$J,E$3)</f>
        <v>53.68495077355837</v>
      </c>
      <c r="F229" s="9">
        <f t="shared" si="3"/>
        <v>53.031065450090026</v>
      </c>
    </row>
    <row r="230" spans="1:6" x14ac:dyDescent="0.25">
      <c r="A230" s="7">
        <v>43830</v>
      </c>
      <c r="B230" s="8">
        <f>VLOOKUP(EOMONTH(A230,-1),'[1]Retail sales'!$A:$H,B$3)</f>
        <v>39.495798319327726</v>
      </c>
      <c r="C230" s="8">
        <f>VLOOKUP(A230,'[1]Corporate_sales,margins'!$A:$P,C$3)</f>
        <v>37.771015595283387</v>
      </c>
      <c r="D230" s="8">
        <f>VLOOKUP(A230,[1]Wages!$A:$W,D$3)</f>
        <v>63.787335722819599</v>
      </c>
      <c r="E230" s="8">
        <f>VLOOKUP(EOMONTH(A230,-1),[1]Income_Savings!$A:$J,E$3)</f>
        <v>58.781512605042025</v>
      </c>
      <c r="F230" s="9">
        <f t="shared" si="3"/>
        <v>49.958915560618181</v>
      </c>
    </row>
    <row r="231" spans="1:6" x14ac:dyDescent="0.25">
      <c r="A231" s="7">
        <v>43861</v>
      </c>
      <c r="B231" s="8">
        <f>VLOOKUP(EOMONTH(A231,-1),'[1]Retail sales'!$A:$H,B$3)</f>
        <v>41.771269177126918</v>
      </c>
      <c r="C231" s="8">
        <f>VLOOKUP(A231,'[1]Corporate_sales,margins'!$A:$P,C$3)</f>
        <v>40.233585858585862</v>
      </c>
      <c r="D231" s="8">
        <f>VLOOKUP(A231,[1]Wages!$A:$W,D$3)</f>
        <v>68.981481481481481</v>
      </c>
      <c r="E231" s="8">
        <f>VLOOKUP(EOMONTH(A231,-1),[1]Income_Savings!$A:$J,E$3)</f>
        <v>60.209205020920507</v>
      </c>
      <c r="F231" s="9">
        <f t="shared" si="3"/>
        <v>52.798885384528695</v>
      </c>
    </row>
    <row r="232" spans="1:6" x14ac:dyDescent="0.25">
      <c r="A232" s="7">
        <v>43890</v>
      </c>
      <c r="B232" s="8">
        <f>VLOOKUP(EOMONTH(A232,-1),'[1]Retail sales'!$A:$H,B$3)</f>
        <v>69.120370370370367</v>
      </c>
      <c r="C232" s="8">
        <f>VLOOKUP(A232,'[1]Corporate_sales,margins'!$A:$P,C$3)</f>
        <v>51.804350559537284</v>
      </c>
      <c r="D232" s="8">
        <f>VLOOKUP(A232,[1]Wages!$A:$W,D$3)</f>
        <v>69.939844302901619</v>
      </c>
      <c r="E232" s="8">
        <f>VLOOKUP(EOMONTH(A232,-1),[1]Income_Savings!$A:$J,E$3)</f>
        <v>69.0138888888889</v>
      </c>
      <c r="F232" s="9">
        <f t="shared" si="3"/>
        <v>64.969613530424539</v>
      </c>
    </row>
    <row r="233" spans="1:6" x14ac:dyDescent="0.25">
      <c r="A233" s="7">
        <v>43921</v>
      </c>
      <c r="B233" s="8">
        <f>VLOOKUP(EOMONTH(A233,-1),'[1]Retail sales'!$A:$H,B$3)</f>
        <v>53.04287690179806</v>
      </c>
      <c r="C233" s="8">
        <f>VLOOKUP(A233,'[1]Corporate_sales,margins'!$A:$P,C$3)</f>
        <v>36.745554720761341</v>
      </c>
      <c r="D233" s="8">
        <f>VLOOKUP(A233,[1]Wages!$A:$W,D$3)</f>
        <v>75.345757149554615</v>
      </c>
      <c r="E233" s="8">
        <f>VLOOKUP(EOMONTH(A233,-1),[1]Income_Savings!$A:$J,E$3)</f>
        <v>63.388658367911482</v>
      </c>
      <c r="F233" s="9">
        <f t="shared" si="3"/>
        <v>57.130711785006376</v>
      </c>
    </row>
    <row r="234" spans="1:6" x14ac:dyDescent="0.25">
      <c r="A234" s="7">
        <v>43951</v>
      </c>
      <c r="B234" s="8">
        <f>VLOOKUP(EOMONTH(A234,-1),'[1]Retail sales'!$A:$H,B$3)</f>
        <v>33.884297520661157</v>
      </c>
      <c r="C234" s="8">
        <f>VLOOKUP(A234,'[1]Corporate_sales,margins'!$A:$P,C$3)</f>
        <v>34.599077191669785</v>
      </c>
      <c r="D234" s="8">
        <f>VLOOKUP(A234,[1]Wages!$A:$W,D$3)</f>
        <v>94.025157232704416</v>
      </c>
      <c r="E234" s="8">
        <f>VLOOKUP(EOMONTH(A234,-1),[1]Income_Savings!$A:$J,E$3)</f>
        <v>22.465564738292017</v>
      </c>
      <c r="F234" s="9">
        <f t="shared" si="3"/>
        <v>46.243524170831847</v>
      </c>
    </row>
    <row r="235" spans="1:6" x14ac:dyDescent="0.25">
      <c r="A235" s="7">
        <v>43982</v>
      </c>
      <c r="B235" s="8">
        <f>VLOOKUP(EOMONTH(A235,-1),'[1]Retail sales'!$A:$H,B$3)</f>
        <v>0.20576131687242802</v>
      </c>
      <c r="C235" s="8">
        <f>VLOOKUP(A235,'[1]Corporate_sales,margins'!$A:$P,C$3)</f>
        <v>18.038996522603078</v>
      </c>
      <c r="D235" s="8">
        <f>VLOOKUP(A235,[1]Wages!$A:$W,D$3)</f>
        <v>90.94907407407409</v>
      </c>
      <c r="E235" s="8">
        <f>VLOOKUP(EOMONTH(A235,-1),[1]Income_Savings!$A:$J,E$3)</f>
        <v>59.986282578875169</v>
      </c>
      <c r="F235" s="9">
        <f t="shared" si="3"/>
        <v>42.295028623106191</v>
      </c>
    </row>
    <row r="236" spans="1:6" x14ac:dyDescent="0.25">
      <c r="A236" s="7">
        <v>44012</v>
      </c>
      <c r="B236" s="8">
        <f>VLOOKUP(EOMONTH(A236,-1),'[1]Retail sales'!$A:$H,B$3)</f>
        <v>23.747723132969032</v>
      </c>
      <c r="C236" s="8">
        <f>VLOOKUP(A236,'[1]Corporate_sales,margins'!$A:$P,C$3)</f>
        <v>19.709338280766854</v>
      </c>
      <c r="D236" s="8">
        <f>VLOOKUP(A236,[1]Wages!$A:$W,D$3)</f>
        <v>81.769036116862196</v>
      </c>
      <c r="E236" s="8">
        <f>VLOOKUP(EOMONTH(A236,-1),[1]Income_Savings!$A:$J,E$3)</f>
        <v>59.98633879781422</v>
      </c>
      <c r="F236" s="9">
        <f t="shared" si="3"/>
        <v>46.303109082103077</v>
      </c>
    </row>
    <row r="237" spans="1:6" x14ac:dyDescent="0.25">
      <c r="A237" s="7">
        <v>44043</v>
      </c>
      <c r="B237" s="8">
        <f>VLOOKUP(EOMONTH(A237,-1),'[1]Retail sales'!$A:$H,B$3)</f>
        <v>87.437641723356009</v>
      </c>
      <c r="C237" s="8">
        <f>VLOOKUP(A237,'[1]Corporate_sales,margins'!$A:$P,C$3)</f>
        <v>24.876816949987681</v>
      </c>
      <c r="D237" s="8">
        <f>VLOOKUP(A237,[1]Wages!$A:$W,D$3)</f>
        <v>63.180155464106086</v>
      </c>
      <c r="E237" s="8">
        <f>VLOOKUP(EOMONTH(A237,-1),[1]Income_Savings!$A:$J,E$3)</f>
        <v>60.122448979591837</v>
      </c>
      <c r="F237" s="9">
        <f t="shared" si="3"/>
        <v>58.904265779260406</v>
      </c>
    </row>
    <row r="238" spans="1:6" x14ac:dyDescent="0.25">
      <c r="A238" s="7">
        <v>44074</v>
      </c>
      <c r="B238" s="8">
        <f>VLOOKUP(EOMONTH(A238,-1),'[1]Retail sales'!$A:$H,B$3)</f>
        <v>95.799457994579939</v>
      </c>
      <c r="C238" s="8">
        <f>VLOOKUP(A238,'[1]Corporate_sales,margins'!$A:$P,C$3)</f>
        <v>31.756839651576495</v>
      </c>
      <c r="D238" s="8">
        <f>VLOOKUP(A238,[1]Wages!$A:$W,D$3)</f>
        <v>64.121790502158603</v>
      </c>
      <c r="E238" s="8">
        <f>VLOOKUP(EOMONTH(A238,-1),[1]Income_Savings!$A:$J,E$3)</f>
        <v>59.66124661246613</v>
      </c>
      <c r="F238" s="9">
        <f t="shared" si="3"/>
        <v>62.834833690195296</v>
      </c>
    </row>
    <row r="239" spans="1:6" x14ac:dyDescent="0.25">
      <c r="A239" s="7">
        <v>44104</v>
      </c>
      <c r="B239" s="8">
        <f>VLOOKUP(EOMONTH(A239,-1),'[1]Retail sales'!$A:$H,B$3)</f>
        <v>96.356275303643727</v>
      </c>
      <c r="C239" s="8">
        <f>VLOOKUP(A239,'[1]Corporate_sales,margins'!$A:$P,C$3)</f>
        <v>31.977028347996086</v>
      </c>
      <c r="D239" s="8">
        <f>VLOOKUP(A239,[1]Wages!$A:$W,D$3)</f>
        <v>71.183378500451667</v>
      </c>
      <c r="E239" s="8">
        <f>VLOOKUP(EOMONTH(A239,-1),[1]Income_Savings!$A:$J,E$3)</f>
        <v>55.883940620782731</v>
      </c>
      <c r="F239" s="9">
        <f t="shared" si="3"/>
        <v>63.850155693218561</v>
      </c>
    </row>
    <row r="240" spans="1:6" x14ac:dyDescent="0.25">
      <c r="A240" s="7">
        <v>44135</v>
      </c>
      <c r="B240" s="8">
        <f>VLOOKUP(EOMONTH(A240,-1),'[1]Retail sales'!$A:$H,B$3)</f>
        <v>98.902329749103941</v>
      </c>
      <c r="C240" s="8">
        <f>VLOOKUP(A240,'[1]Corporate_sales,margins'!$A:$P,C$3)</f>
        <v>37.166849215041992</v>
      </c>
      <c r="D240" s="8">
        <f>VLOOKUP(A240,[1]Wages!$A:$W,D$3)</f>
        <v>53.002244668911338</v>
      </c>
      <c r="E240" s="8">
        <f>VLOOKUP(EOMONTH(A240,-1),[1]Income_Savings!$A:$J,E$3)</f>
        <v>54.959677419354847</v>
      </c>
      <c r="F240" s="9">
        <f t="shared" si="3"/>
        <v>61.007775263103028</v>
      </c>
    </row>
    <row r="241" spans="1:6" x14ac:dyDescent="0.25">
      <c r="A241" s="7">
        <v>44165</v>
      </c>
      <c r="B241" s="8">
        <f>VLOOKUP(EOMONTH(A241,-1),'[1]Retail sales'!$A:$H,B$3)</f>
        <v>98.103525211958939</v>
      </c>
      <c r="C241" s="8">
        <f>VLOOKUP(A241,'[1]Corporate_sales,margins'!$A:$P,C$3)</f>
        <v>30.696969696969699</v>
      </c>
      <c r="D241" s="8">
        <f>VLOOKUP(A241,[1]Wages!$A:$W,D$3)</f>
        <v>50.223114680946004</v>
      </c>
      <c r="E241" s="8">
        <f>VLOOKUP(EOMONTH(A241,-1),[1]Income_Savings!$A:$J,E$3)</f>
        <v>53.721552878179388</v>
      </c>
      <c r="F241" s="9">
        <f t="shared" si="3"/>
        <v>58.186290617013505</v>
      </c>
    </row>
    <row r="242" spans="1:6" x14ac:dyDescent="0.25">
      <c r="A242" s="7">
        <v>44196</v>
      </c>
      <c r="B242" s="8">
        <f>VLOOKUP(EOMONTH(A242,-1),'[1]Retail sales'!$A:$H,B$3)</f>
        <v>79.911111111111111</v>
      </c>
      <c r="C242" s="8">
        <f>VLOOKUP(A242,'[1]Corporate_sales,margins'!$A:$P,C$3)</f>
        <v>28.310998430520346</v>
      </c>
      <c r="D242" s="8">
        <f>VLOOKUP(A242,[1]Wages!$A:$W,D$3)</f>
        <v>66.333998669328011</v>
      </c>
      <c r="E242" s="8">
        <f>VLOOKUP(EOMONTH(A242,-1),[1]Income_Savings!$A:$J,E$3)</f>
        <v>58.813333333333333</v>
      </c>
      <c r="F242" s="9">
        <f t="shared" si="3"/>
        <v>58.342360386073196</v>
      </c>
    </row>
    <row r="243" spans="1:6" x14ac:dyDescent="0.25">
      <c r="A243" s="7">
        <v>44227</v>
      </c>
      <c r="B243" s="8">
        <f>VLOOKUP(EOMONTH(A243,-1),'[1]Retail sales'!$A:$H,B$3)</f>
        <v>79.415670650730405</v>
      </c>
      <c r="C243" s="8">
        <f>VLOOKUP(A243,'[1]Corporate_sales,margins'!$A:$P,C$3)</f>
        <v>28.553391053391053</v>
      </c>
      <c r="D243" s="8">
        <f>VLOOKUP(A243,[1]Wages!$A:$W,D$3)</f>
        <v>69.080687830687836</v>
      </c>
      <c r="E243" s="8">
        <f>VLOOKUP(EOMONTH(A243,-1),[1]Income_Savings!$A:$J,E$3)</f>
        <v>59.243027888446221</v>
      </c>
      <c r="F243" s="9">
        <f t="shared" si="3"/>
        <v>59.073194355813875</v>
      </c>
    </row>
    <row r="244" spans="1:6" x14ac:dyDescent="0.25">
      <c r="A244" s="7">
        <v>44255</v>
      </c>
      <c r="B244" s="8">
        <f>VLOOKUP(EOMONTH(A244,-1),'[1]Retail sales'!$A:$H,B$3)</f>
        <v>97.861552028218696</v>
      </c>
      <c r="C244" s="8">
        <f>VLOOKUP(A244,'[1]Corporate_sales,margins'!$A:$P,C$3)</f>
        <v>29.692178704036412</v>
      </c>
      <c r="D244" s="8">
        <f>VLOOKUP(A244,[1]Wages!$A:$W,D$3)</f>
        <v>69.849879465264095</v>
      </c>
      <c r="E244" s="8">
        <f>VLOOKUP(EOMONTH(A244,-1),[1]Income_Savings!$A:$J,E$3)</f>
        <v>60.462962962962962</v>
      </c>
      <c r="F244" s="9">
        <f t="shared" si="3"/>
        <v>64.466643290120544</v>
      </c>
    </row>
    <row r="245" spans="1:6" x14ac:dyDescent="0.25">
      <c r="A245" s="7">
        <v>44286</v>
      </c>
      <c r="B245" s="8">
        <f>VLOOKUP(EOMONTH(A245,-1),'[1]Retail sales'!$A:$H,B$3)</f>
        <v>61.879666227492301</v>
      </c>
      <c r="C245" s="8">
        <f>VLOOKUP(A245,'[1]Corporate_sales,margins'!$A:$P,C$3)</f>
        <v>32.98138869005011</v>
      </c>
      <c r="D245" s="8">
        <f>VLOOKUP(A245,[1]Wages!$A:$W,D$3)</f>
        <v>62.249455337690641</v>
      </c>
      <c r="E245" s="8">
        <f>VLOOKUP(EOMONTH(A245,-1),[1]Income_Savings!$A:$J,E$3)</f>
        <v>67.839262187088266</v>
      </c>
      <c r="F245" s="9">
        <f t="shared" si="3"/>
        <v>56.23744311058033</v>
      </c>
    </row>
    <row r="246" spans="1:6" x14ac:dyDescent="0.25">
      <c r="A246" s="7">
        <v>44316</v>
      </c>
      <c r="B246" s="8">
        <f>VLOOKUP(EOMONTH(A246,-1),'[1]Retail sales'!$A:$H,B$3)</f>
        <v>99.059492563429558</v>
      </c>
      <c r="C246" s="8">
        <f>VLOOKUP(A246,'[1]Corporate_sales,margins'!$A:$P,C$3)</f>
        <v>35.513963161021991</v>
      </c>
      <c r="D246" s="8">
        <f>VLOOKUP(A246,[1]Wages!$A:$W,D$3)</f>
        <v>61.208576998050681</v>
      </c>
      <c r="E246" s="8">
        <f>VLOOKUP(EOMONTH(A246,-1),[1]Income_Savings!$A:$J,E$3)</f>
        <v>59.671916010498698</v>
      </c>
      <c r="F246" s="9">
        <f t="shared" si="3"/>
        <v>63.863487183250236</v>
      </c>
    </row>
    <row r="247" spans="1:6" x14ac:dyDescent="0.25">
      <c r="A247" s="7">
        <v>44347</v>
      </c>
      <c r="B247" s="8">
        <f>VLOOKUP(EOMONTH(A247,-1),'[1]Retail sales'!$A:$H,B$3)</f>
        <v>98.71459694989106</v>
      </c>
      <c r="C247" s="8">
        <f>VLOOKUP(A247,'[1]Corporate_sales,margins'!$A:$P,C$3)</f>
        <v>63.636363636363647</v>
      </c>
      <c r="D247" s="8">
        <f>VLOOKUP(A247,[1]Wages!$A:$W,D$3)</f>
        <v>74.386304909560735</v>
      </c>
      <c r="E247" s="8">
        <f>VLOOKUP(EOMONTH(A247,-1),[1]Income_Savings!$A:$J,E$3)</f>
        <v>60.326797385620921</v>
      </c>
      <c r="F247" s="9">
        <f t="shared" si="3"/>
        <v>74.266015720359093</v>
      </c>
    </row>
    <row r="248" spans="1:6" x14ac:dyDescent="0.25">
      <c r="A248" s="7">
        <v>44377</v>
      </c>
      <c r="B248" s="8">
        <f>VLOOKUP(EOMONTH(A248,-1),'[1]Retail sales'!$A:$H,B$3)</f>
        <v>98.198784722222214</v>
      </c>
      <c r="C248" s="8">
        <f>VLOOKUP(A248,'[1]Corporate_sales,margins'!$A:$P,C$3)</f>
        <v>61.472703690602522</v>
      </c>
      <c r="D248" s="8">
        <f>VLOOKUP(A248,[1]Wages!$A:$W,D$3)</f>
        <v>84.992506957824858</v>
      </c>
      <c r="E248" s="8">
        <f>VLOOKUP(EOMONTH(A248,-1),[1]Income_Savings!$A:$J,E$3)</f>
        <v>79.778645833333329</v>
      </c>
      <c r="F248" s="9">
        <f t="shared" si="3"/>
        <v>81.110660300995733</v>
      </c>
    </row>
    <row r="249" spans="1:6" x14ac:dyDescent="0.25">
      <c r="A249" s="7">
        <v>44408</v>
      </c>
      <c r="B249" s="8">
        <f>VLOOKUP(EOMONTH(A249,-1),'[1]Retail sales'!$A:$H,B$3)</f>
        <v>98.854301772589693</v>
      </c>
      <c r="C249" s="8">
        <f>VLOOKUP(A249,'[1]Corporate_sales,margins'!$A:$P,C$3)</f>
        <v>59.484378670425194</v>
      </c>
      <c r="D249" s="8">
        <f>VLOOKUP(A249,[1]Wages!$A:$W,D$3)</f>
        <v>86.451681566624089</v>
      </c>
      <c r="E249" s="8">
        <f>VLOOKUP(EOMONTH(A249,-1),[1]Income_Savings!$A:$J,E$3)</f>
        <v>63.463035019455255</v>
      </c>
      <c r="F249" s="9">
        <f t="shared" si="3"/>
        <v>77.063349257273558</v>
      </c>
    </row>
    <row r="250" spans="1:6" x14ac:dyDescent="0.25">
      <c r="A250" s="7">
        <v>44439</v>
      </c>
      <c r="B250" s="8">
        <f>VLOOKUP(EOMONTH(A250,-1),'[1]Retail sales'!$A:$H,B$3)</f>
        <v>72.631352282515067</v>
      </c>
      <c r="C250" s="8">
        <f>VLOOKUP(A250,'[1]Corporate_sales,margins'!$A:$P,C$3)</f>
        <v>66.298116298116298</v>
      </c>
      <c r="D250" s="8">
        <f>VLOOKUP(A250,[1]Wages!$A:$W,D$3)</f>
        <v>84.814814814814824</v>
      </c>
      <c r="E250" s="8">
        <f>VLOOKUP(EOMONTH(A250,-1),[1]Income_Savings!$A:$J,E$3)</f>
        <v>52.803617571059441</v>
      </c>
      <c r="F250" s="9">
        <f t="shared" si="3"/>
        <v>69.136975241626402</v>
      </c>
    </row>
    <row r="251" spans="1:6" x14ac:dyDescent="0.25">
      <c r="A251" s="7">
        <v>44469</v>
      </c>
      <c r="B251" s="8">
        <f>VLOOKUP(EOMONTH(A251,-1),'[1]Retail sales'!$A:$H,B$3)</f>
        <v>79.493779493779485</v>
      </c>
      <c r="C251" s="8">
        <f>VLOOKUP(A251,'[1]Corporate_sales,margins'!$A:$P,C$3)</f>
        <v>67.074592074592076</v>
      </c>
      <c r="D251" s="8">
        <f>VLOOKUP(A251,[1]Wages!$A:$W,D$3)</f>
        <v>85.63762626262627</v>
      </c>
      <c r="E251" s="8">
        <f>VLOOKUP(EOMONTH(A251,-1),[1]Income_Savings!$A:$J,E$3)</f>
        <v>85.85585585585585</v>
      </c>
      <c r="F251" s="9">
        <f t="shared" si="3"/>
        <v>79.51546342171342</v>
      </c>
    </row>
    <row r="252" spans="1:6" x14ac:dyDescent="0.25">
      <c r="A252" s="7">
        <v>44500</v>
      </c>
      <c r="B252" s="8">
        <f>VLOOKUP(EOMONTH(A252,-1),'[1]Retail sales'!$A:$H,B$3)</f>
        <v>93.418803418803407</v>
      </c>
      <c r="C252" s="8">
        <f>VLOOKUP(A252,'[1]Corporate_sales,margins'!$A:$P,C$3)</f>
        <v>66.579588993382103</v>
      </c>
      <c r="D252" s="8">
        <f>VLOOKUP(A252,[1]Wages!$A:$W,D$3)</f>
        <v>87.633396107972374</v>
      </c>
      <c r="E252" s="8">
        <f>VLOOKUP(EOMONTH(A252,-1),[1]Income_Savings!$A:$J,E$3)</f>
        <v>63.346153846153847</v>
      </c>
      <c r="F252" s="9">
        <f t="shared" si="3"/>
        <v>77.744485591577941</v>
      </c>
    </row>
    <row r="253" spans="1:6" x14ac:dyDescent="0.25">
      <c r="A253" s="7">
        <v>44530</v>
      </c>
      <c r="B253" s="8">
        <f>VLOOKUP(EOMONTH(A253,-1),'[1]Retail sales'!$A:$H,B$3)</f>
        <v>83.269476372924643</v>
      </c>
      <c r="C253" s="8">
        <f>VLOOKUP(A253,'[1]Corporate_sales,margins'!$A:$P,C$3)</f>
        <v>71.443442054129079</v>
      </c>
      <c r="D253" s="8">
        <f>VLOOKUP(A253,[1]Wages!$A:$W,D$3)</f>
        <v>86.9746150645027</v>
      </c>
      <c r="E253" s="8">
        <f>VLOOKUP(EOMONTH(A253,-1),[1]Income_Savings!$A:$J,E$3)</f>
        <v>63.461047254150706</v>
      </c>
      <c r="F253" s="9">
        <f t="shared" si="3"/>
        <v>76.287145186426784</v>
      </c>
    </row>
    <row r="254" spans="1:6" x14ac:dyDescent="0.25">
      <c r="A254" s="7">
        <v>44561</v>
      </c>
      <c r="B254" s="8">
        <f>VLOOKUP(EOMONTH(A254,-1),'[1]Retail sales'!$A:$H,B$3)</f>
        <v>92.090754877014419</v>
      </c>
      <c r="C254" s="8">
        <f>VLOOKUP(A254,'[1]Corporate_sales,margins'!$A:$P,C$3)</f>
        <v>72.998041248991811</v>
      </c>
      <c r="D254" s="8">
        <f>VLOOKUP(A254,[1]Wages!$A:$W,D$3)</f>
        <v>90.730395199668934</v>
      </c>
      <c r="E254" s="8">
        <f>VLOOKUP(EOMONTH(A254,-1),[1]Income_Savings!$A:$J,E$3)</f>
        <v>72.55725190839695</v>
      </c>
      <c r="F254" s="9">
        <f t="shared" si="3"/>
        <v>82.094110808518025</v>
      </c>
    </row>
    <row r="255" spans="1:6" x14ac:dyDescent="0.25">
      <c r="A255" s="7">
        <v>44592</v>
      </c>
      <c r="B255" s="8">
        <f>VLOOKUP(EOMONTH(A255,-1),'[1]Retail sales'!$A:$H,B$3)</f>
        <v>84.959864807773542</v>
      </c>
      <c r="C255" s="8">
        <f>VLOOKUP(A255,'[1]Corporate_sales,margins'!$A:$P,C$3)</f>
        <v>70.810376492194678</v>
      </c>
      <c r="D255" s="8">
        <f>VLOOKUP(A255,[1]Wages!$A:$W,D$3)</f>
        <v>89.557613168724288</v>
      </c>
      <c r="E255" s="8">
        <f>VLOOKUP(EOMONTH(A255,-1),[1]Income_Savings!$A:$J,E$3)</f>
        <v>81.939163498098864</v>
      </c>
      <c r="F255" s="9">
        <f t="shared" si="3"/>
        <v>81.81675449169785</v>
      </c>
    </row>
    <row r="256" spans="1:6" x14ac:dyDescent="0.25">
      <c r="A256" s="7">
        <v>44620</v>
      </c>
      <c r="B256" s="8">
        <f>VLOOKUP(EOMONTH(A256,-1),'[1]Retail sales'!$A:$H,B$3)</f>
        <v>86.679292929292913</v>
      </c>
      <c r="C256" s="8">
        <f>VLOOKUP(A256,'[1]Corporate_sales,margins'!$A:$P,C$3)</f>
        <v>85.780445969125239</v>
      </c>
      <c r="D256" s="8">
        <f>VLOOKUP(A256,[1]Wages!$A:$W,D$3)</f>
        <v>87.968078575813365</v>
      </c>
      <c r="E256" s="8">
        <f>VLOOKUP(EOMONTH(A256,-1),[1]Income_Savings!$A:$J,E$3)</f>
        <v>52.563131313131315</v>
      </c>
      <c r="F256" s="9">
        <f t="shared" si="3"/>
        <v>78.247737196840703</v>
      </c>
    </row>
    <row r="257" spans="1:6" x14ac:dyDescent="0.25">
      <c r="A257" s="7">
        <v>44651</v>
      </c>
      <c r="B257" s="8">
        <f>VLOOKUP(EOMONTH(A257,-1),'[1]Retail sales'!$A:$H,B$3)</f>
        <v>86.247379454926616</v>
      </c>
      <c r="C257" s="8">
        <f>VLOOKUP(A257,'[1]Corporate_sales,margins'!$A:$P,C$3)</f>
        <v>83.230804283435873</v>
      </c>
      <c r="D257" s="8">
        <f>VLOOKUP(A257,[1]Wages!$A:$W,D$3)</f>
        <v>87.912087912087898</v>
      </c>
      <c r="E257" s="8">
        <f>VLOOKUP(EOMONTH(A257,-1),[1]Income_Savings!$A:$J,E$3)</f>
        <v>66.603773584905653</v>
      </c>
      <c r="F257" s="9">
        <f t="shared" si="3"/>
        <v>80.998511308838999</v>
      </c>
    </row>
    <row r="258" spans="1:6" x14ac:dyDescent="0.25">
      <c r="A258" s="7">
        <v>44681</v>
      </c>
      <c r="B258" s="8">
        <f>VLOOKUP(EOMONTH(A258,-1),'[1]Retail sales'!$A:$H,B$3)</f>
        <v>93.964076858813698</v>
      </c>
      <c r="C258" s="8">
        <f>VLOOKUP(A258,'[1]Corporate_sales,margins'!$A:$P,C$3)</f>
        <v>81.165588468959257</v>
      </c>
      <c r="D258" s="8">
        <f>VLOOKUP(A258,[1]Wages!$A:$W,D$3)</f>
        <v>85.245901639344268</v>
      </c>
      <c r="E258" s="8">
        <f>VLOOKUP(EOMONTH(A258,-1),[1]Income_Savings!$A:$J,E$3)</f>
        <v>56.629072681704258</v>
      </c>
      <c r="F258" s="9">
        <f t="shared" si="3"/>
        <v>79.251159912205367</v>
      </c>
    </row>
    <row r="259" spans="1:6" x14ac:dyDescent="0.25">
      <c r="A259" s="7">
        <v>44712</v>
      </c>
      <c r="B259" s="8">
        <f>VLOOKUP(EOMONTH(A259,-1),'[1]Retail sales'!$A:$H,B$3)</f>
        <v>94.361215147732011</v>
      </c>
      <c r="C259" s="8">
        <f>VLOOKUP(A259,'[1]Corporate_sales,margins'!$A:$P,C$3)</f>
        <v>73.80710085933967</v>
      </c>
      <c r="D259" s="8">
        <f>VLOOKUP(A259,[1]Wages!$A:$W,D$3)</f>
        <v>88.768115942028999</v>
      </c>
      <c r="E259" s="8">
        <f>VLOOKUP(EOMONTH(A259,-1),[1]Income_Savings!$A:$J,E$3)</f>
        <v>63.258426966292141</v>
      </c>
      <c r="F259" s="9">
        <f t="shared" si="3"/>
        <v>80.048714728848196</v>
      </c>
    </row>
    <row r="260" spans="1:6" x14ac:dyDescent="0.25">
      <c r="A260" s="7">
        <v>44742</v>
      </c>
      <c r="B260" s="8">
        <f>VLOOKUP(EOMONTH(A260,-1),'[1]Retail sales'!$A:$H,B$3)</f>
        <v>90.899668325041446</v>
      </c>
      <c r="C260" s="8">
        <f>VLOOKUP(A260,'[1]Corporate_sales,margins'!$A:$P,C$3)</f>
        <v>71.668356426720734</v>
      </c>
      <c r="D260" s="8">
        <f>VLOOKUP(A260,[1]Wages!$A:$W,D$3)</f>
        <v>84.864864864864856</v>
      </c>
      <c r="E260" s="8">
        <f>VLOOKUP(EOMONTH(A260,-1),[1]Income_Savings!$A:$J,E$3)</f>
        <v>64.713930348258714</v>
      </c>
      <c r="F260" s="9">
        <f t="shared" si="3"/>
        <v>78.036704991221441</v>
      </c>
    </row>
    <row r="261" spans="1:6" x14ac:dyDescent="0.25">
      <c r="A261" s="7">
        <v>44773</v>
      </c>
      <c r="B261" s="8">
        <f>VLOOKUP(EOMONTH(A261,-1),'[1]Retail sales'!$A:$H,B$3)</f>
        <v>93.287897562990494</v>
      </c>
      <c r="C261" s="8">
        <f>VLOOKUP(A261,'[1]Corporate_sales,margins'!$A:$P,C$3)</f>
        <v>70.606060606060609</v>
      </c>
      <c r="D261" s="8">
        <f>VLOOKUP(A261,[1]Wages!$A:$W,D$3)</f>
        <v>85.17522899243329</v>
      </c>
      <c r="E261" s="8">
        <f>VLOOKUP(EOMONTH(A261,-1),[1]Income_Savings!$A:$J,E$3)</f>
        <v>64.770755885997531</v>
      </c>
      <c r="F261" s="9">
        <f t="shared" si="3"/>
        <v>78.459985761870485</v>
      </c>
    </row>
    <row r="262" spans="1:6" x14ac:dyDescent="0.25">
      <c r="A262" s="7">
        <v>44804</v>
      </c>
      <c r="B262" s="8">
        <f>VLOOKUP(EOMONTH(A262,-1),'[1]Retail sales'!$A:$H,B$3)</f>
        <v>83.66255144032921</v>
      </c>
      <c r="C262" s="8">
        <f>VLOOKUP(A262,'[1]Corporate_sales,margins'!$A:$P,C$3)</f>
        <v>54.204405680420443</v>
      </c>
      <c r="D262" s="8">
        <f>VLOOKUP(A262,[1]Wages!$A:$W,D$3)</f>
        <v>84.363240245593175</v>
      </c>
      <c r="E262" s="8">
        <f>VLOOKUP(EOMONTH(A262,-1),[1]Income_Savings!$A:$J,E$3)</f>
        <v>59.222222222222229</v>
      </c>
      <c r="F262" s="9">
        <f t="shared" ref="F262:F285" si="4">AVERAGE(B262:E262)</f>
        <v>70.363104897141255</v>
      </c>
    </row>
    <row r="263" spans="1:6" x14ac:dyDescent="0.25">
      <c r="A263" s="7">
        <v>44834</v>
      </c>
      <c r="B263" s="8">
        <f>VLOOKUP(EOMONTH(A263,-1),'[1]Retail sales'!$A:$H,B$3)</f>
        <v>78.208282082820816</v>
      </c>
      <c r="C263" s="8">
        <f>VLOOKUP(A263,'[1]Corporate_sales,margins'!$A:$P,C$3)</f>
        <v>55.809937611408209</v>
      </c>
      <c r="D263" s="8">
        <f>VLOOKUP(A263,[1]Wages!$A:$W,D$3)</f>
        <v>84.328211189913318</v>
      </c>
      <c r="E263" s="8">
        <f>VLOOKUP(EOMONTH(A263,-1),[1]Income_Savings!$A:$J,E$3)</f>
        <v>62.669126691266911</v>
      </c>
      <c r="F263" s="9">
        <f t="shared" si="4"/>
        <v>70.253889393852319</v>
      </c>
    </row>
    <row r="264" spans="1:6" x14ac:dyDescent="0.25">
      <c r="A264" s="7">
        <v>44865</v>
      </c>
      <c r="B264" s="8">
        <f>VLOOKUP(EOMONTH(A264,-1),'[1]Retail sales'!$A:$H,B$3)</f>
        <v>79.43218954248367</v>
      </c>
      <c r="C264" s="8">
        <f>VLOOKUP(A264,'[1]Corporate_sales,margins'!$A:$P,C$3)</f>
        <v>57.015207015207018</v>
      </c>
      <c r="D264" s="8">
        <f>VLOOKUP(A264,[1]Wages!$A:$W,D$3)</f>
        <v>85.97883597883596</v>
      </c>
      <c r="E264" s="8">
        <f>VLOOKUP(EOMONTH(A264,-1),[1]Income_Savings!$A:$J,E$3)</f>
        <v>62.610294117647051</v>
      </c>
      <c r="F264" s="9">
        <f t="shared" si="4"/>
        <v>71.259131663543428</v>
      </c>
    </row>
    <row r="265" spans="1:6" x14ac:dyDescent="0.25">
      <c r="A265" s="7">
        <v>44895</v>
      </c>
      <c r="B265" s="8">
        <f>VLOOKUP(EOMONTH(A265,-1),'[1]Retail sales'!$A:$H,B$3)</f>
        <v>75.864875864875856</v>
      </c>
      <c r="C265" s="8">
        <f>VLOOKUP(A265,'[1]Corporate_sales,margins'!$A:$P,C$3)</f>
        <v>61.546118115461184</v>
      </c>
      <c r="D265" s="8">
        <f>VLOOKUP(A265,[1]Wages!$A:$W,D$3)</f>
        <v>85.760233918128634</v>
      </c>
      <c r="E265" s="8">
        <f>VLOOKUP(EOMONTH(A265,-1),[1]Income_Savings!$A:$J,E$3)</f>
        <v>67.509157509157504</v>
      </c>
      <c r="F265" s="9">
        <f t="shared" si="4"/>
        <v>72.670096351905784</v>
      </c>
    </row>
    <row r="266" spans="1:6" x14ac:dyDescent="0.25">
      <c r="A266" s="7">
        <v>44926</v>
      </c>
      <c r="B266" s="8">
        <f>VLOOKUP(EOMONTH(A266,-1),'[1]Retail sales'!$A:$H,B$3)</f>
        <v>48.479318734793175</v>
      </c>
      <c r="C266" s="8">
        <f>VLOOKUP(A266,'[1]Corporate_sales,margins'!$A:$P,C$3)</f>
        <v>62.473829201101921</v>
      </c>
      <c r="D266" s="8">
        <f>VLOOKUP(A266,[1]Wages!$A:$W,D$3)</f>
        <v>83.701764591816939</v>
      </c>
      <c r="E266" s="8">
        <f>VLOOKUP(EOMONTH(A266,-1),[1]Income_Savings!$A:$J,E$3)</f>
        <v>59.45255474452555</v>
      </c>
      <c r="F266" s="9">
        <f t="shared" si="4"/>
        <v>63.526866818059396</v>
      </c>
    </row>
    <row r="267" spans="1:6" x14ac:dyDescent="0.25">
      <c r="A267" s="7">
        <v>44957</v>
      </c>
      <c r="B267" s="8">
        <f>VLOOKUP(EOMONTH(A267,-1),'[1]Retail sales'!$A:$H,B$3)</f>
        <v>34.747474747474747</v>
      </c>
      <c r="C267" s="8">
        <f>VLOOKUP(A267,'[1]Corporate_sales,margins'!$A:$P,C$3)</f>
        <v>63.427755819060174</v>
      </c>
      <c r="D267" s="8">
        <f>VLOOKUP(A267,[1]Wages!$A:$W,D$3)</f>
        <v>84.008487654321002</v>
      </c>
      <c r="E267" s="8">
        <f>VLOOKUP(EOMONTH(A267,-1),[1]Income_Savings!$A:$J,E$3)</f>
        <v>53.272727272727273</v>
      </c>
      <c r="F267" s="9">
        <f t="shared" si="4"/>
        <v>58.864111373395801</v>
      </c>
    </row>
    <row r="268" spans="1:6" x14ac:dyDescent="0.25">
      <c r="A268" s="7">
        <v>44985</v>
      </c>
      <c r="B268" s="8">
        <f>VLOOKUP(EOMONTH(A268,-1),'[1]Retail sales'!$A:$H,B$3)</f>
        <v>81.521739130434767</v>
      </c>
      <c r="C268" s="8">
        <f>VLOOKUP(A268,'[1]Corporate_sales,margins'!$A:$P,C$3)</f>
        <v>54.583743572913249</v>
      </c>
      <c r="D268" s="8">
        <f>VLOOKUP(A268,[1]Wages!$A:$W,D$3)</f>
        <v>83.611590865476884</v>
      </c>
      <c r="E268" s="8">
        <f>VLOOKUP(EOMONTH(A268,-1),[1]Income_Savings!$A:$J,E$3)</f>
        <v>44.963768115942031</v>
      </c>
      <c r="F268" s="9">
        <f t="shared" si="4"/>
        <v>66.17021042119174</v>
      </c>
    </row>
    <row r="269" spans="1:6" x14ac:dyDescent="0.25">
      <c r="A269" s="7">
        <v>45016</v>
      </c>
      <c r="B269" s="8">
        <f>VLOOKUP(EOMONTH(A269,-1),'[1]Retail sales'!$A:$H,B$3)</f>
        <v>66.746891295627748</v>
      </c>
      <c r="C269" s="8">
        <f>VLOOKUP(A269,'[1]Corporate_sales,margins'!$A:$P,C$3)</f>
        <v>53.057553956834539</v>
      </c>
      <c r="D269" s="8">
        <f>VLOOKUP(A269,[1]Wages!$A:$W,D$3)</f>
        <v>86.063382970599449</v>
      </c>
      <c r="E269" s="8">
        <f>VLOOKUP(EOMONTH(A269,-1),[1]Income_Savings!$A:$J,E$3)</f>
        <v>44.440433212996396</v>
      </c>
      <c r="F269" s="9">
        <f t="shared" si="4"/>
        <v>62.577065359014533</v>
      </c>
    </row>
    <row r="270" spans="1:6" x14ac:dyDescent="0.25">
      <c r="A270" s="7">
        <v>45046</v>
      </c>
      <c r="B270" s="8">
        <f>VLOOKUP(EOMONTH(A270,-1),'[1]Retail sales'!$A:$H,B$3)</f>
        <v>43.924860111910469</v>
      </c>
      <c r="C270" s="8">
        <f>VLOOKUP(A270,'[1]Corporate_sales,margins'!$A:$P,C$3)</f>
        <v>52.264581296839367</v>
      </c>
      <c r="D270" s="8">
        <f>VLOOKUP(A270,[1]Wages!$A:$W,D$3)</f>
        <v>82.250712250712255</v>
      </c>
      <c r="E270" s="8">
        <f>VLOOKUP(EOMONTH(A270,-1),[1]Income_Savings!$A:$J,E$3)</f>
        <v>43.297362110311752</v>
      </c>
      <c r="F270" s="9">
        <f t="shared" si="4"/>
        <v>55.434378942443466</v>
      </c>
    </row>
    <row r="271" spans="1:6" x14ac:dyDescent="0.25">
      <c r="A271" s="7">
        <v>45077</v>
      </c>
      <c r="B271" s="8">
        <f>VLOOKUP(EOMONTH(A271,-1),'[1]Retail sales'!$A:$H,B$3)</f>
        <v>52.528872958980479</v>
      </c>
      <c r="C271" s="8">
        <f>VLOOKUP(A271,'[1]Corporate_sales,margins'!$A:$P,C$3)</f>
        <v>46.29329004329005</v>
      </c>
      <c r="D271" s="8">
        <f>VLOOKUP(A271,[1]Wages!$A:$W,D$3)</f>
        <v>82.067271352985642</v>
      </c>
      <c r="E271" s="8">
        <f>VLOOKUP(EOMONTH(A271,-1),[1]Income_Savings!$A:$J,E$3)</f>
        <v>41.302270011947435</v>
      </c>
      <c r="F271" s="9">
        <f t="shared" si="4"/>
        <v>55.547926091800903</v>
      </c>
    </row>
    <row r="272" spans="1:6" x14ac:dyDescent="0.25">
      <c r="A272" s="7">
        <v>45107</v>
      </c>
      <c r="B272" s="8">
        <f>VLOOKUP(EOMONTH(A272,-1),'[1]Retail sales'!$A:$H,B$3)</f>
        <v>25.992063492063494</v>
      </c>
      <c r="C272" s="8">
        <f>VLOOKUP(A272,'[1]Corporate_sales,margins'!$A:$P,C$3)</f>
        <v>48.344656529709916</v>
      </c>
      <c r="D272" s="8">
        <f>VLOOKUP(A272,[1]Wages!$A:$W,D$3)</f>
        <v>83.258131227674369</v>
      </c>
      <c r="E272" s="8">
        <f>VLOOKUP(EOMONTH(A272,-1),[1]Income_Savings!$A:$J,E$3)</f>
        <v>41.154761904761905</v>
      </c>
      <c r="F272" s="9">
        <f t="shared" si="4"/>
        <v>49.687403288552417</v>
      </c>
    </row>
    <row r="273" spans="1:6" x14ac:dyDescent="0.25">
      <c r="A273" s="7">
        <v>45138</v>
      </c>
      <c r="B273" s="8">
        <f>VLOOKUP(EOMONTH(A273,-1),'[1]Retail sales'!$A:$H,B$3)</f>
        <v>37.208382759984183</v>
      </c>
      <c r="C273" s="8">
        <f>VLOOKUP(A273,'[1]Corporate_sales,margins'!$A:$P,C$3)</f>
        <v>48.796475392220067</v>
      </c>
      <c r="D273" s="8">
        <f>VLOOKUP(A273,[1]Wages!$A:$W,D$3)</f>
        <v>83.548447437336321</v>
      </c>
      <c r="E273" s="8">
        <f>VLOOKUP(EOMONTH(A273,-1),[1]Income_Savings!$A:$J,E$3)</f>
        <v>46.393831553973904</v>
      </c>
      <c r="F273" s="9">
        <f t="shared" si="4"/>
        <v>53.98678428587862</v>
      </c>
    </row>
    <row r="274" spans="1:6" x14ac:dyDescent="0.25">
      <c r="A274" s="7">
        <v>45169</v>
      </c>
      <c r="B274" s="8">
        <f>VLOOKUP(EOMONTH(A274,-1),'[1]Retail sales'!$A:$H,B$3)</f>
        <v>61.997635933806144</v>
      </c>
      <c r="C274" s="8">
        <f>VLOOKUP(A274,'[1]Corporate_sales,margins'!$A:$P,C$3)</f>
        <v>41.567619659492458</v>
      </c>
      <c r="D274" s="8">
        <f>VLOOKUP(A274,[1]Wages!$A:$W,D$3)</f>
        <v>79.359761771822065</v>
      </c>
      <c r="E274" s="8">
        <f>VLOOKUP(EOMONTH(A274,-1),[1]Income_Savings!$A:$J,E$3)</f>
        <v>53.037825059101657</v>
      </c>
      <c r="F274" s="9">
        <f t="shared" si="4"/>
        <v>58.990710606055579</v>
      </c>
    </row>
    <row r="275" spans="1:6" x14ac:dyDescent="0.25">
      <c r="A275" s="7">
        <v>45199</v>
      </c>
      <c r="B275" s="8">
        <f>VLOOKUP(EOMONTH(A275,-1),'[1]Retail sales'!$A:$H,B$3)</f>
        <v>41.460541813898708</v>
      </c>
      <c r="C275" s="8">
        <f>VLOOKUP(A275,'[1]Corporate_sales,margins'!$A:$P,C$3)</f>
        <v>41.92808365343577</v>
      </c>
      <c r="D275" s="8">
        <f>VLOOKUP(A275,[1]Wages!$A:$W,D$3)</f>
        <v>75.203703703703709</v>
      </c>
      <c r="E275" s="8">
        <f>VLOOKUP(EOMONTH(A275,-1),[1]Income_Savings!$A:$J,E$3)</f>
        <v>54.734982332155489</v>
      </c>
      <c r="F275" s="9">
        <f t="shared" si="4"/>
        <v>53.331827875798417</v>
      </c>
    </row>
    <row r="276" spans="1:6" x14ac:dyDescent="0.25">
      <c r="A276" s="7">
        <v>45230</v>
      </c>
      <c r="B276" s="8">
        <f>VLOOKUP(EOMONTH(A276,-1),'[1]Retail sales'!$A:$H,B$3)</f>
        <v>53.110328638497656</v>
      </c>
      <c r="C276" s="8">
        <f>VLOOKUP(A276,'[1]Corporate_sales,margins'!$A:$P,C$3)</f>
        <v>41.80754917597023</v>
      </c>
      <c r="D276" s="8">
        <f>VLOOKUP(A276,[1]Wages!$A:$W,D$3)</f>
        <v>71.968859406670347</v>
      </c>
      <c r="E276" s="8">
        <f>VLOOKUP(EOMONTH(A276,-1),[1]Income_Savings!$A:$J,E$3)</f>
        <v>59.753521126760567</v>
      </c>
      <c r="F276" s="9">
        <f t="shared" si="4"/>
        <v>56.660064586974698</v>
      </c>
    </row>
    <row r="277" spans="1:6" x14ac:dyDescent="0.25">
      <c r="A277" s="7">
        <v>45260</v>
      </c>
      <c r="B277" s="8">
        <f>VLOOKUP(EOMONTH(A277,-1),'[1]Retail sales'!$A:$H,B$3)</f>
        <v>61.968810916179336</v>
      </c>
      <c r="C277" s="8">
        <f>VLOOKUP(A277,'[1]Corporate_sales,margins'!$A:$P,C$3)</f>
        <v>36.617927527018431</v>
      </c>
      <c r="D277" s="8">
        <f>VLOOKUP(A277,[1]Wages!$A:$W,D$3)</f>
        <v>76.769343601026762</v>
      </c>
      <c r="E277" s="8">
        <f>VLOOKUP(EOMONTH(A277,-1),[1]Income_Savings!$A:$J,E$3)</f>
        <v>56.058479532163744</v>
      </c>
      <c r="F277" s="9">
        <f t="shared" si="4"/>
        <v>57.85364039409707</v>
      </c>
    </row>
    <row r="278" spans="1:6" x14ac:dyDescent="0.25">
      <c r="A278" s="7">
        <v>45291</v>
      </c>
      <c r="B278" s="8">
        <f>VLOOKUP(EOMONTH(A278,-1),'[1]Retail sales'!$A:$H,B$3)</f>
        <v>50.233100233100231</v>
      </c>
      <c r="C278" s="8">
        <f>VLOOKUP(A278,'[1]Corporate_sales,margins'!$A:$P,C$3)</f>
        <v>36.29500580720093</v>
      </c>
      <c r="D278" s="8">
        <f>VLOOKUP(A278,[1]Wages!$A:$W,D$3)</f>
        <v>74.302134646962216</v>
      </c>
      <c r="E278" s="8">
        <f>VLOOKUP(EOMONTH(A278,-1),[1]Income_Savings!$A:$J,E$3)</f>
        <v>56.585081585081582</v>
      </c>
      <c r="F278" s="9">
        <f t="shared" si="4"/>
        <v>54.353830568086238</v>
      </c>
    </row>
    <row r="279" spans="1:6" x14ac:dyDescent="0.25">
      <c r="A279" s="7">
        <v>45322</v>
      </c>
      <c r="B279" s="8">
        <f>VLOOKUP(EOMONTH(A279,-1),'[1]Retail sales'!$A:$H,B$3)</f>
        <v>58.091366627951992</v>
      </c>
      <c r="C279" s="8">
        <f>VLOOKUP(A279,'[1]Corporate_sales,margins'!$A:$P,C$3)</f>
        <v>40.388257575757578</v>
      </c>
      <c r="D279" s="8">
        <f>VLOOKUP(A279,[1]Wages!$A:$W,D$3)</f>
        <v>74.192084241103842</v>
      </c>
      <c r="E279" s="8">
        <f>VLOOKUP(EOMONTH(A279,-1),[1]Income_Savings!$A:$J,E$3)</f>
        <v>63.217189314750293</v>
      </c>
      <c r="F279" s="9">
        <f t="shared" si="4"/>
        <v>58.97222443989093</v>
      </c>
    </row>
    <row r="280" spans="1:6" x14ac:dyDescent="0.25">
      <c r="A280" s="7">
        <v>45351</v>
      </c>
      <c r="B280" s="8">
        <f>VLOOKUP(EOMONTH(A280,-1),'[1]Retail sales'!$A:$H,B$3)</f>
        <v>34.33641975308641</v>
      </c>
      <c r="C280" s="8">
        <f>VLOOKUP(A280,'[1]Corporate_sales,margins'!$A:$P,C$3)</f>
        <v>45.695711439656073</v>
      </c>
      <c r="D280" s="8">
        <f>VLOOKUP(A280,[1]Wages!$A:$W,D$3)</f>
        <v>71.318879855465212</v>
      </c>
      <c r="E280" s="8">
        <f>VLOOKUP(EOMONTH(A280,-1),[1]Income_Savings!$A:$J,E$3)</f>
        <v>69.733796296296291</v>
      </c>
      <c r="F280" s="9">
        <f t="shared" si="4"/>
        <v>55.271201836125996</v>
      </c>
    </row>
    <row r="281" spans="1:6" x14ac:dyDescent="0.25">
      <c r="A281" s="7">
        <v>45382</v>
      </c>
      <c r="B281" s="8">
        <f>VLOOKUP(EOMONTH(A281,-1),'[1]Retail sales'!$A:$H,B$3)</f>
        <v>15.263360246059207</v>
      </c>
      <c r="C281" s="8">
        <f>VLOOKUP(A281,'[1]Corporate_sales,margins'!$A:$P,C$3)</f>
        <v>44.310344827586214</v>
      </c>
      <c r="D281" s="8">
        <f>VLOOKUP(A281,[1]Wages!$A:$W,D$3)</f>
        <v>69.732110751528225</v>
      </c>
      <c r="E281" s="8">
        <f>VLOOKUP(EOMONTH(A281,-1),[1]Income_Savings!$A:$J,E$3)</f>
        <v>73.667820069204154</v>
      </c>
      <c r="F281" s="9">
        <f t="shared" si="4"/>
        <v>50.743408973594455</v>
      </c>
    </row>
    <row r="282" spans="1:6" x14ac:dyDescent="0.25">
      <c r="A282" s="7">
        <f>+EOMONTH(A281,1)</f>
        <v>45412</v>
      </c>
      <c r="B282" s="8">
        <f>VLOOKUP(EOMONTH(A282,-1),'[1]Retail sales'!$A:$H,B$3)</f>
        <v>27.318007662835246</v>
      </c>
      <c r="C282" s="8">
        <f>VLOOKUP(A282,'[1]Corporate_sales,margins'!$A:$P,C$3)</f>
        <v>43.382276371967095</v>
      </c>
      <c r="D282" s="8">
        <f>VLOOKUP(A282,[1]Wages!$A:$W,D$3)</f>
        <v>61.531579889067807</v>
      </c>
      <c r="E282" s="8">
        <f>VLOOKUP(EOMONTH(A282,-1),[1]Income_Savings!$A:$J,E$3)</f>
        <v>72.747126436781613</v>
      </c>
      <c r="F282" s="9">
        <f t="shared" si="4"/>
        <v>51.244747590162945</v>
      </c>
    </row>
    <row r="283" spans="1:6" x14ac:dyDescent="0.25">
      <c r="A283" s="7">
        <f>+EOMONTH(A282,1)</f>
        <v>45443</v>
      </c>
      <c r="B283" s="8">
        <f>VLOOKUP(EOMONTH(A283,-1),'[1]Retail sales'!$A:$H,B$3)</f>
        <v>22.565864833906073</v>
      </c>
      <c r="C283" s="8">
        <f>VLOOKUP(A283,'[1]Corporate_sales,margins'!$A:$P,C$3)</f>
        <v>38.594852635948534</v>
      </c>
      <c r="D283" s="8">
        <f>VLOOKUP(A283,[1]Wages!$A:$W,D$3)</f>
        <v>65.616096866096854</v>
      </c>
      <c r="E283" s="8">
        <f>VLOOKUP(EOMONTH(A283,-1),[1]Income_Savings!$A:$J,E$3)</f>
        <v>73.665521191294388</v>
      </c>
      <c r="F283" s="9">
        <f t="shared" si="4"/>
        <v>50.110583881811465</v>
      </c>
    </row>
    <row r="284" spans="1:6" x14ac:dyDescent="0.25">
      <c r="A284" s="7">
        <f>+EOMONTH(A283,1)</f>
        <v>45473</v>
      </c>
      <c r="B284" s="8">
        <f>VLOOKUP(EOMONTH(A284,-1),'[1]Retail sales'!$A:$H,B$3)</f>
        <v>27.587519025875185</v>
      </c>
      <c r="C284" s="8">
        <f>VLOOKUP(A284,'[1]Corporate_sales,margins'!$A:$P,C$3)</f>
        <v>39.223290929775573</v>
      </c>
      <c r="D284" s="8">
        <f>VLOOKUP(A284,[1]Wages!$A:$W,D$3)</f>
        <v>61.31490342016658</v>
      </c>
      <c r="E284" s="8">
        <f>VLOOKUP(EOMONTH(A284,-1),[1]Income_Savings!$A:$J,E$3)</f>
        <v>73.162100456621005</v>
      </c>
      <c r="F284" s="9">
        <f t="shared" si="4"/>
        <v>50.321953458109583</v>
      </c>
    </row>
    <row r="285" spans="1:6" x14ac:dyDescent="0.25">
      <c r="A285" s="7">
        <f>+EOMONTH(A284,1)</f>
        <v>45504</v>
      </c>
      <c r="B285" s="8">
        <f>VLOOKUP(EOMONTH(A285,-1),'[1]Retail sales'!$A:$H,B$3)</f>
        <v>41.202123625331815</v>
      </c>
      <c r="C285" s="8">
        <f>VLOOKUP(A285,'[1]Corporate_sales,margins'!$A:$P,C$3)</f>
        <v>38.754895897753045</v>
      </c>
      <c r="D285" s="8">
        <f>VLOOKUP(A285,[1]Wages!$A:$W,D$3)</f>
        <v>61.84303350970017</v>
      </c>
      <c r="E285" s="8">
        <f>VLOOKUP(EOMONTH(A285,-1),[1]Income_Savings!$A:$J,E$3)</f>
        <v>68.930602957906714</v>
      </c>
      <c r="F285" s="9">
        <f t="shared" si="4"/>
        <v>52.682663997672933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089C-860B-49C0-AB62-7FB00E1C3280}">
  <sheetPr>
    <tabColor rgb="FFFF0000"/>
  </sheetPr>
  <dimension ref="A1:N285"/>
  <sheetViews>
    <sheetView workbookViewId="0">
      <selection activeCell="D14" sqref="D14"/>
    </sheetView>
  </sheetViews>
  <sheetFormatPr defaultRowHeight="15" x14ac:dyDescent="0.25"/>
  <cols>
    <col min="1" max="1" width="10.42578125" bestFit="1" customWidth="1"/>
  </cols>
  <sheetData>
    <row r="1" spans="1:14" x14ac:dyDescent="0.25">
      <c r="A1" s="1"/>
      <c r="B1" s="1">
        <v>0.05</v>
      </c>
      <c r="C1" s="1">
        <v>0.05</v>
      </c>
      <c r="D1" s="1">
        <v>0.05</v>
      </c>
      <c r="E1" s="1">
        <v>0.05</v>
      </c>
      <c r="F1" s="1">
        <v>7.4999999999999997E-2</v>
      </c>
      <c r="G1" s="1">
        <v>7.4999999999999997E-2</v>
      </c>
      <c r="H1" s="1">
        <v>0.15</v>
      </c>
      <c r="I1" s="1">
        <v>0.15</v>
      </c>
      <c r="J1" s="1">
        <v>9.9999999999999992E-2</v>
      </c>
      <c r="K1" s="1">
        <v>9.9999999999999992E-2</v>
      </c>
      <c r="L1" s="1">
        <v>9.9999999999999992E-2</v>
      </c>
      <c r="M1" s="12">
        <v>0.05</v>
      </c>
      <c r="N1" s="1">
        <v>1</v>
      </c>
    </row>
    <row r="2" spans="1:14" x14ac:dyDescent="0.25">
      <c r="A2" s="1"/>
      <c r="B2" s="1"/>
      <c r="C2" s="1"/>
      <c r="D2" s="1" t="s">
        <v>23</v>
      </c>
      <c r="E2" s="1"/>
      <c r="F2" s="1"/>
      <c r="G2" s="1" t="s">
        <v>23</v>
      </c>
      <c r="H2" s="1" t="s">
        <v>23</v>
      </c>
      <c r="I2" s="1"/>
      <c r="J2" s="1"/>
      <c r="K2" s="1"/>
      <c r="L2" s="1"/>
      <c r="M2" s="1" t="s">
        <v>23</v>
      </c>
      <c r="N2" s="1"/>
    </row>
    <row r="3" spans="1:14" x14ac:dyDescent="0.25">
      <c r="A3" s="1"/>
      <c r="B3" s="1">
        <v>20</v>
      </c>
      <c r="C3" s="1">
        <v>14</v>
      </c>
      <c r="D3" s="1">
        <v>21</v>
      </c>
      <c r="E3" s="1">
        <v>15</v>
      </c>
      <c r="F3" s="1">
        <v>14</v>
      </c>
      <c r="G3" s="1">
        <v>16</v>
      </c>
      <c r="H3" s="1">
        <v>9</v>
      </c>
      <c r="I3" s="1">
        <v>17</v>
      </c>
      <c r="J3" s="1">
        <v>36</v>
      </c>
      <c r="K3" s="1">
        <v>20</v>
      </c>
      <c r="L3" s="1">
        <v>29</v>
      </c>
      <c r="M3" s="1">
        <v>22</v>
      </c>
      <c r="N3" s="1"/>
    </row>
    <row r="4" spans="1:14" ht="51" x14ac:dyDescent="0.25">
      <c r="A4" s="1"/>
      <c r="B4" s="13" t="s">
        <v>29</v>
      </c>
      <c r="C4" s="13" t="s">
        <v>30</v>
      </c>
      <c r="D4" s="10" t="s">
        <v>31</v>
      </c>
      <c r="E4" s="10" t="s">
        <v>32</v>
      </c>
      <c r="F4" s="13" t="s">
        <v>33</v>
      </c>
      <c r="G4" s="13" t="s">
        <v>34</v>
      </c>
      <c r="H4" s="10" t="s">
        <v>35</v>
      </c>
      <c r="I4" s="10" t="s">
        <v>36</v>
      </c>
      <c r="J4" s="13" t="s">
        <v>37</v>
      </c>
      <c r="K4" s="13" t="s">
        <v>38</v>
      </c>
      <c r="L4" s="13" t="s">
        <v>39</v>
      </c>
      <c r="M4" s="14" t="s">
        <v>40</v>
      </c>
      <c r="N4" s="11" t="s">
        <v>41</v>
      </c>
    </row>
    <row r="5" spans="1:14" x14ac:dyDescent="0.25">
      <c r="A5" s="7">
        <v>36981</v>
      </c>
      <c r="B5" s="8">
        <v>25.649350649350652</v>
      </c>
      <c r="C5" s="8">
        <v>68.526785714285722</v>
      </c>
      <c r="D5" s="8"/>
      <c r="E5" s="8">
        <v>44.94047619047619</v>
      </c>
      <c r="F5" s="8">
        <v>40.688775510204074</v>
      </c>
      <c r="G5" s="8"/>
      <c r="H5" s="8">
        <v>11.904761904761905</v>
      </c>
      <c r="I5" s="8">
        <v>18.993506493506491</v>
      </c>
      <c r="J5" s="8">
        <v>26.539408866995068</v>
      </c>
      <c r="K5" s="8">
        <v>30.739795918367342</v>
      </c>
      <c r="L5" s="8">
        <v>40.91614906832298</v>
      </c>
      <c r="M5" s="8"/>
      <c r="N5" s="9">
        <v>34.322112257363379</v>
      </c>
    </row>
    <row r="6" spans="1:14" x14ac:dyDescent="0.25">
      <c r="A6" s="7">
        <v>37011</v>
      </c>
      <c r="B6" s="8">
        <v>31.287878787878793</v>
      </c>
      <c r="C6" s="8">
        <v>68.333333333333343</v>
      </c>
      <c r="D6" s="8">
        <v>15.029761904761903</v>
      </c>
      <c r="E6" s="8">
        <v>58.518518518518519</v>
      </c>
      <c r="F6" s="8">
        <v>41.19047619047619</v>
      </c>
      <c r="G6" s="8">
        <v>39.642857142857146</v>
      </c>
      <c r="H6" s="8">
        <v>11.111111111111112</v>
      </c>
      <c r="I6" s="8">
        <v>23.181818181818183</v>
      </c>
      <c r="J6" s="8">
        <v>21.810344827586214</v>
      </c>
      <c r="K6" s="8">
        <v>22.261904761904759</v>
      </c>
      <c r="L6" s="8">
        <v>37.536231884057976</v>
      </c>
      <c r="M6" s="8">
        <v>66.152597402597408</v>
      </c>
      <c r="N6" s="9">
        <v>36.338069503908464</v>
      </c>
    </row>
    <row r="7" spans="1:14" x14ac:dyDescent="0.25">
      <c r="A7" s="7">
        <v>37042</v>
      </c>
      <c r="B7" s="8">
        <v>31.676136363636367</v>
      </c>
      <c r="C7" s="8">
        <v>72.8515625</v>
      </c>
      <c r="D7" s="8">
        <v>18.819444444444443</v>
      </c>
      <c r="E7" s="8">
        <v>62.239583333333329</v>
      </c>
      <c r="F7" s="8">
        <v>39.285714285714285</v>
      </c>
      <c r="G7" s="8">
        <v>50.916666666666671</v>
      </c>
      <c r="H7" s="8">
        <v>23.958333333333332</v>
      </c>
      <c r="I7" s="8">
        <v>37.784090909090914</v>
      </c>
      <c r="J7" s="8">
        <v>26.993534482758612</v>
      </c>
      <c r="K7" s="8">
        <v>22.042410714285708</v>
      </c>
      <c r="L7" s="8">
        <v>39.809782608695656</v>
      </c>
      <c r="M7" s="8">
        <v>67.803030303030312</v>
      </c>
      <c r="N7" s="9">
        <v>41.181690828749133</v>
      </c>
    </row>
    <row r="8" spans="1:14" x14ac:dyDescent="0.25">
      <c r="A8" s="7">
        <v>37072</v>
      </c>
      <c r="B8" s="8">
        <v>42.112299465240639</v>
      </c>
      <c r="C8" s="8">
        <v>68.75</v>
      </c>
      <c r="D8" s="8">
        <v>17.96875</v>
      </c>
      <c r="E8" s="8">
        <v>61.519607843137251</v>
      </c>
      <c r="F8" s="8">
        <v>47.584033613445378</v>
      </c>
      <c r="G8" s="8">
        <v>57.578125</v>
      </c>
      <c r="H8" s="8">
        <v>30.882352941176467</v>
      </c>
      <c r="I8" s="8">
        <v>46.657754010695186</v>
      </c>
      <c r="J8" s="8">
        <v>25.532454361054768</v>
      </c>
      <c r="K8" s="8">
        <v>20.588235294117645</v>
      </c>
      <c r="L8" s="8">
        <v>38.523017902813301</v>
      </c>
      <c r="M8" s="8">
        <v>57.599431818181813</v>
      </c>
      <c r="N8" s="9">
        <v>42.941338520821866</v>
      </c>
    </row>
    <row r="9" spans="1:14" x14ac:dyDescent="0.25">
      <c r="A9" s="7">
        <v>37103</v>
      </c>
      <c r="B9" s="8">
        <v>47.222222222222229</v>
      </c>
      <c r="C9" s="8">
        <v>55.555555555555557</v>
      </c>
      <c r="D9" s="8">
        <v>15.441176470588234</v>
      </c>
      <c r="E9" s="8">
        <v>68.364197530864203</v>
      </c>
      <c r="F9" s="8">
        <v>45.039682539682545</v>
      </c>
      <c r="G9" s="8">
        <v>49.264705882352949</v>
      </c>
      <c r="H9" s="8">
        <v>25</v>
      </c>
      <c r="I9" s="8">
        <v>54.040404040404049</v>
      </c>
      <c r="J9" s="8">
        <v>31.273946360153253</v>
      </c>
      <c r="K9" s="8">
        <v>21.577380952380956</v>
      </c>
      <c r="L9" s="8">
        <v>39.915458937198068</v>
      </c>
      <c r="M9" s="8">
        <v>61.564171122994658</v>
      </c>
      <c r="N9" s="9">
        <v>42.854908467866387</v>
      </c>
    </row>
    <row r="10" spans="1:14" x14ac:dyDescent="0.25">
      <c r="A10" s="7">
        <v>37134</v>
      </c>
      <c r="B10" s="8">
        <v>50.47846889952153</v>
      </c>
      <c r="C10" s="8">
        <v>53.125</v>
      </c>
      <c r="D10" s="8">
        <v>14.467592592592593</v>
      </c>
      <c r="E10" s="8">
        <v>69.956140350877192</v>
      </c>
      <c r="F10" s="8">
        <v>48.590225563909769</v>
      </c>
      <c r="G10" s="8">
        <v>53.541666666666671</v>
      </c>
      <c r="H10" s="8">
        <v>27.631578947368421</v>
      </c>
      <c r="I10" s="8">
        <v>47.129186602870817</v>
      </c>
      <c r="J10" s="8">
        <v>22.77676950998185</v>
      </c>
      <c r="K10" s="8">
        <v>15.977443609022554</v>
      </c>
      <c r="L10" s="8">
        <v>37.47139588100687</v>
      </c>
      <c r="M10" s="8">
        <v>57.891414141414145</v>
      </c>
      <c r="N10" s="9">
        <v>41.586406897102705</v>
      </c>
    </row>
    <row r="11" spans="1:14" x14ac:dyDescent="0.25">
      <c r="A11" s="7">
        <v>37164</v>
      </c>
      <c r="B11" s="8">
        <v>41.022727272727273</v>
      </c>
      <c r="C11" s="8">
        <v>60.9375</v>
      </c>
      <c r="D11" s="8">
        <v>25.986842105263161</v>
      </c>
      <c r="E11" s="8">
        <v>60.138888888888886</v>
      </c>
      <c r="F11" s="8">
        <v>49.107142857142854</v>
      </c>
      <c r="G11" s="8">
        <v>61.118421052631575</v>
      </c>
      <c r="H11" s="8">
        <v>9.1666666666666661</v>
      </c>
      <c r="I11" s="8">
        <v>14.261363636363637</v>
      </c>
      <c r="J11" s="8">
        <v>16.72413793103448</v>
      </c>
      <c r="K11" s="8">
        <v>17.410714285714285</v>
      </c>
      <c r="L11" s="8">
        <v>33.967391304347828</v>
      </c>
      <c r="M11" s="8">
        <v>55.681818181818173</v>
      </c>
      <c r="N11" s="9">
        <v>37.126967848549903</v>
      </c>
    </row>
    <row r="12" spans="1:14" x14ac:dyDescent="0.25">
      <c r="A12" s="7">
        <v>37195</v>
      </c>
      <c r="B12" s="8">
        <v>44.209956709956714</v>
      </c>
      <c r="C12" s="8">
        <v>58.035714285714285</v>
      </c>
      <c r="D12" s="8">
        <v>26.041666666666668</v>
      </c>
      <c r="E12" s="8">
        <v>33.862433862433861</v>
      </c>
      <c r="F12" s="8">
        <v>25.510204081632651</v>
      </c>
      <c r="G12" s="8">
        <v>48.1875</v>
      </c>
      <c r="H12" s="8">
        <v>41.269841269841265</v>
      </c>
      <c r="I12" s="8">
        <v>22.61904761904762</v>
      </c>
      <c r="J12" s="8">
        <v>11.863711001642034</v>
      </c>
      <c r="K12" s="8">
        <v>14.625850340136054</v>
      </c>
      <c r="L12" s="8">
        <v>32.738095238095234</v>
      </c>
      <c r="M12" s="8">
        <v>38.409090909090914</v>
      </c>
      <c r="N12" s="9">
        <v>33.114425998688112</v>
      </c>
    </row>
    <row r="13" spans="1:14" x14ac:dyDescent="0.25">
      <c r="A13" s="7">
        <v>37225</v>
      </c>
      <c r="B13" s="8">
        <v>48.243801652892564</v>
      </c>
      <c r="C13" s="8">
        <v>64.77272727272728</v>
      </c>
      <c r="D13" s="8">
        <v>31.349206349206355</v>
      </c>
      <c r="E13" s="8">
        <v>50.25252525252526</v>
      </c>
      <c r="F13" s="8">
        <v>38.717532467532465</v>
      </c>
      <c r="G13" s="8">
        <v>41.785714285714285</v>
      </c>
      <c r="H13" s="8">
        <v>31.439393939393941</v>
      </c>
      <c r="I13" s="8">
        <v>23.966942148760335</v>
      </c>
      <c r="J13" s="8">
        <v>17.006269592476485</v>
      </c>
      <c r="K13" s="8">
        <v>14.569805194805195</v>
      </c>
      <c r="L13" s="8">
        <v>32.929841897233203</v>
      </c>
      <c r="M13" s="8">
        <v>34.469696969696969</v>
      </c>
      <c r="N13" s="9">
        <v>35.791954751913693</v>
      </c>
    </row>
    <row r="14" spans="1:14" x14ac:dyDescent="0.25">
      <c r="A14" s="7">
        <v>37256</v>
      </c>
      <c r="B14" s="8">
        <v>60.918972332015812</v>
      </c>
      <c r="C14" s="8">
        <v>58.831521739130437</v>
      </c>
      <c r="D14" s="8">
        <v>27.462121212121207</v>
      </c>
      <c r="E14" s="8">
        <v>60.024154589371975</v>
      </c>
      <c r="F14" s="8">
        <v>38.121118012422357</v>
      </c>
      <c r="G14" s="8">
        <v>45.681818181818173</v>
      </c>
      <c r="H14" s="8">
        <v>40.217391304347828</v>
      </c>
      <c r="I14" s="8">
        <v>55.928853754940704</v>
      </c>
      <c r="J14" s="8">
        <v>20.933283358320843</v>
      </c>
      <c r="K14" s="8">
        <v>13.664596273291925</v>
      </c>
      <c r="L14" s="8">
        <v>31.616257088846879</v>
      </c>
      <c r="M14" s="8">
        <v>69.008264462809919</v>
      </c>
      <c r="N14" s="9">
        <v>43.534029359119842</v>
      </c>
    </row>
    <row r="15" spans="1:14" x14ac:dyDescent="0.25">
      <c r="A15" s="7">
        <v>37287</v>
      </c>
      <c r="B15" s="8">
        <v>66.00378787878789</v>
      </c>
      <c r="C15" s="8">
        <v>68.229166666666671</v>
      </c>
      <c r="D15" s="8">
        <v>36.730072463768117</v>
      </c>
      <c r="E15" s="8">
        <v>61.805555555555557</v>
      </c>
      <c r="F15" s="8">
        <v>49.255952380952372</v>
      </c>
      <c r="G15" s="8">
        <v>57.663043478260867</v>
      </c>
      <c r="H15" s="8">
        <v>21.527777777777775</v>
      </c>
      <c r="I15" s="8">
        <v>68.465909090909093</v>
      </c>
      <c r="J15" s="8">
        <v>27.819683908045974</v>
      </c>
      <c r="K15" s="8">
        <v>16.331845238095237</v>
      </c>
      <c r="L15" s="8">
        <v>33.650362318840578</v>
      </c>
      <c r="M15" s="8">
        <v>70.009881422924906</v>
      </c>
      <c r="N15" s="9">
        <v>48.124419848382082</v>
      </c>
    </row>
    <row r="16" spans="1:14" x14ac:dyDescent="0.25">
      <c r="A16" s="7">
        <v>37315</v>
      </c>
      <c r="B16" s="8">
        <v>66.590909090909093</v>
      </c>
      <c r="C16" s="8">
        <v>66.875</v>
      </c>
      <c r="D16" s="8">
        <v>53.125</v>
      </c>
      <c r="E16" s="8">
        <v>69.277777777777771</v>
      </c>
      <c r="F16" s="8">
        <v>51.357142857142854</v>
      </c>
      <c r="G16" s="8">
        <v>53.385416666666671</v>
      </c>
      <c r="H16" s="8">
        <v>28.333333333333332</v>
      </c>
      <c r="I16" s="8">
        <v>65.36363636363636</v>
      </c>
      <c r="J16" s="8">
        <v>37.155172413793096</v>
      </c>
      <c r="K16" s="8">
        <v>21.321428571428569</v>
      </c>
      <c r="L16" s="8">
        <v>31.782608695652169</v>
      </c>
      <c r="M16" s="8">
        <v>82.149621212121218</v>
      </c>
      <c r="N16" s="9">
        <v>52.226420581871764</v>
      </c>
    </row>
    <row r="17" spans="1:14" x14ac:dyDescent="0.25">
      <c r="A17" s="7">
        <v>37346</v>
      </c>
      <c r="B17" s="8">
        <v>74.86888111888112</v>
      </c>
      <c r="C17" s="8">
        <v>65.625</v>
      </c>
      <c r="D17" s="8">
        <v>54.625</v>
      </c>
      <c r="E17" s="8">
        <v>65.277777777777771</v>
      </c>
      <c r="F17" s="8">
        <v>57.005494505494504</v>
      </c>
      <c r="G17" s="8">
        <v>49.7</v>
      </c>
      <c r="H17" s="8">
        <v>49.679487179487182</v>
      </c>
      <c r="I17" s="8">
        <v>78.540209790209786</v>
      </c>
      <c r="J17" s="8">
        <v>39.373342175066313</v>
      </c>
      <c r="K17" s="8">
        <v>24.31318681318681</v>
      </c>
      <c r="L17" s="8">
        <v>34.908026755852845</v>
      </c>
      <c r="M17" s="8">
        <v>58.6875</v>
      </c>
      <c r="N17" s="9">
        <v>54.383658842996361</v>
      </c>
    </row>
    <row r="18" spans="1:14" x14ac:dyDescent="0.25">
      <c r="A18" s="7">
        <v>37376</v>
      </c>
      <c r="B18" s="8">
        <v>70.286195286195294</v>
      </c>
      <c r="C18" s="8">
        <v>67.93981481481481</v>
      </c>
      <c r="D18" s="8">
        <v>65.98557692307692</v>
      </c>
      <c r="E18" s="8">
        <v>62.705761316872426</v>
      </c>
      <c r="F18" s="8">
        <v>57.010582010582013</v>
      </c>
      <c r="G18" s="8">
        <v>67.40384615384616</v>
      </c>
      <c r="H18" s="8">
        <v>46.296296296296305</v>
      </c>
      <c r="I18" s="8">
        <v>73.737373737373758</v>
      </c>
      <c r="J18" s="8">
        <v>41.012132822477653</v>
      </c>
      <c r="K18" s="8">
        <v>29.166666666666671</v>
      </c>
      <c r="L18" s="8">
        <v>36.372785829307567</v>
      </c>
      <c r="M18" s="8">
        <v>54.176682692307693</v>
      </c>
      <c r="N18" s="9">
        <v>56.007809545818105</v>
      </c>
    </row>
    <row r="19" spans="1:14" x14ac:dyDescent="0.25">
      <c r="A19" s="7">
        <v>37407</v>
      </c>
      <c r="B19" s="8">
        <v>75</v>
      </c>
      <c r="C19" s="8">
        <v>65.848214285714278</v>
      </c>
      <c r="D19" s="8">
        <v>64.930555555555557</v>
      </c>
      <c r="E19" s="8">
        <v>57.093253968253961</v>
      </c>
      <c r="F19" s="8">
        <v>65.816326530612244</v>
      </c>
      <c r="G19" s="8">
        <v>66.388888888888886</v>
      </c>
      <c r="H19" s="8">
        <v>31.25</v>
      </c>
      <c r="I19" s="8">
        <v>78.449675324675326</v>
      </c>
      <c r="J19" s="8">
        <v>47.967980295566498</v>
      </c>
      <c r="K19" s="8">
        <v>31.345663265306122</v>
      </c>
      <c r="L19" s="8">
        <v>40.896739130434781</v>
      </c>
      <c r="M19" s="8">
        <v>45.370370370370367</v>
      </c>
      <c r="N19" s="9">
        <v>55.863138967948167</v>
      </c>
    </row>
    <row r="20" spans="1:14" x14ac:dyDescent="0.25">
      <c r="A20" s="7">
        <v>37437</v>
      </c>
      <c r="B20" s="8">
        <v>62.695924764890286</v>
      </c>
      <c r="C20" s="8">
        <v>63.25431034482758</v>
      </c>
      <c r="D20" s="8">
        <v>74.59077380952381</v>
      </c>
      <c r="E20" s="8">
        <v>50.526819923371647</v>
      </c>
      <c r="F20" s="8">
        <v>62.007389162561566</v>
      </c>
      <c r="G20" s="8">
        <v>60.267857142857153</v>
      </c>
      <c r="H20" s="8">
        <v>41.954022988505741</v>
      </c>
      <c r="I20" s="8">
        <v>54.231974921630098</v>
      </c>
      <c r="J20" s="8">
        <v>49.628418549346023</v>
      </c>
      <c r="K20" s="8">
        <v>31.95812807881773</v>
      </c>
      <c r="L20" s="8">
        <v>44.227886056971514</v>
      </c>
      <c r="M20" s="8">
        <v>50.111607142857146</v>
      </c>
      <c r="N20" s="9">
        <v>53.787926073846698</v>
      </c>
    </row>
    <row r="21" spans="1:14" x14ac:dyDescent="0.25">
      <c r="A21" s="7">
        <v>37468</v>
      </c>
      <c r="B21" s="8">
        <v>57.38636363636364</v>
      </c>
      <c r="C21" s="8">
        <v>58.125</v>
      </c>
      <c r="D21" s="8">
        <v>80.926724137931046</v>
      </c>
      <c r="E21" s="8">
        <v>39.81481481481481</v>
      </c>
      <c r="F21" s="8">
        <v>42.678571428571431</v>
      </c>
      <c r="G21" s="8">
        <v>55.90517241379311</v>
      </c>
      <c r="H21" s="8">
        <v>49.166666666666664</v>
      </c>
      <c r="I21" s="8">
        <v>33.522727272727273</v>
      </c>
      <c r="J21" s="8">
        <v>43.347701149425276</v>
      </c>
      <c r="K21" s="8">
        <v>35.297619047619044</v>
      </c>
      <c r="L21" s="8">
        <v>41.268115942028977</v>
      </c>
      <c r="M21" s="8">
        <v>52.235991379310356</v>
      </c>
      <c r="N21" s="9">
        <v>49.139622324104302</v>
      </c>
    </row>
    <row r="22" spans="1:14" x14ac:dyDescent="0.25">
      <c r="A22" s="7">
        <v>37499</v>
      </c>
      <c r="B22" s="8">
        <v>48.319892473118287</v>
      </c>
      <c r="C22" s="8">
        <v>52.116935483870975</v>
      </c>
      <c r="D22" s="8">
        <v>75.347222222222229</v>
      </c>
      <c r="E22" s="8">
        <v>29.56989247311828</v>
      </c>
      <c r="F22" s="8">
        <v>52.41935483870968</v>
      </c>
      <c r="G22" s="8">
        <v>50.166666666666671</v>
      </c>
      <c r="H22" s="8">
        <v>51.344086021505376</v>
      </c>
      <c r="I22" s="8">
        <v>34.750733137829911</v>
      </c>
      <c r="J22" s="8">
        <v>47.8494623655914</v>
      </c>
      <c r="K22" s="8">
        <v>38.911290322580641</v>
      </c>
      <c r="L22" s="8">
        <v>41.304347826086953</v>
      </c>
      <c r="M22" s="8">
        <v>47.005208333333336</v>
      </c>
      <c r="N22" s="9">
        <v>47.425424347052818</v>
      </c>
    </row>
    <row r="23" spans="1:14" x14ac:dyDescent="0.25">
      <c r="A23" s="7">
        <v>37529</v>
      </c>
      <c r="B23" s="8">
        <v>48.600260416666664</v>
      </c>
      <c r="C23" s="8">
        <v>46.09375</v>
      </c>
      <c r="D23" s="8">
        <v>69.018817204301072</v>
      </c>
      <c r="E23" s="8">
        <v>35.720486111111114</v>
      </c>
      <c r="F23" s="8">
        <v>62.779017857142854</v>
      </c>
      <c r="G23" s="8">
        <v>48.508064516129039</v>
      </c>
      <c r="H23" s="8">
        <v>44.010416666666664</v>
      </c>
      <c r="I23" s="8">
        <v>39.38210227272728</v>
      </c>
      <c r="J23" s="8">
        <v>48.59375</v>
      </c>
      <c r="K23" s="8">
        <v>42.7734375</v>
      </c>
      <c r="L23" s="8">
        <v>38.756793478260867</v>
      </c>
      <c r="M23" s="8">
        <v>39.541330645161288</v>
      </c>
      <c r="N23" s="9">
        <v>46.981518889013905</v>
      </c>
    </row>
    <row r="24" spans="1:14" x14ac:dyDescent="0.25">
      <c r="A24" s="7">
        <v>37560</v>
      </c>
      <c r="B24" s="8">
        <v>39.236111111111107</v>
      </c>
      <c r="C24" s="8">
        <v>52.367424242424235</v>
      </c>
      <c r="D24" s="8">
        <v>58.821614583333336</v>
      </c>
      <c r="E24" s="8">
        <v>49.663299663299668</v>
      </c>
      <c r="F24" s="8">
        <v>67.586580086580085</v>
      </c>
      <c r="G24" s="8">
        <v>51.484375</v>
      </c>
      <c r="H24" s="8">
        <v>29.545454545454543</v>
      </c>
      <c r="I24" s="8">
        <v>27.410468319559229</v>
      </c>
      <c r="J24" s="8">
        <v>51.414141414141426</v>
      </c>
      <c r="K24" s="8">
        <v>44.209956709956714</v>
      </c>
      <c r="L24" s="8">
        <v>45.685111989459799</v>
      </c>
      <c r="M24" s="8">
        <v>65.1123046875</v>
      </c>
      <c r="N24" s="9">
        <v>48.544736862735014</v>
      </c>
    </row>
    <row r="25" spans="1:14" x14ac:dyDescent="0.25">
      <c r="A25" s="7">
        <v>37590</v>
      </c>
      <c r="B25" s="8">
        <v>42.248774509803916</v>
      </c>
      <c r="C25" s="8">
        <v>61.764705882352942</v>
      </c>
      <c r="D25" s="8">
        <v>53.061868686868685</v>
      </c>
      <c r="E25" s="8">
        <v>41.666666666666664</v>
      </c>
      <c r="F25" s="8">
        <v>68.119747899159663</v>
      </c>
      <c r="G25" s="8">
        <v>56.893939393939405</v>
      </c>
      <c r="H25" s="8">
        <v>40.441176470588239</v>
      </c>
      <c r="I25" s="8">
        <v>35.494652406417117</v>
      </c>
      <c r="J25" s="8">
        <v>43.737745098039213</v>
      </c>
      <c r="K25" s="8">
        <v>41.17647058823529</v>
      </c>
      <c r="L25" s="8">
        <v>44.932864450127873</v>
      </c>
      <c r="M25" s="8">
        <v>51.704545454545453</v>
      </c>
      <c r="N25" s="9">
        <v>48.43692979222871</v>
      </c>
    </row>
    <row r="26" spans="1:14" x14ac:dyDescent="0.25">
      <c r="A26" s="7">
        <v>37621</v>
      </c>
      <c r="B26" s="8">
        <v>44.226190476190467</v>
      </c>
      <c r="C26" s="8">
        <v>57.053571428571431</v>
      </c>
      <c r="D26" s="8">
        <v>64.522058823529406</v>
      </c>
      <c r="E26" s="8">
        <v>52.976190476190467</v>
      </c>
      <c r="F26" s="8">
        <v>60.816326530612244</v>
      </c>
      <c r="G26" s="8">
        <v>60.07352941176471</v>
      </c>
      <c r="H26" s="8">
        <v>63.095238095238095</v>
      </c>
      <c r="I26" s="8">
        <v>35.259740259740255</v>
      </c>
      <c r="J26" s="8">
        <v>39.214285714285708</v>
      </c>
      <c r="K26" s="8">
        <v>42.219387755102034</v>
      </c>
      <c r="L26" s="8">
        <v>41.987577639751549</v>
      </c>
      <c r="M26" s="8">
        <v>59.007352941176464</v>
      </c>
      <c r="N26" s="9">
        <v>51.704287462679396</v>
      </c>
    </row>
    <row r="27" spans="1:14" x14ac:dyDescent="0.25">
      <c r="A27" s="7">
        <v>37652</v>
      </c>
      <c r="B27" s="8">
        <v>49.739583333333329</v>
      </c>
      <c r="C27" s="8">
        <v>56.336805555555557</v>
      </c>
      <c r="D27" s="8">
        <v>51.547619047619058</v>
      </c>
      <c r="E27" s="8">
        <v>56.057098765432102</v>
      </c>
      <c r="F27" s="8">
        <v>60.317460317460316</v>
      </c>
      <c r="G27" s="8">
        <v>39.678571428571431</v>
      </c>
      <c r="H27" s="8">
        <v>53.24074074074074</v>
      </c>
      <c r="I27" s="8">
        <v>33.459595959595958</v>
      </c>
      <c r="J27" s="8">
        <v>45.173611111111107</v>
      </c>
      <c r="K27" s="8">
        <v>50.347222222222221</v>
      </c>
      <c r="L27" s="8">
        <v>45.048309178743949</v>
      </c>
      <c r="M27" s="8">
        <v>56.584821428571431</v>
      </c>
      <c r="N27" s="9">
        <v>49.794286590746431</v>
      </c>
    </row>
    <row r="28" spans="1:14" x14ac:dyDescent="0.25">
      <c r="A28" s="7">
        <v>37680</v>
      </c>
      <c r="B28" s="8">
        <v>40.090090090090087</v>
      </c>
      <c r="C28" s="8">
        <v>48.648648648648653</v>
      </c>
      <c r="D28" s="8">
        <v>64.178240740740733</v>
      </c>
      <c r="E28" s="8">
        <v>52.477477477477478</v>
      </c>
      <c r="F28" s="8">
        <v>51.737451737451728</v>
      </c>
      <c r="G28" s="8">
        <v>44.791666666666671</v>
      </c>
      <c r="H28" s="8">
        <v>45.495495495495497</v>
      </c>
      <c r="I28" s="8">
        <v>18.273955773955773</v>
      </c>
      <c r="J28" s="8">
        <v>41.936936936936938</v>
      </c>
      <c r="K28" s="8">
        <v>47.755791505791507</v>
      </c>
      <c r="L28" s="8">
        <v>40.643360752056402</v>
      </c>
      <c r="M28" s="8">
        <v>58.897569444444436</v>
      </c>
      <c r="N28" s="9">
        <v>46.243890439146334</v>
      </c>
    </row>
    <row r="29" spans="1:14" x14ac:dyDescent="0.25">
      <c r="A29" s="7">
        <v>37711</v>
      </c>
      <c r="B29" s="8">
        <v>24.753289473684205</v>
      </c>
      <c r="C29" s="8">
        <v>54.851973684210527</v>
      </c>
      <c r="D29" s="8">
        <v>64.27364864864866</v>
      </c>
      <c r="E29" s="8">
        <v>40.606725146198826</v>
      </c>
      <c r="F29" s="8">
        <v>27.913533834586463</v>
      </c>
      <c r="G29" s="8">
        <v>33.310810810810814</v>
      </c>
      <c r="H29" s="8">
        <v>55.921052631578938</v>
      </c>
      <c r="I29" s="8">
        <v>15.819377990430624</v>
      </c>
      <c r="J29" s="8">
        <v>41.370614035087726</v>
      </c>
      <c r="K29" s="8">
        <v>45.065789473684212</v>
      </c>
      <c r="L29" s="8">
        <v>38.100686498855836</v>
      </c>
      <c r="M29" s="8">
        <v>38.070101351351354</v>
      </c>
      <c r="N29" s="9">
        <v>40.004800298260683</v>
      </c>
    </row>
    <row r="30" spans="1:14" x14ac:dyDescent="0.25">
      <c r="A30" s="7">
        <v>37741</v>
      </c>
      <c r="B30" s="8">
        <v>43.830128205128204</v>
      </c>
      <c r="C30" s="8">
        <v>51.20192307692308</v>
      </c>
      <c r="D30" s="8">
        <v>63.569078947368418</v>
      </c>
      <c r="E30" s="8">
        <v>40.598290598290603</v>
      </c>
      <c r="F30" s="8">
        <v>30.815018315018314</v>
      </c>
      <c r="G30" s="8">
        <v>31.25</v>
      </c>
      <c r="H30" s="8">
        <v>46.794871794871796</v>
      </c>
      <c r="I30" s="8">
        <v>52.331002331002324</v>
      </c>
      <c r="J30" s="8">
        <v>43.044871794871796</v>
      </c>
      <c r="K30" s="8">
        <v>45.009157509157504</v>
      </c>
      <c r="L30" s="8">
        <v>37.472129319955407</v>
      </c>
      <c r="M30" s="8">
        <v>40.78947368421052</v>
      </c>
      <c r="N30" s="9">
        <v>43.892162131399836</v>
      </c>
    </row>
    <row r="31" spans="1:14" x14ac:dyDescent="0.25">
      <c r="A31" s="7">
        <v>37772</v>
      </c>
      <c r="B31" s="8">
        <v>47.395833333333329</v>
      </c>
      <c r="C31" s="8">
        <v>40</v>
      </c>
      <c r="D31" s="8">
        <v>46.768162393162406</v>
      </c>
      <c r="E31" s="8">
        <v>51.80555555555555</v>
      </c>
      <c r="F31" s="8">
        <v>34.955357142857139</v>
      </c>
      <c r="G31" s="8">
        <v>45.512820512820511</v>
      </c>
      <c r="H31" s="8">
        <v>53.541666666666664</v>
      </c>
      <c r="I31" s="8">
        <v>68.096590909090921</v>
      </c>
      <c r="J31" s="8">
        <v>39.354166666666671</v>
      </c>
      <c r="K31" s="8">
        <v>48.191964285714285</v>
      </c>
      <c r="L31" s="8">
        <v>40.040760869565212</v>
      </c>
      <c r="M31" s="8">
        <v>43.569711538461533</v>
      </c>
      <c r="N31" s="9">
        <v>46.602715822824528</v>
      </c>
    </row>
    <row r="32" spans="1:14" x14ac:dyDescent="0.25">
      <c r="A32" s="7">
        <v>37802</v>
      </c>
      <c r="B32" s="8">
        <v>55.259146341463421</v>
      </c>
      <c r="C32" s="8">
        <v>48.323170731707322</v>
      </c>
      <c r="D32" s="8">
        <v>36.25</v>
      </c>
      <c r="E32" s="8">
        <v>57.588075880758801</v>
      </c>
      <c r="F32" s="8">
        <v>66.027874564459921</v>
      </c>
      <c r="G32" s="8">
        <v>44.40625</v>
      </c>
      <c r="H32" s="8">
        <v>52.235772357723583</v>
      </c>
      <c r="I32" s="8">
        <v>63.248337028824835</v>
      </c>
      <c r="J32" s="8">
        <v>41.016260162601625</v>
      </c>
      <c r="K32" s="8">
        <v>49.738675958188146</v>
      </c>
      <c r="L32" s="8">
        <v>40.82714740190881</v>
      </c>
      <c r="M32" s="8">
        <v>57.34375</v>
      </c>
      <c r="N32" s="9">
        <v>51.02203836896971</v>
      </c>
    </row>
    <row r="33" spans="1:14" x14ac:dyDescent="0.25">
      <c r="A33" s="7">
        <v>37833</v>
      </c>
      <c r="B33" s="8">
        <v>64.0625</v>
      </c>
      <c r="C33" s="8">
        <v>60.193452380952394</v>
      </c>
      <c r="D33" s="8">
        <v>41.260162601626014</v>
      </c>
      <c r="E33" s="8">
        <v>56.746031746031754</v>
      </c>
      <c r="F33" s="8">
        <v>69.387755102040799</v>
      </c>
      <c r="G33" s="8">
        <v>61.585365853658537</v>
      </c>
      <c r="H33" s="8">
        <v>60.714285714285722</v>
      </c>
      <c r="I33" s="8">
        <v>58.928571428571423</v>
      </c>
      <c r="J33" s="8">
        <v>40.317460317460323</v>
      </c>
      <c r="K33" s="8">
        <v>46.045918367346943</v>
      </c>
      <c r="L33" s="8">
        <v>41.873706004140786</v>
      </c>
      <c r="M33" s="8">
        <v>69.321646341463406</v>
      </c>
      <c r="N33" s="9">
        <v>55.869737988131511</v>
      </c>
    </row>
    <row r="34" spans="1:14" x14ac:dyDescent="0.25">
      <c r="A34" s="7">
        <v>37864</v>
      </c>
      <c r="B34" s="8">
        <v>65.649224806201545</v>
      </c>
      <c r="C34" s="8">
        <v>64.970930232558132</v>
      </c>
      <c r="D34" s="8">
        <v>51.091269841269842</v>
      </c>
      <c r="E34" s="8">
        <v>69.799741602067186</v>
      </c>
      <c r="F34" s="8">
        <v>66.860465116279059</v>
      </c>
      <c r="G34" s="8">
        <v>63.154761904761905</v>
      </c>
      <c r="H34" s="8">
        <v>75.775193798449607</v>
      </c>
      <c r="I34" s="8">
        <v>59.645877378435515</v>
      </c>
      <c r="J34" s="8">
        <v>49.215116279069775</v>
      </c>
      <c r="K34" s="8">
        <v>50.602159468438536</v>
      </c>
      <c r="L34" s="8">
        <v>43.301314459049543</v>
      </c>
      <c r="M34" s="8">
        <v>73.232886904761898</v>
      </c>
      <c r="N34" s="9">
        <v>61.108245149278552</v>
      </c>
    </row>
    <row r="35" spans="1:14" x14ac:dyDescent="0.25">
      <c r="A35" s="7">
        <v>37894</v>
      </c>
      <c r="B35" s="8">
        <v>61.57670454545454</v>
      </c>
      <c r="C35" s="8">
        <v>54.900568181818173</v>
      </c>
      <c r="D35" s="8">
        <v>49.563953488372086</v>
      </c>
      <c r="E35" s="8">
        <v>66.761363636363626</v>
      </c>
      <c r="F35" s="8">
        <v>60.511363636363626</v>
      </c>
      <c r="G35" s="8">
        <v>75.872093023255829</v>
      </c>
      <c r="H35" s="8">
        <v>72.348484848484858</v>
      </c>
      <c r="I35" s="8">
        <v>54.416322314049587</v>
      </c>
      <c r="J35" s="8">
        <v>47.945075757575758</v>
      </c>
      <c r="K35" s="8">
        <v>54.261363636363633</v>
      </c>
      <c r="L35" s="8">
        <v>49.197134387351774</v>
      </c>
      <c r="M35" s="8">
        <v>66.497093023255815</v>
      </c>
      <c r="N35" s="9">
        <v>59.487626706559105</v>
      </c>
    </row>
    <row r="36" spans="1:14" x14ac:dyDescent="0.25">
      <c r="A36" s="7">
        <v>37925</v>
      </c>
      <c r="B36" s="8">
        <v>68.217592592592595</v>
      </c>
      <c r="C36" s="8">
        <v>54.513888888888893</v>
      </c>
      <c r="D36" s="8">
        <v>61.813446969696962</v>
      </c>
      <c r="E36" s="8">
        <v>66.759259259259252</v>
      </c>
      <c r="F36" s="8">
        <v>73.769841269841265</v>
      </c>
      <c r="G36" s="8">
        <v>66.96022727272728</v>
      </c>
      <c r="H36" s="8">
        <v>65.740740740740748</v>
      </c>
      <c r="I36" s="8">
        <v>64.191919191919197</v>
      </c>
      <c r="J36" s="8">
        <v>59.416666666666671</v>
      </c>
      <c r="K36" s="8">
        <v>60.55555555555555</v>
      </c>
      <c r="L36" s="8">
        <v>51.171497584541065</v>
      </c>
      <c r="M36" s="8">
        <v>61.026278409090907</v>
      </c>
      <c r="N36" s="9">
        <v>62.844742866793354</v>
      </c>
    </row>
    <row r="37" spans="1:14" x14ac:dyDescent="0.25">
      <c r="A37" s="7">
        <v>37955</v>
      </c>
      <c r="B37" s="8">
        <v>65.468227424749159</v>
      </c>
      <c r="C37" s="8">
        <v>58.491847826086953</v>
      </c>
      <c r="D37" s="8">
        <v>60.046296296296305</v>
      </c>
      <c r="E37" s="8">
        <v>61.594202898550719</v>
      </c>
      <c r="F37" s="8">
        <v>51.436335403726709</v>
      </c>
      <c r="G37" s="8">
        <v>71.305555555555557</v>
      </c>
      <c r="H37" s="8">
        <v>60.326086956521749</v>
      </c>
      <c r="I37" s="8">
        <v>70.8498023715415</v>
      </c>
      <c r="J37" s="8">
        <v>64.918478260869563</v>
      </c>
      <c r="K37" s="8">
        <v>62.694099378881987</v>
      </c>
      <c r="L37" s="8">
        <v>51.311436672967858</v>
      </c>
      <c r="M37" s="8">
        <v>63.958333333333336</v>
      </c>
      <c r="N37" s="9">
        <v>61.866725198256781</v>
      </c>
    </row>
    <row r="38" spans="1:14" x14ac:dyDescent="0.25">
      <c r="A38" s="7">
        <v>37986</v>
      </c>
      <c r="B38" s="8">
        <v>66.305237315875615</v>
      </c>
      <c r="C38" s="8">
        <v>59.042553191489361</v>
      </c>
      <c r="D38" s="8">
        <v>71.150362318840578</v>
      </c>
      <c r="E38" s="8">
        <v>69.060283687943254</v>
      </c>
      <c r="F38" s="8">
        <v>56.231003039513674</v>
      </c>
      <c r="G38" s="8">
        <v>74.239130434782609</v>
      </c>
      <c r="H38" s="8">
        <v>61.170212765957444</v>
      </c>
      <c r="I38" s="8">
        <v>79.279497098646033</v>
      </c>
      <c r="J38" s="8">
        <v>72.748226950354606</v>
      </c>
      <c r="K38" s="8">
        <v>64.684650455927056</v>
      </c>
      <c r="L38" s="8">
        <v>53.283996299722467</v>
      </c>
      <c r="M38" s="8">
        <v>64.673913043478265</v>
      </c>
      <c r="N38" s="9">
        <v>65.989088883544241</v>
      </c>
    </row>
    <row r="39" spans="1:14" x14ac:dyDescent="0.25">
      <c r="A39" s="7">
        <v>38017</v>
      </c>
      <c r="B39" s="8">
        <v>76.482371794871796</v>
      </c>
      <c r="C39" s="8">
        <v>50.846354166666664</v>
      </c>
      <c r="D39" s="8">
        <v>68.439716312056731</v>
      </c>
      <c r="E39" s="8">
        <v>58.043981481481474</v>
      </c>
      <c r="F39" s="8">
        <v>64.546130952380963</v>
      </c>
      <c r="G39" s="8">
        <v>76.037234042553195</v>
      </c>
      <c r="H39" s="8">
        <v>72.0486111111111</v>
      </c>
      <c r="I39" s="8">
        <v>87.784090909090907</v>
      </c>
      <c r="J39" s="8">
        <v>66.944444444444429</v>
      </c>
      <c r="K39" s="8">
        <v>67.299107142857139</v>
      </c>
      <c r="L39" s="8">
        <v>55.038496376811594</v>
      </c>
      <c r="M39" s="8">
        <v>58.477393617021285</v>
      </c>
      <c r="N39" s="9">
        <v>66.832327695945608</v>
      </c>
    </row>
    <row r="40" spans="1:14" x14ac:dyDescent="0.25">
      <c r="A40" s="7">
        <v>38046</v>
      </c>
      <c r="B40" s="8">
        <v>65.18838304552591</v>
      </c>
      <c r="C40" s="8">
        <v>46.74744897959183</v>
      </c>
      <c r="D40" s="8">
        <v>65.9939236111111</v>
      </c>
      <c r="E40" s="8">
        <v>51.700680272108841</v>
      </c>
      <c r="F40" s="8">
        <v>59.329446064139944</v>
      </c>
      <c r="G40" s="8">
        <v>72.838541666666671</v>
      </c>
      <c r="H40" s="8">
        <v>59.863945578231295</v>
      </c>
      <c r="I40" s="8">
        <v>62.96382189239332</v>
      </c>
      <c r="J40" s="8">
        <v>64.88095238095238</v>
      </c>
      <c r="K40" s="8">
        <v>64.631924198250715</v>
      </c>
      <c r="L40" s="8">
        <v>55.756433007985798</v>
      </c>
      <c r="M40" s="8">
        <v>51.07421875</v>
      </c>
      <c r="N40" s="9">
        <v>60.08080995391316</v>
      </c>
    </row>
    <row r="41" spans="1:14" x14ac:dyDescent="0.25">
      <c r="A41" s="7">
        <v>38077</v>
      </c>
      <c r="B41" s="8">
        <v>64.057692307692307</v>
      </c>
      <c r="C41" s="8">
        <v>44.4375</v>
      </c>
      <c r="D41" s="8">
        <v>70.875850340136068</v>
      </c>
      <c r="E41" s="8">
        <v>54.277777777777771</v>
      </c>
      <c r="F41" s="8">
        <v>58.857142857142854</v>
      </c>
      <c r="G41" s="8">
        <v>54.183673469387756</v>
      </c>
      <c r="H41" s="8">
        <v>72.333333333333329</v>
      </c>
      <c r="I41" s="8">
        <v>66.77272727272728</v>
      </c>
      <c r="J41" s="8">
        <v>62.875</v>
      </c>
      <c r="K41" s="8">
        <v>70.589285714285708</v>
      </c>
      <c r="L41" s="8">
        <v>62.358695652173914</v>
      </c>
      <c r="M41" s="8">
        <v>55.978954081632651</v>
      </c>
      <c r="N41" s="9">
        <v>61.466469400524126</v>
      </c>
    </row>
    <row r="42" spans="1:14" x14ac:dyDescent="0.25">
      <c r="A42" s="7">
        <v>38107</v>
      </c>
      <c r="B42" s="8">
        <v>55.354449472096533</v>
      </c>
      <c r="C42" s="8">
        <v>56.188725490196077</v>
      </c>
      <c r="D42" s="8">
        <v>55.854166666666664</v>
      </c>
      <c r="E42" s="8">
        <v>65.114379084967311</v>
      </c>
      <c r="F42" s="8">
        <v>45.728291316526608</v>
      </c>
      <c r="G42" s="8">
        <v>49.975000000000001</v>
      </c>
      <c r="H42" s="8">
        <v>61.928104575163395</v>
      </c>
      <c r="I42" s="8">
        <v>57.731729055258462</v>
      </c>
      <c r="J42" s="8">
        <v>69.591503267973849</v>
      </c>
      <c r="K42" s="8">
        <v>73.651960784313729</v>
      </c>
      <c r="L42" s="8">
        <v>64.300937766410911</v>
      </c>
      <c r="M42" s="8">
        <v>67.875</v>
      </c>
      <c r="N42" s="9">
        <v>60.274520623297796</v>
      </c>
    </row>
    <row r="43" spans="1:14" x14ac:dyDescent="0.25">
      <c r="A43" s="7">
        <v>38138</v>
      </c>
      <c r="B43" s="8">
        <v>48.354289940828401</v>
      </c>
      <c r="C43" s="8">
        <v>53.605769230769226</v>
      </c>
      <c r="D43" s="8">
        <v>67.034313725490193</v>
      </c>
      <c r="E43" s="8">
        <v>53.098290598290603</v>
      </c>
      <c r="F43" s="8">
        <v>53.502747252747248</v>
      </c>
      <c r="G43" s="8">
        <v>63.553921568627459</v>
      </c>
      <c r="H43" s="8">
        <v>70.67307692307692</v>
      </c>
      <c r="I43" s="8">
        <v>46.678321678321673</v>
      </c>
      <c r="J43" s="8">
        <v>67.203525641025649</v>
      </c>
      <c r="K43" s="8">
        <v>77.197802197802204</v>
      </c>
      <c r="L43" s="8">
        <v>68.049749163879582</v>
      </c>
      <c r="M43" s="8">
        <v>68.244485294117638</v>
      </c>
      <c r="N43" s="9">
        <v>61.433024434581398</v>
      </c>
    </row>
    <row r="44" spans="1:14" x14ac:dyDescent="0.25">
      <c r="A44" s="7">
        <v>38168</v>
      </c>
      <c r="B44" s="8">
        <v>49.691582002902756</v>
      </c>
      <c r="C44" s="8">
        <v>49.941037735849051</v>
      </c>
      <c r="D44" s="8">
        <v>71.394230769230774</v>
      </c>
      <c r="E44" s="8">
        <v>36.661425576519918</v>
      </c>
      <c r="F44" s="8">
        <v>36.051212938005385</v>
      </c>
      <c r="G44" s="8">
        <v>61.730769230769241</v>
      </c>
      <c r="H44" s="8">
        <v>47.79874213836478</v>
      </c>
      <c r="I44" s="8">
        <v>61.277873070325896</v>
      </c>
      <c r="J44" s="8">
        <v>65.691823899371073</v>
      </c>
      <c r="K44" s="8">
        <v>77.240566037735832</v>
      </c>
      <c r="L44" s="8">
        <v>64.694421657095987</v>
      </c>
      <c r="M44" s="8">
        <v>67.472956730769226</v>
      </c>
      <c r="N44" s="9">
        <v>57.470553482244988</v>
      </c>
    </row>
    <row r="45" spans="1:14" x14ac:dyDescent="0.25">
      <c r="A45" s="7">
        <v>38199</v>
      </c>
      <c r="B45" s="8">
        <v>51.816239316239326</v>
      </c>
      <c r="C45" s="8">
        <v>45.254629629629633</v>
      </c>
      <c r="D45" s="8">
        <v>56.800314465408803</v>
      </c>
      <c r="E45" s="8">
        <v>44.675925925925917</v>
      </c>
      <c r="F45" s="8">
        <v>52.215608465608462</v>
      </c>
      <c r="G45" s="8">
        <v>51.580188679245282</v>
      </c>
      <c r="H45" s="8">
        <v>63.271604938271601</v>
      </c>
      <c r="I45" s="8">
        <v>67.171717171717162</v>
      </c>
      <c r="J45" s="8">
        <v>69.444444444444443</v>
      </c>
      <c r="K45" s="8">
        <v>72.404100529100518</v>
      </c>
      <c r="L45" s="8">
        <v>59.732286634460543</v>
      </c>
      <c r="M45" s="8">
        <v>43.293042452830193</v>
      </c>
      <c r="N45" s="9">
        <v>56.47167522107349</v>
      </c>
    </row>
    <row r="46" spans="1:14" x14ac:dyDescent="0.25">
      <c r="A46" s="7">
        <v>38230</v>
      </c>
      <c r="B46" s="8">
        <v>53.391608391608393</v>
      </c>
      <c r="C46" s="8">
        <v>38.80681818181818</v>
      </c>
      <c r="D46" s="8">
        <v>63.541666666666664</v>
      </c>
      <c r="E46" s="8">
        <v>36.666666666666671</v>
      </c>
      <c r="F46" s="8">
        <v>32.240259740259738</v>
      </c>
      <c r="G46" s="8">
        <v>69.050925925925924</v>
      </c>
      <c r="H46" s="8">
        <v>52.121212121212125</v>
      </c>
      <c r="I46" s="8">
        <v>62.665289256198349</v>
      </c>
      <c r="J46" s="8">
        <v>64.575757575757564</v>
      </c>
      <c r="K46" s="8">
        <v>71.136363636363626</v>
      </c>
      <c r="L46" s="8">
        <v>59.041501976284579</v>
      </c>
      <c r="M46" s="8">
        <v>51.851851851851848</v>
      </c>
      <c r="N46" s="9">
        <v>54.590826832551137</v>
      </c>
    </row>
    <row r="47" spans="1:14" x14ac:dyDescent="0.25">
      <c r="A47" s="7">
        <v>38260</v>
      </c>
      <c r="B47" s="8">
        <v>50.669642857142854</v>
      </c>
      <c r="C47" s="8">
        <v>40.876116071428569</v>
      </c>
      <c r="D47" s="8">
        <v>59.242424242424249</v>
      </c>
      <c r="E47" s="8">
        <v>41.319444444444443</v>
      </c>
      <c r="F47" s="8">
        <v>49.999999999999993</v>
      </c>
      <c r="G47" s="8">
        <v>51.659090909090914</v>
      </c>
      <c r="H47" s="8">
        <v>70.386904761904773</v>
      </c>
      <c r="I47" s="8">
        <v>58.745941558441558</v>
      </c>
      <c r="J47" s="8">
        <v>66.50297619047619</v>
      </c>
      <c r="K47" s="8">
        <v>73.437499999999986</v>
      </c>
      <c r="L47" s="8">
        <v>59.559394409937887</v>
      </c>
      <c r="M47" s="8">
        <v>57.91193181818182</v>
      </c>
      <c r="N47" s="9">
        <v>56.69261393862277</v>
      </c>
    </row>
    <row r="48" spans="1:14" x14ac:dyDescent="0.25">
      <c r="A48" s="7">
        <v>38291</v>
      </c>
      <c r="B48" s="8">
        <v>49.595141700404852</v>
      </c>
      <c r="C48" s="8">
        <v>32.785087719298247</v>
      </c>
      <c r="D48" s="8">
        <v>66.145833333333329</v>
      </c>
      <c r="E48" s="8">
        <v>37.451267056530213</v>
      </c>
      <c r="F48" s="8">
        <v>42.230576441102755</v>
      </c>
      <c r="G48" s="8">
        <v>58.616071428571431</v>
      </c>
      <c r="H48" s="8">
        <v>77.923976608187132</v>
      </c>
      <c r="I48" s="8">
        <v>40.011961722488039</v>
      </c>
      <c r="J48" s="8">
        <v>57.214912280701746</v>
      </c>
      <c r="K48" s="8">
        <v>74.169799498746869</v>
      </c>
      <c r="L48" s="8">
        <v>64.111365369946611</v>
      </c>
      <c r="M48" s="8">
        <v>51.897321428571438</v>
      </c>
      <c r="N48" s="9">
        <v>54.346109548990228</v>
      </c>
    </row>
    <row r="49" spans="1:14" x14ac:dyDescent="0.25">
      <c r="A49" s="7">
        <v>38321</v>
      </c>
      <c r="B49" s="8">
        <v>49.0053050397878</v>
      </c>
      <c r="C49" s="8">
        <v>35.290948275862064</v>
      </c>
      <c r="D49" s="8">
        <v>74.616228070175438</v>
      </c>
      <c r="E49" s="8">
        <v>47.437739463601531</v>
      </c>
      <c r="F49" s="8">
        <v>52.555418719211815</v>
      </c>
      <c r="G49" s="8">
        <v>44.956140350877192</v>
      </c>
      <c r="H49" s="8">
        <v>73.994252873563212</v>
      </c>
      <c r="I49" s="8">
        <v>47.59012539184954</v>
      </c>
      <c r="J49" s="8">
        <v>62.543103448275858</v>
      </c>
      <c r="K49" s="8">
        <v>73.245073891625609</v>
      </c>
      <c r="L49" s="8">
        <v>61.975262368815585</v>
      </c>
      <c r="M49" s="8">
        <v>63.130482456140342</v>
      </c>
      <c r="N49" s="9">
        <v>57.195006695815501</v>
      </c>
    </row>
    <row r="50" spans="1:14" x14ac:dyDescent="0.25">
      <c r="A50" s="7">
        <v>38352</v>
      </c>
      <c r="B50" s="8">
        <v>53.846153846153854</v>
      </c>
      <c r="C50" s="8">
        <v>34.904661016949163</v>
      </c>
      <c r="D50" s="8">
        <v>69.881465517241381</v>
      </c>
      <c r="E50" s="8">
        <v>51.953860640301315</v>
      </c>
      <c r="F50" s="8">
        <v>51.271186440677965</v>
      </c>
      <c r="G50" s="8">
        <v>67.995689655172413</v>
      </c>
      <c r="H50" s="8">
        <v>82.062146892655363</v>
      </c>
      <c r="I50" s="8">
        <v>65.909090909090921</v>
      </c>
      <c r="J50" s="8">
        <v>63.043785310734464</v>
      </c>
      <c r="K50" s="8">
        <v>72.018765133171883</v>
      </c>
      <c r="L50" s="8">
        <v>63.181650700073696</v>
      </c>
      <c r="M50" s="8">
        <v>41.029094827586206</v>
      </c>
      <c r="N50" s="9">
        <v>59.758129240817375</v>
      </c>
    </row>
    <row r="51" spans="1:14" x14ac:dyDescent="0.25">
      <c r="A51" s="7">
        <v>38383</v>
      </c>
      <c r="B51" s="8">
        <v>47.932692307692307</v>
      </c>
      <c r="C51" s="8">
        <v>32.421875000000007</v>
      </c>
      <c r="D51" s="8">
        <v>86.652542372881371</v>
      </c>
      <c r="E51" s="8">
        <v>46.805555555555543</v>
      </c>
      <c r="F51" s="8">
        <v>47.38095238095238</v>
      </c>
      <c r="G51" s="8">
        <v>73.072033898305094</v>
      </c>
      <c r="H51" s="8">
        <v>56.944444444444436</v>
      </c>
      <c r="I51" s="8">
        <v>51.969696969696976</v>
      </c>
      <c r="J51" s="8">
        <v>65.430555555555543</v>
      </c>
      <c r="K51" s="8">
        <v>69.330357142857139</v>
      </c>
      <c r="L51" s="8">
        <v>63.867753623188399</v>
      </c>
      <c r="M51" s="8">
        <v>59.878177966101696</v>
      </c>
      <c r="N51" s="9">
        <v>58.473886434769241</v>
      </c>
    </row>
    <row r="52" spans="1:14" x14ac:dyDescent="0.25">
      <c r="A52" s="7">
        <v>38411</v>
      </c>
      <c r="B52" s="8">
        <v>51.339848675914254</v>
      </c>
      <c r="C52" s="8">
        <v>32.658811475409834</v>
      </c>
      <c r="D52" s="8">
        <v>78.697916666666643</v>
      </c>
      <c r="E52" s="8">
        <v>47.723132969034609</v>
      </c>
      <c r="F52" s="8">
        <v>51.639344262295076</v>
      </c>
      <c r="G52" s="8">
        <v>49.8125</v>
      </c>
      <c r="H52" s="8">
        <v>64.480874316939889</v>
      </c>
      <c r="I52" s="8">
        <v>54.247391952309989</v>
      </c>
      <c r="J52" s="8">
        <v>59.672131147540981</v>
      </c>
      <c r="K52" s="8">
        <v>78.29332552693208</v>
      </c>
      <c r="L52" s="8">
        <v>69.137562366357798</v>
      </c>
      <c r="M52" s="8">
        <v>52.395833333333329</v>
      </c>
      <c r="N52" s="9">
        <v>57.50822272439455</v>
      </c>
    </row>
    <row r="53" spans="1:14" x14ac:dyDescent="0.25">
      <c r="A53" s="7">
        <v>38442</v>
      </c>
      <c r="B53" s="8">
        <v>50.930521091811414</v>
      </c>
      <c r="C53" s="8">
        <v>35.509072580645153</v>
      </c>
      <c r="D53" s="8">
        <v>86.014344262295083</v>
      </c>
      <c r="E53" s="8">
        <v>40.322580645161288</v>
      </c>
      <c r="F53" s="8">
        <v>49.423963133640555</v>
      </c>
      <c r="G53" s="8">
        <v>58.073770491803273</v>
      </c>
      <c r="H53" s="8">
        <v>52.284946236559144</v>
      </c>
      <c r="I53" s="8">
        <v>48.680351906158364</v>
      </c>
      <c r="J53" s="8">
        <v>63.94489247311828</v>
      </c>
      <c r="K53" s="8">
        <v>76.1376728110599</v>
      </c>
      <c r="L53" s="8">
        <v>65.673211781206177</v>
      </c>
      <c r="M53" s="8">
        <v>64.549180327868854</v>
      </c>
      <c r="N53" s="9">
        <v>57.62870897844396</v>
      </c>
    </row>
    <row r="54" spans="1:14" x14ac:dyDescent="0.25">
      <c r="A54" s="7">
        <v>38472</v>
      </c>
      <c r="B54" s="8">
        <v>42.994505494505489</v>
      </c>
      <c r="C54" s="8">
        <v>32.539682539682538</v>
      </c>
      <c r="D54" s="8">
        <v>78.024193548387089</v>
      </c>
      <c r="E54" s="8">
        <v>50.683421516754841</v>
      </c>
      <c r="F54" s="8">
        <v>39.710884353741498</v>
      </c>
      <c r="G54" s="8">
        <v>55.987903225806463</v>
      </c>
      <c r="H54" s="8">
        <v>79.100529100529101</v>
      </c>
      <c r="I54" s="8">
        <v>35.606060606060609</v>
      </c>
      <c r="J54" s="8">
        <v>61.223544973544975</v>
      </c>
      <c r="K54" s="8">
        <v>75.935374149659864</v>
      </c>
      <c r="L54" s="8">
        <v>66.84782608695653</v>
      </c>
      <c r="M54" s="8">
        <v>46.396169354838705</v>
      </c>
      <c r="N54" s="9">
        <v>55.420841245872303</v>
      </c>
    </row>
    <row r="55" spans="1:14" x14ac:dyDescent="0.25">
      <c r="A55" s="7">
        <v>38503</v>
      </c>
      <c r="B55" s="8">
        <v>39.963942307692307</v>
      </c>
      <c r="C55" s="8">
        <v>28.80859375</v>
      </c>
      <c r="D55" s="8">
        <v>70.287698412698418</v>
      </c>
      <c r="E55" s="8">
        <v>49.392361111111114</v>
      </c>
      <c r="F55" s="8">
        <v>44.503348214285708</v>
      </c>
      <c r="G55" s="8">
        <v>34.285714285714292</v>
      </c>
      <c r="H55" s="8">
        <v>49.088541666666664</v>
      </c>
      <c r="I55" s="8">
        <v>39.897017045454547</v>
      </c>
      <c r="J55" s="8">
        <v>65.944010416666671</v>
      </c>
      <c r="K55" s="8">
        <v>75.432477678571416</v>
      </c>
      <c r="L55" s="8">
        <v>67.637567934782595</v>
      </c>
      <c r="M55" s="8">
        <v>50.434027777777771</v>
      </c>
      <c r="N55" s="9">
        <v>51.306275050118472</v>
      </c>
    </row>
    <row r="56" spans="1:14" x14ac:dyDescent="0.25">
      <c r="A56" s="7">
        <v>38533</v>
      </c>
      <c r="B56" s="8">
        <v>53.57988165680473</v>
      </c>
      <c r="C56" s="8">
        <v>25.432692307692307</v>
      </c>
      <c r="D56" s="8">
        <v>60.872395833333336</v>
      </c>
      <c r="E56" s="8">
        <v>54.059829059829056</v>
      </c>
      <c r="F56" s="8">
        <v>45.549450549450547</v>
      </c>
      <c r="G56" s="8">
        <v>42.7734375</v>
      </c>
      <c r="H56" s="8">
        <v>69.230769230769226</v>
      </c>
      <c r="I56" s="8">
        <v>52.185314685314694</v>
      </c>
      <c r="J56" s="8">
        <v>64.352564102564102</v>
      </c>
      <c r="K56" s="8">
        <v>78.667582417582409</v>
      </c>
      <c r="L56" s="8">
        <v>71.596989966555185</v>
      </c>
      <c r="M56" s="8">
        <v>49.1943359375</v>
      </c>
      <c r="N56" s="9">
        <v>55.624603603949623</v>
      </c>
    </row>
    <row r="57" spans="1:14" x14ac:dyDescent="0.25">
      <c r="A57" s="7">
        <v>38564</v>
      </c>
      <c r="B57" s="8">
        <v>58.522727272727273</v>
      </c>
      <c r="C57" s="8">
        <v>26.325757575757578</v>
      </c>
      <c r="D57" s="8">
        <v>69.086538461538453</v>
      </c>
      <c r="E57" s="8">
        <v>59.406565656565647</v>
      </c>
      <c r="F57" s="8">
        <v>55.817099567099561</v>
      </c>
      <c r="G57" s="8">
        <v>49.03846153846154</v>
      </c>
      <c r="H57" s="8">
        <v>81.060606060606077</v>
      </c>
      <c r="I57" s="8">
        <v>54.683195592286502</v>
      </c>
      <c r="J57" s="8">
        <v>65.782828282828277</v>
      </c>
      <c r="K57" s="8">
        <v>81.425865800865807</v>
      </c>
      <c r="L57" s="8">
        <v>76.259881422924906</v>
      </c>
      <c r="M57" s="8">
        <v>58.90625</v>
      </c>
      <c r="N57" s="9">
        <v>61.359648102638467</v>
      </c>
    </row>
    <row r="58" spans="1:14" x14ac:dyDescent="0.25">
      <c r="A58" s="7">
        <v>38595</v>
      </c>
      <c r="B58" s="8">
        <v>46.541331802525832</v>
      </c>
      <c r="C58" s="8">
        <v>19.449626865671643</v>
      </c>
      <c r="D58" s="8">
        <v>56.912878787878789</v>
      </c>
      <c r="E58" s="8">
        <v>62.437810945273625</v>
      </c>
      <c r="F58" s="8">
        <v>55.890191897654589</v>
      </c>
      <c r="G58" s="8">
        <v>51.799242424242429</v>
      </c>
      <c r="H58" s="8">
        <v>74.502487562189046</v>
      </c>
      <c r="I58" s="8">
        <v>42.84260515603799</v>
      </c>
      <c r="J58" s="8">
        <v>67.580845771144283</v>
      </c>
      <c r="K58" s="8">
        <v>82.022921108741983</v>
      </c>
      <c r="L58" s="8">
        <v>76.557430240103855</v>
      </c>
      <c r="M58" s="8">
        <v>56.735321969696969</v>
      </c>
      <c r="N58" s="9">
        <v>57.772724544263419</v>
      </c>
    </row>
    <row r="59" spans="1:14" x14ac:dyDescent="0.25">
      <c r="A59" s="7">
        <v>38625</v>
      </c>
      <c r="B59" s="8">
        <v>25.494909502262445</v>
      </c>
      <c r="C59" s="8">
        <v>27.757352941176471</v>
      </c>
      <c r="D59" s="8">
        <v>56.094527363184085</v>
      </c>
      <c r="E59" s="8">
        <v>60.151143790849673</v>
      </c>
      <c r="F59" s="8">
        <v>45.246848739495796</v>
      </c>
      <c r="G59" s="8">
        <v>49.608208955223887</v>
      </c>
      <c r="H59" s="8">
        <v>61.88725490196078</v>
      </c>
      <c r="I59" s="8">
        <v>12.032085561497325</v>
      </c>
      <c r="J59" s="8">
        <v>55.183823529411768</v>
      </c>
      <c r="K59" s="8">
        <v>76.391806722689068</v>
      </c>
      <c r="L59" s="8">
        <v>70.867966751918146</v>
      </c>
      <c r="M59" s="8">
        <v>49.078824626865668</v>
      </c>
      <c r="N59" s="9">
        <v>49.149562782211262</v>
      </c>
    </row>
    <row r="60" spans="1:14" x14ac:dyDescent="0.25">
      <c r="A60" s="7">
        <v>38656</v>
      </c>
      <c r="B60" s="8">
        <v>25.696767001114829</v>
      </c>
      <c r="C60" s="8">
        <v>24.909420289855071</v>
      </c>
      <c r="D60" s="8">
        <v>39.935661764705884</v>
      </c>
      <c r="E60" s="8">
        <v>63.446054750402574</v>
      </c>
      <c r="F60" s="8">
        <v>45.199275362318843</v>
      </c>
      <c r="G60" s="8">
        <v>39.264705882352942</v>
      </c>
      <c r="H60" s="8">
        <v>51.570048309178738</v>
      </c>
      <c r="I60" s="8">
        <v>13.059947299077734</v>
      </c>
      <c r="J60" s="8">
        <v>58.641304347826086</v>
      </c>
      <c r="K60" s="8">
        <v>74.236542443064181</v>
      </c>
      <c r="L60" s="8">
        <v>64.93383742911152</v>
      </c>
      <c r="M60" s="8">
        <v>50.94209558823529</v>
      </c>
      <c r="N60" s="9">
        <v>45.986305038936969</v>
      </c>
    </row>
    <row r="61" spans="1:14" x14ac:dyDescent="0.25">
      <c r="A61" s="7">
        <v>38686</v>
      </c>
      <c r="B61" s="8">
        <v>40.86538461538462</v>
      </c>
      <c r="C61" s="8">
        <v>29.776785714285715</v>
      </c>
      <c r="D61" s="8">
        <v>51.328502415458935</v>
      </c>
      <c r="E61" s="8">
        <v>59.920634920634924</v>
      </c>
      <c r="F61" s="8">
        <v>37.611607142857146</v>
      </c>
      <c r="G61" s="8">
        <v>63.333333333333343</v>
      </c>
      <c r="H61" s="8">
        <v>52.142857142857146</v>
      </c>
      <c r="I61" s="8">
        <v>29.918831168831176</v>
      </c>
      <c r="J61" s="8">
        <v>54.607142857142861</v>
      </c>
      <c r="K61" s="8">
        <v>76.658163265306115</v>
      </c>
      <c r="L61" s="8">
        <v>70.108695652173921</v>
      </c>
      <c r="M61" s="8">
        <v>37.352807971014499</v>
      </c>
      <c r="N61" s="9">
        <v>50.302062183273364</v>
      </c>
    </row>
    <row r="62" spans="1:14" x14ac:dyDescent="0.25">
      <c r="A62" s="7">
        <v>38717</v>
      </c>
      <c r="B62" s="8">
        <v>54.563921993499456</v>
      </c>
      <c r="C62" s="8">
        <v>20.466549295774648</v>
      </c>
      <c r="D62" s="8">
        <v>53.854166666666664</v>
      </c>
      <c r="E62" s="8">
        <v>60.152582159624401</v>
      </c>
      <c r="F62" s="8">
        <v>43.72799295774648</v>
      </c>
      <c r="G62" s="8">
        <v>47.517857142857153</v>
      </c>
      <c r="H62" s="8">
        <v>40.140845070422536</v>
      </c>
      <c r="I62" s="8">
        <v>53.697183098591552</v>
      </c>
      <c r="J62" s="8">
        <v>62.382629107981224</v>
      </c>
      <c r="K62" s="8">
        <v>79.464285714285722</v>
      </c>
      <c r="L62" s="8">
        <v>71.777403551745252</v>
      </c>
      <c r="M62" s="8">
        <v>43.616071428571431</v>
      </c>
      <c r="N62" s="9">
        <v>52.613457348980546</v>
      </c>
    </row>
    <row r="63" spans="1:14" x14ac:dyDescent="0.25">
      <c r="A63" s="7">
        <v>38748</v>
      </c>
      <c r="B63" s="8">
        <v>51.682692307692307</v>
      </c>
      <c r="C63" s="8">
        <v>16.796875</v>
      </c>
      <c r="D63" s="8">
        <v>64.231220657277007</v>
      </c>
      <c r="E63" s="8">
        <v>55.709876543209873</v>
      </c>
      <c r="F63" s="8">
        <v>35.416666666666664</v>
      </c>
      <c r="G63" s="8">
        <v>44.014084507042256</v>
      </c>
      <c r="H63" s="8">
        <v>54.976851851851848</v>
      </c>
      <c r="I63" s="8">
        <v>55.018939393939391</v>
      </c>
      <c r="J63" s="8">
        <v>70.445601851851848</v>
      </c>
      <c r="K63" s="8">
        <v>79.551091269841265</v>
      </c>
      <c r="L63" s="8">
        <v>71.218297101449267</v>
      </c>
      <c r="M63" s="8">
        <v>23.481514084507044</v>
      </c>
      <c r="N63" s="9">
        <v>51.878642602944062</v>
      </c>
    </row>
    <row r="64" spans="1:14" x14ac:dyDescent="0.25">
      <c r="A64" s="7">
        <v>38776</v>
      </c>
      <c r="B64" s="8">
        <v>51.56743940990517</v>
      </c>
      <c r="C64" s="8">
        <v>16.267123287671232</v>
      </c>
      <c r="D64" s="8">
        <v>60.15625</v>
      </c>
      <c r="E64" s="8">
        <v>58.105022831050221</v>
      </c>
      <c r="F64" s="8">
        <v>39.404965753424655</v>
      </c>
      <c r="G64" s="8">
        <v>40.85069444444445</v>
      </c>
      <c r="H64" s="8">
        <v>55.93607305936073</v>
      </c>
      <c r="I64" s="8">
        <v>43.08841843088419</v>
      </c>
      <c r="J64" s="8">
        <v>65.05136986301369</v>
      </c>
      <c r="K64" s="8">
        <v>79.770058708414865</v>
      </c>
      <c r="L64" s="8">
        <v>72.245384157236444</v>
      </c>
      <c r="M64" s="8">
        <v>40.13671875</v>
      </c>
      <c r="N64" s="9">
        <v>51.881626557950476</v>
      </c>
    </row>
    <row r="65" spans="1:14" x14ac:dyDescent="0.25">
      <c r="A65" s="7">
        <v>38807</v>
      </c>
      <c r="B65" s="8">
        <v>52.507796257796258</v>
      </c>
      <c r="C65" s="8">
        <v>28.842905405405403</v>
      </c>
      <c r="D65" s="8">
        <v>48.301940639269411</v>
      </c>
      <c r="E65" s="8">
        <v>56.831831831831821</v>
      </c>
      <c r="F65" s="8">
        <v>33.382601351351354</v>
      </c>
      <c r="G65" s="8">
        <v>49.845890410958908</v>
      </c>
      <c r="H65" s="8">
        <v>56.081081081081074</v>
      </c>
      <c r="I65" s="8">
        <v>58.507371007371006</v>
      </c>
      <c r="J65" s="8">
        <v>67.179054054054063</v>
      </c>
      <c r="K65" s="8">
        <v>82.25144787644787</v>
      </c>
      <c r="L65" s="8">
        <v>75.734430082256168</v>
      </c>
      <c r="M65" s="8">
        <v>29.130993150684937</v>
      </c>
      <c r="N65" s="9">
        <v>53.216445262375693</v>
      </c>
    </row>
    <row r="66" spans="1:14" x14ac:dyDescent="0.25">
      <c r="A66" s="7">
        <v>38837</v>
      </c>
      <c r="B66" s="8">
        <v>50.397435897435898</v>
      </c>
      <c r="C66" s="8">
        <v>35.333333333333336</v>
      </c>
      <c r="D66" s="8">
        <v>58.488175675675677</v>
      </c>
      <c r="E66" s="8">
        <v>45.481481481481481</v>
      </c>
      <c r="F66" s="8">
        <v>49.083333333333336</v>
      </c>
      <c r="G66" s="8">
        <v>40.304054054054063</v>
      </c>
      <c r="H66" s="8">
        <v>51.888888888888886</v>
      </c>
      <c r="I66" s="8">
        <v>57.166666666666671</v>
      </c>
      <c r="J66" s="8">
        <v>67.661111111111097</v>
      </c>
      <c r="K66" s="8">
        <v>80.69047619047619</v>
      </c>
      <c r="L66" s="8">
        <v>74.536231884057969</v>
      </c>
      <c r="M66" s="8">
        <v>29.275760135135133</v>
      </c>
      <c r="N66" s="9">
        <v>53.358912387637474</v>
      </c>
    </row>
    <row r="67" spans="1:14" x14ac:dyDescent="0.25">
      <c r="A67" s="7">
        <v>38868</v>
      </c>
      <c r="B67" s="8">
        <v>28.631072874493924</v>
      </c>
      <c r="C67" s="8">
        <v>36.75986842105263</v>
      </c>
      <c r="D67" s="8">
        <v>57.805555555555564</v>
      </c>
      <c r="E67" s="8">
        <v>50.274122807017541</v>
      </c>
      <c r="F67" s="8">
        <v>32.092927631578945</v>
      </c>
      <c r="G67" s="8">
        <v>48.783333333333331</v>
      </c>
      <c r="H67" s="8">
        <v>63.048245614035089</v>
      </c>
      <c r="I67" s="8">
        <v>35.526315789473685</v>
      </c>
      <c r="J67" s="8">
        <v>63.700657894736835</v>
      </c>
      <c r="K67" s="8">
        <v>72.979323308270665</v>
      </c>
      <c r="L67" s="8">
        <v>66.897883295194504</v>
      </c>
      <c r="M67" s="8">
        <v>22.260416666666668</v>
      </c>
      <c r="N67" s="9">
        <v>48.22997693261744</v>
      </c>
    </row>
    <row r="68" spans="1:14" x14ac:dyDescent="0.25">
      <c r="A68" s="7">
        <v>38898</v>
      </c>
      <c r="B68" s="8">
        <v>31.418581418581418</v>
      </c>
      <c r="C68" s="8">
        <v>28.977272727272723</v>
      </c>
      <c r="D68" s="8">
        <v>55.112390350877185</v>
      </c>
      <c r="E68" s="8">
        <v>51.262626262626256</v>
      </c>
      <c r="F68" s="8">
        <v>55.296266233766232</v>
      </c>
      <c r="G68" s="8">
        <v>40.70723684210526</v>
      </c>
      <c r="H68" s="8">
        <v>52.922077922077925</v>
      </c>
      <c r="I68" s="8">
        <v>31.891971664698939</v>
      </c>
      <c r="J68" s="8">
        <v>61.87770562770563</v>
      </c>
      <c r="K68" s="8">
        <v>68.668831168831176</v>
      </c>
      <c r="L68" s="8">
        <v>63.368153585544889</v>
      </c>
      <c r="M68" s="8">
        <v>21.402138157894736</v>
      </c>
      <c r="N68" s="9">
        <v>46.908770996831855</v>
      </c>
    </row>
    <row r="69" spans="1:14" x14ac:dyDescent="0.25">
      <c r="A69" s="7">
        <v>38929</v>
      </c>
      <c r="B69" s="8">
        <v>30.066568047337277</v>
      </c>
      <c r="C69" s="8">
        <v>23.717948717948715</v>
      </c>
      <c r="D69" s="8">
        <v>54.450757575757585</v>
      </c>
      <c r="E69" s="8">
        <v>51.905270655270655</v>
      </c>
      <c r="F69" s="8">
        <v>46.774839743589737</v>
      </c>
      <c r="G69" s="8">
        <v>38.198051948051948</v>
      </c>
      <c r="H69" s="8">
        <v>55.341880341880341</v>
      </c>
      <c r="I69" s="8">
        <v>35.023310023310025</v>
      </c>
      <c r="J69" s="8">
        <v>52.323717948717942</v>
      </c>
      <c r="K69" s="8">
        <v>64.789377289377285</v>
      </c>
      <c r="L69" s="8">
        <v>61.97742474916388</v>
      </c>
      <c r="M69" s="8">
        <v>18.526785714285715</v>
      </c>
      <c r="N69" s="9">
        <v>44.42466106289092</v>
      </c>
    </row>
    <row r="70" spans="1:14" x14ac:dyDescent="0.25">
      <c r="A70" s="7">
        <v>38960</v>
      </c>
      <c r="B70" s="8">
        <v>36.660175267770207</v>
      </c>
      <c r="C70" s="8">
        <v>22.231012658227847</v>
      </c>
      <c r="D70" s="8">
        <v>49.265491452991455</v>
      </c>
      <c r="E70" s="8">
        <v>38.660337552742611</v>
      </c>
      <c r="F70" s="8">
        <v>43.393987341772153</v>
      </c>
      <c r="G70" s="8">
        <v>46.458333333333343</v>
      </c>
      <c r="H70" s="8">
        <v>40.71729957805907</v>
      </c>
      <c r="I70" s="8">
        <v>36.982163406214042</v>
      </c>
      <c r="J70" s="8">
        <v>54.926160337552744</v>
      </c>
      <c r="K70" s="8">
        <v>63.03119349005425</v>
      </c>
      <c r="L70" s="8">
        <v>61.440561364887174</v>
      </c>
      <c r="M70" s="8">
        <v>13.281250000000002</v>
      </c>
      <c r="N70" s="9">
        <v>42.253997148633744</v>
      </c>
    </row>
    <row r="71" spans="1:14" x14ac:dyDescent="0.25">
      <c r="A71" s="7">
        <v>38990</v>
      </c>
      <c r="B71" s="8">
        <v>42.524038461538453</v>
      </c>
      <c r="C71" s="8">
        <v>20.80078125</v>
      </c>
      <c r="D71" s="8">
        <v>61.563818565400851</v>
      </c>
      <c r="E71" s="8">
        <v>50.138888888888886</v>
      </c>
      <c r="F71" s="8">
        <v>44.84375</v>
      </c>
      <c r="G71" s="8">
        <v>32.848101265822791</v>
      </c>
      <c r="H71" s="8">
        <v>41.145833333333336</v>
      </c>
      <c r="I71" s="8">
        <v>60.965909090909093</v>
      </c>
      <c r="J71" s="8">
        <v>62.609375</v>
      </c>
      <c r="K71" s="8">
        <v>62.075892857142861</v>
      </c>
      <c r="L71" s="8">
        <v>64.53125</v>
      </c>
      <c r="M71" s="8">
        <v>13.370253164556964</v>
      </c>
      <c r="N71" s="9">
        <v>46.451490989799431</v>
      </c>
    </row>
    <row r="72" spans="1:14" x14ac:dyDescent="0.25">
      <c r="A72" s="7">
        <v>39021</v>
      </c>
      <c r="B72" s="8">
        <v>54.54653371320039</v>
      </c>
      <c r="C72" s="8">
        <v>18.094135802469136</v>
      </c>
      <c r="D72" s="8">
        <v>55.481770833333336</v>
      </c>
      <c r="E72" s="8">
        <v>46.46776406035665</v>
      </c>
      <c r="F72" s="8">
        <v>37.71219135802469</v>
      </c>
      <c r="G72" s="8">
        <v>62.671875</v>
      </c>
      <c r="H72" s="8">
        <v>30.246913580246911</v>
      </c>
      <c r="I72" s="8">
        <v>71.77328843995511</v>
      </c>
      <c r="J72" s="8">
        <v>65.977366255144034</v>
      </c>
      <c r="K72" s="8">
        <v>59.722222222222221</v>
      </c>
      <c r="L72" s="8">
        <v>60.735373054213625</v>
      </c>
      <c r="M72" s="8">
        <v>16.69921875</v>
      </c>
      <c r="N72" s="9">
        <v>48.344054422430503</v>
      </c>
    </row>
    <row r="73" spans="1:14" x14ac:dyDescent="0.25">
      <c r="A73" s="7">
        <v>39051</v>
      </c>
      <c r="B73" s="8">
        <v>51.500938086303947</v>
      </c>
      <c r="C73" s="8">
        <v>19.435975609756095</v>
      </c>
      <c r="D73" s="8">
        <v>50.462962962962962</v>
      </c>
      <c r="E73" s="8">
        <v>43.64837398373983</v>
      </c>
      <c r="F73" s="8">
        <v>56.097560975609753</v>
      </c>
      <c r="G73" s="8">
        <v>50.385802469135797</v>
      </c>
      <c r="H73" s="8">
        <v>28.760162601626018</v>
      </c>
      <c r="I73" s="8">
        <v>71.743348115299341</v>
      </c>
      <c r="J73" s="8">
        <v>63.175813008130078</v>
      </c>
      <c r="K73" s="8">
        <v>61.030052264808354</v>
      </c>
      <c r="L73" s="8">
        <v>64.428685047720037</v>
      </c>
      <c r="M73" s="8">
        <v>15.769675925925926</v>
      </c>
      <c r="N73" s="9">
        <v>48.036612587584848</v>
      </c>
    </row>
    <row r="74" spans="1:14" x14ac:dyDescent="0.25">
      <c r="A74" s="7">
        <v>39082</v>
      </c>
      <c r="B74" s="8">
        <v>50.544485634847085</v>
      </c>
      <c r="C74" s="8">
        <v>28.915662650602414</v>
      </c>
      <c r="D74" s="8">
        <v>42.314532520325209</v>
      </c>
      <c r="E74" s="8">
        <v>40.177376171352073</v>
      </c>
      <c r="F74" s="8">
        <v>36.822289156626503</v>
      </c>
      <c r="G74" s="8">
        <v>54.512195121951223</v>
      </c>
      <c r="H74" s="8">
        <v>39.558232931726913</v>
      </c>
      <c r="I74" s="8">
        <v>63.978641840087626</v>
      </c>
      <c r="J74" s="8">
        <v>61.611445783132538</v>
      </c>
      <c r="K74" s="8">
        <v>62.672117039586915</v>
      </c>
      <c r="L74" s="8">
        <v>65.780513357778943</v>
      </c>
      <c r="M74" s="8">
        <v>24.952362804878042</v>
      </c>
      <c r="N74" s="9">
        <v>47.653321251074622</v>
      </c>
    </row>
    <row r="75" spans="1:14" x14ac:dyDescent="0.25">
      <c r="A75" s="7">
        <v>39113</v>
      </c>
      <c r="B75" s="8">
        <v>55.322802197802204</v>
      </c>
      <c r="C75" s="8">
        <v>35.044642857142861</v>
      </c>
      <c r="D75" s="8">
        <v>59.964859437751009</v>
      </c>
      <c r="E75" s="8">
        <v>60.367063492063494</v>
      </c>
      <c r="F75" s="8">
        <v>57.868303571428569</v>
      </c>
      <c r="G75" s="8">
        <v>34.819277108433738</v>
      </c>
      <c r="H75" s="8">
        <v>42.658730158730158</v>
      </c>
      <c r="I75" s="8">
        <v>71.360930735930737</v>
      </c>
      <c r="J75" s="8">
        <v>59.037698412698411</v>
      </c>
      <c r="K75" s="8">
        <v>66.411564625850332</v>
      </c>
      <c r="L75" s="8">
        <v>68.381211180124211</v>
      </c>
      <c r="M75" s="8">
        <v>37.452936746987959</v>
      </c>
      <c r="N75" s="9">
        <v>54.057501710411969</v>
      </c>
    </row>
    <row r="76" spans="1:14" x14ac:dyDescent="0.25">
      <c r="A76" s="7">
        <v>39141</v>
      </c>
      <c r="B76" s="8">
        <v>56.447963800904979</v>
      </c>
      <c r="C76" s="8">
        <v>32.279411764705884</v>
      </c>
      <c r="D76" s="8">
        <v>51.996527777777779</v>
      </c>
      <c r="E76" s="8">
        <v>60.94771241830064</v>
      </c>
      <c r="F76" s="8">
        <v>41.5625</v>
      </c>
      <c r="G76" s="8">
        <v>40.50595238095238</v>
      </c>
      <c r="H76" s="8">
        <v>49.607843137254896</v>
      </c>
      <c r="I76" s="8">
        <v>67.339572192513373</v>
      </c>
      <c r="J76" s="8">
        <v>61.014705882352942</v>
      </c>
      <c r="K76" s="8">
        <v>61.050420168067227</v>
      </c>
      <c r="L76" s="8">
        <v>64.731457800511507</v>
      </c>
      <c r="M76" s="8">
        <v>30.375744047619047</v>
      </c>
      <c r="N76" s="9">
        <v>51.488317614246732</v>
      </c>
    </row>
    <row r="77" spans="1:14" x14ac:dyDescent="0.25">
      <c r="A77" s="7">
        <v>39172</v>
      </c>
      <c r="B77" s="8">
        <v>46.858228980322004</v>
      </c>
      <c r="C77" s="8">
        <v>32.685319767441854</v>
      </c>
      <c r="D77" s="8">
        <v>68.762254901960787</v>
      </c>
      <c r="E77" s="8">
        <v>53.972868217054256</v>
      </c>
      <c r="F77" s="8">
        <v>48.364825581395344</v>
      </c>
      <c r="G77" s="8">
        <v>45.720588235294116</v>
      </c>
      <c r="H77" s="8">
        <v>39.825581395348841</v>
      </c>
      <c r="I77" s="8">
        <v>46.2737843551797</v>
      </c>
      <c r="J77" s="8">
        <v>59.752906976744178</v>
      </c>
      <c r="K77" s="8">
        <v>62.261212624584708</v>
      </c>
      <c r="L77" s="8">
        <v>63.612234580384232</v>
      </c>
      <c r="M77" s="8">
        <v>30.330882352941178</v>
      </c>
      <c r="N77" s="9">
        <v>49.868390664054267</v>
      </c>
    </row>
    <row r="78" spans="1:14" x14ac:dyDescent="0.25">
      <c r="A78" s="7">
        <v>39202</v>
      </c>
      <c r="B78" s="8">
        <v>42.374005305039795</v>
      </c>
      <c r="C78" s="8">
        <v>46.084770114942522</v>
      </c>
      <c r="D78" s="8">
        <v>60.52567829457363</v>
      </c>
      <c r="E78" s="8">
        <v>62.053001277139209</v>
      </c>
      <c r="F78" s="8">
        <v>51.041666666666664</v>
      </c>
      <c r="G78" s="8">
        <v>44.563953488372093</v>
      </c>
      <c r="H78" s="8">
        <v>35.919540229885051</v>
      </c>
      <c r="I78" s="8">
        <v>35.5276907001045</v>
      </c>
      <c r="J78" s="8">
        <v>50.469348659003835</v>
      </c>
      <c r="K78" s="8">
        <v>53.704844006568138</v>
      </c>
      <c r="L78" s="8">
        <v>62.268865567216395</v>
      </c>
      <c r="M78" s="8">
        <v>25.009084302325579</v>
      </c>
      <c r="N78" s="9">
        <v>47.46187071765312</v>
      </c>
    </row>
    <row r="79" spans="1:14" x14ac:dyDescent="0.25">
      <c r="A79" s="7">
        <v>39233</v>
      </c>
      <c r="B79" s="8">
        <v>50.579108391608401</v>
      </c>
      <c r="C79" s="8">
        <v>55.628551136363633</v>
      </c>
      <c r="D79" s="8">
        <v>76.185344827586206</v>
      </c>
      <c r="E79" s="8">
        <v>56.928661616161619</v>
      </c>
      <c r="F79" s="8">
        <v>41.56605113636364</v>
      </c>
      <c r="G79" s="8">
        <v>34.410919540229891</v>
      </c>
      <c r="H79" s="8">
        <v>46.875</v>
      </c>
      <c r="I79" s="8">
        <v>47.714359504132233</v>
      </c>
      <c r="J79" s="8">
        <v>54.469696969696969</v>
      </c>
      <c r="K79" s="8">
        <v>56.960227272727266</v>
      </c>
      <c r="L79" s="8">
        <v>63.117588932806314</v>
      </c>
      <c r="M79" s="8">
        <v>30.890804597701155</v>
      </c>
      <c r="N79" s="9">
        <v>51.277192827114767</v>
      </c>
    </row>
    <row r="80" spans="1:14" x14ac:dyDescent="0.25">
      <c r="A80" s="7">
        <v>39263</v>
      </c>
      <c r="B80" s="8">
        <v>50.810285220397581</v>
      </c>
      <c r="C80" s="8">
        <v>57.865168539325843</v>
      </c>
      <c r="D80" s="8">
        <v>68.027935606060595</v>
      </c>
      <c r="E80" s="8">
        <v>66.182896379525587</v>
      </c>
      <c r="F80" s="8">
        <v>52.896769662921351</v>
      </c>
      <c r="G80" s="8">
        <v>43.096590909090914</v>
      </c>
      <c r="H80" s="8">
        <v>28.745318352059925</v>
      </c>
      <c r="I80" s="8">
        <v>40.845250255362615</v>
      </c>
      <c r="J80" s="8">
        <v>47.270599250936328</v>
      </c>
      <c r="K80" s="8">
        <v>54.333868378812198</v>
      </c>
      <c r="L80" s="8">
        <v>59.080361504640933</v>
      </c>
      <c r="M80" s="8">
        <v>23.06463068181818</v>
      </c>
      <c r="N80" s="9">
        <v>49.351639561745998</v>
      </c>
    </row>
    <row r="81" spans="1:14" x14ac:dyDescent="0.25">
      <c r="A81" s="7">
        <v>39294</v>
      </c>
      <c r="B81" s="8">
        <v>47.435897435897438</v>
      </c>
      <c r="C81" s="8">
        <v>42.881944444444443</v>
      </c>
      <c r="D81" s="8">
        <v>59.117509363295881</v>
      </c>
      <c r="E81" s="8">
        <v>54.475308641975303</v>
      </c>
      <c r="F81" s="8">
        <v>26.319444444444446</v>
      </c>
      <c r="G81" s="8">
        <v>44.550561797752806</v>
      </c>
      <c r="H81" s="8">
        <v>29.907407407407405</v>
      </c>
      <c r="I81" s="8">
        <v>60.025252525252526</v>
      </c>
      <c r="J81" s="8">
        <v>48.763888888888886</v>
      </c>
      <c r="K81" s="8">
        <v>52.390873015873012</v>
      </c>
      <c r="L81" s="8">
        <v>53.013285024154584</v>
      </c>
      <c r="M81" s="8">
        <v>24.034410112359552</v>
      </c>
      <c r="N81" s="9">
        <v>45.242981925145529</v>
      </c>
    </row>
    <row r="82" spans="1:14" x14ac:dyDescent="0.25">
      <c r="A82" s="7">
        <v>39325</v>
      </c>
      <c r="B82" s="8">
        <v>34.689349112426036</v>
      </c>
      <c r="C82" s="8">
        <v>55.185439560439562</v>
      </c>
      <c r="D82" s="8">
        <v>53.483796296296283</v>
      </c>
      <c r="E82" s="8">
        <v>55.753968253968253</v>
      </c>
      <c r="F82" s="8">
        <v>37.396978021978029</v>
      </c>
      <c r="G82" s="8">
        <v>49.597222222222229</v>
      </c>
      <c r="H82" s="8">
        <v>37.27106227106227</v>
      </c>
      <c r="I82" s="8">
        <v>36.663336663336665</v>
      </c>
      <c r="J82" s="8">
        <v>43.96520146520146</v>
      </c>
      <c r="K82" s="8">
        <v>43.671507064364199</v>
      </c>
      <c r="L82" s="8">
        <v>50.609173435260395</v>
      </c>
      <c r="M82" s="8">
        <v>17.595486111111111</v>
      </c>
      <c r="N82" s="9">
        <v>42.99021003980554</v>
      </c>
    </row>
    <row r="83" spans="1:14" x14ac:dyDescent="0.25">
      <c r="A83" s="7">
        <v>39355</v>
      </c>
      <c r="B83" s="8">
        <v>36.726588628762542</v>
      </c>
      <c r="C83" s="8">
        <v>59.901494565217391</v>
      </c>
      <c r="D83" s="8">
        <v>44.574175824175825</v>
      </c>
      <c r="E83" s="8">
        <v>63.753019323671495</v>
      </c>
      <c r="F83" s="8">
        <v>38.637907608695656</v>
      </c>
      <c r="G83" s="8">
        <v>41.675824175824175</v>
      </c>
      <c r="H83" s="8">
        <v>41.576086956521742</v>
      </c>
      <c r="I83" s="8">
        <v>32.028162055335969</v>
      </c>
      <c r="J83" s="8">
        <v>43.899456521739125</v>
      </c>
      <c r="K83" s="8">
        <v>44.109083850931668</v>
      </c>
      <c r="L83" s="8">
        <v>53.426275992438562</v>
      </c>
      <c r="M83" s="8">
        <v>15.04120879120879</v>
      </c>
      <c r="N83" s="9">
        <v>42.945773691210242</v>
      </c>
    </row>
    <row r="84" spans="1:14" x14ac:dyDescent="0.25">
      <c r="A84" s="7">
        <v>39386</v>
      </c>
      <c r="B84" s="8">
        <v>29.776674937965261</v>
      </c>
      <c r="C84" s="8">
        <v>58.064516129032256</v>
      </c>
      <c r="D84" s="8">
        <v>48.913043478260875</v>
      </c>
      <c r="E84" s="8">
        <v>34.826762246117084</v>
      </c>
      <c r="F84" s="8">
        <v>51.713709677419359</v>
      </c>
      <c r="G84" s="8">
        <v>44.184782608695656</v>
      </c>
      <c r="H84" s="8">
        <v>43.010752688172055</v>
      </c>
      <c r="I84" s="8">
        <v>20.576735092864123</v>
      </c>
      <c r="J84" s="8">
        <v>41.03046594982078</v>
      </c>
      <c r="K84" s="8">
        <v>45.967741935483865</v>
      </c>
      <c r="L84" s="8">
        <v>53.839410939691433</v>
      </c>
      <c r="M84" s="8">
        <v>13.187839673913041</v>
      </c>
      <c r="N84" s="9">
        <v>40.424369613119644</v>
      </c>
    </row>
    <row r="85" spans="1:14" x14ac:dyDescent="0.25">
      <c r="A85" s="7">
        <v>39416</v>
      </c>
      <c r="B85" s="8">
        <v>26.350245499181671</v>
      </c>
      <c r="C85" s="8">
        <v>51.130319148936167</v>
      </c>
      <c r="D85" s="8">
        <v>39.314516129032263</v>
      </c>
      <c r="E85" s="8">
        <v>39.731087470449168</v>
      </c>
      <c r="F85" s="8">
        <v>42.902260638297868</v>
      </c>
      <c r="G85" s="8">
        <v>42.150537634408607</v>
      </c>
      <c r="H85" s="8">
        <v>52.836879432624109</v>
      </c>
      <c r="I85" s="8">
        <v>14.168278529980658</v>
      </c>
      <c r="J85" s="8">
        <v>39.335106382978722</v>
      </c>
      <c r="K85" s="8">
        <v>51.71922492401216</v>
      </c>
      <c r="L85" s="8">
        <v>55.66604995374653</v>
      </c>
      <c r="M85" s="8">
        <v>23.269489247311832</v>
      </c>
      <c r="N85" s="9">
        <v>39.881166249246654</v>
      </c>
    </row>
    <row r="86" spans="1:14" x14ac:dyDescent="0.25">
      <c r="A86" s="7">
        <v>39447</v>
      </c>
      <c r="B86" s="8">
        <v>25.273279352226723</v>
      </c>
      <c r="C86" s="8">
        <v>47.467105263157897</v>
      </c>
      <c r="D86" s="8">
        <v>50.73138297872341</v>
      </c>
      <c r="E86" s="8">
        <v>37.368421052631575</v>
      </c>
      <c r="F86" s="8">
        <v>42.203947368421055</v>
      </c>
      <c r="G86" s="8">
        <v>33.058510638297875</v>
      </c>
      <c r="H86" s="8">
        <v>42.543859649122808</v>
      </c>
      <c r="I86" s="8">
        <v>20</v>
      </c>
      <c r="J86" s="8">
        <v>33.214912280701753</v>
      </c>
      <c r="K86" s="8">
        <v>48.439849624060145</v>
      </c>
      <c r="L86" s="8">
        <v>55.371853546910742</v>
      </c>
      <c r="M86" s="8">
        <v>27.476728723404257</v>
      </c>
      <c r="N86" s="9">
        <v>38.595820873138187</v>
      </c>
    </row>
    <row r="87" spans="1:14" x14ac:dyDescent="0.25">
      <c r="A87" s="7">
        <v>39478</v>
      </c>
      <c r="B87" s="8">
        <v>27.143429487179489</v>
      </c>
      <c r="C87" s="8">
        <v>67.513020833333329</v>
      </c>
      <c r="D87" s="8">
        <v>45.076754385964911</v>
      </c>
      <c r="E87" s="8">
        <v>34.866898148148145</v>
      </c>
      <c r="F87" s="8">
        <v>41.015625</v>
      </c>
      <c r="G87" s="8">
        <v>51.526315789473685</v>
      </c>
      <c r="H87" s="8">
        <v>37.5</v>
      </c>
      <c r="I87" s="8">
        <v>18.75</v>
      </c>
      <c r="J87" s="8">
        <v>34.678819444444443</v>
      </c>
      <c r="K87" s="8">
        <v>44.95907738095238</v>
      </c>
      <c r="L87" s="8">
        <v>54.681838768115938</v>
      </c>
      <c r="M87" s="8">
        <v>16.743421052631579</v>
      </c>
      <c r="N87" s="9">
        <v>39.537933357520323</v>
      </c>
    </row>
    <row r="88" spans="1:14" x14ac:dyDescent="0.25">
      <c r="A88" s="7">
        <v>39507</v>
      </c>
      <c r="B88" s="8">
        <v>21.312450436161775</v>
      </c>
      <c r="C88" s="8">
        <v>63.015463917525778</v>
      </c>
      <c r="D88" s="8">
        <v>47.677951388888886</v>
      </c>
      <c r="E88" s="8">
        <v>50.372279495990838</v>
      </c>
      <c r="F88" s="8">
        <v>44.346005154639187</v>
      </c>
      <c r="G88" s="8">
        <v>26.614583333333336</v>
      </c>
      <c r="H88" s="8">
        <v>17.611683848797252</v>
      </c>
      <c r="I88" s="8">
        <v>15.100749765698222</v>
      </c>
      <c r="J88" s="8">
        <v>34.884020618556697</v>
      </c>
      <c r="K88" s="8">
        <v>40.813696612665687</v>
      </c>
      <c r="L88" s="8">
        <v>51.238233975795602</v>
      </c>
      <c r="M88" s="8">
        <v>21.126302083333336</v>
      </c>
      <c r="N88" s="9">
        <v>36.176118385948882</v>
      </c>
    </row>
    <row r="89" spans="1:14" x14ac:dyDescent="0.25">
      <c r="A89" s="7">
        <v>39538</v>
      </c>
      <c r="B89" s="8">
        <v>19.260204081632654</v>
      </c>
      <c r="C89" s="8">
        <v>66.135204081632651</v>
      </c>
      <c r="D89" s="8">
        <v>30.884879725085909</v>
      </c>
      <c r="E89" s="8">
        <v>38.747165532879819</v>
      </c>
      <c r="F89" s="8">
        <v>38.632015306122454</v>
      </c>
      <c r="G89" s="8">
        <v>35.52835051546392</v>
      </c>
      <c r="H89" s="8">
        <v>23.044217687074831</v>
      </c>
      <c r="I89" s="8">
        <v>8.3835807050092761</v>
      </c>
      <c r="J89" s="8">
        <v>30.837585034013607</v>
      </c>
      <c r="K89" s="8">
        <v>38.374635568513121</v>
      </c>
      <c r="L89" s="8">
        <v>47.670807453416153</v>
      </c>
      <c r="M89" s="8">
        <v>29.139819587628864</v>
      </c>
      <c r="N89" s="9">
        <v>33.886538773206105</v>
      </c>
    </row>
    <row r="90" spans="1:14" x14ac:dyDescent="0.25">
      <c r="A90" s="7">
        <v>39568</v>
      </c>
      <c r="B90" s="8">
        <v>17.667055167055171</v>
      </c>
      <c r="C90" s="8">
        <v>72.080176767676761</v>
      </c>
      <c r="D90" s="8">
        <v>24.936224489795919</v>
      </c>
      <c r="E90" s="8">
        <v>45.089786756453421</v>
      </c>
      <c r="F90" s="8">
        <v>40.372474747474747</v>
      </c>
      <c r="G90" s="8">
        <v>17.780612244897959</v>
      </c>
      <c r="H90" s="8">
        <v>25.16835016835017</v>
      </c>
      <c r="I90" s="8">
        <v>5.6588613406795227</v>
      </c>
      <c r="J90" s="8">
        <v>30.896464646464647</v>
      </c>
      <c r="K90" s="8">
        <v>36.688311688311686</v>
      </c>
      <c r="L90" s="8">
        <v>44.175450153711019</v>
      </c>
      <c r="M90" s="8">
        <v>27.495216836734691</v>
      </c>
      <c r="N90" s="9">
        <v>32.334082083967139</v>
      </c>
    </row>
    <row r="91" spans="1:14" x14ac:dyDescent="0.25">
      <c r="A91" s="7">
        <v>39599</v>
      </c>
      <c r="B91" s="8">
        <v>22.70192307692308</v>
      </c>
      <c r="C91" s="8">
        <v>71.4375</v>
      </c>
      <c r="D91" s="8">
        <v>19.391835016835017</v>
      </c>
      <c r="E91" s="8">
        <v>37.236111111111107</v>
      </c>
      <c r="F91" s="8">
        <v>41.25</v>
      </c>
      <c r="G91" s="8">
        <v>29.507575757575758</v>
      </c>
      <c r="H91" s="8">
        <v>36.25</v>
      </c>
      <c r="I91" s="8">
        <v>10.568181818181818</v>
      </c>
      <c r="J91" s="8">
        <v>19.104166666666671</v>
      </c>
      <c r="K91" s="8">
        <v>32.276785714285708</v>
      </c>
      <c r="L91" s="8">
        <v>40.967391304347821</v>
      </c>
      <c r="M91" s="8">
        <v>29.671717171717177</v>
      </c>
      <c r="N91" s="9">
        <v>32.530265636470347</v>
      </c>
    </row>
    <row r="92" spans="1:14" x14ac:dyDescent="0.25">
      <c r="A92" s="7">
        <v>39629</v>
      </c>
      <c r="B92" s="8">
        <v>16.803122619954301</v>
      </c>
      <c r="C92" s="8">
        <v>73.793316831683171</v>
      </c>
      <c r="D92" s="8">
        <v>13.854166666666666</v>
      </c>
      <c r="E92" s="8">
        <v>36.358635863586358</v>
      </c>
      <c r="F92" s="8">
        <v>28.635519801980195</v>
      </c>
      <c r="G92" s="8">
        <v>27.462499999999999</v>
      </c>
      <c r="H92" s="8">
        <v>42.574257425742573</v>
      </c>
      <c r="I92" s="8">
        <v>6.9419441944194409</v>
      </c>
      <c r="J92" s="8">
        <v>20.32178217821782</v>
      </c>
      <c r="K92" s="8">
        <v>27.696251768033942</v>
      </c>
      <c r="L92" s="8">
        <v>38.974386569091692</v>
      </c>
      <c r="M92" s="8">
        <v>25.25</v>
      </c>
      <c r="N92" s="9">
        <v>29.888823659948017</v>
      </c>
    </row>
    <row r="93" spans="1:14" x14ac:dyDescent="0.25">
      <c r="A93" s="7">
        <v>39660</v>
      </c>
      <c r="B93" s="8">
        <v>20.937028657616889</v>
      </c>
      <c r="C93" s="8">
        <v>66.697303921568619</v>
      </c>
      <c r="D93" s="8">
        <v>15.202145214521451</v>
      </c>
      <c r="E93" s="8">
        <v>48.69281045751633</v>
      </c>
      <c r="F93" s="8">
        <v>42.156862745098039</v>
      </c>
      <c r="G93" s="8">
        <v>34.047029702970299</v>
      </c>
      <c r="H93" s="8">
        <v>32.026143790849673</v>
      </c>
      <c r="I93" s="8">
        <v>17.346256684491976</v>
      </c>
      <c r="J93" s="8">
        <v>18.476307189542482</v>
      </c>
      <c r="K93" s="8">
        <v>27.372198879551824</v>
      </c>
      <c r="L93" s="8">
        <v>39.535379369138958</v>
      </c>
      <c r="M93" s="8">
        <v>38.165222772277232</v>
      </c>
      <c r="N93" s="9">
        <v>33.387890782095312</v>
      </c>
    </row>
    <row r="94" spans="1:14" x14ac:dyDescent="0.25">
      <c r="A94" s="7">
        <v>39691</v>
      </c>
      <c r="B94" s="8">
        <v>30.890589992531737</v>
      </c>
      <c r="C94" s="8">
        <v>67.612257281553397</v>
      </c>
      <c r="D94" s="8">
        <v>15.11437908496732</v>
      </c>
      <c r="E94" s="8">
        <v>41.275620280474648</v>
      </c>
      <c r="F94" s="8">
        <v>38.668082524271846</v>
      </c>
      <c r="G94" s="8">
        <v>31.654411764705884</v>
      </c>
      <c r="H94" s="8">
        <v>24.838187702265373</v>
      </c>
      <c r="I94" s="8">
        <v>32.535304501323914</v>
      </c>
      <c r="J94" s="8">
        <v>18.155339805825243</v>
      </c>
      <c r="K94" s="8">
        <v>25.823509015256587</v>
      </c>
      <c r="L94" s="8">
        <v>36.777121148163779</v>
      </c>
      <c r="M94" s="8">
        <v>27.328431372549016</v>
      </c>
      <c r="N94" s="9">
        <v>32.556102872824063</v>
      </c>
    </row>
    <row r="95" spans="1:14" x14ac:dyDescent="0.25">
      <c r="A95" s="7">
        <v>39721</v>
      </c>
      <c r="B95" s="8">
        <v>40.088757396449708</v>
      </c>
      <c r="C95" s="8">
        <v>75.781249999999986</v>
      </c>
      <c r="D95" s="8">
        <v>8.9805825242718456</v>
      </c>
      <c r="E95" s="8">
        <v>36.912393162393158</v>
      </c>
      <c r="F95" s="8">
        <v>40.59495192307692</v>
      </c>
      <c r="G95" s="8">
        <v>45.133495145631066</v>
      </c>
      <c r="H95" s="8">
        <v>7.8525641025641022</v>
      </c>
      <c r="I95" s="8">
        <v>49.486451048951047</v>
      </c>
      <c r="J95" s="8">
        <v>15.360576923076922</v>
      </c>
      <c r="K95" s="8">
        <v>23.308722527472526</v>
      </c>
      <c r="L95" s="8">
        <v>30.889423076923073</v>
      </c>
      <c r="M95" s="8">
        <v>29.384101941747574</v>
      </c>
      <c r="N95" s="9">
        <v>33.647772481046495</v>
      </c>
    </row>
    <row r="96" spans="1:14" x14ac:dyDescent="0.25">
      <c r="A96" s="7">
        <v>39752</v>
      </c>
      <c r="B96" s="8">
        <v>21.300366300366303</v>
      </c>
      <c r="C96" s="8">
        <v>80.252976190476204</v>
      </c>
      <c r="D96" s="8">
        <v>1.3421474358974359</v>
      </c>
      <c r="E96" s="8">
        <v>29.047619047619051</v>
      </c>
      <c r="F96" s="8">
        <v>33.660714285714285</v>
      </c>
      <c r="G96" s="8">
        <v>45.348557692307693</v>
      </c>
      <c r="H96" s="8">
        <v>3.4126984126984126</v>
      </c>
      <c r="I96" s="8">
        <v>25.584415584415584</v>
      </c>
      <c r="J96" s="8">
        <v>9.5396825396825413</v>
      </c>
      <c r="K96" s="8">
        <v>19.438775510204081</v>
      </c>
      <c r="L96" s="8">
        <v>28.840579710144929</v>
      </c>
      <c r="M96" s="8">
        <v>31.189903846153847</v>
      </c>
      <c r="N96" s="9">
        <v>27.413203046306695</v>
      </c>
    </row>
    <row r="97" spans="1:14" x14ac:dyDescent="0.25">
      <c r="A97" s="7">
        <v>39782</v>
      </c>
      <c r="B97" s="8">
        <v>21.153846153846153</v>
      </c>
      <c r="C97" s="8">
        <v>74.926297169811335</v>
      </c>
      <c r="D97" s="8">
        <v>4.8015873015873014</v>
      </c>
      <c r="E97" s="8">
        <v>34.774633123689725</v>
      </c>
      <c r="F97" s="8">
        <v>30.984669811320753</v>
      </c>
      <c r="G97" s="8">
        <v>29.178571428571434</v>
      </c>
      <c r="H97" s="8">
        <v>0.86477987421383651</v>
      </c>
      <c r="I97" s="8">
        <v>27.937392795883365</v>
      </c>
      <c r="J97" s="8">
        <v>13.388364779874216</v>
      </c>
      <c r="K97" s="8">
        <v>15.229110512129377</v>
      </c>
      <c r="L97" s="8">
        <v>26.092083675143559</v>
      </c>
      <c r="M97" s="8">
        <v>23.005952380952383</v>
      </c>
      <c r="N97" s="9">
        <v>25.194774083918627</v>
      </c>
    </row>
    <row r="98" spans="1:14" x14ac:dyDescent="0.25">
      <c r="A98" s="7">
        <v>39813</v>
      </c>
      <c r="B98" s="8">
        <v>26.797268152408343</v>
      </c>
      <c r="C98" s="8">
        <v>61.390186915887845</v>
      </c>
      <c r="D98" s="8">
        <v>9.1784591194968552</v>
      </c>
      <c r="E98" s="8">
        <v>29.607995846313607</v>
      </c>
      <c r="F98" s="8">
        <v>35.762266355140191</v>
      </c>
      <c r="G98" s="8">
        <v>26.533018867924532</v>
      </c>
      <c r="H98" s="8">
        <v>1.0124610591900312</v>
      </c>
      <c r="I98" s="8">
        <v>25.467289719626166</v>
      </c>
      <c r="J98" s="8">
        <v>7.2624610591900334</v>
      </c>
      <c r="K98" s="8">
        <v>11.498664886515355</v>
      </c>
      <c r="L98" s="8">
        <v>23.852092645266151</v>
      </c>
      <c r="M98" s="8">
        <v>20.688384433962266</v>
      </c>
      <c r="N98" s="9">
        <v>23.254212421743446</v>
      </c>
    </row>
    <row r="99" spans="1:14" x14ac:dyDescent="0.25">
      <c r="A99" s="7">
        <v>39844</v>
      </c>
      <c r="B99" s="8">
        <v>31.490384615384617</v>
      </c>
      <c r="C99" s="8">
        <v>64.192708333333343</v>
      </c>
      <c r="D99" s="8">
        <v>10.027258566978192</v>
      </c>
      <c r="E99" s="8">
        <v>34.529320987654323</v>
      </c>
      <c r="F99" s="8">
        <v>38.035300925925924</v>
      </c>
      <c r="G99" s="8">
        <v>21.612149532710283</v>
      </c>
      <c r="H99" s="8">
        <v>4.6296296296296298</v>
      </c>
      <c r="I99" s="8">
        <v>35.869107744107744</v>
      </c>
      <c r="J99" s="8">
        <v>10.586419753086419</v>
      </c>
      <c r="K99" s="8">
        <v>9.449404761904761</v>
      </c>
      <c r="L99" s="8">
        <v>23.535628019323667</v>
      </c>
      <c r="M99" s="8">
        <v>24.890478971962622</v>
      </c>
      <c r="N99" s="9">
        <v>25.737315986833462</v>
      </c>
    </row>
    <row r="100" spans="1:14" x14ac:dyDescent="0.25">
      <c r="A100" s="7">
        <v>39872</v>
      </c>
      <c r="B100" s="8">
        <v>30.284050811573749</v>
      </c>
      <c r="C100" s="8">
        <v>69.739105504587158</v>
      </c>
      <c r="D100" s="8">
        <v>5.0540123456790127</v>
      </c>
      <c r="E100" s="8">
        <v>32.772680937818549</v>
      </c>
      <c r="F100" s="8">
        <v>48.666857798165132</v>
      </c>
      <c r="G100" s="8">
        <v>30.694444444444446</v>
      </c>
      <c r="H100" s="8">
        <v>6.8807339449541276</v>
      </c>
      <c r="I100" s="8">
        <v>22.13302752293578</v>
      </c>
      <c r="J100" s="8">
        <v>8.1192660550458751</v>
      </c>
      <c r="K100" s="8">
        <v>10.10812581913499</v>
      </c>
      <c r="L100" s="8">
        <v>21.429996011168729</v>
      </c>
      <c r="M100" s="8">
        <v>22.714120370370374</v>
      </c>
      <c r="N100" s="9">
        <v>25.716368463823159</v>
      </c>
    </row>
    <row r="101" spans="1:14" x14ac:dyDescent="0.25">
      <c r="A101" s="7">
        <v>39903</v>
      </c>
      <c r="B101" s="8">
        <v>27.089160839160844</v>
      </c>
      <c r="C101" s="8">
        <v>63.778409090909093</v>
      </c>
      <c r="D101" s="8">
        <v>3.7844036697247705</v>
      </c>
      <c r="E101" s="8">
        <v>61.717171717171716</v>
      </c>
      <c r="F101" s="8">
        <v>45.056818181818173</v>
      </c>
      <c r="G101" s="8">
        <v>24.094036697247709</v>
      </c>
      <c r="H101" s="8">
        <v>8.0303030303030294</v>
      </c>
      <c r="I101" s="8">
        <v>23.119834710743802</v>
      </c>
      <c r="J101" s="8">
        <v>8.4659090909090899</v>
      </c>
      <c r="K101" s="8">
        <v>7.5324675324675301</v>
      </c>
      <c r="L101" s="8">
        <v>19.268774703557316</v>
      </c>
      <c r="M101" s="8">
        <v>29.622993119266056</v>
      </c>
      <c r="N101" s="9">
        <v>26.796690198606587</v>
      </c>
    </row>
    <row r="102" spans="1:14" x14ac:dyDescent="0.25">
      <c r="A102" s="7">
        <v>39933</v>
      </c>
      <c r="B102" s="8">
        <v>42.896742896742893</v>
      </c>
      <c r="C102" s="8">
        <v>68.581081081081095</v>
      </c>
      <c r="D102" s="8">
        <v>9.7727272727272734</v>
      </c>
      <c r="E102" s="8">
        <v>65.177677677677679</v>
      </c>
      <c r="F102" s="8">
        <v>59.529842342342334</v>
      </c>
      <c r="G102" s="8">
        <v>26.82954545454546</v>
      </c>
      <c r="H102" s="8">
        <v>5.4054054054054061</v>
      </c>
      <c r="I102" s="8">
        <v>60.739148239148236</v>
      </c>
      <c r="J102" s="8">
        <v>15.127627627627628</v>
      </c>
      <c r="K102" s="8">
        <v>8.3172458172458175</v>
      </c>
      <c r="L102" s="8">
        <v>18.649627888758324</v>
      </c>
      <c r="M102" s="8">
        <v>26.66193181818182</v>
      </c>
      <c r="N102" s="9">
        <v>33.974050293456997</v>
      </c>
    </row>
    <row r="103" spans="1:14" x14ac:dyDescent="0.25">
      <c r="A103" s="7">
        <v>39964</v>
      </c>
      <c r="B103" s="8">
        <v>51.279189560439562</v>
      </c>
      <c r="C103" s="8">
        <v>72.767857142857139</v>
      </c>
      <c r="D103" s="8">
        <v>9.4031531531531538</v>
      </c>
      <c r="E103" s="8">
        <v>65.364583333333329</v>
      </c>
      <c r="F103" s="8">
        <v>46.38671875</v>
      </c>
      <c r="G103" s="8">
        <v>41.407657657657658</v>
      </c>
      <c r="H103" s="8">
        <v>9.375</v>
      </c>
      <c r="I103" s="8">
        <v>72.980925324675326</v>
      </c>
      <c r="J103" s="8">
        <v>19.609375</v>
      </c>
      <c r="K103" s="8">
        <v>10.738201530612244</v>
      </c>
      <c r="L103" s="8">
        <v>19.38082298136646</v>
      </c>
      <c r="M103" s="8">
        <v>40.526463963963963</v>
      </c>
      <c r="N103" s="9">
        <v>38.268329033171568</v>
      </c>
    </row>
    <row r="104" spans="1:14" x14ac:dyDescent="0.25">
      <c r="A104" s="7">
        <v>39994</v>
      </c>
      <c r="B104" s="8">
        <v>58.449625595643298</v>
      </c>
      <c r="C104" s="8">
        <v>74.294800884955748</v>
      </c>
      <c r="D104" s="8">
        <v>7.9799107142857144</v>
      </c>
      <c r="E104" s="8">
        <v>68.31366764995083</v>
      </c>
      <c r="F104" s="8">
        <v>62.403207964601776</v>
      </c>
      <c r="G104" s="8">
        <v>45.792410714285722</v>
      </c>
      <c r="H104" s="8">
        <v>28.761061946902657</v>
      </c>
      <c r="I104" s="8">
        <v>72.495977473853586</v>
      </c>
      <c r="J104" s="8">
        <v>25.759587020648965</v>
      </c>
      <c r="K104" s="8">
        <v>12.484197218710491</v>
      </c>
      <c r="L104" s="8">
        <v>19.767218160831089</v>
      </c>
      <c r="M104" s="8">
        <v>47.119140625</v>
      </c>
      <c r="N104" s="9">
        <v>43.635067164139151</v>
      </c>
    </row>
    <row r="105" spans="1:14" x14ac:dyDescent="0.25">
      <c r="A105" s="7">
        <v>40025</v>
      </c>
      <c r="B105" s="8">
        <v>58.282726045883948</v>
      </c>
      <c r="C105" s="8">
        <v>70.696271929824562</v>
      </c>
      <c r="D105" s="8">
        <v>13.827433628318587</v>
      </c>
      <c r="E105" s="8">
        <v>74.159356725146196</v>
      </c>
      <c r="F105" s="8">
        <v>48.149671052631582</v>
      </c>
      <c r="G105" s="8">
        <v>48.462389380530986</v>
      </c>
      <c r="H105" s="8">
        <v>28.581871345029239</v>
      </c>
      <c r="I105" s="8">
        <v>62.480063795853269</v>
      </c>
      <c r="J105" s="8">
        <v>25.617690058479536</v>
      </c>
      <c r="K105" s="8">
        <v>13.369360902255638</v>
      </c>
      <c r="L105" s="8">
        <v>18.216056445461479</v>
      </c>
      <c r="M105" s="8">
        <v>50.974834070796454</v>
      </c>
      <c r="N105" s="9">
        <v>42.734810448350963</v>
      </c>
    </row>
    <row r="106" spans="1:14" x14ac:dyDescent="0.25">
      <c r="A106" s="7">
        <v>40056</v>
      </c>
      <c r="B106" s="8">
        <v>58.127090301003349</v>
      </c>
      <c r="C106" s="8">
        <v>67.853260869565219</v>
      </c>
      <c r="D106" s="8">
        <v>26.535087719298247</v>
      </c>
      <c r="E106" s="8">
        <v>70.024154589371989</v>
      </c>
      <c r="F106" s="8">
        <v>67.02445652173914</v>
      </c>
      <c r="G106" s="8">
        <v>46.206140350877199</v>
      </c>
      <c r="H106" s="8">
        <v>43.695652173913039</v>
      </c>
      <c r="I106" s="8">
        <v>54.920948616600796</v>
      </c>
      <c r="J106" s="8">
        <v>31.115942028985508</v>
      </c>
      <c r="K106" s="8">
        <v>15.015527950310556</v>
      </c>
      <c r="L106" s="8">
        <v>19.465973534971646</v>
      </c>
      <c r="M106" s="8">
        <v>55.578399122807021</v>
      </c>
      <c r="N106" s="9">
        <v>46.29688614828698</v>
      </c>
    </row>
    <row r="107" spans="1:14" x14ac:dyDescent="0.25">
      <c r="A107" s="7">
        <v>40086</v>
      </c>
      <c r="B107" s="8">
        <v>62.740384615384613</v>
      </c>
      <c r="C107" s="8">
        <v>65.328663793103459</v>
      </c>
      <c r="D107" s="8">
        <v>44.085144927536227</v>
      </c>
      <c r="E107" s="8">
        <v>66.259578544061299</v>
      </c>
      <c r="F107" s="8">
        <v>54.916487068965523</v>
      </c>
      <c r="G107" s="8">
        <v>48.217391304347828</v>
      </c>
      <c r="H107" s="8">
        <v>26.939655172413794</v>
      </c>
      <c r="I107" s="8">
        <v>64.958855799373055</v>
      </c>
      <c r="J107" s="8">
        <v>29.680316091954019</v>
      </c>
      <c r="K107" s="8">
        <v>17.603140394088673</v>
      </c>
      <c r="L107" s="8">
        <v>22.118628185907049</v>
      </c>
      <c r="M107" s="8">
        <v>53.872282608695656</v>
      </c>
      <c r="N107" s="9">
        <v>46.393377375485926</v>
      </c>
    </row>
    <row r="108" spans="1:14" x14ac:dyDescent="0.25">
      <c r="A108" s="7">
        <v>40117</v>
      </c>
      <c r="B108" s="8">
        <v>63.888888888888886</v>
      </c>
      <c r="C108" s="8">
        <v>63.782051282051285</v>
      </c>
      <c r="D108" s="8">
        <v>59.321120689655174</v>
      </c>
      <c r="E108" s="8">
        <v>46.39126305792972</v>
      </c>
      <c r="F108" s="8">
        <v>64.316239316239319</v>
      </c>
      <c r="G108" s="8">
        <v>55.247844827586206</v>
      </c>
      <c r="H108" s="8">
        <v>32.549857549857542</v>
      </c>
      <c r="I108" s="8">
        <v>62.888500388500383</v>
      </c>
      <c r="J108" s="8">
        <v>30.537749287749293</v>
      </c>
      <c r="K108" s="8">
        <v>17.910561660561658</v>
      </c>
      <c r="L108" s="8">
        <v>23.197696023782978</v>
      </c>
      <c r="M108" s="8">
        <v>54.485452586206904</v>
      </c>
      <c r="N108" s="9">
        <v>47.876435463250779</v>
      </c>
    </row>
    <row r="109" spans="1:14" x14ac:dyDescent="0.25">
      <c r="A109" s="7">
        <v>40147</v>
      </c>
      <c r="B109" s="8">
        <v>57.570078226857888</v>
      </c>
      <c r="C109" s="8">
        <v>60.566737288135599</v>
      </c>
      <c r="D109" s="8">
        <v>61.120014245014239</v>
      </c>
      <c r="E109" s="8">
        <v>64.901129943502809</v>
      </c>
      <c r="F109" s="8">
        <v>60.235699152542367</v>
      </c>
      <c r="G109" s="8">
        <v>51.100427350427353</v>
      </c>
      <c r="H109" s="8">
        <v>27.824858757062149</v>
      </c>
      <c r="I109" s="8">
        <v>50.645223420647149</v>
      </c>
      <c r="J109" s="8">
        <v>33.255649717514117</v>
      </c>
      <c r="K109" s="8">
        <v>21.352905569007259</v>
      </c>
      <c r="L109" s="8">
        <v>25.036845983787771</v>
      </c>
      <c r="M109" s="8">
        <v>52.884615384615387</v>
      </c>
      <c r="N109" s="9">
        <v>47.207848753259505</v>
      </c>
    </row>
    <row r="110" spans="1:14" x14ac:dyDescent="0.25">
      <c r="A110" s="7">
        <v>40178</v>
      </c>
      <c r="B110" s="8">
        <v>57.813510019392382</v>
      </c>
      <c r="C110" s="8">
        <v>67.660189075630257</v>
      </c>
      <c r="D110" s="8">
        <v>59.286723163841806</v>
      </c>
      <c r="E110" s="8">
        <v>54.470121381886081</v>
      </c>
      <c r="F110" s="8">
        <v>40.533088235294116</v>
      </c>
      <c r="G110" s="8">
        <v>45.783898305084747</v>
      </c>
      <c r="H110" s="8">
        <v>40.966386554621856</v>
      </c>
      <c r="I110" s="8">
        <v>59.425133689839576</v>
      </c>
      <c r="J110" s="8">
        <v>38.091736694677877</v>
      </c>
      <c r="K110" s="8">
        <v>21.893757503001201</v>
      </c>
      <c r="L110" s="8">
        <v>25.109609061015703</v>
      </c>
      <c r="M110" s="8">
        <v>44.120762711864408</v>
      </c>
      <c r="N110" s="9">
        <v>46.26290969967917</v>
      </c>
    </row>
    <row r="111" spans="1:14" x14ac:dyDescent="0.25">
      <c r="A111" s="7">
        <v>40209</v>
      </c>
      <c r="B111" s="8">
        <v>62.860576923076927</v>
      </c>
      <c r="C111" s="8">
        <v>61.380208333333343</v>
      </c>
      <c r="D111" s="8">
        <v>62.001050420168063</v>
      </c>
      <c r="E111" s="8">
        <v>59.756944444444443</v>
      </c>
      <c r="F111" s="8">
        <v>53.932291666666664</v>
      </c>
      <c r="G111" s="8">
        <v>49.642857142857153</v>
      </c>
      <c r="H111" s="8">
        <v>29.166666666666668</v>
      </c>
      <c r="I111" s="8">
        <v>65.378787878787875</v>
      </c>
      <c r="J111" s="8">
        <v>42.697916666666664</v>
      </c>
      <c r="K111" s="8">
        <v>28.571428571428569</v>
      </c>
      <c r="L111" s="8">
        <v>28.419384057971016</v>
      </c>
      <c r="M111" s="8">
        <v>39.0625</v>
      </c>
      <c r="N111" s="9">
        <v>48.57255106433896</v>
      </c>
    </row>
    <row r="112" spans="1:14" x14ac:dyDescent="0.25">
      <c r="A112" s="7">
        <v>40237</v>
      </c>
      <c r="B112" s="8">
        <v>60.068340750158931</v>
      </c>
      <c r="C112" s="8">
        <v>62.370867768595041</v>
      </c>
      <c r="D112" s="8">
        <v>75.043402777777786</v>
      </c>
      <c r="E112" s="8">
        <v>46.02846648301194</v>
      </c>
      <c r="F112" s="8">
        <v>44.059917355371894</v>
      </c>
      <c r="G112" s="8">
        <v>53.760416666666671</v>
      </c>
      <c r="H112" s="8">
        <v>27.754820936639117</v>
      </c>
      <c r="I112" s="8">
        <v>56.705484598046581</v>
      </c>
      <c r="J112" s="8">
        <v>41.105371900826441</v>
      </c>
      <c r="K112" s="8">
        <v>30.600649350649348</v>
      </c>
      <c r="L112" s="8">
        <v>28.175530003593245</v>
      </c>
      <c r="M112" s="8">
        <v>44.00390625</v>
      </c>
      <c r="N112" s="9">
        <v>47.473097903444746</v>
      </c>
    </row>
    <row r="113" spans="1:14" x14ac:dyDescent="0.25">
      <c r="A113" s="7">
        <v>40268</v>
      </c>
      <c r="B113" s="8">
        <v>60.703026481715014</v>
      </c>
      <c r="C113" s="8">
        <v>63.716700819672127</v>
      </c>
      <c r="D113" s="8">
        <v>70.73863636363636</v>
      </c>
      <c r="E113" s="8">
        <v>42.839253187613842</v>
      </c>
      <c r="F113" s="8">
        <v>66.623975409836063</v>
      </c>
      <c r="G113" s="8">
        <v>53.70867768595042</v>
      </c>
      <c r="H113" s="8">
        <v>45.21857923497268</v>
      </c>
      <c r="I113" s="8">
        <v>54.442995529061108</v>
      </c>
      <c r="J113" s="8">
        <v>46.933060109289613</v>
      </c>
      <c r="K113" s="8">
        <v>39.161299765807954</v>
      </c>
      <c r="L113" s="8">
        <v>34.804882394868145</v>
      </c>
      <c r="M113" s="8">
        <v>47.933884297520656</v>
      </c>
      <c r="N113" s="9">
        <v>52.235414273328672</v>
      </c>
    </row>
    <row r="114" spans="1:14" x14ac:dyDescent="0.25">
      <c r="A114" s="7">
        <v>40298</v>
      </c>
      <c r="B114" s="8">
        <v>58.974358974358978</v>
      </c>
      <c r="C114" s="8">
        <v>60.327743902439025</v>
      </c>
      <c r="D114" s="8">
        <v>80.131489071038246</v>
      </c>
      <c r="E114" s="8">
        <v>61.054652213188795</v>
      </c>
      <c r="F114" s="8">
        <v>51.105182926829272</v>
      </c>
      <c r="G114" s="8">
        <v>44.313524590163937</v>
      </c>
      <c r="H114" s="8">
        <v>46.13821138211383</v>
      </c>
      <c r="I114" s="8">
        <v>54.379157427937926</v>
      </c>
      <c r="J114" s="8">
        <v>51.256775067750674</v>
      </c>
      <c r="K114" s="8">
        <v>45.180023228803705</v>
      </c>
      <c r="L114" s="8">
        <v>38.993460586779776</v>
      </c>
      <c r="M114" s="8">
        <v>51.030993852459019</v>
      </c>
      <c r="N114" s="9">
        <v>53.573797768655254</v>
      </c>
    </row>
    <row r="115" spans="1:14" x14ac:dyDescent="0.25">
      <c r="A115" s="7">
        <v>40329</v>
      </c>
      <c r="B115" s="8">
        <v>60.933622828784124</v>
      </c>
      <c r="C115" s="8">
        <v>53.704637096774192</v>
      </c>
      <c r="D115" s="8">
        <v>73.628048780487816</v>
      </c>
      <c r="E115" s="8">
        <v>58.333333333333329</v>
      </c>
      <c r="F115" s="8">
        <v>48.39969758064516</v>
      </c>
      <c r="G115" s="8">
        <v>56.890243902439025</v>
      </c>
      <c r="H115" s="8">
        <v>41.868279569892472</v>
      </c>
      <c r="I115" s="8">
        <v>61.64772727272728</v>
      </c>
      <c r="J115" s="8">
        <v>54.603494623655912</v>
      </c>
      <c r="K115" s="8">
        <v>50.374423963133644</v>
      </c>
      <c r="L115" s="8">
        <v>44.153225806451601</v>
      </c>
      <c r="M115" s="8">
        <v>62.41107723577236</v>
      </c>
      <c r="N115" s="9">
        <v>55.578984332841408</v>
      </c>
    </row>
    <row r="116" spans="1:14" x14ac:dyDescent="0.25">
      <c r="A116" s="7">
        <v>40359</v>
      </c>
      <c r="B116" s="8">
        <v>59.400000000000006</v>
      </c>
      <c r="C116" s="8">
        <v>46.75</v>
      </c>
      <c r="D116" s="8">
        <v>89.272513440860209</v>
      </c>
      <c r="E116" s="8">
        <v>59.799999999999983</v>
      </c>
      <c r="F116" s="8">
        <v>39.875</v>
      </c>
      <c r="G116" s="8">
        <v>57.822580645161295</v>
      </c>
      <c r="H116" s="8">
        <v>29.533333333333331</v>
      </c>
      <c r="I116" s="8">
        <v>47.927272727272737</v>
      </c>
      <c r="J116" s="8">
        <v>54.86999999999999</v>
      </c>
      <c r="K116" s="8">
        <v>52.335714285714289</v>
      </c>
      <c r="L116" s="8">
        <v>44.804347826086953</v>
      </c>
      <c r="M116" s="8">
        <v>30.613659274193548</v>
      </c>
      <c r="N116" s="9">
        <v>51.083701794385199</v>
      </c>
    </row>
    <row r="117" spans="1:14" x14ac:dyDescent="0.25">
      <c r="A117" s="7">
        <v>40390</v>
      </c>
      <c r="B117" s="8">
        <v>46.314102564102569</v>
      </c>
      <c r="C117" s="8">
        <v>46.800595238095241</v>
      </c>
      <c r="D117" s="8">
        <v>88.850000000000009</v>
      </c>
      <c r="E117" s="8">
        <v>34.810405643738974</v>
      </c>
      <c r="F117" s="8">
        <v>39.608134920634917</v>
      </c>
      <c r="G117" s="8">
        <v>59.300000000000011</v>
      </c>
      <c r="H117" s="8">
        <v>34.920634920634917</v>
      </c>
      <c r="I117" s="8">
        <v>37.247474747474747</v>
      </c>
      <c r="J117" s="8">
        <v>51.921296296296283</v>
      </c>
      <c r="K117" s="8">
        <v>52.71400226757369</v>
      </c>
      <c r="L117" s="8">
        <v>42.848516218081429</v>
      </c>
      <c r="M117" s="8">
        <v>24.456249999999997</v>
      </c>
      <c r="N117" s="9">
        <v>46.649284401386069</v>
      </c>
    </row>
    <row r="118" spans="1:14" x14ac:dyDescent="0.25">
      <c r="A118" s="7">
        <v>40421</v>
      </c>
      <c r="B118" s="8">
        <v>42.618110236220474</v>
      </c>
      <c r="C118" s="8">
        <v>41.732283464566933</v>
      </c>
      <c r="D118" s="8">
        <v>86.731150793650784</v>
      </c>
      <c r="E118" s="8">
        <v>34.262904636920382</v>
      </c>
      <c r="F118" s="8">
        <v>46.555118110236222</v>
      </c>
      <c r="G118" s="8">
        <v>49.990079365079374</v>
      </c>
      <c r="H118" s="8">
        <v>33.00524934383202</v>
      </c>
      <c r="I118" s="8">
        <v>38.600572655690769</v>
      </c>
      <c r="J118" s="8">
        <v>49.858923884514432</v>
      </c>
      <c r="K118" s="8">
        <v>56.032058492688414</v>
      </c>
      <c r="L118" s="8">
        <v>43.889079082505987</v>
      </c>
      <c r="M118" s="8">
        <v>22.24702380952381</v>
      </c>
      <c r="N118" s="9">
        <v>45.460212822952464</v>
      </c>
    </row>
    <row r="119" spans="1:14" x14ac:dyDescent="0.25">
      <c r="A119" s="7">
        <v>40451</v>
      </c>
      <c r="B119" s="8">
        <v>40.309495192307693</v>
      </c>
      <c r="C119" s="8">
        <v>40.283203125</v>
      </c>
      <c r="D119" s="8">
        <v>79.708005249343827</v>
      </c>
      <c r="E119" s="8">
        <v>31.456163194444443</v>
      </c>
      <c r="F119" s="8">
        <v>40.13671875</v>
      </c>
      <c r="G119" s="8">
        <v>48.208661417322837</v>
      </c>
      <c r="H119" s="8">
        <v>35.221354166666664</v>
      </c>
      <c r="I119" s="8">
        <v>28.329190340909093</v>
      </c>
      <c r="J119" s="8">
        <v>48.994140625</v>
      </c>
      <c r="K119" s="8">
        <v>57.875279017857139</v>
      </c>
      <c r="L119" s="8">
        <v>42.276664402173907</v>
      </c>
      <c r="M119" s="8">
        <v>31.76673228346457</v>
      </c>
      <c r="N119" s="9">
        <v>43.713800647040841</v>
      </c>
    </row>
    <row r="120" spans="1:14" x14ac:dyDescent="0.25">
      <c r="A120" s="7">
        <v>40482</v>
      </c>
      <c r="B120" s="8">
        <v>47.219737626714377</v>
      </c>
      <c r="C120" s="8">
        <v>41.678779069767444</v>
      </c>
      <c r="D120" s="8">
        <v>75.048828125</v>
      </c>
      <c r="E120" s="8">
        <v>46.576227390180883</v>
      </c>
      <c r="F120" s="8">
        <v>56.770833333333329</v>
      </c>
      <c r="G120" s="8">
        <v>53.994140625</v>
      </c>
      <c r="H120" s="8">
        <v>45.54263565891474</v>
      </c>
      <c r="I120" s="8">
        <v>36.293164200140943</v>
      </c>
      <c r="J120" s="8">
        <v>48.26227390180879</v>
      </c>
      <c r="K120" s="8">
        <v>58.492524916943523</v>
      </c>
      <c r="L120" s="8">
        <v>47.998820357263234</v>
      </c>
      <c r="M120" s="8">
        <v>34.466552734375</v>
      </c>
      <c r="N120" s="9">
        <v>49.362043161620186</v>
      </c>
    </row>
    <row r="121" spans="1:14" x14ac:dyDescent="0.25">
      <c r="A121" s="7">
        <v>40512</v>
      </c>
      <c r="B121" s="8">
        <v>54.519230769230774</v>
      </c>
      <c r="C121" s="8">
        <v>50.336538461538467</v>
      </c>
      <c r="D121" s="8">
        <v>66.157945736434101</v>
      </c>
      <c r="E121" s="8">
        <v>39.935897435897431</v>
      </c>
      <c r="F121" s="8">
        <v>53.17307692307692</v>
      </c>
      <c r="G121" s="8">
        <v>58.527131782945737</v>
      </c>
      <c r="H121" s="8">
        <v>51.538461538461526</v>
      </c>
      <c r="I121" s="8">
        <v>46.354895104895107</v>
      </c>
      <c r="J121" s="8">
        <v>46.391025641025635</v>
      </c>
      <c r="K121" s="8">
        <v>60.32280219780219</v>
      </c>
      <c r="L121" s="8">
        <v>48.085284280936463</v>
      </c>
      <c r="M121" s="8">
        <v>35.26526162790698</v>
      </c>
      <c r="N121" s="9">
        <v>50.883962625012607</v>
      </c>
    </row>
    <row r="122" spans="1:14" x14ac:dyDescent="0.25">
      <c r="A122" s="7">
        <v>40543</v>
      </c>
      <c r="B122" s="8">
        <v>57.207868467410457</v>
      </c>
      <c r="C122" s="8">
        <v>63.227576335877863</v>
      </c>
      <c r="D122" s="8">
        <v>54.334935897435891</v>
      </c>
      <c r="E122" s="8">
        <v>52.533927056827821</v>
      </c>
      <c r="F122" s="8">
        <v>62.857824427480914</v>
      </c>
      <c r="G122" s="8">
        <v>60.269230769230774</v>
      </c>
      <c r="H122" s="8">
        <v>52.608142493638674</v>
      </c>
      <c r="I122" s="8">
        <v>63.566967383761281</v>
      </c>
      <c r="J122" s="8">
        <v>53.734096692111969</v>
      </c>
      <c r="K122" s="8">
        <v>60.094056706652125</v>
      </c>
      <c r="L122" s="8">
        <v>51.837869233322266</v>
      </c>
      <c r="M122" s="8">
        <v>46.20192307692308</v>
      </c>
      <c r="N122" s="9">
        <v>56.539534878389439</v>
      </c>
    </row>
    <row r="123" spans="1:14" x14ac:dyDescent="0.25">
      <c r="A123" s="7">
        <v>40574</v>
      </c>
      <c r="B123" s="8">
        <v>61.953671328671334</v>
      </c>
      <c r="C123" s="8">
        <v>63.861268939393938</v>
      </c>
      <c r="D123" s="8">
        <v>69.855279898218839</v>
      </c>
      <c r="E123" s="8">
        <v>70.61237373737373</v>
      </c>
      <c r="F123" s="8">
        <v>59.173768939393938</v>
      </c>
      <c r="G123" s="8">
        <v>53.043893129770993</v>
      </c>
      <c r="H123" s="8">
        <v>53.219696969696969</v>
      </c>
      <c r="I123" s="8">
        <v>66.735537190082653</v>
      </c>
      <c r="J123" s="8">
        <v>56.05113636363636</v>
      </c>
      <c r="K123" s="8">
        <v>57.163149350649348</v>
      </c>
      <c r="L123" s="8">
        <v>45.602766798418962</v>
      </c>
      <c r="M123" s="8">
        <v>48.330152671755727</v>
      </c>
      <c r="N123" s="9">
        <v>58.80022460975524</v>
      </c>
    </row>
    <row r="124" spans="1:14" x14ac:dyDescent="0.25">
      <c r="A124" s="7">
        <v>40602</v>
      </c>
      <c r="B124" s="8">
        <v>62.41324465008676</v>
      </c>
      <c r="C124" s="8">
        <v>67.246240601503757</v>
      </c>
      <c r="D124" s="8">
        <v>65.24621212121211</v>
      </c>
      <c r="E124" s="8">
        <v>69.141604010025077</v>
      </c>
      <c r="F124" s="8">
        <v>50.61090225563909</v>
      </c>
      <c r="G124" s="8">
        <v>61.089015151515156</v>
      </c>
      <c r="H124" s="8">
        <v>49.185463659147871</v>
      </c>
      <c r="I124" s="8">
        <v>73.000683526999325</v>
      </c>
      <c r="J124" s="8">
        <v>62.634711779448622</v>
      </c>
      <c r="K124" s="8">
        <v>60.392051557465081</v>
      </c>
      <c r="L124" s="8">
        <v>51.123733246158864</v>
      </c>
      <c r="M124" s="8">
        <v>51.355350378787875</v>
      </c>
      <c r="N124" s="9">
        <v>60.286601078165795</v>
      </c>
    </row>
    <row r="125" spans="1:14" x14ac:dyDescent="0.25">
      <c r="A125" s="7">
        <v>40633</v>
      </c>
      <c r="B125" s="8">
        <v>48.407003444316878</v>
      </c>
      <c r="C125" s="8">
        <v>66.312966417910445</v>
      </c>
      <c r="D125" s="8">
        <v>58.615288220551385</v>
      </c>
      <c r="E125" s="8">
        <v>67.464759535655048</v>
      </c>
      <c r="F125" s="8">
        <v>44.624533582089555</v>
      </c>
      <c r="G125" s="8">
        <v>62.838345864661655</v>
      </c>
      <c r="H125" s="8">
        <v>58.208955223880601</v>
      </c>
      <c r="I125" s="8">
        <v>41.494233378561745</v>
      </c>
      <c r="J125" s="8">
        <v>61.660447761194035</v>
      </c>
      <c r="K125" s="8">
        <v>65.138592750533036</v>
      </c>
      <c r="L125" s="8">
        <v>53.341985723556135</v>
      </c>
      <c r="M125" s="8">
        <v>38.046287593984964</v>
      </c>
      <c r="N125" s="9">
        <v>55.512783291407963</v>
      </c>
    </row>
    <row r="126" spans="1:14" x14ac:dyDescent="0.25">
      <c r="A126" s="7">
        <v>40663</v>
      </c>
      <c r="B126" s="8">
        <v>46.566951566951566</v>
      </c>
      <c r="C126" s="8">
        <v>62.650462962962962</v>
      </c>
      <c r="D126" s="8">
        <v>60.097947761194028</v>
      </c>
      <c r="E126" s="8">
        <v>52.644032921810698</v>
      </c>
      <c r="F126" s="8">
        <v>42.025462962962962</v>
      </c>
      <c r="G126" s="8">
        <v>55.522388059701498</v>
      </c>
      <c r="H126" s="8">
        <v>52.53086419753086</v>
      </c>
      <c r="I126" s="8">
        <v>46.48989898989899</v>
      </c>
      <c r="J126" s="8">
        <v>54.339506172839506</v>
      </c>
      <c r="K126" s="8">
        <v>69.99338624338624</v>
      </c>
      <c r="L126" s="8">
        <v>58.011272141706925</v>
      </c>
      <c r="M126" s="8">
        <v>43.586753731343279</v>
      </c>
      <c r="N126" s="9">
        <v>53.704910642690784</v>
      </c>
    </row>
    <row r="127" spans="1:14" x14ac:dyDescent="0.25">
      <c r="A127" s="7">
        <v>40694</v>
      </c>
      <c r="B127" s="8">
        <v>38.772624434389144</v>
      </c>
      <c r="C127" s="8">
        <v>53.159466911764703</v>
      </c>
      <c r="D127" s="8">
        <v>55.138888888888893</v>
      </c>
      <c r="E127" s="8">
        <v>39.440359477124176</v>
      </c>
      <c r="F127" s="8">
        <v>42.991727941176471</v>
      </c>
      <c r="G127" s="8">
        <v>45.814814814814817</v>
      </c>
      <c r="H127" s="8">
        <v>48.223039215686271</v>
      </c>
      <c r="I127" s="8">
        <v>45.345922459893046</v>
      </c>
      <c r="J127" s="8">
        <v>51.464460784313729</v>
      </c>
      <c r="K127" s="8">
        <v>70.332195378151255</v>
      </c>
      <c r="L127" s="8">
        <v>57.045236572890019</v>
      </c>
      <c r="M127" s="8">
        <v>34.681712962962962</v>
      </c>
      <c r="N127" s="9">
        <v>48.534204153504611</v>
      </c>
    </row>
    <row r="128" spans="1:14" x14ac:dyDescent="0.25">
      <c r="A128" s="7">
        <v>40724</v>
      </c>
      <c r="B128" s="8">
        <v>38.279056709713643</v>
      </c>
      <c r="C128" s="8">
        <v>51.231751824817515</v>
      </c>
      <c r="D128" s="8">
        <v>53.071384803921553</v>
      </c>
      <c r="E128" s="8">
        <v>43.744931062449311</v>
      </c>
      <c r="F128" s="8">
        <v>33.95301094890511</v>
      </c>
      <c r="G128" s="8">
        <v>46.387867647058826</v>
      </c>
      <c r="H128" s="8">
        <v>39.476885644768856</v>
      </c>
      <c r="I128" s="8">
        <v>41.688785666887853</v>
      </c>
      <c r="J128" s="8">
        <v>45.273722627737229</v>
      </c>
      <c r="K128" s="8">
        <v>68.3133472367049</v>
      </c>
      <c r="L128" s="8">
        <v>58.774992066010789</v>
      </c>
      <c r="M128" s="8">
        <v>47.501148897058826</v>
      </c>
      <c r="N128" s="9">
        <v>47.308073761336196</v>
      </c>
    </row>
    <row r="129" spans="1:14" x14ac:dyDescent="0.25">
      <c r="A129" s="7">
        <v>40755</v>
      </c>
      <c r="B129" s="8">
        <v>32.336956521739133</v>
      </c>
      <c r="C129" s="8">
        <v>42.527173913043477</v>
      </c>
      <c r="D129" s="8">
        <v>44.22901459854014</v>
      </c>
      <c r="E129" s="8">
        <v>53.592995169082116</v>
      </c>
      <c r="F129" s="8">
        <v>28.362771739130437</v>
      </c>
      <c r="G129" s="8">
        <v>55.392335766423358</v>
      </c>
      <c r="H129" s="8">
        <v>36.654589371980677</v>
      </c>
      <c r="I129" s="8">
        <v>30.500658761528328</v>
      </c>
      <c r="J129" s="8">
        <v>48.583937198067623</v>
      </c>
      <c r="K129" s="8">
        <v>68.640010351966879</v>
      </c>
      <c r="L129" s="8">
        <v>57.258191556395715</v>
      </c>
      <c r="M129" s="8">
        <v>48.277828467153284</v>
      </c>
      <c r="N129" s="9">
        <v>45.5297052845876</v>
      </c>
    </row>
    <row r="130" spans="1:14" x14ac:dyDescent="0.25">
      <c r="A130" s="7">
        <v>40786</v>
      </c>
      <c r="B130" s="8">
        <v>29.641671278361926</v>
      </c>
      <c r="C130" s="8">
        <v>33.936600719424462</v>
      </c>
      <c r="D130" s="8">
        <v>56.302838164251206</v>
      </c>
      <c r="E130" s="8">
        <v>36.081135091926456</v>
      </c>
      <c r="F130" s="8">
        <v>35.892535971223019</v>
      </c>
      <c r="G130" s="8">
        <v>52.644927536231883</v>
      </c>
      <c r="H130" s="8">
        <v>34.592326139088726</v>
      </c>
      <c r="I130" s="8">
        <v>11.29005886200131</v>
      </c>
      <c r="J130" s="8">
        <v>42.604916067146284</v>
      </c>
      <c r="K130" s="8">
        <v>67.889260020554985</v>
      </c>
      <c r="L130" s="8">
        <v>56.901000938379717</v>
      </c>
      <c r="M130" s="8">
        <v>49.745244565217391</v>
      </c>
      <c r="N130" s="9">
        <v>42.293542946150616</v>
      </c>
    </row>
    <row r="131" spans="1:14" x14ac:dyDescent="0.25">
      <c r="A131" s="7">
        <v>40816</v>
      </c>
      <c r="B131" s="8">
        <v>36.098901098901102</v>
      </c>
      <c r="C131" s="8">
        <v>29.520089285714285</v>
      </c>
      <c r="D131" s="8">
        <v>67.655875299760183</v>
      </c>
      <c r="E131" s="8">
        <v>37.648809523809518</v>
      </c>
      <c r="F131" s="8">
        <v>45.814732142857146</v>
      </c>
      <c r="G131" s="8">
        <v>45.350719424460436</v>
      </c>
      <c r="H131" s="8">
        <v>35.416666666666664</v>
      </c>
      <c r="I131" s="8">
        <v>20.90097402597403</v>
      </c>
      <c r="J131" s="8">
        <v>44.9375</v>
      </c>
      <c r="K131" s="8">
        <v>68.820153061224488</v>
      </c>
      <c r="L131" s="8">
        <v>58.866459627329192</v>
      </c>
      <c r="M131" s="8">
        <v>47.796762589928058</v>
      </c>
      <c r="N131" s="9">
        <v>44.902303562218769</v>
      </c>
    </row>
    <row r="132" spans="1:14" x14ac:dyDescent="0.25">
      <c r="A132" s="7">
        <v>40847</v>
      </c>
      <c r="B132" s="8">
        <v>33.694762684124385</v>
      </c>
      <c r="C132" s="8">
        <v>35.350177304964539</v>
      </c>
      <c r="D132" s="8">
        <v>60.386904761904766</v>
      </c>
      <c r="E132" s="8">
        <v>46.109141055949571</v>
      </c>
      <c r="F132" s="8">
        <v>39.738475177304963</v>
      </c>
      <c r="G132" s="8">
        <v>41.017857142857146</v>
      </c>
      <c r="H132" s="8">
        <v>32.801418439716315</v>
      </c>
      <c r="I132" s="8">
        <v>18.786266924564796</v>
      </c>
      <c r="J132" s="8">
        <v>51.232269503546092</v>
      </c>
      <c r="K132" s="8">
        <v>69.6048632218845</v>
      </c>
      <c r="L132" s="8">
        <v>58.687943262411352</v>
      </c>
      <c r="M132" s="8">
        <v>45.887276785714285</v>
      </c>
      <c r="N132" s="9">
        <v>44.441446355411898</v>
      </c>
    </row>
    <row r="133" spans="1:14" x14ac:dyDescent="0.25">
      <c r="A133" s="7">
        <v>40877</v>
      </c>
      <c r="B133" s="8">
        <v>42.984832069339113</v>
      </c>
      <c r="C133" s="8">
        <v>40.55897887323944</v>
      </c>
      <c r="D133" s="8">
        <v>69.976359338061471</v>
      </c>
      <c r="E133" s="8">
        <v>60.758998435054764</v>
      </c>
      <c r="F133" s="8">
        <v>38.941461267605632</v>
      </c>
      <c r="G133" s="8">
        <v>45.239361702127667</v>
      </c>
      <c r="H133" s="8">
        <v>30.399061032863852</v>
      </c>
      <c r="I133" s="8">
        <v>40.869078104993605</v>
      </c>
      <c r="J133" s="8">
        <v>60.663145539906097</v>
      </c>
      <c r="K133" s="8">
        <v>70.026408450704224</v>
      </c>
      <c r="L133" s="8">
        <v>58.710961420698105</v>
      </c>
      <c r="M133" s="8">
        <v>52.925531914893611</v>
      </c>
      <c r="N133" s="9">
        <v>51.004514845790631</v>
      </c>
    </row>
    <row r="134" spans="1:14" x14ac:dyDescent="0.25">
      <c r="A134" s="7">
        <v>40908</v>
      </c>
      <c r="B134" s="8">
        <v>47.256589564281875</v>
      </c>
      <c r="C134" s="8">
        <v>40.69055944055944</v>
      </c>
      <c r="D134" s="8">
        <v>60.130575117370903</v>
      </c>
      <c r="E134" s="8">
        <v>65.743978243978248</v>
      </c>
      <c r="F134" s="8">
        <v>44.766171328671327</v>
      </c>
      <c r="G134" s="8">
        <v>54.639084507042256</v>
      </c>
      <c r="H134" s="8">
        <v>26.631701631701631</v>
      </c>
      <c r="I134" s="8">
        <v>57.120152574698039</v>
      </c>
      <c r="J134" s="8">
        <v>61.480186480186475</v>
      </c>
      <c r="K134" s="8">
        <v>68.425324675324674</v>
      </c>
      <c r="L134" s="8">
        <v>60.37549407114625</v>
      </c>
      <c r="M134" s="8">
        <v>62.400968309859152</v>
      </c>
      <c r="N134" s="9">
        <v>54.138398828735028</v>
      </c>
    </row>
    <row r="135" spans="1:14" x14ac:dyDescent="0.25">
      <c r="A135" s="7">
        <v>40939</v>
      </c>
      <c r="B135" s="8">
        <v>58.046207264957275</v>
      </c>
      <c r="C135" s="8">
        <v>37.684461805555557</v>
      </c>
      <c r="D135" s="8">
        <v>62.929778554778558</v>
      </c>
      <c r="E135" s="8">
        <v>55.796682098765423</v>
      </c>
      <c r="F135" s="8">
        <v>63.715277777777771</v>
      </c>
      <c r="G135" s="8">
        <v>57.115384615384613</v>
      </c>
      <c r="H135" s="8">
        <v>34.953703703703702</v>
      </c>
      <c r="I135" s="8">
        <v>62.58680555555555</v>
      </c>
      <c r="J135" s="8">
        <v>64.522569444444443</v>
      </c>
      <c r="K135" s="8">
        <v>76.612103174603163</v>
      </c>
      <c r="L135" s="8">
        <v>66.149607487922708</v>
      </c>
      <c r="M135" s="8">
        <v>59.970498251748246</v>
      </c>
      <c r="N135" s="9">
        <v>58.340256644599748</v>
      </c>
    </row>
    <row r="136" spans="1:14" x14ac:dyDescent="0.25">
      <c r="A136" s="7">
        <v>40968</v>
      </c>
      <c r="B136" s="8">
        <v>60.988063660477458</v>
      </c>
      <c r="C136" s="8">
        <v>43.793103448275858</v>
      </c>
      <c r="D136" s="8">
        <v>65.646701388888886</v>
      </c>
      <c r="E136" s="8">
        <v>62.60536398467432</v>
      </c>
      <c r="F136" s="8">
        <v>61.422413793103445</v>
      </c>
      <c r="G136" s="8">
        <v>60.972222222222229</v>
      </c>
      <c r="H136" s="8">
        <v>55.402298850574709</v>
      </c>
      <c r="I136" s="8">
        <v>69.396551724137936</v>
      </c>
      <c r="J136" s="8">
        <v>62.597701149425284</v>
      </c>
      <c r="K136" s="8">
        <v>77.112068965517238</v>
      </c>
      <c r="L136" s="8">
        <v>67.323838080959518</v>
      </c>
      <c r="M136" s="8">
        <v>62.141927083333336</v>
      </c>
      <c r="N136" s="9">
        <v>62.450187862632511</v>
      </c>
    </row>
    <row r="137" spans="1:14" x14ac:dyDescent="0.25">
      <c r="A137" s="7">
        <v>40999</v>
      </c>
      <c r="B137" s="8">
        <v>63.948893572181248</v>
      </c>
      <c r="C137" s="8">
        <v>54.537671232876718</v>
      </c>
      <c r="D137" s="8">
        <v>68.397988505747122</v>
      </c>
      <c r="E137" s="8">
        <v>59.341704718417049</v>
      </c>
      <c r="F137" s="8">
        <v>51.872859589041092</v>
      </c>
      <c r="G137" s="8">
        <v>55.103448275862078</v>
      </c>
      <c r="H137" s="8">
        <v>47.317351598173509</v>
      </c>
      <c r="I137" s="8">
        <v>71.637608966376092</v>
      </c>
      <c r="J137" s="8">
        <v>61.992009132420087</v>
      </c>
      <c r="K137" s="8">
        <v>79.739481409001954</v>
      </c>
      <c r="L137" s="8">
        <v>68.485705777248356</v>
      </c>
      <c r="M137" s="8">
        <v>61.896551724137936</v>
      </c>
      <c r="N137" s="9">
        <v>62.022606208456928</v>
      </c>
    </row>
    <row r="138" spans="1:14" x14ac:dyDescent="0.25">
      <c r="A138" s="7">
        <v>41029</v>
      </c>
      <c r="B138" s="8">
        <v>59.53689167974882</v>
      </c>
      <c r="C138" s="8">
        <v>45.301870748299315</v>
      </c>
      <c r="D138" s="8">
        <v>51.091609589041092</v>
      </c>
      <c r="E138" s="8">
        <v>58.938019652305364</v>
      </c>
      <c r="F138" s="8">
        <v>43.601190476190482</v>
      </c>
      <c r="G138" s="8">
        <v>55.128424657534254</v>
      </c>
      <c r="H138" s="8">
        <v>38.265306122448976</v>
      </c>
      <c r="I138" s="8">
        <v>67.52473716759431</v>
      </c>
      <c r="J138" s="8">
        <v>61.54478458049887</v>
      </c>
      <c r="K138" s="8">
        <v>73.955296404275998</v>
      </c>
      <c r="L138" s="8">
        <v>62.492605737947358</v>
      </c>
      <c r="M138" s="8">
        <v>64.38356164383562</v>
      </c>
      <c r="N138" s="9">
        <v>56.813691538310032</v>
      </c>
    </row>
    <row r="139" spans="1:14" x14ac:dyDescent="0.25">
      <c r="A139" s="7">
        <v>41060</v>
      </c>
      <c r="B139" s="8">
        <v>62.928794178794178</v>
      </c>
      <c r="C139" s="8">
        <v>33.963260135135137</v>
      </c>
      <c r="D139" s="8">
        <v>55.562641723356002</v>
      </c>
      <c r="E139" s="8">
        <v>58.051801801801801</v>
      </c>
      <c r="F139" s="8">
        <v>42.008023648648646</v>
      </c>
      <c r="G139" s="8">
        <v>61.113945578231295</v>
      </c>
      <c r="H139" s="8">
        <v>26.97072072072072</v>
      </c>
      <c r="I139" s="8">
        <v>61.985565110565105</v>
      </c>
      <c r="J139" s="8">
        <v>58.248873873873869</v>
      </c>
      <c r="K139" s="8">
        <v>71.784507722007731</v>
      </c>
      <c r="L139" s="8">
        <v>62.415540540540547</v>
      </c>
      <c r="M139" s="8">
        <v>61.458333333333329</v>
      </c>
      <c r="N139" s="9">
        <v>54.707667363917359</v>
      </c>
    </row>
    <row r="140" spans="1:14" x14ac:dyDescent="0.25">
      <c r="A140" s="7">
        <v>41090</v>
      </c>
      <c r="B140" s="8">
        <v>44.263035622096027</v>
      </c>
      <c r="C140" s="8">
        <v>33.57802013422819</v>
      </c>
      <c r="D140" s="8">
        <v>57.488738738738732</v>
      </c>
      <c r="E140" s="8">
        <v>41.741237882177479</v>
      </c>
      <c r="F140" s="8">
        <v>48.269714765100673</v>
      </c>
      <c r="G140" s="8">
        <v>55.920608108108112</v>
      </c>
      <c r="H140" s="8">
        <v>23.322147651006713</v>
      </c>
      <c r="I140" s="8">
        <v>45.942647956070779</v>
      </c>
      <c r="J140" s="8">
        <v>53.050894854586119</v>
      </c>
      <c r="K140" s="8">
        <v>66.101390220517729</v>
      </c>
      <c r="L140" s="8">
        <v>57.703530784943098</v>
      </c>
      <c r="M140" s="8">
        <v>55.046452702702702</v>
      </c>
      <c r="N140" s="9">
        <v>48.53570161835637</v>
      </c>
    </row>
    <row r="141" spans="1:14" x14ac:dyDescent="0.25">
      <c r="A141" s="7">
        <v>41121</v>
      </c>
      <c r="B141" s="8">
        <v>44.596153846153854</v>
      </c>
      <c r="C141" s="8">
        <v>33.145833333333336</v>
      </c>
      <c r="D141" s="8">
        <v>62.087527964205812</v>
      </c>
      <c r="E141" s="8">
        <v>24.657407407407405</v>
      </c>
      <c r="F141" s="8">
        <v>37.208333333333336</v>
      </c>
      <c r="G141" s="8">
        <v>38.464765100671144</v>
      </c>
      <c r="H141" s="8">
        <v>19.777777777777779</v>
      </c>
      <c r="I141" s="8">
        <v>50.272727272727273</v>
      </c>
      <c r="J141" s="8">
        <v>52.61944444444444</v>
      </c>
      <c r="K141" s="8">
        <v>60.047619047619051</v>
      </c>
      <c r="L141" s="8">
        <v>55.500000000000007</v>
      </c>
      <c r="M141" s="8">
        <v>54.797609060402685</v>
      </c>
      <c r="N141" s="9">
        <v>44.431266549006345</v>
      </c>
    </row>
    <row r="142" spans="1:14" x14ac:dyDescent="0.25">
      <c r="A142" s="7">
        <v>41152</v>
      </c>
      <c r="B142" s="8">
        <v>42.963576158940398</v>
      </c>
      <c r="C142" s="8">
        <v>36.682533112582782</v>
      </c>
      <c r="D142" s="8">
        <v>51.215277777777771</v>
      </c>
      <c r="E142" s="8">
        <v>26.582045621780722</v>
      </c>
      <c r="F142" s="8">
        <v>38.451986754966889</v>
      </c>
      <c r="G142" s="8">
        <v>37.975000000000001</v>
      </c>
      <c r="H142" s="8">
        <v>21.964679911699779</v>
      </c>
      <c r="I142" s="8">
        <v>46.816676700782658</v>
      </c>
      <c r="J142" s="8">
        <v>52.814569536423846</v>
      </c>
      <c r="K142" s="8">
        <v>59.419347209082304</v>
      </c>
      <c r="L142" s="8">
        <v>57.89663115462136</v>
      </c>
      <c r="M142" s="8">
        <v>57.546875</v>
      </c>
      <c r="N142" s="9">
        <v>44.194099911554872</v>
      </c>
    </row>
    <row r="143" spans="1:14" x14ac:dyDescent="0.25">
      <c r="A143" s="7">
        <v>41182</v>
      </c>
      <c r="B143" s="8">
        <v>48.977913533834581</v>
      </c>
      <c r="C143" s="8">
        <v>35.834703947368418</v>
      </c>
      <c r="D143" s="8">
        <v>40.693984547461362</v>
      </c>
      <c r="E143" s="8">
        <v>43.923611111111107</v>
      </c>
      <c r="F143" s="8">
        <v>50.431743421052637</v>
      </c>
      <c r="G143" s="8">
        <v>42.557947019867548</v>
      </c>
      <c r="H143" s="8">
        <v>32.675438596491226</v>
      </c>
      <c r="I143" s="8">
        <v>65.662380382775112</v>
      </c>
      <c r="J143" s="8">
        <v>59.983552631578945</v>
      </c>
      <c r="K143" s="8">
        <v>61.771616541353374</v>
      </c>
      <c r="L143" s="8">
        <v>59.947082379862692</v>
      </c>
      <c r="M143" s="8">
        <v>59.137003311258269</v>
      </c>
      <c r="N143" s="9">
        <v>50.133081452001271</v>
      </c>
    </row>
    <row r="144" spans="1:14" x14ac:dyDescent="0.25">
      <c r="A144" s="7">
        <v>41213</v>
      </c>
      <c r="B144" s="8">
        <v>48.967086834733884</v>
      </c>
      <c r="C144" s="8">
        <v>43.658088235294116</v>
      </c>
      <c r="D144" s="8">
        <v>44.250274122807014</v>
      </c>
      <c r="E144" s="8">
        <v>41.784676833696437</v>
      </c>
      <c r="F144" s="8">
        <v>63.092320261437905</v>
      </c>
      <c r="G144" s="8">
        <v>47.335526315789473</v>
      </c>
      <c r="H144" s="8">
        <v>30.664488017429193</v>
      </c>
      <c r="I144" s="8">
        <v>77.770350564468217</v>
      </c>
      <c r="J144" s="8">
        <v>60.473856209150327</v>
      </c>
      <c r="K144" s="8">
        <v>64.414098972922503</v>
      </c>
      <c r="L144" s="8">
        <v>61.192810457516345</v>
      </c>
      <c r="M144" s="8">
        <v>64.936266447368425</v>
      </c>
      <c r="N144" s="9">
        <v>54.044986939384479</v>
      </c>
    </row>
    <row r="145" spans="1:14" x14ac:dyDescent="0.25">
      <c r="A145" s="7">
        <v>41243</v>
      </c>
      <c r="B145" s="8">
        <v>47.3330241187384</v>
      </c>
      <c r="C145" s="8">
        <v>43.303571428571431</v>
      </c>
      <c r="D145" s="8">
        <v>40.958605664488012</v>
      </c>
      <c r="E145" s="8">
        <v>42.821067821067814</v>
      </c>
      <c r="F145" s="8">
        <v>65.188717532467521</v>
      </c>
      <c r="G145" s="8">
        <v>43.480392156862749</v>
      </c>
      <c r="H145" s="8">
        <v>38.095238095238095</v>
      </c>
      <c r="I145" s="8">
        <v>73.516824085005908</v>
      </c>
      <c r="J145" s="8">
        <v>56.945346320346317</v>
      </c>
      <c r="K145" s="8">
        <v>65.572820037105743</v>
      </c>
      <c r="L145" s="8">
        <v>58.367447769621684</v>
      </c>
      <c r="M145" s="8">
        <v>65.46160130718954</v>
      </c>
      <c r="N145" s="9">
        <v>53.420388028058603</v>
      </c>
    </row>
    <row r="146" spans="1:14" x14ac:dyDescent="0.25">
      <c r="A146" s="7">
        <v>41274</v>
      </c>
      <c r="B146" s="8">
        <v>41.929723502304149</v>
      </c>
      <c r="C146" s="8">
        <v>50.836693548387096</v>
      </c>
      <c r="D146" s="8">
        <v>48.444264069264079</v>
      </c>
      <c r="E146" s="8">
        <v>45.152329749103941</v>
      </c>
      <c r="F146" s="8">
        <v>60.655241935483872</v>
      </c>
      <c r="G146" s="8">
        <v>33.060064935064943</v>
      </c>
      <c r="H146" s="8">
        <v>36.075268817204311</v>
      </c>
      <c r="I146" s="8">
        <v>40.366568914956012</v>
      </c>
      <c r="J146" s="8">
        <v>50.6505376344086</v>
      </c>
      <c r="K146" s="8">
        <v>67.955069124423957</v>
      </c>
      <c r="L146" s="8">
        <v>62.128330995792425</v>
      </c>
      <c r="M146" s="8">
        <v>63.286323051948045</v>
      </c>
      <c r="N146" s="9">
        <v>50.045034689861779</v>
      </c>
    </row>
    <row r="147" spans="1:14" x14ac:dyDescent="0.25">
      <c r="A147" s="7">
        <v>41305</v>
      </c>
      <c r="B147" s="8">
        <v>45.266712454212453</v>
      </c>
      <c r="C147" s="8">
        <v>55.989583333333336</v>
      </c>
      <c r="D147" s="8">
        <v>53.55510752688172</v>
      </c>
      <c r="E147" s="8">
        <v>53.90847578347578</v>
      </c>
      <c r="F147" s="8">
        <v>53.024839743589737</v>
      </c>
      <c r="G147" s="8">
        <v>41.483870967741936</v>
      </c>
      <c r="H147" s="8">
        <v>44.497863247863251</v>
      </c>
      <c r="I147" s="8">
        <v>32.03671328671328</v>
      </c>
      <c r="J147" s="8">
        <v>48.661858974358964</v>
      </c>
      <c r="K147" s="8">
        <v>69.150641025641022</v>
      </c>
      <c r="L147" s="8">
        <v>61.705685618729092</v>
      </c>
      <c r="M147" s="8">
        <v>65.751008064516142</v>
      </c>
      <c r="N147" s="9">
        <v>52.086030002254724</v>
      </c>
    </row>
    <row r="148" spans="1:14" x14ac:dyDescent="0.25">
      <c r="A148" s="7">
        <v>41333</v>
      </c>
      <c r="B148" s="8">
        <v>52.985668789808912</v>
      </c>
      <c r="C148" s="8">
        <v>49.900477707006374</v>
      </c>
      <c r="D148" s="8">
        <v>46.988514957264954</v>
      </c>
      <c r="E148" s="8">
        <v>59.695682944090578</v>
      </c>
      <c r="F148" s="8">
        <v>52.657245222929944</v>
      </c>
      <c r="G148" s="8">
        <v>44.66346153846154</v>
      </c>
      <c r="H148" s="8">
        <v>41.825902335456476</v>
      </c>
      <c r="I148" s="8">
        <v>46.352055587724379</v>
      </c>
      <c r="J148" s="8">
        <v>56.735668789808905</v>
      </c>
      <c r="K148" s="8">
        <v>72.014331210191074</v>
      </c>
      <c r="L148" s="8">
        <v>63.690805870949873</v>
      </c>
      <c r="M148" s="8">
        <v>62.565104166666657</v>
      </c>
      <c r="N148" s="9">
        <v>54.172909926696633</v>
      </c>
    </row>
    <row r="149" spans="1:14" x14ac:dyDescent="0.25">
      <c r="A149" s="7">
        <v>41364</v>
      </c>
      <c r="B149" s="8">
        <v>54.424728752260393</v>
      </c>
      <c r="C149" s="8">
        <v>51.700949367088612</v>
      </c>
      <c r="D149" s="8">
        <v>52.514596602972404</v>
      </c>
      <c r="E149" s="8">
        <v>47.609001406469758</v>
      </c>
      <c r="F149" s="8">
        <v>50.5439082278481</v>
      </c>
      <c r="G149" s="8">
        <v>51.528662420382176</v>
      </c>
      <c r="H149" s="8">
        <v>32.858649789029535</v>
      </c>
      <c r="I149" s="8">
        <v>47.547468354430379</v>
      </c>
      <c r="J149" s="8">
        <v>56.595464135021096</v>
      </c>
      <c r="K149" s="8">
        <v>66.73259493670885</v>
      </c>
      <c r="L149" s="8">
        <v>59.018987341772153</v>
      </c>
      <c r="M149" s="8">
        <v>66.127587579617824</v>
      </c>
      <c r="N149" s="9">
        <v>53.100216576133441</v>
      </c>
    </row>
    <row r="150" spans="1:14" x14ac:dyDescent="0.25">
      <c r="A150" s="7">
        <v>41394</v>
      </c>
      <c r="B150" s="8">
        <v>48.152515723270433</v>
      </c>
      <c r="C150" s="8">
        <v>41.941823899371073</v>
      </c>
      <c r="D150" s="8">
        <v>60.733122362869203</v>
      </c>
      <c r="E150" s="8">
        <v>55.931167016072678</v>
      </c>
      <c r="F150" s="8">
        <v>36.664701257861637</v>
      </c>
      <c r="G150" s="8">
        <v>55.443037974683548</v>
      </c>
      <c r="H150" s="8">
        <v>23.532494758909852</v>
      </c>
      <c r="I150" s="8">
        <v>43.381932532875936</v>
      </c>
      <c r="J150" s="8">
        <v>58.799790356394126</v>
      </c>
      <c r="K150" s="8">
        <v>66.616127583108707</v>
      </c>
      <c r="L150" s="8">
        <v>61.013125512715341</v>
      </c>
      <c r="M150" s="8">
        <v>60.274920886075961</v>
      </c>
      <c r="N150" s="9">
        <v>51.040396655350712</v>
      </c>
    </row>
    <row r="151" spans="1:14" x14ac:dyDescent="0.25">
      <c r="A151" s="7">
        <v>41425</v>
      </c>
      <c r="B151" s="8">
        <v>57.377232142857139</v>
      </c>
      <c r="C151" s="8">
        <v>59.833984375</v>
      </c>
      <c r="D151" s="8">
        <v>54.205974842767297</v>
      </c>
      <c r="E151" s="8">
        <v>50.277777777777771</v>
      </c>
      <c r="F151" s="8">
        <v>44.677734375</v>
      </c>
      <c r="G151" s="8">
        <v>49.166666666666671</v>
      </c>
      <c r="H151" s="8">
        <v>25.104166666666668</v>
      </c>
      <c r="I151" s="8">
        <v>64.126420454545453</v>
      </c>
      <c r="J151" s="8">
        <v>58.567708333333329</v>
      </c>
      <c r="K151" s="8">
        <v>66.238839285714278</v>
      </c>
      <c r="L151" s="8">
        <v>62.282608695652172</v>
      </c>
      <c r="M151" s="8">
        <v>53.316627358490557</v>
      </c>
      <c r="N151" s="9">
        <v>53.764645081205941</v>
      </c>
    </row>
    <row r="152" spans="1:14" x14ac:dyDescent="0.25">
      <c r="A152" s="7">
        <v>41455</v>
      </c>
      <c r="B152" s="8">
        <v>56.482919254658384</v>
      </c>
      <c r="C152" s="8">
        <v>62.160326086956516</v>
      </c>
      <c r="D152" s="8">
        <v>48.567708333333336</v>
      </c>
      <c r="E152" s="8">
        <v>49.413388543823324</v>
      </c>
      <c r="F152" s="8">
        <v>27.280667701863358</v>
      </c>
      <c r="G152" s="8">
        <v>58.8828125</v>
      </c>
      <c r="H152" s="8">
        <v>28.778467908902694</v>
      </c>
      <c r="I152" s="8">
        <v>76.813946922642572</v>
      </c>
      <c r="J152" s="8">
        <v>58.57919254658384</v>
      </c>
      <c r="K152" s="8">
        <v>72.304791481810113</v>
      </c>
      <c r="L152" s="8">
        <v>63.705103969754248</v>
      </c>
      <c r="M152" s="8">
        <v>56.0546875</v>
      </c>
      <c r="N152" s="9">
        <v>54.918667729194034</v>
      </c>
    </row>
    <row r="153" spans="1:14" x14ac:dyDescent="0.25">
      <c r="A153" s="7">
        <v>41486</v>
      </c>
      <c r="B153" s="8">
        <v>58.25066137566138</v>
      </c>
      <c r="C153" s="8">
        <v>62.519290123456798</v>
      </c>
      <c r="D153" s="8">
        <v>47.373188405797094</v>
      </c>
      <c r="E153" s="8">
        <v>56.138545953360769</v>
      </c>
      <c r="F153" s="8">
        <v>40.065586419753089</v>
      </c>
      <c r="G153" s="8">
        <v>58.144409937888206</v>
      </c>
      <c r="H153" s="8">
        <v>30.452674897119341</v>
      </c>
      <c r="I153" s="8">
        <v>78.058361391694717</v>
      </c>
      <c r="J153" s="8">
        <v>62.932098765432094</v>
      </c>
      <c r="K153" s="8">
        <v>70.794753086419746</v>
      </c>
      <c r="L153" s="8">
        <v>61.094337090713893</v>
      </c>
      <c r="M153" s="8">
        <v>53.348214285714292</v>
      </c>
      <c r="N153" s="9">
        <v>56.597676811084284</v>
      </c>
    </row>
    <row r="154" spans="1:14" x14ac:dyDescent="0.25">
      <c r="A154" s="7">
        <v>41517</v>
      </c>
      <c r="B154" s="8">
        <v>51.101007887817701</v>
      </c>
      <c r="C154" s="8">
        <v>66.180981595092021</v>
      </c>
      <c r="D154" s="8">
        <v>40.149176954732503</v>
      </c>
      <c r="E154" s="8">
        <v>58.452624403544647</v>
      </c>
      <c r="F154" s="8">
        <v>29.946319018404907</v>
      </c>
      <c r="G154" s="8">
        <v>63.657407407407419</v>
      </c>
      <c r="H154" s="8">
        <v>27.249488752556243</v>
      </c>
      <c r="I154" s="8">
        <v>64.277746793084219</v>
      </c>
      <c r="J154" s="8">
        <v>64.930981595092021</v>
      </c>
      <c r="K154" s="8">
        <v>70.628834355828218</v>
      </c>
      <c r="L154" s="8">
        <v>61.716457722059211</v>
      </c>
      <c r="M154" s="8">
        <v>50.90663580246914</v>
      </c>
      <c r="N154" s="9">
        <v>54.099805190674012</v>
      </c>
    </row>
    <row r="155" spans="1:14" x14ac:dyDescent="0.25">
      <c r="A155" s="7">
        <v>41547</v>
      </c>
      <c r="B155" s="8">
        <v>46.657229965156802</v>
      </c>
      <c r="C155" s="8">
        <v>62.290396341463421</v>
      </c>
      <c r="D155" s="8">
        <v>47.462934560327199</v>
      </c>
      <c r="E155" s="8">
        <v>58.553523035230349</v>
      </c>
      <c r="F155" s="8">
        <v>47.284679878048777</v>
      </c>
      <c r="G155" s="8">
        <v>61.595092024539881</v>
      </c>
      <c r="H155" s="8">
        <v>30.436991869918696</v>
      </c>
      <c r="I155" s="8">
        <v>52.05099778270511</v>
      </c>
      <c r="J155" s="8">
        <v>63.488313008130085</v>
      </c>
      <c r="K155" s="8">
        <v>70.323388501742158</v>
      </c>
      <c r="L155" s="8">
        <v>64.282873806998936</v>
      </c>
      <c r="M155" s="8">
        <v>48.648389570552141</v>
      </c>
      <c r="N155" s="9">
        <v>54.422900862067799</v>
      </c>
    </row>
    <row r="156" spans="1:14" x14ac:dyDescent="0.25">
      <c r="A156" s="7">
        <v>41578</v>
      </c>
      <c r="B156" s="8">
        <v>44.512987012987011</v>
      </c>
      <c r="C156" s="8">
        <v>60.68181818181818</v>
      </c>
      <c r="D156" s="8">
        <v>50.266768292682933</v>
      </c>
      <c r="E156" s="8">
        <v>45.580808080808083</v>
      </c>
      <c r="F156" s="8">
        <v>45.142045454545453</v>
      </c>
      <c r="G156" s="8">
        <v>61.051829268292686</v>
      </c>
      <c r="H156" s="8">
        <v>39.898989898989896</v>
      </c>
      <c r="I156" s="8">
        <v>28.767217630853999</v>
      </c>
      <c r="J156" s="8">
        <v>54.964646464646457</v>
      </c>
      <c r="K156" s="8">
        <v>69.626623376623371</v>
      </c>
      <c r="L156" s="8">
        <v>65.497364953886688</v>
      </c>
      <c r="M156" s="8">
        <v>43.783346036585371</v>
      </c>
      <c r="N156" s="9">
        <v>50.814537054393355</v>
      </c>
    </row>
    <row r="157" spans="1:14" x14ac:dyDescent="0.25">
      <c r="A157" s="7">
        <v>41608</v>
      </c>
      <c r="B157" s="8">
        <v>45.26140275387263</v>
      </c>
      <c r="C157" s="8">
        <v>54.423945783132538</v>
      </c>
      <c r="D157" s="8">
        <v>57.234848484848477</v>
      </c>
      <c r="E157" s="8">
        <v>54.685408299866126</v>
      </c>
      <c r="F157" s="8">
        <v>35.862198795180724</v>
      </c>
      <c r="G157" s="8">
        <v>47.545454545454547</v>
      </c>
      <c r="H157" s="8">
        <v>46.385542168674704</v>
      </c>
      <c r="I157" s="8">
        <v>31.427984665936478</v>
      </c>
      <c r="J157" s="8">
        <v>64.169176706827301</v>
      </c>
      <c r="K157" s="8">
        <v>73.311101549053348</v>
      </c>
      <c r="L157" s="8">
        <v>68.458617077003666</v>
      </c>
      <c r="M157" s="8">
        <v>48.281250000000007</v>
      </c>
      <c r="N157" s="9">
        <v>52.25391090248754</v>
      </c>
    </row>
    <row r="158" spans="1:14" x14ac:dyDescent="0.25">
      <c r="A158" s="7">
        <v>41639</v>
      </c>
      <c r="B158" s="8">
        <v>60.495081266039342</v>
      </c>
      <c r="C158" s="8">
        <v>63.585329341317362</v>
      </c>
      <c r="D158" s="8">
        <v>51.47464859437752</v>
      </c>
      <c r="E158" s="8">
        <v>59.647371922821023</v>
      </c>
      <c r="F158" s="8">
        <v>45.153443113772454</v>
      </c>
      <c r="G158" s="8">
        <v>52.003012048192772</v>
      </c>
      <c r="H158" s="8">
        <v>45.009980039920158</v>
      </c>
      <c r="I158" s="8">
        <v>53.858192705498091</v>
      </c>
      <c r="J158" s="8">
        <v>68.363273453093797</v>
      </c>
      <c r="K158" s="8">
        <v>70.974123182207023</v>
      </c>
      <c r="L158" s="8">
        <v>62.421895339755267</v>
      </c>
      <c r="M158" s="8">
        <v>50.663591867469876</v>
      </c>
      <c r="N158" s="9">
        <v>56.970828572872051</v>
      </c>
    </row>
    <row r="159" spans="1:14" x14ac:dyDescent="0.25">
      <c r="A159" s="7">
        <v>41670</v>
      </c>
      <c r="B159" s="8">
        <v>55.123299319727892</v>
      </c>
      <c r="C159" s="8">
        <v>60.342261904761912</v>
      </c>
      <c r="D159" s="8">
        <v>51.11651696606787</v>
      </c>
      <c r="E159" s="8">
        <v>56.580687830687829</v>
      </c>
      <c r="F159" s="8">
        <v>48.353794642857139</v>
      </c>
      <c r="G159" s="8">
        <v>61.032934131736532</v>
      </c>
      <c r="H159" s="8">
        <v>26.984126984126984</v>
      </c>
      <c r="I159" s="8">
        <v>60.90367965367966</v>
      </c>
      <c r="J159" s="8">
        <v>70.964781746031733</v>
      </c>
      <c r="K159" s="8">
        <v>72.895408163265301</v>
      </c>
      <c r="L159" s="8">
        <v>63.616071428571431</v>
      </c>
      <c r="M159" s="8">
        <v>44.142964071856284</v>
      </c>
      <c r="N159" s="9">
        <v>56.004710570280871</v>
      </c>
    </row>
    <row r="160" spans="1:14" x14ac:dyDescent="0.25">
      <c r="A160" s="7">
        <v>41698</v>
      </c>
      <c r="B160" s="8">
        <v>52.203085376162292</v>
      </c>
      <c r="C160" s="8">
        <v>57.387204142011839</v>
      </c>
      <c r="D160" s="8">
        <v>42.64632936507936</v>
      </c>
      <c r="E160" s="8">
        <v>46.236028928336616</v>
      </c>
      <c r="F160" s="8">
        <v>55.057322485207102</v>
      </c>
      <c r="G160" s="8">
        <v>55.625</v>
      </c>
      <c r="H160" s="8">
        <v>33.925049309664693</v>
      </c>
      <c r="I160" s="8">
        <v>57.389725658956436</v>
      </c>
      <c r="J160" s="8">
        <v>64.225838264299796</v>
      </c>
      <c r="K160" s="8">
        <v>65.294801352493664</v>
      </c>
      <c r="L160" s="8">
        <v>59.914458451247754</v>
      </c>
      <c r="M160" s="8">
        <v>39.025297619047613</v>
      </c>
      <c r="N160" s="9">
        <v>52.410845079375605</v>
      </c>
    </row>
    <row r="161" spans="1:14" x14ac:dyDescent="0.25">
      <c r="A161" s="7">
        <v>41729</v>
      </c>
      <c r="B161" s="8">
        <v>56.160714285714285</v>
      </c>
      <c r="C161" s="8">
        <v>59.154411764705884</v>
      </c>
      <c r="D161" s="8">
        <v>50.733481262327409</v>
      </c>
      <c r="E161" s="8">
        <v>49.027777777777771</v>
      </c>
      <c r="F161" s="8">
        <v>56.920955882352942</v>
      </c>
      <c r="G161" s="8">
        <v>46.797337278106511</v>
      </c>
      <c r="H161" s="8">
        <v>49.068627450980394</v>
      </c>
      <c r="I161" s="8">
        <v>56.657754010695186</v>
      </c>
      <c r="J161" s="8">
        <v>65.441176470588232</v>
      </c>
      <c r="K161" s="8">
        <v>72.57352941176471</v>
      </c>
      <c r="L161" s="8">
        <v>67.014066496163679</v>
      </c>
      <c r="M161" s="8">
        <v>34.213202662721891</v>
      </c>
      <c r="N161" s="9">
        <v>55.31358622949157</v>
      </c>
    </row>
    <row r="162" spans="1:14" x14ac:dyDescent="0.25">
      <c r="A162" s="7">
        <v>41759</v>
      </c>
      <c r="B162" s="8">
        <v>63.283208020050118</v>
      </c>
      <c r="C162" s="8">
        <v>58.342470760233923</v>
      </c>
      <c r="D162" s="8">
        <v>61.188725490196077</v>
      </c>
      <c r="E162" s="8">
        <v>49.390838206627677</v>
      </c>
      <c r="F162" s="8">
        <v>54.69663742690058</v>
      </c>
      <c r="G162" s="8">
        <v>49.89705882352942</v>
      </c>
      <c r="H162" s="8">
        <v>57.651072124756332</v>
      </c>
      <c r="I162" s="8">
        <v>69.763423710792139</v>
      </c>
      <c r="J162" s="8">
        <v>69.956140350877206</v>
      </c>
      <c r="K162" s="8">
        <v>75.673558897243112</v>
      </c>
      <c r="L162" s="8">
        <v>70.302568014238489</v>
      </c>
      <c r="M162" s="8">
        <v>42.03125</v>
      </c>
      <c r="N162" s="9">
        <v>60.181412652120422</v>
      </c>
    </row>
    <row r="163" spans="1:14" x14ac:dyDescent="0.25">
      <c r="A163" s="7">
        <v>41790</v>
      </c>
      <c r="B163" s="8">
        <v>58.232973421926907</v>
      </c>
      <c r="C163" s="8">
        <v>55.514171511627907</v>
      </c>
      <c r="D163" s="8">
        <v>65.423976608187147</v>
      </c>
      <c r="E163" s="8">
        <v>46.535852713178294</v>
      </c>
      <c r="F163" s="8">
        <v>58.548328488372093</v>
      </c>
      <c r="G163" s="8">
        <v>54.312865497076025</v>
      </c>
      <c r="H163" s="8">
        <v>55.038759689922493</v>
      </c>
      <c r="I163" s="8">
        <v>58.648255813953497</v>
      </c>
      <c r="J163" s="8">
        <v>67.446705426356587</v>
      </c>
      <c r="K163" s="8">
        <v>78.851744186046517</v>
      </c>
      <c r="L163" s="8">
        <v>68.977502527805868</v>
      </c>
      <c r="M163" s="8">
        <v>46.75164473684211</v>
      </c>
      <c r="N163" s="9">
        <v>59.523565051774618</v>
      </c>
    </row>
    <row r="164" spans="1:14" x14ac:dyDescent="0.25">
      <c r="A164" s="7">
        <v>41820</v>
      </c>
      <c r="B164" s="8">
        <v>54.04108175061932</v>
      </c>
      <c r="C164" s="8">
        <v>56.828034682080919</v>
      </c>
      <c r="D164" s="8">
        <v>61.428052325581397</v>
      </c>
      <c r="E164" s="8">
        <v>43.850353243416826</v>
      </c>
      <c r="F164" s="8">
        <v>59.971098265895954</v>
      </c>
      <c r="G164" s="8">
        <v>63.299418604651166</v>
      </c>
      <c r="H164" s="8">
        <v>55.78034682080925</v>
      </c>
      <c r="I164" s="8">
        <v>54.598003152916448</v>
      </c>
      <c r="J164" s="8">
        <v>70.086705202312132</v>
      </c>
      <c r="K164" s="8">
        <v>79.490090834021473</v>
      </c>
      <c r="L164" s="8">
        <v>73.269037446594638</v>
      </c>
      <c r="M164" s="8">
        <v>45.067223837209305</v>
      </c>
      <c r="N164" s="9">
        <v>59.809120513842402</v>
      </c>
    </row>
    <row r="165" spans="1:14" x14ac:dyDescent="0.25">
      <c r="A165" s="7">
        <v>41851</v>
      </c>
      <c r="B165" s="8">
        <v>51.211001642036123</v>
      </c>
      <c r="C165" s="8">
        <v>60.353807471264368</v>
      </c>
      <c r="D165" s="8">
        <v>54.3171965317919</v>
      </c>
      <c r="E165" s="8">
        <v>49.584929757343552</v>
      </c>
      <c r="F165" s="8">
        <v>59.752155172413794</v>
      </c>
      <c r="G165" s="8">
        <v>56.669075144508668</v>
      </c>
      <c r="H165" s="8">
        <v>58.189655172413801</v>
      </c>
      <c r="I165" s="8">
        <v>57.823928944618601</v>
      </c>
      <c r="J165" s="8">
        <v>68.572796934865892</v>
      </c>
      <c r="K165" s="8">
        <v>81.198686371100152</v>
      </c>
      <c r="L165" s="8">
        <v>73.800599700149917</v>
      </c>
      <c r="M165" s="8">
        <v>44.707369942196529</v>
      </c>
      <c r="N165" s="9">
        <v>59.681766898725272</v>
      </c>
    </row>
    <row r="166" spans="1:14" x14ac:dyDescent="0.25">
      <c r="A166" s="7">
        <v>41882</v>
      </c>
      <c r="B166" s="8">
        <v>57.229591836734684</v>
      </c>
      <c r="C166" s="8">
        <v>56.196428571428569</v>
      </c>
      <c r="D166" s="8">
        <v>66.989942528735625</v>
      </c>
      <c r="E166" s="8">
        <v>63.023809523809518</v>
      </c>
      <c r="F166" s="8">
        <v>65.071428571428569</v>
      </c>
      <c r="G166" s="8">
        <v>61.350574712643677</v>
      </c>
      <c r="H166" s="8">
        <v>67.714285714285708</v>
      </c>
      <c r="I166" s="8">
        <v>63.097402597402606</v>
      </c>
      <c r="J166" s="8">
        <v>66.857142857142847</v>
      </c>
      <c r="K166" s="8">
        <v>81.607142857142861</v>
      </c>
      <c r="L166" s="8">
        <v>74.059006211180119</v>
      </c>
      <c r="M166" s="8">
        <v>54.180136494252864</v>
      </c>
      <c r="N166" s="9">
        <v>64.781407706348972</v>
      </c>
    </row>
    <row r="167" spans="1:14" x14ac:dyDescent="0.25">
      <c r="A167" s="7">
        <v>41912</v>
      </c>
      <c r="B167" s="8">
        <v>57.518262987012974</v>
      </c>
      <c r="C167" s="8">
        <v>59.224076704545453</v>
      </c>
      <c r="D167" s="8">
        <v>51.101190476190474</v>
      </c>
      <c r="E167" s="8">
        <v>53.937815656565654</v>
      </c>
      <c r="F167" s="8">
        <v>53.178267045454547</v>
      </c>
      <c r="G167" s="8">
        <v>54.564285714285717</v>
      </c>
      <c r="H167" s="8">
        <v>50.56818181818182</v>
      </c>
      <c r="I167" s="8">
        <v>60.43388429752067</v>
      </c>
      <c r="J167" s="8">
        <v>66.14109848484847</v>
      </c>
      <c r="K167" s="8">
        <v>81.630478896103895</v>
      </c>
      <c r="L167" s="8">
        <v>72.619194664031625</v>
      </c>
      <c r="M167" s="8">
        <v>52.526785714285715</v>
      </c>
      <c r="N167" s="9">
        <v>59.453626871585577</v>
      </c>
    </row>
    <row r="168" spans="1:14" x14ac:dyDescent="0.25">
      <c r="A168" s="7">
        <v>41943</v>
      </c>
      <c r="B168" s="8">
        <v>58.822639225181582</v>
      </c>
      <c r="C168" s="8">
        <v>51.897951977401135</v>
      </c>
      <c r="D168" s="8">
        <v>46.632339015151523</v>
      </c>
      <c r="E168" s="8">
        <v>50.79252981795355</v>
      </c>
      <c r="F168" s="8">
        <v>52.339336158192097</v>
      </c>
      <c r="G168" s="8">
        <v>50.113636363636374</v>
      </c>
      <c r="H168" s="8">
        <v>59.133709981167613</v>
      </c>
      <c r="I168" s="8">
        <v>75.256805341551114</v>
      </c>
      <c r="J168" s="8">
        <v>70.235404896421841</v>
      </c>
      <c r="K168" s="8">
        <v>82.289144471347839</v>
      </c>
      <c r="L168" s="8">
        <v>74.462662736428399</v>
      </c>
      <c r="M168" s="8">
        <v>58.77574573863636</v>
      </c>
      <c r="N168" s="9">
        <v>60.895992143589119</v>
      </c>
    </row>
    <row r="169" spans="1:14" x14ac:dyDescent="0.25">
      <c r="A169" s="7">
        <v>41973</v>
      </c>
      <c r="B169" s="8">
        <v>62.650481540930983</v>
      </c>
      <c r="C169" s="8">
        <v>49.245084269662918</v>
      </c>
      <c r="D169" s="8">
        <v>42.867231638418076</v>
      </c>
      <c r="E169" s="8">
        <v>52.020911360799005</v>
      </c>
      <c r="F169" s="8">
        <v>56.293890449438202</v>
      </c>
      <c r="G169" s="8">
        <v>59.774011299435031</v>
      </c>
      <c r="H169" s="8">
        <v>46.816479400749053</v>
      </c>
      <c r="I169" s="8">
        <v>70.211950970377941</v>
      </c>
      <c r="J169" s="8">
        <v>65.75374531835206</v>
      </c>
      <c r="K169" s="8">
        <v>80.748394863563405</v>
      </c>
      <c r="L169" s="8">
        <v>76.535784074254991</v>
      </c>
      <c r="M169" s="8">
        <v>52.286370056497177</v>
      </c>
      <c r="N169" s="9">
        <v>59.600361270206555</v>
      </c>
    </row>
    <row r="170" spans="1:14" x14ac:dyDescent="0.25">
      <c r="A170" s="7">
        <v>42004</v>
      </c>
      <c r="B170" s="8">
        <v>59.078212290502783</v>
      </c>
      <c r="C170" s="8">
        <v>48.254189944134076</v>
      </c>
      <c r="D170" s="8">
        <v>63.167134831460679</v>
      </c>
      <c r="E170" s="8">
        <v>50.186219739292369</v>
      </c>
      <c r="F170" s="8">
        <v>54.547835195530723</v>
      </c>
      <c r="G170" s="8">
        <v>59.705056179775283</v>
      </c>
      <c r="H170" s="8">
        <v>42.225325884543764</v>
      </c>
      <c r="I170" s="8">
        <v>78.815388522092434</v>
      </c>
      <c r="J170" s="8">
        <v>72.28817504655494</v>
      </c>
      <c r="K170" s="8">
        <v>79.204908220271349</v>
      </c>
      <c r="L170" s="8">
        <v>77.034248239009003</v>
      </c>
      <c r="M170" s="8">
        <v>55.04301264044944</v>
      </c>
      <c r="N170" s="9">
        <v>61.629142227801402</v>
      </c>
    </row>
    <row r="171" spans="1:14" x14ac:dyDescent="0.25">
      <c r="A171" s="7">
        <v>42035</v>
      </c>
      <c r="B171" s="8">
        <v>64.246031746031747</v>
      </c>
      <c r="C171" s="8">
        <v>36.736111111111114</v>
      </c>
      <c r="D171" s="8">
        <v>56.482774674115461</v>
      </c>
      <c r="E171" s="8">
        <v>36.813271604938265</v>
      </c>
      <c r="F171" s="8">
        <v>44.105902777777771</v>
      </c>
      <c r="G171" s="8">
        <v>70.565642458100555</v>
      </c>
      <c r="H171" s="8">
        <v>33.842592592592588</v>
      </c>
      <c r="I171" s="8">
        <v>85.473484848484844</v>
      </c>
      <c r="J171" s="8">
        <v>69.182870370370367</v>
      </c>
      <c r="K171" s="8">
        <v>74.56845238095238</v>
      </c>
      <c r="L171" s="8">
        <v>75.661231884057955</v>
      </c>
      <c r="M171" s="8">
        <v>57.554993016759774</v>
      </c>
      <c r="N171" s="9">
        <v>58.769446622107743</v>
      </c>
    </row>
    <row r="172" spans="1:14" x14ac:dyDescent="0.25">
      <c r="A172" s="7">
        <v>42063</v>
      </c>
      <c r="B172" s="8">
        <v>53.601026045777417</v>
      </c>
      <c r="C172" s="8">
        <v>46.693715469613259</v>
      </c>
      <c r="D172" s="8">
        <v>47.96875</v>
      </c>
      <c r="E172" s="8">
        <v>36.195518723143024</v>
      </c>
      <c r="F172" s="8">
        <v>34.521754143646405</v>
      </c>
      <c r="G172" s="8">
        <v>55.069444444444443</v>
      </c>
      <c r="H172" s="8">
        <v>31.537753222836098</v>
      </c>
      <c r="I172" s="8">
        <v>78.792064289301862</v>
      </c>
      <c r="J172" s="8">
        <v>66.735727440147329</v>
      </c>
      <c r="K172" s="8">
        <v>77.205011838989734</v>
      </c>
      <c r="L172" s="8">
        <v>77.948594763391782</v>
      </c>
      <c r="M172" s="8">
        <v>58.576388888888886</v>
      </c>
      <c r="N172" s="9">
        <v>55.403812439181685</v>
      </c>
    </row>
    <row r="173" spans="1:14" x14ac:dyDescent="0.25">
      <c r="A173" s="7">
        <v>42094</v>
      </c>
      <c r="B173" s="8">
        <v>50.304160125588695</v>
      </c>
      <c r="C173" s="8">
        <v>39.010989010989007</v>
      </c>
      <c r="D173" s="8">
        <v>31.76220073664825</v>
      </c>
      <c r="E173" s="8">
        <v>39.568070818070808</v>
      </c>
      <c r="F173" s="8">
        <v>56.121222527472526</v>
      </c>
      <c r="G173" s="8">
        <v>54.33011049723757</v>
      </c>
      <c r="H173" s="8">
        <v>36.767399267399263</v>
      </c>
      <c r="I173" s="8">
        <v>74.21328671328672</v>
      </c>
      <c r="J173" s="8">
        <v>63.145604395604387</v>
      </c>
      <c r="K173" s="8">
        <v>72.802197802197796</v>
      </c>
      <c r="L173" s="8">
        <v>71.467391304347814</v>
      </c>
      <c r="M173" s="8">
        <v>52.572513812154696</v>
      </c>
      <c r="N173" s="9">
        <v>53.505428917583139</v>
      </c>
    </row>
    <row r="174" spans="1:14" x14ac:dyDescent="0.25">
      <c r="A174" s="7">
        <v>42124</v>
      </c>
      <c r="B174" s="8">
        <v>51.327088212334111</v>
      </c>
      <c r="C174" s="8">
        <v>53.312841530054648</v>
      </c>
      <c r="D174" s="8">
        <v>33.298992673992672</v>
      </c>
      <c r="E174" s="8">
        <v>50.698239222829386</v>
      </c>
      <c r="F174" s="8">
        <v>60.937499999999993</v>
      </c>
      <c r="G174" s="8">
        <v>44.711538461538467</v>
      </c>
      <c r="H174" s="8">
        <v>43.26047358834245</v>
      </c>
      <c r="I174" s="8">
        <v>61.109041231992045</v>
      </c>
      <c r="J174" s="8">
        <v>61.199908925318752</v>
      </c>
      <c r="K174" s="8">
        <v>73.194769711163147</v>
      </c>
      <c r="L174" s="8">
        <v>74.296151104775475</v>
      </c>
      <c r="M174" s="8">
        <v>50.480769230769226</v>
      </c>
      <c r="N174" s="9">
        <v>54.818942824425868</v>
      </c>
    </row>
    <row r="175" spans="1:14" x14ac:dyDescent="0.25">
      <c r="A175" s="7">
        <v>42155</v>
      </c>
      <c r="B175" s="8">
        <v>46.215062111801245</v>
      </c>
      <c r="C175" s="8">
        <v>52.462635869565226</v>
      </c>
      <c r="D175" s="8">
        <v>30.151411657559194</v>
      </c>
      <c r="E175" s="8">
        <v>45.659722222222229</v>
      </c>
      <c r="F175" s="8">
        <v>57.362432065217391</v>
      </c>
      <c r="G175" s="8">
        <v>48.47677595628415</v>
      </c>
      <c r="H175" s="8">
        <v>47.146739130434781</v>
      </c>
      <c r="I175" s="8">
        <v>56.818181818181827</v>
      </c>
      <c r="J175" s="8">
        <v>64.997735507246375</v>
      </c>
      <c r="K175" s="8">
        <v>73.403532608695642</v>
      </c>
      <c r="L175" s="8">
        <v>76.137169187145574</v>
      </c>
      <c r="M175" s="8">
        <v>65.210894808743177</v>
      </c>
      <c r="N175" s="9">
        <v>55.336857745258072</v>
      </c>
    </row>
    <row r="176" spans="1:14" x14ac:dyDescent="0.25">
      <c r="A176" s="7">
        <v>42185</v>
      </c>
      <c r="B176" s="8">
        <v>52.036679536679536</v>
      </c>
      <c r="C176" s="8">
        <v>58.496621621621621</v>
      </c>
      <c r="D176" s="8">
        <v>25.820878623188406</v>
      </c>
      <c r="E176" s="8">
        <v>43.723723723723722</v>
      </c>
      <c r="F176" s="8">
        <v>37.84628378378379</v>
      </c>
      <c r="G176" s="8">
        <v>59.395380434782616</v>
      </c>
      <c r="H176" s="8">
        <v>40.72072072072072</v>
      </c>
      <c r="I176" s="8">
        <v>68.366093366093367</v>
      </c>
      <c r="J176" s="8">
        <v>61.011261261261268</v>
      </c>
      <c r="K176" s="8">
        <v>69.396718146718129</v>
      </c>
      <c r="L176" s="8">
        <v>74.089306698002346</v>
      </c>
      <c r="M176" s="8">
        <v>61.574388586956516</v>
      </c>
      <c r="N176" s="9">
        <v>54.373171375294341</v>
      </c>
    </row>
    <row r="177" spans="1:14" x14ac:dyDescent="0.25">
      <c r="A177" s="7">
        <v>42216</v>
      </c>
      <c r="B177" s="8">
        <v>47.705453149001528</v>
      </c>
      <c r="C177" s="8">
        <v>53.494623655913983</v>
      </c>
      <c r="D177" s="8">
        <v>21.739864864864867</v>
      </c>
      <c r="E177" s="8">
        <v>40.576463560334524</v>
      </c>
      <c r="F177" s="8">
        <v>57.123655913978496</v>
      </c>
      <c r="G177" s="8">
        <v>46.020270270270274</v>
      </c>
      <c r="H177" s="8">
        <v>54.121863799283155</v>
      </c>
      <c r="I177" s="8">
        <v>47.806695992179861</v>
      </c>
      <c r="J177" s="8">
        <v>60.154569892473106</v>
      </c>
      <c r="K177" s="8">
        <v>73.670314900153599</v>
      </c>
      <c r="L177" s="8">
        <v>76.45804114071997</v>
      </c>
      <c r="M177" s="8">
        <v>64.712837837837839</v>
      </c>
      <c r="N177" s="9">
        <v>53.632054581417599</v>
      </c>
    </row>
    <row r="178" spans="1:14" x14ac:dyDescent="0.25">
      <c r="A178" s="7">
        <v>42247</v>
      </c>
      <c r="B178" s="8">
        <v>47.703399541634823</v>
      </c>
      <c r="C178" s="8">
        <v>51.838235294117645</v>
      </c>
      <c r="D178" s="8">
        <v>37.130376344086017</v>
      </c>
      <c r="E178" s="8">
        <v>42.416815210932853</v>
      </c>
      <c r="F178" s="8">
        <v>56.258355614973254</v>
      </c>
      <c r="G178" s="8">
        <v>50.483870967741943</v>
      </c>
      <c r="H178" s="8">
        <v>45.45454545454546</v>
      </c>
      <c r="I178" s="8">
        <v>61.150947982498792</v>
      </c>
      <c r="J178" s="8">
        <v>68.072638146167549</v>
      </c>
      <c r="K178" s="8">
        <v>68.931436210847977</v>
      </c>
      <c r="L178" s="8">
        <v>71.428156242734246</v>
      </c>
      <c r="M178" s="8">
        <v>54.498487903225801</v>
      </c>
      <c r="N178" s="9">
        <v>54.613938742792207</v>
      </c>
    </row>
    <row r="179" spans="1:14" x14ac:dyDescent="0.25">
      <c r="A179" s="7">
        <v>42277</v>
      </c>
      <c r="B179" s="8">
        <v>36.806610942249236</v>
      </c>
      <c r="C179" s="8">
        <v>44.074135638297875</v>
      </c>
      <c r="D179" s="8">
        <v>40.079099821746887</v>
      </c>
      <c r="E179" s="8">
        <v>36.406619385342786</v>
      </c>
      <c r="F179" s="8">
        <v>46.218417553191493</v>
      </c>
      <c r="G179" s="8">
        <v>41.417112299465245</v>
      </c>
      <c r="H179" s="8">
        <v>31.338652482269506</v>
      </c>
      <c r="I179" s="8">
        <v>52.949709864603477</v>
      </c>
      <c r="J179" s="8">
        <v>67.788120567375884</v>
      </c>
      <c r="K179" s="8">
        <v>67.790653495440722</v>
      </c>
      <c r="L179" s="8">
        <v>70.363089731729872</v>
      </c>
      <c r="M179" s="8">
        <v>56.968582887700535</v>
      </c>
      <c r="N179" s="9">
        <v>49.350067055784457</v>
      </c>
    </row>
    <row r="180" spans="1:14" x14ac:dyDescent="0.25">
      <c r="A180" s="7">
        <v>42308</v>
      </c>
      <c r="B180" s="8">
        <v>38.926681783824641</v>
      </c>
      <c r="C180" s="8">
        <v>45.552248677248677</v>
      </c>
      <c r="D180" s="8">
        <v>37.516622340425535</v>
      </c>
      <c r="E180" s="8">
        <v>49.323927101704875</v>
      </c>
      <c r="F180" s="8">
        <v>45.395171957671963</v>
      </c>
      <c r="G180" s="8">
        <v>52.413563829787243</v>
      </c>
      <c r="H180" s="8">
        <v>22.53086419753086</v>
      </c>
      <c r="I180" s="8">
        <v>59.583934583934578</v>
      </c>
      <c r="J180" s="8">
        <v>61.377865961199291</v>
      </c>
      <c r="K180" s="8">
        <v>67.781557067271365</v>
      </c>
      <c r="L180" s="8">
        <v>70.085691281343458</v>
      </c>
      <c r="M180" s="8">
        <v>54.479720744680854</v>
      </c>
      <c r="N180" s="9">
        <v>50.413987460551944</v>
      </c>
    </row>
    <row r="181" spans="1:14" x14ac:dyDescent="0.25">
      <c r="A181" s="7">
        <v>42338</v>
      </c>
      <c r="B181" s="8">
        <v>39.675751879699249</v>
      </c>
      <c r="C181" s="8">
        <v>45.03289473684211</v>
      </c>
      <c r="D181" s="8">
        <v>29.409171075837744</v>
      </c>
      <c r="E181" s="8">
        <v>46.228070175438589</v>
      </c>
      <c r="F181" s="8">
        <v>32.557565789473685</v>
      </c>
      <c r="G181" s="8">
        <v>51.137566137566139</v>
      </c>
      <c r="H181" s="8">
        <v>21.315789473684209</v>
      </c>
      <c r="I181" s="8">
        <v>51.112440191387563</v>
      </c>
      <c r="J181" s="8">
        <v>59.243421052631582</v>
      </c>
      <c r="K181" s="8">
        <v>64.854323308270679</v>
      </c>
      <c r="L181" s="8">
        <v>70.486270022883303</v>
      </c>
      <c r="M181" s="8">
        <v>48.991402116402114</v>
      </c>
      <c r="N181" s="9">
        <v>46.670388830009749</v>
      </c>
    </row>
    <row r="182" spans="1:14" x14ac:dyDescent="0.25">
      <c r="A182" s="7">
        <v>42369</v>
      </c>
      <c r="B182" s="8">
        <v>40.080403889304414</v>
      </c>
      <c r="C182" s="8">
        <v>45.53337696335079</v>
      </c>
      <c r="D182" s="8">
        <v>23.245614035087716</v>
      </c>
      <c r="E182" s="8">
        <v>38.779813845258872</v>
      </c>
      <c r="F182" s="8">
        <v>46.768651832460733</v>
      </c>
      <c r="G182" s="8">
        <v>47.842105263157904</v>
      </c>
      <c r="H182" s="8">
        <v>24.301919720767888</v>
      </c>
      <c r="I182" s="8">
        <v>43.229414564493098</v>
      </c>
      <c r="J182" s="8">
        <v>59.312827225130889</v>
      </c>
      <c r="K182" s="8">
        <v>71.437920718025424</v>
      </c>
      <c r="L182" s="8">
        <v>74.650011381743695</v>
      </c>
      <c r="M182" s="8">
        <v>58.367598684210527</v>
      </c>
      <c r="N182" s="9">
        <v>47.795804843582658</v>
      </c>
    </row>
    <row r="183" spans="1:14" x14ac:dyDescent="0.25">
      <c r="A183" s="7">
        <v>42400</v>
      </c>
      <c r="B183" s="8">
        <v>42.3828125</v>
      </c>
      <c r="C183" s="8">
        <v>30.989583333333336</v>
      </c>
      <c r="D183" s="8">
        <v>20.975130890052359</v>
      </c>
      <c r="E183" s="8">
        <v>49.44299768518519</v>
      </c>
      <c r="F183" s="8">
        <v>44.344075520833336</v>
      </c>
      <c r="G183" s="8">
        <v>38.56675392670158</v>
      </c>
      <c r="H183" s="8">
        <v>26.822916666666668</v>
      </c>
      <c r="I183" s="8">
        <v>45.780066287878789</v>
      </c>
      <c r="J183" s="8">
        <v>64.227430555555543</v>
      </c>
      <c r="K183" s="8">
        <v>67.140997023809518</v>
      </c>
      <c r="L183" s="8">
        <v>69.528419384057969</v>
      </c>
      <c r="M183" s="8">
        <v>55.190608638743456</v>
      </c>
      <c r="N183" s="9">
        <v>46.282649367734813</v>
      </c>
    </row>
    <row r="184" spans="1:14" x14ac:dyDescent="0.25">
      <c r="A184" s="7">
        <v>42429</v>
      </c>
      <c r="B184" s="8">
        <v>41.700592153960031</v>
      </c>
      <c r="C184" s="8">
        <v>23.170336787564768</v>
      </c>
      <c r="D184" s="8">
        <v>29.774305555555557</v>
      </c>
      <c r="E184" s="8">
        <v>54.972654001151405</v>
      </c>
      <c r="F184" s="8">
        <v>43.199481865284973</v>
      </c>
      <c r="G184" s="8">
        <v>41.985677083333336</v>
      </c>
      <c r="H184" s="8">
        <v>39.205526770293609</v>
      </c>
      <c r="I184" s="8">
        <v>42.257418747056057</v>
      </c>
      <c r="J184" s="8">
        <v>57.290587219343699</v>
      </c>
      <c r="K184" s="8">
        <v>66.460029607698004</v>
      </c>
      <c r="L184" s="8">
        <v>70.59303897274161</v>
      </c>
      <c r="M184" s="8">
        <v>51.204427083333336</v>
      </c>
      <c r="N184" s="9">
        <v>46.817839653943032</v>
      </c>
    </row>
    <row r="185" spans="1:14" x14ac:dyDescent="0.25">
      <c r="A185" s="7">
        <v>42460</v>
      </c>
      <c r="B185" s="8">
        <v>48.614690721649481</v>
      </c>
      <c r="C185" s="8">
        <v>28.712951030927833</v>
      </c>
      <c r="D185" s="8">
        <v>30.219127806563041</v>
      </c>
      <c r="E185" s="8">
        <v>60.252004581901488</v>
      </c>
      <c r="F185" s="8">
        <v>50.418814432989691</v>
      </c>
      <c r="G185" s="8">
        <v>36.288860103626945</v>
      </c>
      <c r="H185" s="8">
        <v>24.398625429553267</v>
      </c>
      <c r="I185" s="8">
        <v>48.682052483598881</v>
      </c>
      <c r="J185" s="8">
        <v>54.845360824742258</v>
      </c>
      <c r="K185" s="8">
        <v>67.930780559646536</v>
      </c>
      <c r="L185" s="8">
        <v>72.946548632900033</v>
      </c>
      <c r="M185" s="8">
        <v>53.643134715025909</v>
      </c>
      <c r="N185" s="9">
        <v>48.079412610260448</v>
      </c>
    </row>
    <row r="186" spans="1:14" x14ac:dyDescent="0.25">
      <c r="A186" s="7">
        <v>42490</v>
      </c>
      <c r="B186" s="8">
        <v>42.870879120879117</v>
      </c>
      <c r="C186" s="8">
        <v>37.676282051282044</v>
      </c>
      <c r="D186" s="8">
        <v>26.304768041237111</v>
      </c>
      <c r="E186" s="8">
        <v>62.450142450142451</v>
      </c>
      <c r="F186" s="8">
        <v>50.785256410256409</v>
      </c>
      <c r="G186" s="8">
        <v>32.338917525773198</v>
      </c>
      <c r="H186" s="8">
        <v>37.179487179487175</v>
      </c>
      <c r="I186" s="8">
        <v>41.421911421911418</v>
      </c>
      <c r="J186" s="8">
        <v>55.67307692307692</v>
      </c>
      <c r="K186" s="8">
        <v>68.392857142857139</v>
      </c>
      <c r="L186" s="8">
        <v>73.932552954292078</v>
      </c>
      <c r="M186" s="8">
        <v>53.378704896907216</v>
      </c>
      <c r="N186" s="9">
        <v>48.5337363431752</v>
      </c>
    </row>
    <row r="187" spans="1:14" x14ac:dyDescent="0.25">
      <c r="A187" s="7">
        <v>42521</v>
      </c>
      <c r="B187" s="8">
        <v>53.662536443148682</v>
      </c>
      <c r="C187" s="8">
        <v>41.613520408163261</v>
      </c>
      <c r="D187" s="8">
        <v>29.054487179487179</v>
      </c>
      <c r="E187" s="8">
        <v>53.210034013605437</v>
      </c>
      <c r="F187" s="8">
        <v>41.717155612244902</v>
      </c>
      <c r="G187" s="8">
        <v>40.993589743589752</v>
      </c>
      <c r="H187" s="8">
        <v>31.590136054421766</v>
      </c>
      <c r="I187" s="8">
        <v>60.291048237476815</v>
      </c>
      <c r="J187" s="8">
        <v>61.033163265306115</v>
      </c>
      <c r="K187" s="8">
        <v>61.65725218658892</v>
      </c>
      <c r="L187" s="8">
        <v>66.021517302573201</v>
      </c>
      <c r="M187" s="8">
        <v>58.770032051282044</v>
      </c>
      <c r="N187" s="9">
        <v>49.967872708157337</v>
      </c>
    </row>
    <row r="188" spans="1:14" x14ac:dyDescent="0.25">
      <c r="A188" s="7">
        <v>42551</v>
      </c>
      <c r="B188" s="8">
        <v>53.861493836113119</v>
      </c>
      <c r="C188" s="8">
        <v>28.632614213197972</v>
      </c>
      <c r="D188" s="8">
        <v>30.213647959183678</v>
      </c>
      <c r="E188" s="8">
        <v>54.787084038353072</v>
      </c>
      <c r="F188" s="8">
        <v>35.826459390862951</v>
      </c>
      <c r="G188" s="8">
        <v>35.892857142857146</v>
      </c>
      <c r="H188" s="8">
        <v>51.480541455160754</v>
      </c>
      <c r="I188" s="8">
        <v>57.181587448084912</v>
      </c>
      <c r="J188" s="8">
        <v>55.05922165820644</v>
      </c>
      <c r="K188" s="8">
        <v>63.655728788977513</v>
      </c>
      <c r="L188" s="8">
        <v>69.407967336128891</v>
      </c>
      <c r="M188" s="8">
        <v>49.553571428571431</v>
      </c>
      <c r="N188" s="9">
        <v>48.796064557974823</v>
      </c>
    </row>
    <row r="189" spans="1:14" x14ac:dyDescent="0.25">
      <c r="A189" s="7">
        <v>42582</v>
      </c>
      <c r="B189" s="8">
        <v>48.01136363636364</v>
      </c>
      <c r="C189" s="8">
        <v>31.991792929292934</v>
      </c>
      <c r="D189" s="8">
        <v>44.855118443316407</v>
      </c>
      <c r="E189" s="8">
        <v>39.61840628507295</v>
      </c>
      <c r="F189" s="8">
        <v>52.990845959595958</v>
      </c>
      <c r="G189" s="8">
        <v>53.59137055837563</v>
      </c>
      <c r="H189" s="8">
        <v>43.644781144781142</v>
      </c>
      <c r="I189" s="8">
        <v>49.024334251606987</v>
      </c>
      <c r="J189" s="8">
        <v>56.582491582491585</v>
      </c>
      <c r="K189" s="8">
        <v>65.49873737373737</v>
      </c>
      <c r="L189" s="8">
        <v>75.247035573122531</v>
      </c>
      <c r="M189" s="8">
        <v>51.756821065989847</v>
      </c>
      <c r="N189" s="9">
        <v>51.067758233645577</v>
      </c>
    </row>
    <row r="190" spans="1:14" x14ac:dyDescent="0.25">
      <c r="A190" s="7">
        <v>42613</v>
      </c>
      <c r="B190" s="8">
        <v>39.070351758793969</v>
      </c>
      <c r="C190" s="8">
        <v>33.354271356783919</v>
      </c>
      <c r="D190" s="8">
        <v>36.989688552188554</v>
      </c>
      <c r="E190" s="8">
        <v>41.513121161362363</v>
      </c>
      <c r="F190" s="8">
        <v>39.9733040201005</v>
      </c>
      <c r="G190" s="8">
        <v>41.167929292929294</v>
      </c>
      <c r="H190" s="8">
        <v>37.227805695142386</v>
      </c>
      <c r="I190" s="8">
        <v>51.016445865692098</v>
      </c>
      <c r="J190" s="8">
        <v>53.982412060301499</v>
      </c>
      <c r="K190" s="8">
        <v>66.197056712132081</v>
      </c>
      <c r="L190" s="8">
        <v>76.518461874590344</v>
      </c>
      <c r="M190" s="8">
        <v>53.128945707070713</v>
      </c>
      <c r="N190" s="9">
        <v>47.511649504757308</v>
      </c>
    </row>
    <row r="191" spans="1:14" x14ac:dyDescent="0.25">
      <c r="A191" s="7">
        <v>42643</v>
      </c>
      <c r="B191" s="8">
        <v>44.495535714285715</v>
      </c>
      <c r="C191" s="8">
        <v>39.40625</v>
      </c>
      <c r="D191" s="8">
        <v>39.248324958123952</v>
      </c>
      <c r="E191" s="8">
        <v>46.208333333333329</v>
      </c>
      <c r="F191" s="8">
        <v>48.953125</v>
      </c>
      <c r="G191" s="8">
        <v>44.133165829145739</v>
      </c>
      <c r="H191" s="8">
        <v>44.916666666666664</v>
      </c>
      <c r="I191" s="8">
        <v>58.71022727272728</v>
      </c>
      <c r="J191" s="8">
        <v>52.316666666666663</v>
      </c>
      <c r="K191" s="8">
        <v>67.504464285714278</v>
      </c>
      <c r="L191" s="8">
        <v>77.836956521739125</v>
      </c>
      <c r="M191" s="8">
        <v>51.228800251256281</v>
      </c>
      <c r="N191" s="9">
        <v>51.246543041638262</v>
      </c>
    </row>
    <row r="192" spans="1:14" x14ac:dyDescent="0.25">
      <c r="A192" s="7">
        <v>42674</v>
      </c>
      <c r="B192" s="8">
        <v>39.743248045486851</v>
      </c>
      <c r="C192" s="8">
        <v>46.214241293532339</v>
      </c>
      <c r="D192" s="8">
        <v>39.505208333333336</v>
      </c>
      <c r="E192" s="8">
        <v>42.917357656163624</v>
      </c>
      <c r="F192" s="8">
        <v>42.599502487562191</v>
      </c>
      <c r="G192" s="8">
        <v>51.34375</v>
      </c>
      <c r="H192" s="8">
        <v>41.708126036484238</v>
      </c>
      <c r="I192" s="8">
        <v>46.313885119855271</v>
      </c>
      <c r="J192" s="8">
        <v>56.341210613598669</v>
      </c>
      <c r="K192" s="8">
        <v>61.691542288557208</v>
      </c>
      <c r="L192" s="8">
        <v>71.292991563919529</v>
      </c>
      <c r="M192" s="8">
        <v>50.09375</v>
      </c>
      <c r="N192" s="9">
        <v>49.147067786541108</v>
      </c>
    </row>
    <row r="193" spans="1:14" x14ac:dyDescent="0.25">
      <c r="A193" s="7">
        <v>42704</v>
      </c>
      <c r="B193" s="8">
        <v>54.070898161244692</v>
      </c>
      <c r="C193" s="8">
        <v>61.138613861386133</v>
      </c>
      <c r="D193" s="8">
        <v>37.893864013266999</v>
      </c>
      <c r="E193" s="8">
        <v>48.817381738173822</v>
      </c>
      <c r="F193" s="8">
        <v>52.668626237623755</v>
      </c>
      <c r="G193" s="8">
        <v>44.850746268656721</v>
      </c>
      <c r="H193" s="8">
        <v>35.602310231023104</v>
      </c>
      <c r="I193" s="8">
        <v>70.302655265526553</v>
      </c>
      <c r="J193" s="8">
        <v>61.450082508250816</v>
      </c>
      <c r="K193" s="8">
        <v>64.824964639321067</v>
      </c>
      <c r="L193" s="8">
        <v>68.994834266035298</v>
      </c>
      <c r="M193" s="8">
        <v>58.702580845771145</v>
      </c>
      <c r="N193" s="9">
        <v>54.94312983635669</v>
      </c>
    </row>
    <row r="194" spans="1:14" x14ac:dyDescent="0.25">
      <c r="A194" s="7">
        <v>42735</v>
      </c>
      <c r="B194" s="8">
        <v>60.001759324419425</v>
      </c>
      <c r="C194" s="8">
        <v>61.607142857142861</v>
      </c>
      <c r="D194" s="8">
        <v>35.396039603960389</v>
      </c>
      <c r="E194" s="8">
        <v>59.948002189381498</v>
      </c>
      <c r="F194" s="8">
        <v>55.97290640394089</v>
      </c>
      <c r="G194" s="8">
        <v>51.961633663366342</v>
      </c>
      <c r="H194" s="8">
        <v>53.325123152709359</v>
      </c>
      <c r="I194" s="8">
        <v>79.321540528437083</v>
      </c>
      <c r="J194" s="8">
        <v>66.007799671592778</v>
      </c>
      <c r="K194" s="8">
        <v>60.890218156228002</v>
      </c>
      <c r="L194" s="8">
        <v>69.091347183551079</v>
      </c>
      <c r="M194" s="8">
        <v>49.663521039603964</v>
      </c>
      <c r="N194" s="9">
        <v>58.598919481194478</v>
      </c>
    </row>
    <row r="195" spans="1:14" x14ac:dyDescent="0.25">
      <c r="A195" s="7">
        <v>42766</v>
      </c>
      <c r="B195" s="8">
        <v>58.504026610644253</v>
      </c>
      <c r="C195" s="8">
        <v>63.602941176470587</v>
      </c>
      <c r="D195" s="8">
        <v>44.996921182266014</v>
      </c>
      <c r="E195" s="8">
        <v>59.041394335511981</v>
      </c>
      <c r="F195" s="8">
        <v>56.755514705882355</v>
      </c>
      <c r="G195" s="8">
        <v>68.103448275862064</v>
      </c>
      <c r="H195" s="8">
        <v>60.70261437908497</v>
      </c>
      <c r="I195" s="8">
        <v>81.578654188948306</v>
      </c>
      <c r="J195" s="8">
        <v>66.605392156862735</v>
      </c>
      <c r="K195" s="8">
        <v>65.042892156862735</v>
      </c>
      <c r="L195" s="8">
        <v>69.725063938618916</v>
      </c>
      <c r="M195" s="8">
        <v>56.384698275862064</v>
      </c>
      <c r="N195" s="9">
        <v>62.58696344857308</v>
      </c>
    </row>
    <row r="196" spans="1:14" x14ac:dyDescent="0.25">
      <c r="A196" s="7">
        <v>42794</v>
      </c>
      <c r="B196" s="8">
        <v>61.315331010452958</v>
      </c>
      <c r="C196" s="8">
        <v>51.082317073170728</v>
      </c>
      <c r="D196" s="8">
        <v>35.600490196078432</v>
      </c>
      <c r="E196" s="8">
        <v>60.826558265582648</v>
      </c>
      <c r="F196" s="8">
        <v>62.835365853658537</v>
      </c>
      <c r="G196" s="8">
        <v>75.716911764705884</v>
      </c>
      <c r="H196" s="8">
        <v>58.048780487804869</v>
      </c>
      <c r="I196" s="8">
        <v>73.170731707317074</v>
      </c>
      <c r="J196" s="8">
        <v>69.207317073170728</v>
      </c>
      <c r="K196" s="8">
        <v>67.312717770034837</v>
      </c>
      <c r="L196" s="8">
        <v>71.185047720042419</v>
      </c>
      <c r="M196" s="8">
        <v>53.844975490196092</v>
      </c>
      <c r="N196" s="9">
        <v>61.678878701017943</v>
      </c>
    </row>
    <row r="197" spans="1:14" x14ac:dyDescent="0.25">
      <c r="A197" s="7">
        <v>42825</v>
      </c>
      <c r="B197" s="8">
        <v>60.159500693481277</v>
      </c>
      <c r="C197" s="8">
        <v>43.029429611650485</v>
      </c>
      <c r="D197" s="8">
        <v>36.346544715447159</v>
      </c>
      <c r="E197" s="8">
        <v>63.524811218985974</v>
      </c>
      <c r="F197" s="8">
        <v>62.970266990291265</v>
      </c>
      <c r="G197" s="8">
        <v>74.847560975609767</v>
      </c>
      <c r="H197" s="8">
        <v>49.514563106796118</v>
      </c>
      <c r="I197" s="8">
        <v>74.652471315092669</v>
      </c>
      <c r="J197" s="8">
        <v>76.209546925566343</v>
      </c>
      <c r="K197" s="8">
        <v>64.424410540915389</v>
      </c>
      <c r="L197" s="8">
        <v>65.818910932883071</v>
      </c>
      <c r="M197" s="8">
        <v>58.719512195121943</v>
      </c>
      <c r="N197" s="9">
        <v>60.851460768486795</v>
      </c>
    </row>
    <row r="198" spans="1:14" x14ac:dyDescent="0.25">
      <c r="A198" s="7">
        <v>42855</v>
      </c>
      <c r="B198" s="8">
        <v>64.190821256038646</v>
      </c>
      <c r="C198" s="8">
        <v>33.899456521739125</v>
      </c>
      <c r="D198" s="8">
        <v>38.728762135922324</v>
      </c>
      <c r="E198" s="8">
        <v>49.376006441223829</v>
      </c>
      <c r="F198" s="8">
        <v>52.415458937198068</v>
      </c>
      <c r="G198" s="8">
        <v>66.820388349514573</v>
      </c>
      <c r="H198" s="8">
        <v>45.732689210950078</v>
      </c>
      <c r="I198" s="8">
        <v>77.62955643390427</v>
      </c>
      <c r="J198" s="8">
        <v>76.457326892109492</v>
      </c>
      <c r="K198" s="8">
        <v>66.140441683919946</v>
      </c>
      <c r="L198" s="8">
        <v>66.091682419659747</v>
      </c>
      <c r="M198" s="8">
        <v>55.123634708737868</v>
      </c>
      <c r="N198" s="9">
        <v>57.717185415909832</v>
      </c>
    </row>
    <row r="199" spans="1:14" x14ac:dyDescent="0.25">
      <c r="A199" s="7">
        <v>42886</v>
      </c>
      <c r="B199" s="8">
        <v>62.572973901098891</v>
      </c>
      <c r="C199" s="8">
        <v>24.752103365384613</v>
      </c>
      <c r="D199" s="8">
        <v>58.595008051529788</v>
      </c>
      <c r="E199" s="8">
        <v>49.178685897435898</v>
      </c>
      <c r="F199" s="8">
        <v>62.484975961538467</v>
      </c>
      <c r="G199" s="8">
        <v>67.80193236714976</v>
      </c>
      <c r="H199" s="8">
        <v>39.543269230769234</v>
      </c>
      <c r="I199" s="8">
        <v>67.466127622377627</v>
      </c>
      <c r="J199" s="8">
        <v>72.46794871794873</v>
      </c>
      <c r="K199" s="8">
        <v>69.127747252747255</v>
      </c>
      <c r="L199" s="8">
        <v>69.081835284280928</v>
      </c>
      <c r="M199" s="8">
        <v>47.920440821256044</v>
      </c>
      <c r="N199" s="9">
        <v>57.582754039459765</v>
      </c>
    </row>
    <row r="200" spans="1:14" x14ac:dyDescent="0.25">
      <c r="A200" s="7">
        <v>42916</v>
      </c>
      <c r="B200" s="8">
        <v>56.895078605604922</v>
      </c>
      <c r="C200" s="8">
        <v>28.110047846889952</v>
      </c>
      <c r="D200" s="8">
        <v>65.835336538461547</v>
      </c>
      <c r="E200" s="8">
        <v>56.366294524189257</v>
      </c>
      <c r="F200" s="8">
        <v>38.150418660287087</v>
      </c>
      <c r="G200" s="8">
        <v>77.28365384615384</v>
      </c>
      <c r="H200" s="8">
        <v>33.771929824561404</v>
      </c>
      <c r="I200" s="8">
        <v>53.458025228360157</v>
      </c>
      <c r="J200" s="8">
        <v>67.346491228070164</v>
      </c>
      <c r="K200" s="8">
        <v>69.677033492822972</v>
      </c>
      <c r="L200" s="8">
        <v>68.405450384855413</v>
      </c>
      <c r="M200" s="8">
        <v>48.71920072115384</v>
      </c>
      <c r="N200" s="9">
        <v>55.334913408450866</v>
      </c>
    </row>
    <row r="201" spans="1:14" x14ac:dyDescent="0.25">
      <c r="A201" s="7">
        <v>42947</v>
      </c>
      <c r="B201" s="8">
        <v>55.527210884353735</v>
      </c>
      <c r="C201" s="8">
        <v>27.24702380952381</v>
      </c>
      <c r="D201" s="8">
        <v>59.335127591706545</v>
      </c>
      <c r="E201" s="8">
        <v>56.752645502645493</v>
      </c>
      <c r="F201" s="8">
        <v>30.572916666666668</v>
      </c>
      <c r="G201" s="8">
        <v>56.794258373205736</v>
      </c>
      <c r="H201" s="8">
        <v>35.277777777777779</v>
      </c>
      <c r="I201" s="8">
        <v>60.503246753246756</v>
      </c>
      <c r="J201" s="8">
        <v>67.884920634920647</v>
      </c>
      <c r="K201" s="8">
        <v>66.892006802721085</v>
      </c>
      <c r="L201" s="8">
        <v>67.903726708074529</v>
      </c>
      <c r="M201" s="8">
        <v>51.618570574162682</v>
      </c>
      <c r="N201" s="9">
        <v>53.025786006583786</v>
      </c>
    </row>
    <row r="202" spans="1:14" x14ac:dyDescent="0.25">
      <c r="A202" s="7">
        <v>42978</v>
      </c>
      <c r="B202" s="8">
        <v>53.309072444143538</v>
      </c>
      <c r="C202" s="8">
        <v>28.643364928909953</v>
      </c>
      <c r="D202" s="8">
        <v>46.99900793650793</v>
      </c>
      <c r="E202" s="8">
        <v>46.379673512374929</v>
      </c>
      <c r="F202" s="8">
        <v>48.941054502369667</v>
      </c>
      <c r="G202" s="8">
        <v>60.988095238095255</v>
      </c>
      <c r="H202" s="8">
        <v>37.677725118483416</v>
      </c>
      <c r="I202" s="8">
        <v>68.467255493321844</v>
      </c>
      <c r="J202" s="8">
        <v>60.853080568720387</v>
      </c>
      <c r="K202" s="8">
        <v>68.961577522004049</v>
      </c>
      <c r="L202" s="8">
        <v>63.702864207706575</v>
      </c>
      <c r="M202" s="8">
        <v>45.163690476190474</v>
      </c>
      <c r="N202" s="9">
        <v>52.507205162402336</v>
      </c>
    </row>
    <row r="203" spans="1:14" x14ac:dyDescent="0.25">
      <c r="A203" s="7">
        <v>43008</v>
      </c>
      <c r="B203" s="8">
        <v>58.014656334231809</v>
      </c>
      <c r="C203" s="8">
        <v>37.942216981132077</v>
      </c>
      <c r="D203" s="8">
        <v>39.33649289099526</v>
      </c>
      <c r="E203" s="8">
        <v>51.487159329140461</v>
      </c>
      <c r="F203" s="8">
        <v>59.529775943396224</v>
      </c>
      <c r="G203" s="8">
        <v>71.83649289099526</v>
      </c>
      <c r="H203" s="8">
        <v>59.669811320754718</v>
      </c>
      <c r="I203" s="8">
        <v>63.271869639794161</v>
      </c>
      <c r="J203" s="8">
        <v>63.869889937106919</v>
      </c>
      <c r="K203" s="8">
        <v>68.156165768194057</v>
      </c>
      <c r="L203" s="8">
        <v>60.126127973748972</v>
      </c>
      <c r="M203" s="8">
        <v>42.872482227488149</v>
      </c>
      <c r="N203" s="9">
        <v>56.342761769748172</v>
      </c>
    </row>
    <row r="204" spans="1:14" x14ac:dyDescent="0.25">
      <c r="A204" s="7">
        <v>43039</v>
      </c>
      <c r="B204" s="8">
        <v>65.811535881958406</v>
      </c>
      <c r="C204" s="8">
        <v>39.722711267605632</v>
      </c>
      <c r="D204" s="8">
        <v>37.396816037735846</v>
      </c>
      <c r="E204" s="8">
        <v>65.193009911319763</v>
      </c>
      <c r="F204" s="8">
        <v>59.330985915492953</v>
      </c>
      <c r="G204" s="8">
        <v>50.218160377358501</v>
      </c>
      <c r="H204" s="8">
        <v>58.959311424100157</v>
      </c>
      <c r="I204" s="8">
        <v>82.661118224498495</v>
      </c>
      <c r="J204" s="8">
        <v>69.18231611893583</v>
      </c>
      <c r="K204" s="8">
        <v>64.457578806170346</v>
      </c>
      <c r="L204" s="8">
        <v>60.137272912839357</v>
      </c>
      <c r="M204" s="8">
        <v>41.914799528301884</v>
      </c>
      <c r="N204" s="9">
        <v>57.91546803385976</v>
      </c>
    </row>
    <row r="205" spans="1:14" x14ac:dyDescent="0.25">
      <c r="A205" s="7">
        <v>43069</v>
      </c>
      <c r="B205" s="8">
        <v>60.038384512683578</v>
      </c>
      <c r="C205" s="8">
        <v>42.815420560747654</v>
      </c>
      <c r="D205" s="8">
        <v>54.367175273865421</v>
      </c>
      <c r="E205" s="8">
        <v>65.920301142263753</v>
      </c>
      <c r="F205" s="8">
        <v>42.851927570093451</v>
      </c>
      <c r="G205" s="8">
        <v>56.93075117370892</v>
      </c>
      <c r="H205" s="8">
        <v>74.883177570093451</v>
      </c>
      <c r="I205" s="8">
        <v>76.454970263381483</v>
      </c>
      <c r="J205" s="8">
        <v>65.013629283489095</v>
      </c>
      <c r="K205" s="8">
        <v>63.889352469959938</v>
      </c>
      <c r="L205" s="8">
        <v>63.018082080455095</v>
      </c>
      <c r="M205" s="8">
        <v>54.137323943661968</v>
      </c>
      <c r="N205" s="9">
        <v>60.026707987033653</v>
      </c>
    </row>
    <row r="206" spans="1:14" x14ac:dyDescent="0.25">
      <c r="A206" s="7">
        <v>43100</v>
      </c>
      <c r="B206" s="8">
        <v>60.24916943521594</v>
      </c>
      <c r="C206" s="8">
        <v>37.165697674418603</v>
      </c>
      <c r="D206" s="8">
        <v>63.127920560747661</v>
      </c>
      <c r="E206" s="8">
        <v>61.052971576227392</v>
      </c>
      <c r="F206" s="8">
        <v>38.161337209302332</v>
      </c>
      <c r="G206" s="8">
        <v>59.468457943925245</v>
      </c>
      <c r="H206" s="8">
        <v>80.15503875968993</v>
      </c>
      <c r="I206" s="8">
        <v>61.072938689217757</v>
      </c>
      <c r="J206" s="8">
        <v>66.643410852713174</v>
      </c>
      <c r="K206" s="8">
        <v>64.210963455149496</v>
      </c>
      <c r="L206" s="8">
        <v>63.55409504550051</v>
      </c>
      <c r="M206" s="8">
        <v>60.028475467289724</v>
      </c>
      <c r="N206" s="9">
        <v>59.574206389116476</v>
      </c>
    </row>
    <row r="207" spans="1:14" x14ac:dyDescent="0.25">
      <c r="A207" s="7">
        <v>43131</v>
      </c>
      <c r="B207" s="8">
        <v>59.544477513227498</v>
      </c>
      <c r="C207" s="8">
        <v>48.307291666666671</v>
      </c>
      <c r="D207" s="8">
        <v>61.133720930232563</v>
      </c>
      <c r="E207" s="8">
        <v>52.404835390946502</v>
      </c>
      <c r="F207" s="8">
        <v>65.248842592592595</v>
      </c>
      <c r="G207" s="8">
        <v>70.308139534883722</v>
      </c>
      <c r="H207" s="8">
        <v>78.896604938271608</v>
      </c>
      <c r="I207" s="8">
        <v>57.870370370370367</v>
      </c>
      <c r="J207" s="8">
        <v>68.537808641975303</v>
      </c>
      <c r="K207" s="8">
        <v>68.022486772486758</v>
      </c>
      <c r="L207" s="8">
        <v>61.420591787439612</v>
      </c>
      <c r="M207" s="8">
        <v>51.893168604651166</v>
      </c>
      <c r="N207" s="9">
        <v>61.965694895312033</v>
      </c>
    </row>
    <row r="208" spans="1:14" x14ac:dyDescent="0.25">
      <c r="A208" s="7">
        <v>43159</v>
      </c>
      <c r="B208" s="8">
        <v>63.277649769585253</v>
      </c>
      <c r="C208" s="8">
        <v>49.985599078341018</v>
      </c>
      <c r="D208" s="8">
        <v>55.082947530864196</v>
      </c>
      <c r="E208" s="8">
        <v>53.577828981054793</v>
      </c>
      <c r="F208" s="8">
        <v>54.579493087557609</v>
      </c>
      <c r="G208" s="8">
        <v>71.892361111111114</v>
      </c>
      <c r="H208" s="8">
        <v>73.732718894009224</v>
      </c>
      <c r="I208" s="8">
        <v>65.715333054042731</v>
      </c>
      <c r="J208" s="8">
        <v>73.692396313364057</v>
      </c>
      <c r="K208" s="8">
        <v>72.193877551020407</v>
      </c>
      <c r="L208" s="8">
        <v>68.778801843317979</v>
      </c>
      <c r="M208" s="8">
        <v>50.397858796296305</v>
      </c>
      <c r="N208" s="9">
        <v>62.742238834213715</v>
      </c>
    </row>
    <row r="209" spans="1:14" x14ac:dyDescent="0.25">
      <c r="A209" s="7">
        <v>43190</v>
      </c>
      <c r="B209" s="8">
        <v>60.964121887287014</v>
      </c>
      <c r="C209" s="8">
        <v>40.818520642201833</v>
      </c>
      <c r="D209" s="8">
        <v>61.640745007680493</v>
      </c>
      <c r="E209" s="8">
        <v>46.425840978593264</v>
      </c>
      <c r="F209" s="8">
        <v>42.538704128440372</v>
      </c>
      <c r="G209" s="8">
        <v>66.457373271889409</v>
      </c>
      <c r="H209" s="8">
        <v>57.262996941896027</v>
      </c>
      <c r="I209" s="8">
        <v>67.811718098415355</v>
      </c>
      <c r="J209" s="8">
        <v>68.992737003058096</v>
      </c>
      <c r="K209" s="8">
        <v>75.196592398427256</v>
      </c>
      <c r="L209" s="8">
        <v>71.502293577981661</v>
      </c>
      <c r="M209" s="8">
        <v>52.613767281105993</v>
      </c>
      <c r="N209" s="9">
        <v>59.352117601414726</v>
      </c>
    </row>
    <row r="210" spans="1:14" x14ac:dyDescent="0.25">
      <c r="A210" s="7">
        <v>43220</v>
      </c>
      <c r="B210" s="8">
        <v>52.393183300717538</v>
      </c>
      <c r="C210" s="8">
        <v>38.912671232876711</v>
      </c>
      <c r="D210" s="8">
        <v>64.870030581039757</v>
      </c>
      <c r="E210" s="8">
        <v>54.401319127346525</v>
      </c>
      <c r="F210" s="8">
        <v>31.813641552511417</v>
      </c>
      <c r="G210" s="8">
        <v>61.381880733944953</v>
      </c>
      <c r="H210" s="8">
        <v>60.159817351598178</v>
      </c>
      <c r="I210" s="8">
        <v>59.272519717725196</v>
      </c>
      <c r="J210" s="8">
        <v>66.126331811263313</v>
      </c>
      <c r="K210" s="8">
        <v>74.119373776908006</v>
      </c>
      <c r="L210" s="8">
        <v>72.188306531665688</v>
      </c>
      <c r="M210" s="8">
        <v>57.228354357798167</v>
      </c>
      <c r="N210" s="9">
        <v>57.738952506282949</v>
      </c>
    </row>
    <row r="211" spans="1:14" x14ac:dyDescent="0.25">
      <c r="A211" s="7">
        <v>43251</v>
      </c>
      <c r="B211" s="8">
        <v>52.885551948051955</v>
      </c>
      <c r="C211" s="8">
        <v>31.136363636363637</v>
      </c>
      <c r="D211" s="8">
        <v>75.699200913242009</v>
      </c>
      <c r="E211" s="8">
        <v>59.671717171717177</v>
      </c>
      <c r="F211" s="8">
        <v>42.63494318181818</v>
      </c>
      <c r="G211" s="8">
        <v>63.555936073059371</v>
      </c>
      <c r="H211" s="8">
        <v>65.151515151515142</v>
      </c>
      <c r="I211" s="8">
        <v>61.120867768595048</v>
      </c>
      <c r="J211" s="8">
        <v>70.87121212121211</v>
      </c>
      <c r="K211" s="8">
        <v>75.182629870129873</v>
      </c>
      <c r="L211" s="8">
        <v>71.949110671936751</v>
      </c>
      <c r="M211" s="8">
        <v>48.9761700913242</v>
      </c>
      <c r="N211" s="9">
        <v>59.90293488324712</v>
      </c>
    </row>
    <row r="212" spans="1:14" x14ac:dyDescent="0.25">
      <c r="A212" s="7">
        <v>43281</v>
      </c>
      <c r="B212" s="8">
        <v>58.1003555268261</v>
      </c>
      <c r="C212" s="8">
        <v>34.078054298642535</v>
      </c>
      <c r="D212" s="8">
        <v>47.002840909090914</v>
      </c>
      <c r="E212" s="8">
        <v>57.554047259929604</v>
      </c>
      <c r="F212" s="8">
        <v>67.76018099547511</v>
      </c>
      <c r="G212" s="8">
        <v>74.255681818181827</v>
      </c>
      <c r="H212" s="8">
        <v>48.076923076923073</v>
      </c>
      <c r="I212" s="8">
        <v>61.738996297819831</v>
      </c>
      <c r="J212" s="8">
        <v>66.398944193061837</v>
      </c>
      <c r="K212" s="8">
        <v>74.745475113122154</v>
      </c>
      <c r="L212" s="8">
        <v>71.483375959079282</v>
      </c>
      <c r="M212" s="8">
        <v>50.880681818181827</v>
      </c>
      <c r="N212" s="9">
        <v>59.339629772194513</v>
      </c>
    </row>
    <row r="213" spans="1:14" x14ac:dyDescent="0.25">
      <c r="A213" s="7">
        <v>43312</v>
      </c>
      <c r="B213" s="8">
        <v>52.85151222651222</v>
      </c>
      <c r="C213" s="8">
        <v>31.848254504504503</v>
      </c>
      <c r="D213" s="8">
        <v>61.646870286576167</v>
      </c>
      <c r="E213" s="8">
        <v>40.715715715715717</v>
      </c>
      <c r="F213" s="8">
        <v>51.914414414414409</v>
      </c>
      <c r="G213" s="8">
        <v>66.75339366515837</v>
      </c>
      <c r="H213" s="8">
        <v>49.812312312312315</v>
      </c>
      <c r="I213" s="8">
        <v>65.243652743652746</v>
      </c>
      <c r="J213" s="8">
        <v>69.996246246246244</v>
      </c>
      <c r="K213" s="8">
        <v>74.899453024453024</v>
      </c>
      <c r="L213" s="8">
        <v>64.31649040344692</v>
      </c>
      <c r="M213" s="8">
        <v>38.977658371040725</v>
      </c>
      <c r="N213" s="9">
        <v>55.74799782616946</v>
      </c>
    </row>
    <row r="214" spans="1:14" x14ac:dyDescent="0.25">
      <c r="A214" s="7">
        <v>43343</v>
      </c>
      <c r="B214" s="8">
        <v>52.25416399743753</v>
      </c>
      <c r="C214" s="8">
        <v>28.005885650224219</v>
      </c>
      <c r="D214" s="8">
        <v>52.627627627627625</v>
      </c>
      <c r="E214" s="8">
        <v>48.673393124065768</v>
      </c>
      <c r="F214" s="8">
        <v>60.180773542600896</v>
      </c>
      <c r="G214" s="8">
        <v>68.87950450450451</v>
      </c>
      <c r="H214" s="8">
        <v>47.04783258594918</v>
      </c>
      <c r="I214" s="8">
        <v>57.434773746432946</v>
      </c>
      <c r="J214" s="8">
        <v>64.454409566517185</v>
      </c>
      <c r="K214" s="8">
        <v>70.852017937219728</v>
      </c>
      <c r="L214" s="8">
        <v>64.868882823162409</v>
      </c>
      <c r="M214" s="8">
        <v>41.944679054054056</v>
      </c>
      <c r="N214" s="9">
        <v>54.768662013316337</v>
      </c>
    </row>
    <row r="215" spans="1:14" x14ac:dyDescent="0.25">
      <c r="A215" s="7">
        <v>43373</v>
      </c>
      <c r="B215" s="8">
        <v>54.958545918367349</v>
      </c>
      <c r="C215" s="8">
        <v>34.402901785714285</v>
      </c>
      <c r="D215" s="8">
        <v>74.673019431988038</v>
      </c>
      <c r="E215" s="8">
        <v>47.898065476190474</v>
      </c>
      <c r="F215" s="8">
        <v>55.671037946428569</v>
      </c>
      <c r="G215" s="8">
        <v>61.289237668161434</v>
      </c>
      <c r="H215" s="8">
        <v>33.110119047619044</v>
      </c>
      <c r="I215" s="8">
        <v>73.538961038961048</v>
      </c>
      <c r="J215" s="8">
        <v>70.301339285714292</v>
      </c>
      <c r="K215" s="8">
        <v>69.929846938775512</v>
      </c>
      <c r="L215" s="8">
        <v>62.415081521739133</v>
      </c>
      <c r="M215" s="8">
        <v>38.403867713004487</v>
      </c>
      <c r="N215" s="9">
        <v>56.382668647721971</v>
      </c>
    </row>
    <row r="216" spans="1:14" x14ac:dyDescent="0.25">
      <c r="A216" s="7">
        <v>43404</v>
      </c>
      <c r="B216" s="8">
        <v>49.67460317460317</v>
      </c>
      <c r="C216" s="8">
        <v>34.069444444444443</v>
      </c>
      <c r="D216" s="8">
        <v>66.638764880952394</v>
      </c>
      <c r="E216" s="8">
        <v>48.358024691358011</v>
      </c>
      <c r="F216" s="8">
        <v>52.708333333333329</v>
      </c>
      <c r="G216" s="8">
        <v>73.666294642857139</v>
      </c>
      <c r="H216" s="8">
        <v>38.148148148148152</v>
      </c>
      <c r="I216" s="8">
        <v>65.464646464646464</v>
      </c>
      <c r="J216" s="8">
        <v>64.905555555555551</v>
      </c>
      <c r="K216" s="8">
        <v>71.424603174603178</v>
      </c>
      <c r="L216" s="8">
        <v>65.990338164251199</v>
      </c>
      <c r="M216" s="8">
        <v>42.958286830357153</v>
      </c>
      <c r="N216" s="9">
        <v>56.167253625425843</v>
      </c>
    </row>
    <row r="217" spans="1:14" x14ac:dyDescent="0.25">
      <c r="A217" s="7">
        <v>43434</v>
      </c>
      <c r="B217" s="8">
        <v>51.58817951959545</v>
      </c>
      <c r="C217" s="8">
        <v>27.634126106194692</v>
      </c>
      <c r="D217" s="8">
        <v>48.671296296296298</v>
      </c>
      <c r="E217" s="8">
        <v>39.902900688298914</v>
      </c>
      <c r="F217" s="8">
        <v>50.954092920353986</v>
      </c>
      <c r="G217" s="8">
        <v>59.094444444444449</v>
      </c>
      <c r="H217" s="8">
        <v>46.091445427728615</v>
      </c>
      <c r="I217" s="8">
        <v>60.720032180209174</v>
      </c>
      <c r="J217" s="8">
        <v>64.614675516224182</v>
      </c>
      <c r="K217" s="8">
        <v>67.916403286978493</v>
      </c>
      <c r="L217" s="8">
        <v>59.347345132743378</v>
      </c>
      <c r="M217" s="8">
        <v>38.048611111111114</v>
      </c>
      <c r="N217" s="9">
        <v>51.215296052514894</v>
      </c>
    </row>
    <row r="218" spans="1:14" x14ac:dyDescent="0.25">
      <c r="A218" s="7">
        <v>43465</v>
      </c>
      <c r="B218" s="8">
        <v>45.051919446192571</v>
      </c>
      <c r="C218" s="8">
        <v>17.545429515418501</v>
      </c>
      <c r="D218" s="8">
        <v>53.705752212389378</v>
      </c>
      <c r="E218" s="8">
        <v>26.915075868820363</v>
      </c>
      <c r="F218" s="8">
        <v>64.034966960352421</v>
      </c>
      <c r="G218" s="8">
        <v>45.763274336283182</v>
      </c>
      <c r="H218" s="8">
        <v>15.271659324522759</v>
      </c>
      <c r="I218" s="8">
        <v>50.385462555066084</v>
      </c>
      <c r="J218" s="8">
        <v>58.364537444933916</v>
      </c>
      <c r="K218" s="8">
        <v>65.587633731906863</v>
      </c>
      <c r="L218" s="8">
        <v>62.274947328098072</v>
      </c>
      <c r="M218" s="8">
        <v>33.220409292035399</v>
      </c>
      <c r="N218" s="9">
        <v>44.843422334668297</v>
      </c>
    </row>
    <row r="219" spans="1:14" x14ac:dyDescent="0.25">
      <c r="A219" s="7">
        <v>43496</v>
      </c>
      <c r="B219" s="8">
        <v>36.289943609022551</v>
      </c>
      <c r="C219" s="8">
        <v>15.947094298245613</v>
      </c>
      <c r="D219" s="8">
        <v>47.976321585903086</v>
      </c>
      <c r="E219" s="8">
        <v>42.562134502923982</v>
      </c>
      <c r="F219" s="8">
        <v>48.512883771929822</v>
      </c>
      <c r="G219" s="8">
        <v>33.705947136563879</v>
      </c>
      <c r="H219" s="8">
        <v>13.048245614035087</v>
      </c>
      <c r="I219" s="8">
        <v>31.130382775119621</v>
      </c>
      <c r="J219" s="8">
        <v>50.493421052631575</v>
      </c>
      <c r="K219" s="8">
        <v>65.213815789473671</v>
      </c>
      <c r="L219" s="8">
        <v>67.059973302822272</v>
      </c>
      <c r="M219" s="8">
        <v>29.143722466960352</v>
      </c>
      <c r="N219" s="9">
        <v>40.090323825469298</v>
      </c>
    </row>
    <row r="220" spans="1:14" x14ac:dyDescent="0.25">
      <c r="A220" s="7">
        <v>43524</v>
      </c>
      <c r="B220" s="8">
        <v>43.707111665626954</v>
      </c>
      <c r="C220" s="8">
        <v>26.876364628820962</v>
      </c>
      <c r="D220" s="8">
        <v>36.097404970760238</v>
      </c>
      <c r="E220" s="8">
        <v>44.632459970887915</v>
      </c>
      <c r="F220" s="8">
        <v>67.63100436681222</v>
      </c>
      <c r="G220" s="8">
        <v>31.935307017543863</v>
      </c>
      <c r="H220" s="8">
        <v>11.317321688500726</v>
      </c>
      <c r="I220" s="8">
        <v>46.992854307264793</v>
      </c>
      <c r="J220" s="8">
        <v>56.633915574963609</v>
      </c>
      <c r="K220" s="8">
        <v>59.544603867747966</v>
      </c>
      <c r="L220" s="8">
        <v>60.060280994873743</v>
      </c>
      <c r="M220" s="8">
        <v>41.255482456140356</v>
      </c>
      <c r="N220" s="9">
        <v>43.890342625828616</v>
      </c>
    </row>
    <row r="221" spans="1:14" x14ac:dyDescent="0.25">
      <c r="A221" s="7">
        <v>43555</v>
      </c>
      <c r="B221" s="8">
        <v>45.504658385093165</v>
      </c>
      <c r="C221" s="8">
        <v>20.896739130434785</v>
      </c>
      <c r="D221" s="8">
        <v>28.247816593886466</v>
      </c>
      <c r="E221" s="8">
        <v>55.851449275362313</v>
      </c>
      <c r="F221" s="8">
        <v>54.307065217391298</v>
      </c>
      <c r="G221" s="8">
        <v>31.408296943231441</v>
      </c>
      <c r="H221" s="8">
        <v>39.963768115942031</v>
      </c>
      <c r="I221" s="8">
        <v>47.198616600790515</v>
      </c>
      <c r="J221" s="8">
        <v>56.561594202898547</v>
      </c>
      <c r="K221" s="8">
        <v>58.00077639751553</v>
      </c>
      <c r="L221" s="8">
        <v>63.85396975425332</v>
      </c>
      <c r="M221" s="8">
        <v>42.804994541484717</v>
      </c>
      <c r="N221" s="9">
        <v>45.383312096523674</v>
      </c>
    </row>
    <row r="222" spans="1:14" x14ac:dyDescent="0.25">
      <c r="A222" s="7">
        <v>43585</v>
      </c>
      <c r="B222" s="8">
        <v>44.557823129251702</v>
      </c>
      <c r="C222" s="8">
        <v>22.849025974025974</v>
      </c>
      <c r="D222" s="8">
        <v>28.64130434782609</v>
      </c>
      <c r="E222" s="8">
        <v>41.257816257816259</v>
      </c>
      <c r="F222" s="8">
        <v>59.35470779220779</v>
      </c>
      <c r="G222" s="8">
        <v>44.945652173913047</v>
      </c>
      <c r="H222" s="8">
        <v>37.842712842712842</v>
      </c>
      <c r="I222" s="8">
        <v>59.573002754820948</v>
      </c>
      <c r="J222" s="8">
        <v>61.746031746031733</v>
      </c>
      <c r="K222" s="8">
        <v>56.833642547928257</v>
      </c>
      <c r="L222" s="8">
        <v>66.732542819499344</v>
      </c>
      <c r="M222" s="8">
        <v>53.186141304347821</v>
      </c>
      <c r="N222" s="9">
        <v>48.12670030753182</v>
      </c>
    </row>
    <row r="223" spans="1:14" x14ac:dyDescent="0.25">
      <c r="A223" s="7">
        <v>43616</v>
      </c>
      <c r="B223" s="8">
        <v>45.785868226600982</v>
      </c>
      <c r="C223" s="8">
        <v>19.517780172413794</v>
      </c>
      <c r="D223" s="8">
        <v>20.711580086580085</v>
      </c>
      <c r="E223" s="8">
        <v>41.175766283524908</v>
      </c>
      <c r="F223" s="8">
        <v>44.888200431034491</v>
      </c>
      <c r="G223" s="8">
        <v>54.134199134199136</v>
      </c>
      <c r="H223" s="8">
        <v>39.834770114942529</v>
      </c>
      <c r="I223" s="8">
        <v>66.007053291536039</v>
      </c>
      <c r="J223" s="8">
        <v>59.919181034482747</v>
      </c>
      <c r="K223" s="8">
        <v>59.244150246305416</v>
      </c>
      <c r="L223" s="8">
        <v>64.814467766116948</v>
      </c>
      <c r="M223" s="8">
        <v>57.423566017316013</v>
      </c>
      <c r="N223" s="9">
        <v>47.788048567087763</v>
      </c>
    </row>
    <row r="224" spans="1:14" x14ac:dyDescent="0.25">
      <c r="A224" s="7">
        <v>43646</v>
      </c>
      <c r="B224" s="8">
        <v>38.887185775597786</v>
      </c>
      <c r="C224" s="8">
        <v>27.628755364806871</v>
      </c>
      <c r="D224" s="8">
        <v>27.218031609195403</v>
      </c>
      <c r="E224" s="8">
        <v>43.460896518836421</v>
      </c>
      <c r="F224" s="8">
        <v>36.829399141630901</v>
      </c>
      <c r="G224" s="8">
        <v>59.973060344827573</v>
      </c>
      <c r="H224" s="8">
        <v>47.711015736766818</v>
      </c>
      <c r="I224" s="8">
        <v>52.662895044869295</v>
      </c>
      <c r="J224" s="8">
        <v>58.118741058655218</v>
      </c>
      <c r="K224" s="8">
        <v>59.070355610055174</v>
      </c>
      <c r="L224" s="8">
        <v>64.706568389624934</v>
      </c>
      <c r="M224" s="8">
        <v>57.42860991379311</v>
      </c>
      <c r="N224" s="9">
        <v>47.807959542388289</v>
      </c>
    </row>
    <row r="225" spans="1:14" x14ac:dyDescent="0.25">
      <c r="A225" s="7">
        <v>43677</v>
      </c>
      <c r="B225" s="8">
        <v>44.722985347985343</v>
      </c>
      <c r="C225" s="8">
        <v>22.743055555555554</v>
      </c>
      <c r="D225" s="8">
        <v>28.648068669527898</v>
      </c>
      <c r="E225" s="8">
        <v>39.482431149097813</v>
      </c>
      <c r="F225" s="8">
        <v>40.958867521367523</v>
      </c>
      <c r="G225" s="8">
        <v>49.855150214592278</v>
      </c>
      <c r="H225" s="8">
        <v>56.944444444444436</v>
      </c>
      <c r="I225" s="8">
        <v>76.821095571095583</v>
      </c>
      <c r="J225" s="8">
        <v>59.556623931623932</v>
      </c>
      <c r="K225" s="8">
        <v>58.936202686202691</v>
      </c>
      <c r="L225" s="8">
        <v>60.084541062801918</v>
      </c>
      <c r="M225" s="8">
        <v>61.256035407725321</v>
      </c>
      <c r="N225" s="9">
        <v>50.000791796835024</v>
      </c>
    </row>
    <row r="226" spans="1:14" x14ac:dyDescent="0.25">
      <c r="A226" s="7">
        <v>43708</v>
      </c>
      <c r="B226" s="8">
        <v>30.664893617021271</v>
      </c>
      <c r="C226" s="8">
        <v>14.481382978723403</v>
      </c>
      <c r="D226" s="8">
        <v>29.108796296296294</v>
      </c>
      <c r="E226" s="8">
        <v>34.497635933806144</v>
      </c>
      <c r="F226" s="8">
        <v>36.303191489361701</v>
      </c>
      <c r="G226" s="8">
        <v>58.995726495726494</v>
      </c>
      <c r="H226" s="8">
        <v>57.056737588652489</v>
      </c>
      <c r="I226" s="8">
        <v>44.047388781431337</v>
      </c>
      <c r="J226" s="8">
        <v>56.867021276595736</v>
      </c>
      <c r="K226" s="8">
        <v>58.624620060790271</v>
      </c>
      <c r="L226" s="8">
        <v>65.141073080481036</v>
      </c>
      <c r="M226" s="8">
        <v>51.355502136752136</v>
      </c>
      <c r="N226" s="9">
        <v>44.761997477969857</v>
      </c>
    </row>
    <row r="227" spans="1:14" x14ac:dyDescent="0.25">
      <c r="A227" s="7">
        <v>43738</v>
      </c>
      <c r="B227" s="8">
        <v>29.286470944309929</v>
      </c>
      <c r="C227" s="8">
        <v>26.019597457627121</v>
      </c>
      <c r="D227" s="8">
        <v>38.466312056737593</v>
      </c>
      <c r="E227" s="8">
        <v>37.847222222222221</v>
      </c>
      <c r="F227" s="8">
        <v>39.744438559322035</v>
      </c>
      <c r="G227" s="8">
        <v>48.659574468085111</v>
      </c>
      <c r="H227" s="8">
        <v>48.905367231638422</v>
      </c>
      <c r="I227" s="8">
        <v>42.676232665639454</v>
      </c>
      <c r="J227" s="8">
        <v>58.384533898305087</v>
      </c>
      <c r="K227" s="8">
        <v>56.806144067796609</v>
      </c>
      <c r="L227" s="8">
        <v>63.250736919675745</v>
      </c>
      <c r="M227" s="8">
        <v>59.537898936170215</v>
      </c>
      <c r="N227" s="9">
        <v>45.798710785627463</v>
      </c>
    </row>
    <row r="228" spans="1:14" x14ac:dyDescent="0.25">
      <c r="A228" s="7">
        <v>43769</v>
      </c>
      <c r="B228" s="8">
        <v>35.216998191681732</v>
      </c>
      <c r="C228" s="8">
        <v>40.334915611814345</v>
      </c>
      <c r="D228" s="8">
        <v>30.976341807909606</v>
      </c>
      <c r="E228" s="8">
        <v>37.541022034692915</v>
      </c>
      <c r="F228" s="8">
        <v>36.148470464135023</v>
      </c>
      <c r="G228" s="8">
        <v>43.802966101694921</v>
      </c>
      <c r="H228" s="8">
        <v>37.974683544303794</v>
      </c>
      <c r="I228" s="8">
        <v>40.089182968929805</v>
      </c>
      <c r="J228" s="8">
        <v>55.056258790436004</v>
      </c>
      <c r="K228" s="8">
        <v>55.586949969861365</v>
      </c>
      <c r="L228" s="8">
        <v>61.502476609796361</v>
      </c>
      <c r="M228" s="8">
        <v>55.564751059322035</v>
      </c>
      <c r="N228" s="9">
        <v>44.149584762881496</v>
      </c>
    </row>
    <row r="229" spans="1:14" x14ac:dyDescent="0.25">
      <c r="A229" s="7">
        <v>43799</v>
      </c>
      <c r="B229" s="8">
        <v>39.732142857142854</v>
      </c>
      <c r="C229" s="8">
        <v>45.56853991596639</v>
      </c>
      <c r="D229" s="8">
        <v>29.891877637130801</v>
      </c>
      <c r="E229" s="8">
        <v>44.450280112044815</v>
      </c>
      <c r="F229" s="8">
        <v>41.563813025210081</v>
      </c>
      <c r="G229" s="8">
        <v>40.938818565400844</v>
      </c>
      <c r="H229" s="8">
        <v>46.008403361344541</v>
      </c>
      <c r="I229" s="8">
        <v>45.932009167303285</v>
      </c>
      <c r="J229" s="8">
        <v>59.509803921568633</v>
      </c>
      <c r="K229" s="8">
        <v>55.330882352941174</v>
      </c>
      <c r="L229" s="8">
        <v>65.610157106320784</v>
      </c>
      <c r="M229" s="8">
        <v>60.9375</v>
      </c>
      <c r="N229" s="9">
        <v>47.956185668531184</v>
      </c>
    </row>
    <row r="230" spans="1:14" x14ac:dyDescent="0.25">
      <c r="A230" s="7">
        <v>43830</v>
      </c>
      <c r="B230" s="8">
        <v>48.550508069336523</v>
      </c>
      <c r="C230" s="8">
        <v>51.294456066945607</v>
      </c>
      <c r="D230" s="8">
        <v>32.164740896358545</v>
      </c>
      <c r="E230" s="8">
        <v>37.14551371455137</v>
      </c>
      <c r="F230" s="8">
        <v>35.9571129707113</v>
      </c>
      <c r="G230" s="8">
        <v>61.113445378151255</v>
      </c>
      <c r="H230" s="8">
        <v>61.331938633193865</v>
      </c>
      <c r="I230" s="8">
        <v>67.093001141118293</v>
      </c>
      <c r="J230" s="8">
        <v>56.954323570432365</v>
      </c>
      <c r="K230" s="8">
        <v>55.55514046622833</v>
      </c>
      <c r="L230" s="8">
        <v>63.611970165544847</v>
      </c>
      <c r="M230" s="8">
        <v>63.49461659663865</v>
      </c>
      <c r="N230" s="9">
        <v>52.855563972434254</v>
      </c>
    </row>
    <row r="231" spans="1:14" x14ac:dyDescent="0.25">
      <c r="A231" s="7">
        <v>43861</v>
      </c>
      <c r="B231" s="8">
        <v>54.196428571428562</v>
      </c>
      <c r="C231" s="8">
        <v>30.013020833333329</v>
      </c>
      <c r="D231" s="8">
        <v>30.761854951185494</v>
      </c>
      <c r="E231" s="8">
        <v>48.62268518518519</v>
      </c>
      <c r="F231" s="8">
        <v>57.298177083333329</v>
      </c>
      <c r="G231" s="8">
        <v>62.17573221757322</v>
      </c>
      <c r="H231" s="8">
        <v>60.694444444444436</v>
      </c>
      <c r="I231" s="8">
        <v>67.159090909090907</v>
      </c>
      <c r="J231" s="8">
        <v>61.477430555555557</v>
      </c>
      <c r="K231" s="8">
        <v>52.786458333333336</v>
      </c>
      <c r="L231" s="8">
        <v>69.316123188405797</v>
      </c>
      <c r="M231" s="8">
        <v>65.383106694560666</v>
      </c>
      <c r="N231" s="9">
        <v>54.990379413952489</v>
      </c>
    </row>
    <row r="232" spans="1:14" x14ac:dyDescent="0.25">
      <c r="A232" s="7">
        <v>43890</v>
      </c>
      <c r="B232" s="8">
        <v>56.3092768227623</v>
      </c>
      <c r="C232" s="8">
        <v>32.449429460580909</v>
      </c>
      <c r="D232" s="8">
        <v>32.296006944444443</v>
      </c>
      <c r="E232" s="8">
        <v>53.215767634854778</v>
      </c>
      <c r="F232" s="8">
        <v>60.32806016597511</v>
      </c>
      <c r="G232" s="8">
        <v>62.520833333333336</v>
      </c>
      <c r="H232" s="8">
        <v>45.19363762102352</v>
      </c>
      <c r="I232" s="8">
        <v>75.429083364768019</v>
      </c>
      <c r="J232" s="8">
        <v>61.741009681881046</v>
      </c>
      <c r="K232" s="8">
        <v>56.294457617071721</v>
      </c>
      <c r="L232" s="8">
        <v>69.750135305791076</v>
      </c>
      <c r="M232" s="8">
        <v>73.684895833333329</v>
      </c>
      <c r="N232" s="9">
        <v>56.601049482151637</v>
      </c>
    </row>
    <row r="233" spans="1:14" x14ac:dyDescent="0.25">
      <c r="A233" s="7">
        <v>43921</v>
      </c>
      <c r="B233" s="8">
        <v>31.445543093270366</v>
      </c>
      <c r="C233" s="8">
        <v>54.300103305785129</v>
      </c>
      <c r="D233" s="8">
        <v>29.944674965421854</v>
      </c>
      <c r="E233" s="8">
        <v>31.77800734618916</v>
      </c>
      <c r="F233" s="8">
        <v>51.575413223140501</v>
      </c>
      <c r="G233" s="8">
        <v>56.33298755186722</v>
      </c>
      <c r="H233" s="8">
        <v>20.110192837465565</v>
      </c>
      <c r="I233" s="8">
        <v>30.766341096919611</v>
      </c>
      <c r="J233" s="8">
        <v>38.734504132231393</v>
      </c>
      <c r="K233" s="8">
        <v>35.064935064935064</v>
      </c>
      <c r="L233" s="8">
        <v>49.600251527128989</v>
      </c>
      <c r="M233" s="8">
        <v>74.481327800829874</v>
      </c>
      <c r="N233" s="9">
        <v>42.011190162098728</v>
      </c>
    </row>
    <row r="234" spans="1:14" x14ac:dyDescent="0.25">
      <c r="A234" s="7">
        <v>43951</v>
      </c>
      <c r="B234" s="8">
        <v>15.546002351557906</v>
      </c>
      <c r="C234" s="8">
        <v>53.587962962962962</v>
      </c>
      <c r="D234" s="8">
        <v>9.9776170798898089</v>
      </c>
      <c r="E234" s="8">
        <v>14.368998628257886</v>
      </c>
      <c r="F234" s="8">
        <v>27.977109053497948</v>
      </c>
      <c r="G234" s="8">
        <v>33.853305785123965</v>
      </c>
      <c r="H234" s="8">
        <v>0.27434842249657065</v>
      </c>
      <c r="I234" s="8">
        <v>19.771791994014215</v>
      </c>
      <c r="J234" s="8">
        <v>27.685185185185187</v>
      </c>
      <c r="K234" s="8">
        <v>5.1881246325690773</v>
      </c>
      <c r="L234" s="8">
        <v>12.949543746645196</v>
      </c>
      <c r="M234" s="8">
        <v>32.851239669421489</v>
      </c>
      <c r="N234" s="9">
        <v>21.169269125968516</v>
      </c>
    </row>
    <row r="235" spans="1:14" x14ac:dyDescent="0.25">
      <c r="A235" s="7">
        <v>43982</v>
      </c>
      <c r="B235" s="8">
        <v>12.298741217798593</v>
      </c>
      <c r="C235" s="8">
        <v>52.561475409836063</v>
      </c>
      <c r="D235" s="8">
        <v>2.5720164609053495</v>
      </c>
      <c r="E235" s="8">
        <v>13.81489071038251</v>
      </c>
      <c r="F235" s="8">
        <v>36.930071721311478</v>
      </c>
      <c r="G235" s="8">
        <v>27.181069958847736</v>
      </c>
      <c r="H235" s="8">
        <v>5.7377049180327875</v>
      </c>
      <c r="I235" s="8">
        <v>17.683494783904621</v>
      </c>
      <c r="J235" s="8">
        <v>22.691256830601088</v>
      </c>
      <c r="K235" s="8">
        <v>8.350409836065575</v>
      </c>
      <c r="L235" s="8">
        <v>16.783232359230219</v>
      </c>
      <c r="M235" s="8">
        <v>11.561213991769547</v>
      </c>
      <c r="N235" s="9">
        <v>19.013798183223795</v>
      </c>
    </row>
    <row r="236" spans="1:14" x14ac:dyDescent="0.25">
      <c r="A236" s="7">
        <v>44012</v>
      </c>
      <c r="B236" s="8">
        <v>30.404518950437314</v>
      </c>
      <c r="C236" s="8">
        <v>42.780612244897952</v>
      </c>
      <c r="D236" s="8">
        <v>1.2721994535519128</v>
      </c>
      <c r="E236" s="8">
        <v>52.726757369614511</v>
      </c>
      <c r="F236" s="8">
        <v>54.827806122448983</v>
      </c>
      <c r="G236" s="8">
        <v>19.011270491803277</v>
      </c>
      <c r="H236" s="8">
        <v>39.013605442176868</v>
      </c>
      <c r="I236" s="8">
        <v>29.489795918367353</v>
      </c>
      <c r="J236" s="8">
        <v>26.413265306122447</v>
      </c>
      <c r="K236" s="8">
        <v>13.039358600583091</v>
      </c>
      <c r="L236" s="8">
        <v>19.844720496894411</v>
      </c>
      <c r="M236" s="8">
        <v>30.420722336065573</v>
      </c>
      <c r="N236" s="9">
        <v>29.937052727746977</v>
      </c>
    </row>
    <row r="237" spans="1:14" x14ac:dyDescent="0.25">
      <c r="A237" s="7">
        <v>44043</v>
      </c>
      <c r="B237" s="8">
        <v>45.288908246225319</v>
      </c>
      <c r="C237" s="8">
        <v>44.391514227642276</v>
      </c>
      <c r="D237" s="8">
        <v>9.7066326530612255</v>
      </c>
      <c r="E237" s="8">
        <v>67.598238482384829</v>
      </c>
      <c r="F237" s="8">
        <v>70.388719512195124</v>
      </c>
      <c r="G237" s="8">
        <v>33.474489795918373</v>
      </c>
      <c r="H237" s="8">
        <v>60.094850948509482</v>
      </c>
      <c r="I237" s="8">
        <v>26.432002956393198</v>
      </c>
      <c r="J237" s="8">
        <v>33.643292682926827</v>
      </c>
      <c r="K237" s="8">
        <v>36.244192799070852</v>
      </c>
      <c r="L237" s="8">
        <v>36.991869918699187</v>
      </c>
      <c r="M237" s="8">
        <v>57.971938775510203</v>
      </c>
      <c r="N237" s="9">
        <v>43.518887583211409</v>
      </c>
    </row>
    <row r="238" spans="1:14" x14ac:dyDescent="0.25">
      <c r="A238" s="7">
        <v>44074</v>
      </c>
      <c r="B238" s="8">
        <v>46.714141122035862</v>
      </c>
      <c r="C238" s="8">
        <v>52.201417004048579</v>
      </c>
      <c r="D238" s="8">
        <v>42.018123306233058</v>
      </c>
      <c r="E238" s="8">
        <v>78.621232568600988</v>
      </c>
      <c r="F238" s="8">
        <v>57.983299595141695</v>
      </c>
      <c r="G238" s="8">
        <v>30.858739837398375</v>
      </c>
      <c r="H238" s="8">
        <v>59.649122807017534</v>
      </c>
      <c r="I238" s="8">
        <v>27.990430622009569</v>
      </c>
      <c r="J238" s="8">
        <v>36.707152496626186</v>
      </c>
      <c r="K238" s="8">
        <v>38.660352805089644</v>
      </c>
      <c r="L238" s="8">
        <v>43.863316317549724</v>
      </c>
      <c r="M238" s="8">
        <v>80.621189024390247</v>
      </c>
      <c r="N238" s="9">
        <v>49.657376458845114</v>
      </c>
    </row>
    <row r="239" spans="1:14" x14ac:dyDescent="0.25">
      <c r="A239" s="7">
        <v>44104</v>
      </c>
      <c r="B239" s="8">
        <v>53.398617511520733</v>
      </c>
      <c r="C239" s="8">
        <v>45.904737903225808</v>
      </c>
      <c r="D239" s="8">
        <v>44.285593792172733</v>
      </c>
      <c r="E239" s="8">
        <v>69.875672043010752</v>
      </c>
      <c r="F239" s="8">
        <v>59.047379032258064</v>
      </c>
      <c r="G239" s="8">
        <v>33.633603238866399</v>
      </c>
      <c r="H239" s="8">
        <v>76.512096774193552</v>
      </c>
      <c r="I239" s="8">
        <v>43.429252199413497</v>
      </c>
      <c r="J239" s="8">
        <v>41.293682795698928</v>
      </c>
      <c r="K239" s="8">
        <v>41.881480414746541</v>
      </c>
      <c r="L239" s="8">
        <v>45.411115007012626</v>
      </c>
      <c r="M239" s="8">
        <v>76.518218623481786</v>
      </c>
      <c r="N239" s="9">
        <v>52.59928744463344</v>
      </c>
    </row>
    <row r="240" spans="1:14" x14ac:dyDescent="0.25">
      <c r="A240" s="7">
        <v>44135</v>
      </c>
      <c r="B240" s="8">
        <v>60.760900745840509</v>
      </c>
      <c r="C240" s="8">
        <v>56.645331325301214</v>
      </c>
      <c r="D240" s="8">
        <v>50.491431451612904</v>
      </c>
      <c r="E240" s="8">
        <v>68.02208835341365</v>
      </c>
      <c r="F240" s="8">
        <v>47.797439759036138</v>
      </c>
      <c r="G240" s="8">
        <v>48.412298387096776</v>
      </c>
      <c r="H240" s="8">
        <v>74.196787148594368</v>
      </c>
      <c r="I240" s="8">
        <v>63.978641840087633</v>
      </c>
      <c r="J240" s="8">
        <v>54.298862115127172</v>
      </c>
      <c r="K240" s="8">
        <v>62.679288582903048</v>
      </c>
      <c r="L240" s="8">
        <v>63.691723415400723</v>
      </c>
      <c r="M240" s="8">
        <v>82.809349798387089</v>
      </c>
      <c r="N240" s="9">
        <v>61.148678576900096</v>
      </c>
    </row>
    <row r="241" spans="1:14" x14ac:dyDescent="0.25">
      <c r="A241" s="7">
        <v>44165</v>
      </c>
      <c r="B241" s="8">
        <v>56.9</v>
      </c>
      <c r="C241" s="8">
        <v>59.999999999999986</v>
      </c>
      <c r="D241" s="8">
        <v>60.358099062918342</v>
      </c>
      <c r="E241" s="8">
        <v>62.05</v>
      </c>
      <c r="F241" s="8">
        <v>50.387500000000003</v>
      </c>
      <c r="G241" s="8">
        <v>56.686746987951807</v>
      </c>
      <c r="H241" s="8">
        <v>69.533333333333331</v>
      </c>
      <c r="I241" s="8">
        <v>43.922727272727265</v>
      </c>
      <c r="J241" s="8">
        <v>50.288333333333334</v>
      </c>
      <c r="K241" s="8">
        <v>63.060714285714269</v>
      </c>
      <c r="L241" s="8">
        <v>61.467391304347835</v>
      </c>
      <c r="M241" s="8">
        <v>78.520331325301214</v>
      </c>
      <c r="N241" s="9">
        <v>59.431264742135617</v>
      </c>
    </row>
    <row r="242" spans="1:14" x14ac:dyDescent="0.25">
      <c r="A242" s="7">
        <v>44196</v>
      </c>
      <c r="B242" s="8">
        <v>55.727091633466131</v>
      </c>
      <c r="C242" s="8">
        <v>61.827689243027891</v>
      </c>
      <c r="D242" s="8">
        <v>58.358333333333341</v>
      </c>
      <c r="E242" s="8">
        <v>62.986941124391322</v>
      </c>
      <c r="F242" s="8">
        <v>31.978336653386449</v>
      </c>
      <c r="G242" s="8">
        <v>51.685000000000002</v>
      </c>
      <c r="H242" s="8">
        <v>59.993359893758303</v>
      </c>
      <c r="I242" s="8">
        <v>36.784679463962334</v>
      </c>
      <c r="J242" s="8">
        <v>43.753320053120852</v>
      </c>
      <c r="K242" s="8">
        <v>61.055776892430281</v>
      </c>
      <c r="L242" s="8">
        <v>57.476615278018357</v>
      </c>
      <c r="M242" s="8">
        <v>76.609374999999986</v>
      </c>
      <c r="N242" s="9">
        <v>54.853043214074603</v>
      </c>
    </row>
    <row r="243" spans="1:14" x14ac:dyDescent="0.25">
      <c r="A243" s="7">
        <v>44227</v>
      </c>
      <c r="B243" s="8">
        <v>56.172052154195008</v>
      </c>
      <c r="C243" s="8">
        <v>65.513392857142861</v>
      </c>
      <c r="D243" s="8">
        <v>73.057768924302792</v>
      </c>
      <c r="E243" s="8">
        <v>60.449735449735449</v>
      </c>
      <c r="F243" s="8">
        <v>42.447916666666671</v>
      </c>
      <c r="G243" s="8">
        <v>32.574701195219127</v>
      </c>
      <c r="H243" s="8">
        <v>78.902116402116405</v>
      </c>
      <c r="I243" s="8">
        <v>36.417748917748916</v>
      </c>
      <c r="J243" s="8">
        <v>44.168320105820101</v>
      </c>
      <c r="K243" s="8">
        <v>56.937358276643991</v>
      </c>
      <c r="L243" s="8">
        <v>56.46566597653554</v>
      </c>
      <c r="M243" s="8">
        <v>72.366782868525888</v>
      </c>
      <c r="N243" s="9">
        <v>56.28946331622106</v>
      </c>
    </row>
    <row r="244" spans="1:14" x14ac:dyDescent="0.25">
      <c r="A244" s="7">
        <v>44255</v>
      </c>
      <c r="B244" s="8">
        <v>48.464850367024276</v>
      </c>
      <c r="C244" s="8">
        <v>62.808794466403164</v>
      </c>
      <c r="D244" s="8">
        <v>72.751322751322746</v>
      </c>
      <c r="E244" s="8">
        <v>60.254721124286334</v>
      </c>
      <c r="F244" s="8">
        <v>29.366353754940715</v>
      </c>
      <c r="G244" s="8">
        <v>30.694444444444443</v>
      </c>
      <c r="H244" s="8">
        <v>70.586297760210812</v>
      </c>
      <c r="I244" s="8">
        <v>48.122529644268774</v>
      </c>
      <c r="J244" s="8">
        <v>48.896574440052696</v>
      </c>
      <c r="K244" s="8">
        <v>54.298418972332016</v>
      </c>
      <c r="L244" s="8">
        <v>54.824712149853923</v>
      </c>
      <c r="M244" s="8">
        <v>63.383556547619051</v>
      </c>
      <c r="N244" s="9">
        <v>53.70438136856324</v>
      </c>
    </row>
    <row r="245" spans="1:14" x14ac:dyDescent="0.25">
      <c r="A245" s="7">
        <v>44286</v>
      </c>
      <c r="B245" s="8">
        <v>59.515607424071987</v>
      </c>
      <c r="C245" s="8">
        <v>75.030757874015762</v>
      </c>
      <c r="D245" s="8">
        <v>24.102437417654809</v>
      </c>
      <c r="E245" s="8">
        <v>64.129483814523184</v>
      </c>
      <c r="F245" s="8">
        <v>59.688730314960623</v>
      </c>
      <c r="G245" s="8">
        <v>36.783596837944664</v>
      </c>
      <c r="H245" s="8">
        <v>99.015748031496059</v>
      </c>
      <c r="I245" s="8">
        <v>72.56621331424482</v>
      </c>
      <c r="J245" s="8">
        <v>61.563320209973739</v>
      </c>
      <c r="K245" s="8">
        <v>62.113329583802035</v>
      </c>
      <c r="L245" s="8">
        <v>62.726805888394381</v>
      </c>
      <c r="M245" s="8">
        <v>43.302248023715414</v>
      </c>
      <c r="N245" s="9">
        <v>60.044856561233125</v>
      </c>
    </row>
    <row r="246" spans="1:14" x14ac:dyDescent="0.25">
      <c r="A246" s="7">
        <v>44316</v>
      </c>
      <c r="B246" s="8">
        <v>68.830532212885146</v>
      </c>
      <c r="C246" s="8">
        <v>73.400735294117652</v>
      </c>
      <c r="D246" s="8">
        <v>55.766076115485568</v>
      </c>
      <c r="E246" s="8">
        <v>75.784313725490193</v>
      </c>
      <c r="F246" s="8">
        <v>75.140931372549019</v>
      </c>
      <c r="G246" s="8">
        <v>44.729330708661422</v>
      </c>
      <c r="H246" s="8">
        <v>98.986928104575156</v>
      </c>
      <c r="I246" s="8">
        <v>78.475935828877013</v>
      </c>
      <c r="J246" s="8">
        <v>68.58169934640523</v>
      </c>
      <c r="K246" s="8">
        <v>77.797619047619051</v>
      </c>
      <c r="L246" s="8">
        <v>79.371270247229319</v>
      </c>
      <c r="M246" s="8">
        <v>59.996309055118104</v>
      </c>
      <c r="N246" s="9">
        <v>71.405140088251059</v>
      </c>
    </row>
    <row r="247" spans="1:14" x14ac:dyDescent="0.25">
      <c r="A247" s="7">
        <v>44347</v>
      </c>
      <c r="B247" s="8">
        <v>64.3798828125</v>
      </c>
      <c r="C247" s="8">
        <v>70.93505859375</v>
      </c>
      <c r="D247" s="8">
        <v>64.714052287581694</v>
      </c>
      <c r="E247" s="8">
        <v>63.471137152777771</v>
      </c>
      <c r="F247" s="8">
        <v>72.607421875</v>
      </c>
      <c r="G247" s="8">
        <v>62.514705882352949</v>
      </c>
      <c r="H247" s="8">
        <v>98.860677083333329</v>
      </c>
      <c r="I247" s="8">
        <v>78.267045454545453</v>
      </c>
      <c r="J247" s="8">
        <v>71.095377604166671</v>
      </c>
      <c r="K247" s="8">
        <v>78.292410714285722</v>
      </c>
      <c r="L247" s="8">
        <v>81.061056385869577</v>
      </c>
      <c r="M247" s="8">
        <v>53.483455882352935</v>
      </c>
      <c r="N247" s="9">
        <v>71.640190144043018</v>
      </c>
    </row>
    <row r="248" spans="1:14" x14ac:dyDescent="0.25">
      <c r="A248" s="7">
        <v>44377</v>
      </c>
      <c r="B248" s="8">
        <v>53.418565869927733</v>
      </c>
      <c r="C248" s="8">
        <v>61.594114785992218</v>
      </c>
      <c r="D248" s="8">
        <v>86.65771484375</v>
      </c>
      <c r="E248" s="8">
        <v>60.927367055771718</v>
      </c>
      <c r="F248" s="8">
        <v>66.926070038910495</v>
      </c>
      <c r="G248" s="8">
        <v>60.556640625</v>
      </c>
      <c r="H248" s="8">
        <v>89.785992217898823</v>
      </c>
      <c r="I248" s="8">
        <v>69.778033250795886</v>
      </c>
      <c r="J248" s="8">
        <v>69.529831387808045</v>
      </c>
      <c r="K248" s="8">
        <v>72.036548082267927</v>
      </c>
      <c r="L248" s="8">
        <v>78.929115208932501</v>
      </c>
      <c r="M248" s="8">
        <v>57.80029296875</v>
      </c>
      <c r="N248" s="9">
        <v>68.995023861317108</v>
      </c>
    </row>
    <row r="249" spans="1:14" x14ac:dyDescent="0.25">
      <c r="A249" s="7">
        <v>44408</v>
      </c>
      <c r="B249" s="8">
        <v>52.214839424141751</v>
      </c>
      <c r="C249" s="8">
        <v>52.804021317829459</v>
      </c>
      <c r="D249" s="8">
        <v>75.332360570687413</v>
      </c>
      <c r="E249" s="8">
        <v>54.4250645994832</v>
      </c>
      <c r="F249" s="8">
        <v>58.127422480620154</v>
      </c>
      <c r="G249" s="8">
        <v>65.184824902723747</v>
      </c>
      <c r="H249" s="8">
        <v>83.397932816537462</v>
      </c>
      <c r="I249" s="8">
        <v>64.186927413671597</v>
      </c>
      <c r="J249" s="8">
        <v>72.317506459948319</v>
      </c>
      <c r="K249" s="8">
        <v>78.675249169435205</v>
      </c>
      <c r="L249" s="8">
        <v>82.294826423997293</v>
      </c>
      <c r="M249" s="8">
        <v>47.391780155642024</v>
      </c>
      <c r="N249" s="9">
        <v>65.529396311226463</v>
      </c>
    </row>
    <row r="250" spans="1:14" x14ac:dyDescent="0.25">
      <c r="A250" s="7">
        <v>44439</v>
      </c>
      <c r="B250" s="8">
        <v>38.148097076668506</v>
      </c>
      <c r="C250" s="8">
        <v>53.571428571428569</v>
      </c>
      <c r="D250" s="8">
        <v>75.407784237726091</v>
      </c>
      <c r="E250" s="8">
        <v>45.811883311883307</v>
      </c>
      <c r="F250" s="8">
        <v>66.379102316602314</v>
      </c>
      <c r="G250" s="8">
        <v>57.311046511627907</v>
      </c>
      <c r="H250" s="8">
        <v>89.414414414414409</v>
      </c>
      <c r="I250" s="8">
        <v>36.131098631098638</v>
      </c>
      <c r="J250" s="8">
        <v>72.797619047619051</v>
      </c>
      <c r="K250" s="8">
        <v>81.222421400992829</v>
      </c>
      <c r="L250" s="8">
        <v>80.808292764814496</v>
      </c>
      <c r="M250" s="8">
        <v>41.833212209302332</v>
      </c>
      <c r="N250" s="9">
        <v>61.569700041181541</v>
      </c>
    </row>
    <row r="251" spans="1:14" x14ac:dyDescent="0.25">
      <c r="A251" s="7">
        <v>44469</v>
      </c>
      <c r="B251" s="8">
        <v>36.909340659340657</v>
      </c>
      <c r="C251" s="8">
        <v>55.93149038461538</v>
      </c>
      <c r="D251" s="8">
        <v>74.316280566280568</v>
      </c>
      <c r="E251" s="8">
        <v>42.772435897435898</v>
      </c>
      <c r="F251" s="8">
        <v>61.688701923076927</v>
      </c>
      <c r="G251" s="8">
        <v>53.127413127413128</v>
      </c>
      <c r="H251" s="8">
        <v>77.083333333333329</v>
      </c>
      <c r="I251" s="8">
        <v>23.79807692307692</v>
      </c>
      <c r="J251" s="8">
        <v>73.203525641025635</v>
      </c>
      <c r="K251" s="8">
        <v>81.747939560439548</v>
      </c>
      <c r="L251" s="8">
        <v>78.595317725752508</v>
      </c>
      <c r="M251" s="8">
        <v>51.414695945945937</v>
      </c>
      <c r="N251" s="9">
        <v>59.215712640644703</v>
      </c>
    </row>
    <row r="252" spans="1:14" x14ac:dyDescent="0.25">
      <c r="A252" s="7">
        <v>44500</v>
      </c>
      <c r="B252" s="8">
        <v>35.615079365079367</v>
      </c>
      <c r="C252" s="8">
        <v>65.601053639846739</v>
      </c>
      <c r="D252" s="8">
        <v>50.949519230769226</v>
      </c>
      <c r="E252" s="8">
        <v>34.323116219667938</v>
      </c>
      <c r="F252" s="8">
        <v>72.32998084291188</v>
      </c>
      <c r="G252" s="8">
        <v>50.475961538461547</v>
      </c>
      <c r="H252" s="8">
        <v>88.952745849297571</v>
      </c>
      <c r="I252" s="8">
        <v>23.733019853709511</v>
      </c>
      <c r="J252" s="8">
        <v>76.273946360153261</v>
      </c>
      <c r="K252" s="8">
        <v>83.1759715380405</v>
      </c>
      <c r="L252" s="8">
        <v>79.606030318174248</v>
      </c>
      <c r="M252" s="8">
        <v>45.94350961538462</v>
      </c>
      <c r="N252" s="9">
        <v>58.91499453095804</v>
      </c>
    </row>
    <row r="253" spans="1:14" x14ac:dyDescent="0.25">
      <c r="A253" s="7">
        <v>44530</v>
      </c>
      <c r="B253" s="8">
        <v>33.676390403489648</v>
      </c>
      <c r="C253" s="8">
        <v>60.591603053435115</v>
      </c>
      <c r="D253" s="8">
        <v>64.483556832694759</v>
      </c>
      <c r="E253" s="8">
        <v>36.895674300254448</v>
      </c>
      <c r="F253" s="8">
        <v>63.895515267175583</v>
      </c>
      <c r="G253" s="8">
        <v>44.535440613026822</v>
      </c>
      <c r="H253" s="8">
        <v>92.270992366412216</v>
      </c>
      <c r="I253" s="8">
        <v>32.954545454545453</v>
      </c>
      <c r="J253" s="8">
        <v>77.542938931297712</v>
      </c>
      <c r="K253" s="8">
        <v>87.421619411123217</v>
      </c>
      <c r="L253" s="8">
        <v>83.311898440092932</v>
      </c>
      <c r="M253" s="8">
        <v>58.303400383141771</v>
      </c>
      <c r="N253" s="9">
        <v>61.32363128805747</v>
      </c>
    </row>
    <row r="254" spans="1:14" x14ac:dyDescent="0.25">
      <c r="A254" s="7">
        <v>44561</v>
      </c>
      <c r="B254" s="8">
        <v>36.050380228136873</v>
      </c>
      <c r="C254" s="8">
        <v>59.980988593155899</v>
      </c>
      <c r="D254" s="8">
        <v>76.272264631043257</v>
      </c>
      <c r="E254" s="8">
        <v>45.564005069708486</v>
      </c>
      <c r="F254" s="8">
        <v>68.732176806083658</v>
      </c>
      <c r="G254" s="8">
        <v>41.86545801526718</v>
      </c>
      <c r="H254" s="8">
        <v>90.145754119138175</v>
      </c>
      <c r="I254" s="8">
        <v>41.055997234704463</v>
      </c>
      <c r="J254" s="8">
        <v>82.523764258555133</v>
      </c>
      <c r="K254" s="8">
        <v>88.009234111895708</v>
      </c>
      <c r="L254" s="8">
        <v>83.342287981484532</v>
      </c>
      <c r="M254" s="8">
        <v>61.963263358778633</v>
      </c>
      <c r="N254" s="9">
        <v>64.625464533996009</v>
      </c>
    </row>
    <row r="255" spans="1:14" x14ac:dyDescent="0.25">
      <c r="A255" s="7">
        <v>44592</v>
      </c>
      <c r="B255" s="8">
        <v>30.871212121212121</v>
      </c>
      <c r="C255" s="8">
        <v>61.860795454545453</v>
      </c>
      <c r="D255" s="8">
        <v>71.661121673003805</v>
      </c>
      <c r="E255" s="8">
        <v>42.682028619528623</v>
      </c>
      <c r="F255" s="8">
        <v>47.881155303030305</v>
      </c>
      <c r="G255" s="8">
        <v>52.267110266159705</v>
      </c>
      <c r="H255" s="8">
        <v>87.089646464646464</v>
      </c>
      <c r="I255" s="8">
        <v>32.468147382920108</v>
      </c>
      <c r="J255" s="8">
        <v>75.202020202020179</v>
      </c>
      <c r="K255" s="8">
        <v>82.798971861471856</v>
      </c>
      <c r="L255" s="8">
        <v>78.584074440052717</v>
      </c>
      <c r="M255" s="8">
        <v>59.012595057034218</v>
      </c>
      <c r="N255" s="9">
        <v>60.19823990380214</v>
      </c>
    </row>
    <row r="256" spans="1:14" x14ac:dyDescent="0.25">
      <c r="A256" s="7">
        <v>44620</v>
      </c>
      <c r="B256" s="8">
        <v>33.227762803234498</v>
      </c>
      <c r="C256" s="8">
        <v>60.070754716981128</v>
      </c>
      <c r="D256" s="8">
        <v>59.548611111111107</v>
      </c>
      <c r="E256" s="8">
        <v>53.485324947589092</v>
      </c>
      <c r="F256" s="8">
        <v>38.189858490566039</v>
      </c>
      <c r="G256" s="8">
        <v>54.706439393939398</v>
      </c>
      <c r="H256" s="8">
        <v>86.320754716981128</v>
      </c>
      <c r="I256" s="8">
        <v>28.443396226415093</v>
      </c>
      <c r="J256" s="8">
        <v>72.29402515723271</v>
      </c>
      <c r="K256" s="8">
        <v>85.165094339622627</v>
      </c>
      <c r="L256" s="8">
        <v>84.167350287120598</v>
      </c>
      <c r="M256" s="8">
        <v>51.950165719696976</v>
      </c>
      <c r="N256" s="9">
        <v>58.96412815920754</v>
      </c>
    </row>
    <row r="257" spans="1:14" x14ac:dyDescent="0.25">
      <c r="A257" s="7">
        <v>44651</v>
      </c>
      <c r="B257" s="8">
        <v>26.40977443609022</v>
      </c>
      <c r="C257" s="8">
        <v>61.184210526315795</v>
      </c>
      <c r="D257" s="8">
        <v>71.529088050314471</v>
      </c>
      <c r="E257" s="8">
        <v>37.7297410192147</v>
      </c>
      <c r="F257" s="8">
        <v>41.030310150375939</v>
      </c>
      <c r="G257" s="8">
        <v>46.570754716981135</v>
      </c>
      <c r="H257" s="8">
        <v>87.249373433583955</v>
      </c>
      <c r="I257" s="8">
        <v>18.053656869446343</v>
      </c>
      <c r="J257" s="8">
        <v>71.580513784461161</v>
      </c>
      <c r="K257" s="8">
        <v>87.020005370569265</v>
      </c>
      <c r="L257" s="8">
        <v>82.768061457992815</v>
      </c>
      <c r="M257" s="8">
        <v>46.391509433962256</v>
      </c>
      <c r="N257" s="9">
        <v>56.459749937442346</v>
      </c>
    </row>
    <row r="258" spans="1:14" x14ac:dyDescent="0.25">
      <c r="A258" s="7">
        <v>44681</v>
      </c>
      <c r="B258" s="8">
        <v>26.314205457463885</v>
      </c>
      <c r="C258" s="8">
        <v>62.546816479400754</v>
      </c>
      <c r="D258" s="8">
        <v>83.309837092731826</v>
      </c>
      <c r="E258" s="8">
        <v>40.329796088223048</v>
      </c>
      <c r="F258" s="8">
        <v>37.043539325842694</v>
      </c>
      <c r="G258" s="8">
        <v>44.318609022556394</v>
      </c>
      <c r="H258" s="8">
        <v>82.615480649188513</v>
      </c>
      <c r="I258" s="8">
        <v>27.315287708546137</v>
      </c>
      <c r="J258" s="8">
        <v>70.113920099875159</v>
      </c>
      <c r="K258" s="8">
        <v>85.313001605136421</v>
      </c>
      <c r="L258" s="8">
        <v>83.4615697769093</v>
      </c>
      <c r="M258" s="8">
        <v>39.623472744360896</v>
      </c>
      <c r="N258" s="9">
        <v>56.858794670852916</v>
      </c>
    </row>
    <row r="259" spans="1:14" x14ac:dyDescent="0.25">
      <c r="A259" s="7">
        <v>44712</v>
      </c>
      <c r="B259" s="8">
        <v>27.91178038379531</v>
      </c>
      <c r="C259" s="8">
        <v>60.762593283582085</v>
      </c>
      <c r="D259" s="8">
        <v>81.472378277153553</v>
      </c>
      <c r="E259" s="8">
        <v>39.344941956882252</v>
      </c>
      <c r="F259" s="8">
        <v>39.050839552238806</v>
      </c>
      <c r="G259" s="8">
        <v>39.040262172284642</v>
      </c>
      <c r="H259" s="8">
        <v>79.788557213930346</v>
      </c>
      <c r="I259" s="8">
        <v>20.475746268656721</v>
      </c>
      <c r="J259" s="8">
        <v>69.203980099502488</v>
      </c>
      <c r="K259" s="8">
        <v>81.966284648187624</v>
      </c>
      <c r="L259" s="8">
        <v>81.024902660609996</v>
      </c>
      <c r="M259" s="8">
        <v>39.390215355805239</v>
      </c>
      <c r="N259" s="9">
        <v>54.952706822719087</v>
      </c>
    </row>
    <row r="260" spans="1:14" x14ac:dyDescent="0.25">
      <c r="A260" s="7">
        <v>44742</v>
      </c>
      <c r="B260" s="8">
        <v>20.797928836962292</v>
      </c>
      <c r="C260" s="8">
        <v>46.811105947955397</v>
      </c>
      <c r="D260" s="8">
        <v>67.78218283582089</v>
      </c>
      <c r="E260" s="8">
        <v>30.705287071458073</v>
      </c>
      <c r="F260" s="8">
        <v>38.9521375464684</v>
      </c>
      <c r="G260" s="8">
        <v>37.513992537313442</v>
      </c>
      <c r="H260" s="8">
        <v>81.536555142503104</v>
      </c>
      <c r="I260" s="8">
        <v>11.089050354849611</v>
      </c>
      <c r="J260" s="8">
        <v>61.395600991325907</v>
      </c>
      <c r="K260" s="8">
        <v>80.433483802442908</v>
      </c>
      <c r="L260" s="8">
        <v>80.277194116696307</v>
      </c>
      <c r="M260" s="8">
        <v>23.775652985074625</v>
      </c>
      <c r="N260" s="9">
        <v>48.422514347405922</v>
      </c>
    </row>
    <row r="261" spans="1:14" x14ac:dyDescent="0.25">
      <c r="A261" s="7">
        <v>44773</v>
      </c>
      <c r="B261" s="8">
        <v>20.558862433862434</v>
      </c>
      <c r="C261" s="8">
        <v>22.870370370370367</v>
      </c>
      <c r="D261" s="8">
        <v>55.270291201982651</v>
      </c>
      <c r="E261" s="8">
        <v>31.543209876543209</v>
      </c>
      <c r="F261" s="8">
        <v>60.879629629629633</v>
      </c>
      <c r="G261" s="8">
        <v>32.885687732342006</v>
      </c>
      <c r="H261" s="8">
        <v>74.96913580246914</v>
      </c>
      <c r="I261" s="8">
        <v>9.1582491582491574</v>
      </c>
      <c r="J261" s="8">
        <v>62.3888888888889</v>
      </c>
      <c r="K261" s="8">
        <v>81.061507936507923</v>
      </c>
      <c r="L261" s="8">
        <v>86.356682769726262</v>
      </c>
      <c r="M261" s="8">
        <v>20.73652416356877</v>
      </c>
      <c r="N261" s="9">
        <v>46.556586663678367</v>
      </c>
    </row>
    <row r="262" spans="1:14" x14ac:dyDescent="0.25">
      <c r="A262" s="7">
        <v>44804</v>
      </c>
      <c r="B262" s="8">
        <v>28.192540853979967</v>
      </c>
      <c r="C262" s="8">
        <v>21.638607011070114</v>
      </c>
      <c r="D262" s="8">
        <v>54.147376543209873</v>
      </c>
      <c r="E262" s="8">
        <v>37.084870848708491</v>
      </c>
      <c r="F262" s="8">
        <v>61.808118081180808</v>
      </c>
      <c r="G262" s="8">
        <v>28.870370370370374</v>
      </c>
      <c r="H262" s="8">
        <v>79.305043050430513</v>
      </c>
      <c r="I262" s="8">
        <v>37.739013753773904</v>
      </c>
      <c r="J262" s="8">
        <v>59.441881918819178</v>
      </c>
      <c r="K262" s="8">
        <v>80.969952556668417</v>
      </c>
      <c r="L262" s="8">
        <v>81.936868281726277</v>
      </c>
      <c r="M262" s="8">
        <v>19.548611111111114</v>
      </c>
      <c r="N262" s="9">
        <v>49.223604531754084</v>
      </c>
    </row>
    <row r="263" spans="1:14" x14ac:dyDescent="0.25">
      <c r="A263" s="7">
        <v>44834</v>
      </c>
      <c r="B263" s="8">
        <v>33.899028361344541</v>
      </c>
      <c r="C263" s="8">
        <v>27.849264705882351</v>
      </c>
      <c r="D263" s="8">
        <v>53.294126691266911</v>
      </c>
      <c r="E263" s="8">
        <v>39.659926470588232</v>
      </c>
      <c r="F263" s="8">
        <v>62.04618566176471</v>
      </c>
      <c r="G263" s="8">
        <v>28.800738007380076</v>
      </c>
      <c r="H263" s="8">
        <v>73.713235294117638</v>
      </c>
      <c r="I263" s="8">
        <v>48.287098930481278</v>
      </c>
      <c r="J263" s="8">
        <v>60.430453431372541</v>
      </c>
      <c r="K263" s="8">
        <v>77.888655462184872</v>
      </c>
      <c r="L263" s="8">
        <v>80.300911125319686</v>
      </c>
      <c r="M263" s="8">
        <v>23.622001845018449</v>
      </c>
      <c r="N263" s="9">
        <v>50.815968832226766</v>
      </c>
    </row>
    <row r="264" spans="1:14" x14ac:dyDescent="0.25">
      <c r="A264" s="7">
        <v>44865</v>
      </c>
      <c r="B264" s="8">
        <v>34.497645211930923</v>
      </c>
      <c r="C264" s="8">
        <v>23.231456043956044</v>
      </c>
      <c r="D264" s="8">
        <v>58.808210784313729</v>
      </c>
      <c r="E264" s="8">
        <v>43.910256410256402</v>
      </c>
      <c r="F264" s="8">
        <v>38.782051282051285</v>
      </c>
      <c r="G264" s="8">
        <v>40.592830882352942</v>
      </c>
      <c r="H264" s="8">
        <v>77.106227106227109</v>
      </c>
      <c r="I264" s="8">
        <v>41.179653679653676</v>
      </c>
      <c r="J264" s="8">
        <v>58.997252747252759</v>
      </c>
      <c r="K264" s="8">
        <v>74.964024071166932</v>
      </c>
      <c r="L264" s="8">
        <v>79.134814460901396</v>
      </c>
      <c r="M264" s="8">
        <v>21.892233455882351</v>
      </c>
      <c r="N264" s="9">
        <v>49.424721344662117</v>
      </c>
    </row>
    <row r="265" spans="1:14" x14ac:dyDescent="0.25">
      <c r="A265" s="7">
        <v>44895</v>
      </c>
      <c r="B265" s="8">
        <v>28.82559958289885</v>
      </c>
      <c r="C265" s="8">
        <v>16.719890510948908</v>
      </c>
      <c r="D265" s="8">
        <v>52.205433455433457</v>
      </c>
      <c r="E265" s="8">
        <v>40.024330900243299</v>
      </c>
      <c r="F265" s="8">
        <v>47.650547445255469</v>
      </c>
      <c r="G265" s="8">
        <v>37.220695970695971</v>
      </c>
      <c r="H265" s="8">
        <v>55.839416058394164</v>
      </c>
      <c r="I265" s="8">
        <v>37.840079628400794</v>
      </c>
      <c r="J265" s="8">
        <v>51.379257907542573</v>
      </c>
      <c r="K265" s="8">
        <v>71.630604796663192</v>
      </c>
      <c r="L265" s="8">
        <v>79.625515709298639</v>
      </c>
      <c r="M265" s="8">
        <v>20.661630036630036</v>
      </c>
      <c r="N265" s="9">
        <v>44.968583500200452</v>
      </c>
    </row>
    <row r="266" spans="1:14" x14ac:dyDescent="0.25">
      <c r="A266" s="7">
        <v>44926</v>
      </c>
      <c r="B266" s="8">
        <v>33.016233766233761</v>
      </c>
      <c r="C266" s="8">
        <v>18.318181818181817</v>
      </c>
      <c r="D266" s="8">
        <v>38.83059610705596</v>
      </c>
      <c r="E266" s="8">
        <v>42.904040404040401</v>
      </c>
      <c r="F266" s="8">
        <v>33.625</v>
      </c>
      <c r="G266" s="8">
        <v>48.348540145985403</v>
      </c>
      <c r="H266" s="8">
        <v>47.121212121212125</v>
      </c>
      <c r="I266" s="8">
        <v>51.805785123966942</v>
      </c>
      <c r="J266" s="8">
        <v>55.978787878787884</v>
      </c>
      <c r="K266" s="8">
        <v>69.775974025974023</v>
      </c>
      <c r="L266" s="8">
        <v>76.612648221343861</v>
      </c>
      <c r="M266" s="8">
        <v>18.980953467153281</v>
      </c>
      <c r="N266" s="9">
        <v>44.609829423327959</v>
      </c>
    </row>
    <row r="267" spans="1:14" x14ac:dyDescent="0.25">
      <c r="A267" s="7">
        <v>44957</v>
      </c>
      <c r="B267" s="8">
        <v>39.495988612836435</v>
      </c>
      <c r="C267" s="8">
        <v>19.593523550724637</v>
      </c>
      <c r="D267" s="8">
        <v>29.890151515151512</v>
      </c>
      <c r="E267" s="8">
        <v>41.294283413848632</v>
      </c>
      <c r="F267" s="8">
        <v>44.706748188405797</v>
      </c>
      <c r="G267" s="8">
        <v>39.390909090909098</v>
      </c>
      <c r="H267" s="8">
        <v>71.165458937198068</v>
      </c>
      <c r="I267" s="8">
        <v>56.212944664031617</v>
      </c>
      <c r="J267" s="8">
        <v>60.381944444444443</v>
      </c>
      <c r="K267" s="8">
        <v>73.110766045548658</v>
      </c>
      <c r="L267" s="8">
        <v>78.487318840579718</v>
      </c>
      <c r="M267" s="8">
        <v>20.744318181818183</v>
      </c>
      <c r="N267" s="9">
        <v>47.872862957124731</v>
      </c>
    </row>
    <row r="268" spans="1:14" x14ac:dyDescent="0.25">
      <c r="A268" s="7">
        <v>44985</v>
      </c>
      <c r="B268" s="8">
        <v>49.210288808664266</v>
      </c>
      <c r="C268" s="8">
        <v>28.328068592057761</v>
      </c>
      <c r="D268" s="8">
        <v>33.676781400966185</v>
      </c>
      <c r="E268" s="8">
        <v>47.954271961492175</v>
      </c>
      <c r="F268" s="8">
        <v>53.277301444043317</v>
      </c>
      <c r="G268" s="8">
        <v>45.516304347826093</v>
      </c>
      <c r="H268" s="8">
        <v>75.451263537906144</v>
      </c>
      <c r="I268" s="8">
        <v>54.373153921890385</v>
      </c>
      <c r="J268" s="8">
        <v>57.254813477737663</v>
      </c>
      <c r="K268" s="8">
        <v>74.464930376482712</v>
      </c>
      <c r="L268" s="8">
        <v>76.642206874901902</v>
      </c>
      <c r="M268" s="8">
        <v>30.126245471014485</v>
      </c>
      <c r="N268" s="9">
        <v>52.189635851248596</v>
      </c>
    </row>
    <row r="269" spans="1:14" x14ac:dyDescent="0.25">
      <c r="A269" s="7">
        <v>45016</v>
      </c>
      <c r="B269" s="8">
        <v>45.291623843782119</v>
      </c>
      <c r="C269" s="8">
        <v>24.415467625899282</v>
      </c>
      <c r="D269" s="8">
        <v>33.98014440433213</v>
      </c>
      <c r="E269" s="8">
        <v>52.31314948041566</v>
      </c>
      <c r="F269" s="8">
        <v>34.729091726618712</v>
      </c>
      <c r="G269" s="8">
        <v>45.500902527075816</v>
      </c>
      <c r="H269" s="8">
        <v>60.581534772182245</v>
      </c>
      <c r="I269" s="8">
        <v>45.434107259646822</v>
      </c>
      <c r="J269" s="8">
        <v>52.320143884892076</v>
      </c>
      <c r="K269" s="8">
        <v>69.032631038026722</v>
      </c>
      <c r="L269" s="8">
        <v>75.189630903972471</v>
      </c>
      <c r="M269" s="8">
        <v>34.194494584837543</v>
      </c>
      <c r="N269" s="9">
        <v>47.748576837640137</v>
      </c>
    </row>
    <row r="270" spans="1:14" x14ac:dyDescent="0.25">
      <c r="A270" s="7">
        <v>45046</v>
      </c>
      <c r="B270" s="8">
        <v>42.799539170506918</v>
      </c>
      <c r="C270" s="8">
        <v>28.113799283154123</v>
      </c>
      <c r="D270" s="8">
        <v>40.302757793764997</v>
      </c>
      <c r="E270" s="8">
        <v>57.472122660294701</v>
      </c>
      <c r="F270" s="8">
        <v>49.854390681003579</v>
      </c>
      <c r="G270" s="8">
        <v>40.10791366906475</v>
      </c>
      <c r="H270" s="8">
        <v>43.876941457586618</v>
      </c>
      <c r="I270" s="8">
        <v>39.141414141414145</v>
      </c>
      <c r="J270" s="8">
        <v>54.890979689366787</v>
      </c>
      <c r="K270" s="8">
        <v>67.77073732718894</v>
      </c>
      <c r="L270" s="8">
        <v>73.618902914134324</v>
      </c>
      <c r="M270" s="8">
        <v>34.462117805755398</v>
      </c>
      <c r="N270" s="9">
        <v>47.700968049436277</v>
      </c>
    </row>
    <row r="271" spans="1:14" x14ac:dyDescent="0.25">
      <c r="A271" s="7">
        <v>45077</v>
      </c>
      <c r="B271" s="8">
        <v>37.882653061224488</v>
      </c>
      <c r="C271" s="8">
        <v>27.628348214285715</v>
      </c>
      <c r="D271" s="8">
        <v>43.432646356033452</v>
      </c>
      <c r="E271" s="8">
        <v>50.768849206349202</v>
      </c>
      <c r="F271" s="8">
        <v>17.779017857142858</v>
      </c>
      <c r="G271" s="8">
        <v>36.527777777777779</v>
      </c>
      <c r="H271" s="8">
        <v>48.839285714285715</v>
      </c>
      <c r="I271" s="8">
        <v>35.949675324675326</v>
      </c>
      <c r="J271" s="8">
        <v>47.421130952380956</v>
      </c>
      <c r="K271" s="8">
        <v>65.867346938775512</v>
      </c>
      <c r="L271" s="8">
        <v>74.572981366459629</v>
      </c>
      <c r="M271" s="8">
        <v>34.898633512544805</v>
      </c>
      <c r="N271" s="9">
        <v>43.464028856827959</v>
      </c>
    </row>
    <row r="272" spans="1:14" x14ac:dyDescent="0.25">
      <c r="A272" s="7">
        <v>45107</v>
      </c>
      <c r="B272" s="8">
        <v>52.627732587696997</v>
      </c>
      <c r="C272" s="8">
        <v>25.728425266903912</v>
      </c>
      <c r="D272" s="8">
        <v>38.534226190476197</v>
      </c>
      <c r="E272" s="8">
        <v>57.097667062079879</v>
      </c>
      <c r="F272" s="8">
        <v>43.67215302491104</v>
      </c>
      <c r="G272" s="8">
        <v>36.388392857142861</v>
      </c>
      <c r="H272" s="8">
        <v>56.020166073546854</v>
      </c>
      <c r="I272" s="8">
        <v>58.799741184082819</v>
      </c>
      <c r="J272" s="8">
        <v>47.664590747330955</v>
      </c>
      <c r="K272" s="8">
        <v>69.528469750889684</v>
      </c>
      <c r="L272" s="8">
        <v>74.860745783691783</v>
      </c>
      <c r="M272" s="8">
        <v>44.5703125</v>
      </c>
      <c r="N272" s="9">
        <v>50.457718585729417</v>
      </c>
    </row>
    <row r="273" spans="1:14" x14ac:dyDescent="0.25">
      <c r="A273" s="7">
        <v>45138</v>
      </c>
      <c r="B273" s="8">
        <v>54.024189463019248</v>
      </c>
      <c r="C273" s="8">
        <v>22.207446808510635</v>
      </c>
      <c r="D273" s="8">
        <v>36.169187425860024</v>
      </c>
      <c r="E273" s="8">
        <v>52.969858156028366</v>
      </c>
      <c r="F273" s="8">
        <v>45.229388297872333</v>
      </c>
      <c r="G273" s="8">
        <v>49.359430604982208</v>
      </c>
      <c r="H273" s="8">
        <v>49.261229314420802</v>
      </c>
      <c r="I273" s="8">
        <v>66.916505480335275</v>
      </c>
      <c r="J273" s="8">
        <v>48.990839243498812</v>
      </c>
      <c r="K273" s="8">
        <v>64.706813576494426</v>
      </c>
      <c r="L273" s="8">
        <v>71.089654640764721</v>
      </c>
      <c r="M273" s="8">
        <v>42.465524911032027</v>
      </c>
      <c r="N273" s="9">
        <v>50.282505660234911</v>
      </c>
    </row>
    <row r="274" spans="1:14" x14ac:dyDescent="0.25">
      <c r="A274" s="7">
        <v>45169</v>
      </c>
      <c r="B274" s="8">
        <v>57.183871781928318</v>
      </c>
      <c r="C274" s="8">
        <v>24.596952296819786</v>
      </c>
      <c r="D274" s="8">
        <v>35.867316784869978</v>
      </c>
      <c r="E274" s="8">
        <v>56.326069886140559</v>
      </c>
      <c r="F274" s="8">
        <v>34.932641342756185</v>
      </c>
      <c r="G274" s="8">
        <v>48.054078014184398</v>
      </c>
      <c r="H274" s="8">
        <v>48.527679623085987</v>
      </c>
      <c r="I274" s="8">
        <v>62.05027304850627</v>
      </c>
      <c r="J274" s="8">
        <v>46.641637220259128</v>
      </c>
      <c r="K274" s="8">
        <v>63.620015143866723</v>
      </c>
      <c r="L274" s="8">
        <v>71.20909509909356</v>
      </c>
      <c r="M274" s="8">
        <v>44.686391843971627</v>
      </c>
      <c r="N274" s="9">
        <v>49.474668507123539</v>
      </c>
    </row>
    <row r="275" spans="1:14" x14ac:dyDescent="0.25">
      <c r="A275" s="7">
        <v>45199</v>
      </c>
      <c r="B275" s="8">
        <v>50.672786720321923</v>
      </c>
      <c r="C275" s="8">
        <v>36.102552816901408</v>
      </c>
      <c r="D275" s="8">
        <v>38.917108362779736</v>
      </c>
      <c r="E275" s="8">
        <v>57.97633020344287</v>
      </c>
      <c r="F275" s="8">
        <v>37.07636443661972</v>
      </c>
      <c r="G275" s="8">
        <v>43.745583038869263</v>
      </c>
      <c r="H275" s="8">
        <v>63.76173708920188</v>
      </c>
      <c r="I275" s="8">
        <v>51.948623559539058</v>
      </c>
      <c r="J275" s="8">
        <v>47.482394366197177</v>
      </c>
      <c r="K275" s="8">
        <v>60.887198189134807</v>
      </c>
      <c r="L275" s="8">
        <v>72.106552357624011</v>
      </c>
      <c r="M275" s="8">
        <v>30.339001766784452</v>
      </c>
      <c r="N275" s="9">
        <v>49.251352742284688</v>
      </c>
    </row>
    <row r="276" spans="1:14" x14ac:dyDescent="0.25">
      <c r="A276" s="7">
        <v>45230</v>
      </c>
      <c r="B276" s="8">
        <v>38.668546365914786</v>
      </c>
      <c r="C276" s="8">
        <v>43.651315789473685</v>
      </c>
      <c r="D276" s="8">
        <v>50.113703051643192</v>
      </c>
      <c r="E276" s="8">
        <v>52.62183235867446</v>
      </c>
      <c r="F276" s="8">
        <v>37.78508771929824</v>
      </c>
      <c r="G276" s="8">
        <v>43.389084507042256</v>
      </c>
      <c r="H276" s="8">
        <v>51.461988304093573</v>
      </c>
      <c r="I276" s="8">
        <v>37.264752791068581</v>
      </c>
      <c r="J276" s="8">
        <v>42.238304093567251</v>
      </c>
      <c r="K276" s="8">
        <v>54.830827067669169</v>
      </c>
      <c r="L276" s="8">
        <v>68.798627002288328</v>
      </c>
      <c r="M276" s="8">
        <v>33.703785211267601</v>
      </c>
      <c r="N276" s="9">
        <v>46.210654521833426</v>
      </c>
    </row>
    <row r="277" spans="1:14" x14ac:dyDescent="0.25">
      <c r="A277" s="7">
        <v>45260</v>
      </c>
      <c r="B277" s="8">
        <v>40.690559440559433</v>
      </c>
      <c r="C277" s="8">
        <v>38.21022727272728</v>
      </c>
      <c r="D277" s="8">
        <v>29.791666666666668</v>
      </c>
      <c r="E277" s="8">
        <v>53.447940947940943</v>
      </c>
      <c r="F277" s="8">
        <v>42.11101398601398</v>
      </c>
      <c r="G277" s="8">
        <v>41.535087719298247</v>
      </c>
      <c r="H277" s="8">
        <v>56.64335664335664</v>
      </c>
      <c r="I277" s="8">
        <v>38.421805467260008</v>
      </c>
      <c r="J277" s="8">
        <v>53.22261072261071</v>
      </c>
      <c r="K277" s="8">
        <v>54.042832167832174</v>
      </c>
      <c r="L277" s="8">
        <v>67.091061112800233</v>
      </c>
      <c r="M277" s="8">
        <v>33.138706140350877</v>
      </c>
      <c r="N277" s="9">
        <v>45.695572357284767</v>
      </c>
    </row>
    <row r="278" spans="1:14" x14ac:dyDescent="0.25">
      <c r="A278" s="7">
        <v>45291</v>
      </c>
      <c r="B278" s="8">
        <v>48.27650572424092</v>
      </c>
      <c r="C278" s="8">
        <v>23.519163763066199</v>
      </c>
      <c r="D278" s="8">
        <v>36.039481351981351</v>
      </c>
      <c r="E278" s="8">
        <v>54.626403406891207</v>
      </c>
      <c r="F278" s="8">
        <v>41.452526132404188</v>
      </c>
      <c r="G278" s="8">
        <v>46.647727272727273</v>
      </c>
      <c r="H278" s="8">
        <v>59.610917537746808</v>
      </c>
      <c r="I278" s="8">
        <v>54.030725372188783</v>
      </c>
      <c r="J278" s="8">
        <v>45.903019744483153</v>
      </c>
      <c r="K278" s="8">
        <v>50.416874066699847</v>
      </c>
      <c r="L278" s="8">
        <v>69.966671716406609</v>
      </c>
      <c r="M278" s="8">
        <v>41.105769230769234</v>
      </c>
      <c r="N278" s="9">
        <v>47.632982109967138</v>
      </c>
    </row>
    <row r="279" spans="1:14" x14ac:dyDescent="0.25">
      <c r="A279" s="7">
        <v>45322</v>
      </c>
      <c r="B279" s="8">
        <v>57.645089285714285</v>
      </c>
      <c r="C279" s="8">
        <v>23.426649305555557</v>
      </c>
      <c r="D279" s="8">
        <v>42.261904761904766</v>
      </c>
      <c r="E279" s="8">
        <v>59.485918209876537</v>
      </c>
      <c r="F279" s="8">
        <v>43.706597222222214</v>
      </c>
      <c r="G279" s="8">
        <v>56.707317073170735</v>
      </c>
      <c r="H279" s="8">
        <v>40.162037037037038</v>
      </c>
      <c r="I279" s="8">
        <v>69.156407828282823</v>
      </c>
      <c r="J279" s="8">
        <v>50.669849537037038</v>
      </c>
      <c r="K279" s="8">
        <v>53.788442460317462</v>
      </c>
      <c r="L279" s="8">
        <v>70.263435990338166</v>
      </c>
      <c r="M279" s="8">
        <v>52.087870209059233</v>
      </c>
      <c r="N279" s="9">
        <v>51.613459910042991</v>
      </c>
    </row>
    <row r="280" spans="1:14" x14ac:dyDescent="0.25">
      <c r="A280" s="7">
        <v>45351</v>
      </c>
      <c r="B280" s="8">
        <v>54.961690558576358</v>
      </c>
      <c r="C280" s="8">
        <v>32.158304498269899</v>
      </c>
      <c r="D280" s="8">
        <v>25.108506944444443</v>
      </c>
      <c r="E280" s="8">
        <v>54.748173779315643</v>
      </c>
      <c r="F280" s="8">
        <v>52.286980968858131</v>
      </c>
      <c r="G280" s="8">
        <v>46.098090277777779</v>
      </c>
      <c r="H280" s="8">
        <v>43.742791234140718</v>
      </c>
      <c r="I280" s="8">
        <v>63.349323686693936</v>
      </c>
      <c r="J280" s="8">
        <v>44.114763552479815</v>
      </c>
      <c r="K280" s="8">
        <v>52.0792140385566</v>
      </c>
      <c r="L280" s="8">
        <v>69.565217391304344</v>
      </c>
      <c r="M280" s="8">
        <v>42.092556423611114</v>
      </c>
      <c r="N280" s="9">
        <v>48.358801112835728</v>
      </c>
    </row>
    <row r="281" spans="1:14" x14ac:dyDescent="0.25">
      <c r="A281" s="7">
        <v>45382</v>
      </c>
      <c r="B281" s="8">
        <v>58.02339901477832</v>
      </c>
      <c r="C281" s="8">
        <v>33.900862068965516</v>
      </c>
      <c r="D281" s="8">
        <v>36.206026528258356</v>
      </c>
      <c r="E281" s="8">
        <v>50.522030651340991</v>
      </c>
      <c r="F281" s="8">
        <v>62.306034482758619</v>
      </c>
      <c r="G281" s="8">
        <v>39.567474048442911</v>
      </c>
      <c r="H281" s="8">
        <v>48.994252873563219</v>
      </c>
      <c r="I281" s="8">
        <v>62.088557993730404</v>
      </c>
      <c r="J281" s="8">
        <v>45.902298850574709</v>
      </c>
      <c r="K281" s="8">
        <v>55.169334975369452</v>
      </c>
      <c r="L281" s="8">
        <v>70.633433283358315</v>
      </c>
      <c r="M281" s="8">
        <v>51.681444636678201</v>
      </c>
      <c r="N281" s="9">
        <v>51.249595783984915</v>
      </c>
    </row>
    <row r="282" spans="1:14" x14ac:dyDescent="0.25">
      <c r="A282" s="7">
        <v>45412</v>
      </c>
      <c r="B282" s="8">
        <v>50.273073146784483</v>
      </c>
      <c r="C282" s="8">
        <v>39.690721649484537</v>
      </c>
      <c r="D282" s="8">
        <v>33.401580459770116</v>
      </c>
      <c r="E282" s="8">
        <v>45.570828560519274</v>
      </c>
      <c r="F282" s="8">
        <v>31.556056701030929</v>
      </c>
      <c r="G282" s="8">
        <v>35.517241379310349</v>
      </c>
      <c r="H282" s="8">
        <v>52.090492554410076</v>
      </c>
      <c r="I282" s="8">
        <v>50.511558887847556</v>
      </c>
      <c r="J282" s="8">
        <v>45.423825887743412</v>
      </c>
      <c r="K282" s="8">
        <v>52.135493372606774</v>
      </c>
      <c r="L282" s="8">
        <v>68.407291199760948</v>
      </c>
      <c r="M282" s="8">
        <v>44.374999999999993</v>
      </c>
      <c r="N282" s="9">
        <v>45.746096983272373</v>
      </c>
    </row>
    <row r="283" spans="1:14" x14ac:dyDescent="0.25">
      <c r="A283" s="7">
        <v>45443</v>
      </c>
      <c r="B283" s="8">
        <v>44.468566536203525</v>
      </c>
      <c r="C283" s="8">
        <v>40.742722602739725</v>
      </c>
      <c r="D283" s="8">
        <v>47.254438717067593</v>
      </c>
      <c r="E283" s="8">
        <v>41.780821917808211</v>
      </c>
      <c r="F283" s="8">
        <v>53.895547945205479</v>
      </c>
      <c r="G283" s="8">
        <v>45.463917525773198</v>
      </c>
      <c r="H283" s="8">
        <v>52.226027397260282</v>
      </c>
      <c r="I283" s="8">
        <v>51.074097135740978</v>
      </c>
      <c r="J283" s="8">
        <v>44.06678082191781</v>
      </c>
      <c r="K283" s="8">
        <v>53.317636986301366</v>
      </c>
      <c r="L283" s="8">
        <v>68.191631923764149</v>
      </c>
      <c r="M283" s="8">
        <v>43.242590206185568</v>
      </c>
      <c r="N283" s="9">
        <v>48.810398309663988</v>
      </c>
    </row>
    <row r="284" spans="1:14" x14ac:dyDescent="0.25">
      <c r="A284" s="7">
        <v>45473</v>
      </c>
      <c r="B284" s="8">
        <v>39.95611896635787</v>
      </c>
      <c r="C284" s="8">
        <v>39.889078498293514</v>
      </c>
      <c r="D284" s="8">
        <v>47.998715753424655</v>
      </c>
      <c r="E284" s="8">
        <v>49.28896473265074</v>
      </c>
      <c r="F284" s="8">
        <v>35.86284129692833</v>
      </c>
      <c r="G284" s="8">
        <v>45.201198630136986</v>
      </c>
      <c r="H284" s="8">
        <v>42.804323094425477</v>
      </c>
      <c r="I284" s="8">
        <v>37.348743406763887</v>
      </c>
      <c r="J284" s="8">
        <v>41.870022753128552</v>
      </c>
      <c r="K284" s="8">
        <v>51.950268161872245</v>
      </c>
      <c r="L284" s="8">
        <v>65.797967057426916</v>
      </c>
      <c r="M284" s="8">
        <v>29.414597602739729</v>
      </c>
      <c r="N284" s="9">
        <v>43.948569996179081</v>
      </c>
    </row>
    <row r="285" spans="1:14" x14ac:dyDescent="0.25">
      <c r="A285" s="7">
        <v>45504</v>
      </c>
      <c r="B285" s="8">
        <v>34.408406219630706</v>
      </c>
      <c r="C285" s="8">
        <v>36.128826530612244</v>
      </c>
      <c r="D285" s="8">
        <v>56.456200227531291</v>
      </c>
      <c r="E285" s="8">
        <v>46.461640211640216</v>
      </c>
      <c r="F285" s="8">
        <v>52.09927721088436</v>
      </c>
      <c r="G285" s="8">
        <v>41.109215017064848</v>
      </c>
      <c r="H285" s="8">
        <v>42.804323094425477</v>
      </c>
      <c r="I285" s="8">
        <v>31.512832405689547</v>
      </c>
      <c r="J285" s="8">
        <v>34.474206349206341</v>
      </c>
      <c r="K285" s="8">
        <v>52.98226433430515</v>
      </c>
      <c r="L285" s="8">
        <v>63.265306122448976</v>
      </c>
      <c r="M285" s="8">
        <v>33.39643771331059</v>
      </c>
      <c r="N285" s="9">
        <v>43.75824461972914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input-assets</vt:lpstr>
      <vt:lpstr>input-macro</vt:lpstr>
      <vt:lpstr>assets</vt:lpstr>
      <vt:lpstr>mwi-lvl0</vt:lpstr>
      <vt:lpstr>bs-lvl1</vt:lpstr>
      <vt:lpstr>cost-lvl1</vt:lpstr>
      <vt:lpstr>rev-lvl1</vt:lpstr>
      <vt:lpstr>econ-lvl1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Jung (AMUNDI.ITA)</dc:creator>
  <cp:lastModifiedBy>Kim Jung (AMUNDI.ITA)</cp:lastModifiedBy>
  <dcterms:created xsi:type="dcterms:W3CDTF">2024-08-27T20:24:27Z</dcterms:created>
  <dcterms:modified xsi:type="dcterms:W3CDTF">2024-08-28T12:45:08Z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c45191-74e4-40a9-a4c5-ab5c9391e33a_Enabled">
    <vt:lpwstr>true</vt:lpwstr>
  </property>
  <property fmtid="{D5CDD505-2E9C-101B-9397-08002B2CF9AE}" pid="3" name="MSIP_Label_6ac45191-74e4-40a9-a4c5-ab5c9391e33a_SetDate">
    <vt:lpwstr>2024-08-27T20:24:29Z</vt:lpwstr>
  </property>
  <property fmtid="{D5CDD505-2E9C-101B-9397-08002B2CF9AE}" pid="4" name="MSIP_Label_6ac45191-74e4-40a9-a4c5-ab5c9391e33a_Method">
    <vt:lpwstr>Standard</vt:lpwstr>
  </property>
  <property fmtid="{D5CDD505-2E9C-101B-9397-08002B2CF9AE}" pid="5" name="MSIP_Label_6ac45191-74e4-40a9-a4c5-ab5c9391e33a_Name">
    <vt:lpwstr>Internal Data</vt:lpwstr>
  </property>
  <property fmtid="{D5CDD505-2E9C-101B-9397-08002B2CF9AE}" pid="6" name="MSIP_Label_6ac45191-74e4-40a9-a4c5-ab5c9391e33a_SiteId">
    <vt:lpwstr>a5c34232-eadc-4609-bff3-dd6fcdae3fe2</vt:lpwstr>
  </property>
  <property fmtid="{D5CDD505-2E9C-101B-9397-08002B2CF9AE}" pid="7" name="MSIP_Label_6ac45191-74e4-40a9-a4c5-ab5c9391e33a_ActionId">
    <vt:lpwstr>53752b4b-525b-4458-926e-52a19f783d6e</vt:lpwstr>
  </property>
  <property fmtid="{D5CDD505-2E9C-101B-9397-08002B2CF9AE}" pid="8" name="MSIP_Label_6ac45191-74e4-40a9-a4c5-ab5c9391e33a_ContentBits">
    <vt:lpwstr>0</vt:lpwstr>
  </property>
</Properties>
</file>