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Z:\Gut4Health\Project\Carolina Troppini Project\20210803 submission from Jen for sequencing\"/>
    </mc:Choice>
  </mc:AlternateContent>
  <xr:revisionPtr revIDLastSave="0" documentId="13_ncr:1_{A7B8CA8C-1A09-4015-A7D8-C75736E795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chart" sheetId="2" r:id="rId2"/>
  </sheets>
  <definedNames>
    <definedName name="_xlnm._FilterDatabase" localSheetId="0" hidden="1">data!$A$1:$J$23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<sst xmlns="http://schemas.openxmlformats.org/spreadsheetml/2006/main" count="102" uniqueCount="57">
  <si>
    <t>Well</t>
  </si>
  <si>
    <t>Sample description 1</t>
  </si>
  <si>
    <t>Conc(copies/µL)</t>
  </si>
  <si>
    <t>Status</t>
  </si>
  <si>
    <t>Supermix</t>
  </si>
  <si>
    <t>Accepted Droplets</t>
  </si>
  <si>
    <t>Positives</t>
  </si>
  <si>
    <t>Negatives</t>
  </si>
  <si>
    <t>A01</t>
  </si>
  <si>
    <t/>
  </si>
  <si>
    <t>Manual</t>
  </si>
  <si>
    <t>ddPCR EvaGreen Supermix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</si>
  <si>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</si>
  <si>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</si>
  <si>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</si>
  <si>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</si>
  <si>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</si>
  <si>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</si>
  <si>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</si>
  <si>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</si>
  <si>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</si>
  <si>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</si>
  <si>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</si>
  <si>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</si>
  <si>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</si>
  <si>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</si>
  <si>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</si>
  <si>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</si>
  <si>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</si>
  <si>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E10</t>
  </si>
  <si>
    <t>NTC</t>
  </si>
  <si>
    <t>F10</t>
  </si>
  <si>
    <t>G10</t>
  </si>
  <si>
    <t>blank</t>
  </si>
  <si>
    <t>No Call</t>
  </si>
  <si>
    <t>CHECK</t>
  </si>
  <si>
    <t>H10</t>
  </si>
  <si>
    <t>Dilution</t>
  </si>
  <si>
    <t>Original conc (copies/µL)</t>
  </si>
  <si>
    <t>JN01</t>
  </si>
  <si>
    <t>JN02</t>
  </si>
  <si>
    <t>JN03</t>
  </si>
  <si>
    <t>JN04</t>
  </si>
  <si>
    <t>JN05</t>
  </si>
  <si>
    <t>JN06</t>
  </si>
  <si>
    <t>JN07</t>
  </si>
  <si>
    <t>JN08</t>
  </si>
  <si>
    <t>JN09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</si>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</sst>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66675</xdr:rowOff>
    </xdr:from>
    <xdr:to>
      <xdr:col>53</xdr:col>
      <xdr:colOff>479331</xdr:colOff>
      <xdr:row>21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28174F-9297-4A42-A69D-C7DB182E9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175"/>
          <a:ext cx="32788131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4" sqref="B24"/>
    </sheetView>
  </sheetViews>
  <sheetFormatPr defaultRowHeight="14.4" x14ac:dyDescent="0.3"/>
  <cols>
    <col min="1" max="1" width="8.33203125" style="1" customWidth="1"/>
    <col min="2" max="3" width="22.109375" style="1" customWidth="1"/>
    <col min="4" max="4" width="18.109375" style="2" customWidth="1"/>
    <col min="5" max="5" width="25.44140625" style="2" customWidth="1"/>
    <col min="6" max="6" width="9.88671875" style="1" customWidth="1"/>
    <col min="7" max="7" width="12.5546875" style="1" customWidth="1"/>
    <col min="8" max="8" width="20.109375" style="3" customWidth="1"/>
    <col min="9" max="9" width="12" style="3" customWidth="1"/>
    <col min="10" max="10" width="12.88671875" style="3" customWidth="1"/>
  </cols>
  <sheetData>
    <row r="1" spans="1:10" x14ac:dyDescent="0.3">
      <c r="A1" s="1" t="s">
        <v>0</v>
      </c>
      <c r="B1" s="1" t="s">
        <v>1</v>
      </c>
      <c r="C1" s="1" t="s">
        <v>37</v>
      </c>
      <c r="D1" s="1" t="s">
        <v>2</v>
      </c>
      <c r="E1" s="1" t="s">
        <v>38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 t="s">
        <v>8</v>
      </c>
      <c r="B2" s="1" t="s">
        <v>39</v>
      </c>
      <c r="C2" s="1">
        <v>2000</v>
      </c>
      <c r="D2" s="4">
        <v>775.93994140625</v>
      </c>
      <c r="E2" s="4">
        <f>C2*D2*2</f>
        <v>3103759.765625</v>
      </c>
      <c r="F2" s="1" t="s">
        <v>10</v>
      </c>
      <c r="G2" s="1" t="s">
        <v>11</v>
      </c>
      <c r="H2" s="3">
        <v>18467</v>
      </c>
      <c r="I2" s="3">
        <v>8918</v>
      </c>
      <c r="J2" s="3">
        <v>9549</v>
      </c>
    </row>
    <row r="3" spans="1:10" x14ac:dyDescent="0.3">
      <c r="A3" s="1" t="s">
        <v>12</v>
      </c>
      <c r="B3" s="1" t="s">
        <v>40</v>
      </c>
      <c r="C3" s="1">
        <v>2000</v>
      </c>
      <c r="D3" s="4">
        <v>15.635441780090332</v>
      </c>
      <c r="E3" s="4">
        <f t="shared" ref="E3:E19" si="0">C3*D3*2</f>
        <v>62541.767120361328</v>
      </c>
      <c r="F3" s="1" t="s">
        <v>10</v>
      </c>
      <c r="G3" s="1" t="s">
        <v>11</v>
      </c>
      <c r="H3" s="3">
        <v>18709</v>
      </c>
      <c r="I3" s="3">
        <v>247</v>
      </c>
      <c r="J3" s="3">
        <v>18462</v>
      </c>
    </row>
    <row r="4" spans="1:10" x14ac:dyDescent="0.3">
      <c r="A4" s="1" t="s">
        <v>13</v>
      </c>
      <c r="B4" s="1" t="s">
        <v>41</v>
      </c>
      <c r="C4" s="1">
        <v>2000</v>
      </c>
      <c r="D4" s="4">
        <v>467.7406005859375</v>
      </c>
      <c r="E4" s="4">
        <f t="shared" si="0"/>
        <v>1870962.40234375</v>
      </c>
      <c r="F4" s="1" t="s">
        <v>10</v>
      </c>
      <c r="G4" s="1" t="s">
        <v>11</v>
      </c>
      <c r="H4" s="3">
        <v>18884</v>
      </c>
      <c r="I4" s="3">
        <v>6195</v>
      </c>
      <c r="J4" s="3">
        <v>12689</v>
      </c>
    </row>
    <row r="5" spans="1:10" x14ac:dyDescent="0.3">
      <c r="A5" s="1" t="s">
        <v>14</v>
      </c>
      <c r="B5" s="1" t="s">
        <v>42</v>
      </c>
      <c r="C5" s="1">
        <v>2000</v>
      </c>
      <c r="D5" s="4">
        <v>2497.4638671875</v>
      </c>
      <c r="E5" s="4">
        <f t="shared" si="0"/>
        <v>9989855.46875</v>
      </c>
      <c r="F5" s="1" t="s">
        <v>10</v>
      </c>
      <c r="G5" s="1" t="s">
        <v>11</v>
      </c>
      <c r="H5" s="3">
        <v>18882</v>
      </c>
      <c r="I5" s="3">
        <v>16622</v>
      </c>
      <c r="J5" s="3">
        <v>2260</v>
      </c>
    </row>
    <row r="6" spans="1:10" x14ac:dyDescent="0.3">
      <c r="A6" s="1" t="s">
        <v>15</v>
      </c>
      <c r="B6" s="1" t="s">
        <v>43</v>
      </c>
      <c r="C6" s="1">
        <v>2000</v>
      </c>
      <c r="D6" s="4">
        <v>205.40533447265625</v>
      </c>
      <c r="E6" s="4">
        <f t="shared" si="0"/>
        <v>821621.337890625</v>
      </c>
      <c r="F6" s="1" t="s">
        <v>10</v>
      </c>
      <c r="G6" s="1" t="s">
        <v>11</v>
      </c>
      <c r="H6" s="3">
        <v>19157</v>
      </c>
      <c r="I6" s="3">
        <v>3069</v>
      </c>
      <c r="J6" s="3">
        <v>16088</v>
      </c>
    </row>
    <row r="7" spans="1:10" x14ac:dyDescent="0.3">
      <c r="A7" s="1" t="s">
        <v>16</v>
      </c>
      <c r="B7" s="1" t="s">
        <v>44</v>
      </c>
      <c r="C7" s="1">
        <v>2000</v>
      </c>
      <c r="D7" s="4">
        <v>736.40948486328125</v>
      </c>
      <c r="E7" s="4">
        <f t="shared" si="0"/>
        <v>2945637.939453125</v>
      </c>
      <c r="F7" s="1" t="s">
        <v>10</v>
      </c>
      <c r="G7" s="1" t="s">
        <v>11</v>
      </c>
      <c r="H7" s="3">
        <v>18674</v>
      </c>
      <c r="I7" s="3">
        <v>8688</v>
      </c>
      <c r="J7" s="3">
        <v>9986</v>
      </c>
    </row>
    <row r="8" spans="1:10" x14ac:dyDescent="0.3">
      <c r="A8" s="1" t="s">
        <v>17</v>
      </c>
      <c r="B8" s="1" t="s">
        <v>45</v>
      </c>
      <c r="C8" s="1">
        <v>2000</v>
      </c>
      <c r="D8" s="4">
        <v>2333.736572265625</v>
      </c>
      <c r="E8" s="4">
        <f t="shared" si="0"/>
        <v>9334946.2890625</v>
      </c>
      <c r="F8" s="1" t="s">
        <v>10</v>
      </c>
      <c r="G8" s="1" t="s">
        <v>11</v>
      </c>
      <c r="H8" s="3">
        <v>19562</v>
      </c>
      <c r="I8" s="3">
        <v>16871</v>
      </c>
      <c r="J8" s="3">
        <v>2691</v>
      </c>
    </row>
    <row r="9" spans="1:10" x14ac:dyDescent="0.3">
      <c r="A9" s="1" t="s">
        <v>18</v>
      </c>
      <c r="B9" s="1" t="s">
        <v>46</v>
      </c>
      <c r="C9" s="1">
        <v>2000</v>
      </c>
      <c r="D9" s="4">
        <v>112.88962554931641</v>
      </c>
      <c r="E9" s="4">
        <f t="shared" si="0"/>
        <v>451558.50219726563</v>
      </c>
      <c r="F9" s="1" t="s">
        <v>10</v>
      </c>
      <c r="G9" s="1" t="s">
        <v>11</v>
      </c>
      <c r="H9" s="3">
        <v>19356</v>
      </c>
      <c r="I9" s="3">
        <v>1771</v>
      </c>
      <c r="J9" s="3">
        <v>17585</v>
      </c>
    </row>
    <row r="10" spans="1:10" x14ac:dyDescent="0.3">
      <c r="A10" s="1" t="s">
        <v>19</v>
      </c>
      <c r="B10" s="1" t="s">
        <v>47</v>
      </c>
      <c r="C10" s="1">
        <v>2000</v>
      </c>
      <c r="D10" s="4">
        <v>709.5286865234375</v>
      </c>
      <c r="E10" s="4">
        <f t="shared" si="0"/>
        <v>2838114.74609375</v>
      </c>
      <c r="F10" s="1" t="s">
        <v>10</v>
      </c>
      <c r="G10" s="1" t="s">
        <v>11</v>
      </c>
      <c r="H10" s="3">
        <v>18689</v>
      </c>
      <c r="I10" s="3">
        <v>8464</v>
      </c>
      <c r="J10" s="3">
        <v>10225</v>
      </c>
    </row>
    <row r="11" spans="1:10" x14ac:dyDescent="0.3">
      <c r="A11" s="1" t="s">
        <v>20</v>
      </c>
      <c r="B11" s="1" t="s">
        <v>48</v>
      </c>
      <c r="C11" s="1">
        <v>2000</v>
      </c>
      <c r="D11" s="4">
        <v>464.92535400390625</v>
      </c>
      <c r="E11" s="4">
        <f t="shared" si="0"/>
        <v>1859701.416015625</v>
      </c>
      <c r="F11" s="1" t="s">
        <v>10</v>
      </c>
      <c r="G11" s="1" t="s">
        <v>11</v>
      </c>
      <c r="H11" s="3">
        <v>18487</v>
      </c>
      <c r="I11" s="3">
        <v>6035</v>
      </c>
      <c r="J11" s="3">
        <v>12452</v>
      </c>
    </row>
    <row r="12" spans="1:10" x14ac:dyDescent="0.3">
      <c r="A12" s="1" t="s">
        <v>21</v>
      </c>
      <c r="B12" s="1" t="s">
        <v>49</v>
      </c>
      <c r="C12" s="1">
        <v>2000</v>
      </c>
      <c r="D12" s="4">
        <v>183.63926696777344</v>
      </c>
      <c r="E12" s="4">
        <f t="shared" si="0"/>
        <v>734557.06787109375</v>
      </c>
      <c r="F12" s="1" t="s">
        <v>10</v>
      </c>
      <c r="G12" s="1" t="s">
        <v>11</v>
      </c>
      <c r="H12" s="3">
        <v>19236</v>
      </c>
      <c r="I12" s="3">
        <v>2780</v>
      </c>
      <c r="J12" s="3">
        <v>16456</v>
      </c>
    </row>
    <row r="13" spans="1:10" x14ac:dyDescent="0.3">
      <c r="A13" s="1" t="s">
        <v>22</v>
      </c>
      <c r="B13" s="1" t="s">
        <v>50</v>
      </c>
      <c r="C13" s="1">
        <v>2000</v>
      </c>
      <c r="D13" s="4">
        <v>421.2408447265625</v>
      </c>
      <c r="E13" s="4">
        <f t="shared" si="0"/>
        <v>1684963.37890625</v>
      </c>
      <c r="F13" s="1" t="s">
        <v>10</v>
      </c>
      <c r="G13" s="1" t="s">
        <v>11</v>
      </c>
      <c r="H13" s="3">
        <v>18753</v>
      </c>
      <c r="I13" s="3">
        <v>5644</v>
      </c>
      <c r="J13" s="3">
        <v>13109</v>
      </c>
    </row>
    <row r="14" spans="1:10" x14ac:dyDescent="0.3">
      <c r="A14" s="1" t="s">
        <v>23</v>
      </c>
      <c r="B14" s="1" t="s">
        <v>51</v>
      </c>
      <c r="C14" s="1">
        <v>2000</v>
      </c>
      <c r="D14" s="4">
        <v>641.42340087890625</v>
      </c>
      <c r="E14" s="4">
        <f t="shared" si="0"/>
        <v>2565693.603515625</v>
      </c>
      <c r="F14" s="1" t="s">
        <v>10</v>
      </c>
      <c r="G14" s="1" t="s">
        <v>11</v>
      </c>
      <c r="H14" s="3">
        <v>18935</v>
      </c>
      <c r="I14" s="3">
        <v>7958</v>
      </c>
      <c r="J14" s="3">
        <v>10977</v>
      </c>
    </row>
    <row r="15" spans="1:10" x14ac:dyDescent="0.3">
      <c r="A15" s="1" t="s">
        <v>24</v>
      </c>
      <c r="B15" s="1" t="s">
        <v>52</v>
      </c>
      <c r="C15" s="1">
        <v>2000</v>
      </c>
      <c r="D15" s="4">
        <v>572.50714111328125</v>
      </c>
      <c r="E15" s="4">
        <f t="shared" si="0"/>
        <v>2290028.564453125</v>
      </c>
      <c r="F15" s="1" t="s">
        <v>10</v>
      </c>
      <c r="G15" s="1" t="s">
        <v>11</v>
      </c>
      <c r="H15" s="3">
        <v>19151</v>
      </c>
      <c r="I15" s="3">
        <v>7379</v>
      </c>
      <c r="J15" s="3">
        <v>11772</v>
      </c>
    </row>
    <row r="16" spans="1:10" x14ac:dyDescent="0.3">
      <c r="A16" s="1" t="s">
        <v>25</v>
      </c>
      <c r="B16" s="1" t="s">
        <v>53</v>
      </c>
      <c r="C16" s="1">
        <v>2000</v>
      </c>
      <c r="D16" s="4">
        <v>526.48260498046875</v>
      </c>
      <c r="E16" s="4">
        <f t="shared" si="0"/>
        <v>2105930.419921875</v>
      </c>
      <c r="F16" s="1" t="s">
        <v>10</v>
      </c>
      <c r="G16" s="1" t="s">
        <v>11</v>
      </c>
      <c r="H16" s="3">
        <v>17742</v>
      </c>
      <c r="I16" s="3">
        <v>6401</v>
      </c>
      <c r="J16" s="3">
        <v>11341</v>
      </c>
    </row>
    <row r="17" spans="1:10" x14ac:dyDescent="0.3">
      <c r="A17" s="1" t="s">
        <v>26</v>
      </c>
      <c r="B17" s="1" t="s">
        <v>54</v>
      </c>
      <c r="C17" s="1">
        <v>2000</v>
      </c>
      <c r="D17" s="4">
        <v>99.574951171875</v>
      </c>
      <c r="E17" s="4">
        <f t="shared" si="0"/>
        <v>398299.8046875</v>
      </c>
      <c r="F17" s="1" t="s">
        <v>10</v>
      </c>
      <c r="G17" s="1" t="s">
        <v>11</v>
      </c>
      <c r="H17" s="3">
        <v>18446</v>
      </c>
      <c r="I17" s="3">
        <v>1497</v>
      </c>
      <c r="J17" s="3">
        <v>16949</v>
      </c>
    </row>
    <row r="18" spans="1:10" x14ac:dyDescent="0.3">
      <c r="A18" s="1" t="s">
        <v>27</v>
      </c>
      <c r="B18" s="1" t="s">
        <v>55</v>
      </c>
      <c r="C18" s="1">
        <v>2000</v>
      </c>
      <c r="D18" s="4">
        <v>791.23492431640625</v>
      </c>
      <c r="E18" s="4">
        <f t="shared" si="0"/>
        <v>3164939.697265625</v>
      </c>
      <c r="F18" s="1" t="s">
        <v>10</v>
      </c>
      <c r="G18" s="1" t="s">
        <v>11</v>
      </c>
      <c r="H18" s="3">
        <v>18740</v>
      </c>
      <c r="I18" s="3">
        <v>9175</v>
      </c>
      <c r="J18" s="3">
        <v>9565</v>
      </c>
    </row>
    <row r="19" spans="1:10" x14ac:dyDescent="0.3">
      <c r="A19" s="1" t="s">
        <v>28</v>
      </c>
      <c r="B19" s="1" t="s">
        <v>56</v>
      </c>
      <c r="C19" s="1">
        <v>2000</v>
      </c>
      <c r="D19" s="4">
        <v>2.2477948665618896</v>
      </c>
      <c r="E19" s="4">
        <f t="shared" si="0"/>
        <v>8991.1794662475586</v>
      </c>
      <c r="F19" s="1" t="s">
        <v>10</v>
      </c>
      <c r="G19" s="1" t="s">
        <v>11</v>
      </c>
      <c r="H19" s="3">
        <v>18860</v>
      </c>
      <c r="I19" s="3">
        <v>36</v>
      </c>
      <c r="J19" s="3">
        <v>18824</v>
      </c>
    </row>
    <row r="20" spans="1:10" x14ac:dyDescent="0.3">
      <c r="A20" s="1" t="s">
        <v>29</v>
      </c>
      <c r="B20" s="1" t="s">
        <v>30</v>
      </c>
      <c r="C20" s="1">
        <v>1</v>
      </c>
      <c r="D20" s="4">
        <v>2.4775633811950684</v>
      </c>
      <c r="E20" s="4">
        <f t="shared" ref="E20:E23" si="1">C20*D20*2</f>
        <v>4.9551267623901367</v>
      </c>
      <c r="F20" s="1" t="s">
        <v>10</v>
      </c>
      <c r="G20" s="1" t="s">
        <v>11</v>
      </c>
      <c r="H20" s="3">
        <v>19014</v>
      </c>
      <c r="I20" s="3">
        <v>40</v>
      </c>
      <c r="J20" s="3">
        <v>18974</v>
      </c>
    </row>
    <row r="21" spans="1:10" x14ac:dyDescent="0.3">
      <c r="A21" s="1" t="s">
        <v>31</v>
      </c>
      <c r="B21" s="1" t="s">
        <v>30</v>
      </c>
      <c r="C21" s="1">
        <v>1</v>
      </c>
      <c r="D21" s="4">
        <v>2.8240578174591064</v>
      </c>
      <c r="E21" s="4">
        <f t="shared" si="1"/>
        <v>5.6481156349182129</v>
      </c>
      <c r="F21" s="1" t="s">
        <v>10</v>
      </c>
      <c r="G21" s="1" t="s">
        <v>11</v>
      </c>
      <c r="H21" s="3">
        <v>18769</v>
      </c>
      <c r="I21" s="3">
        <v>45</v>
      </c>
      <c r="J21" s="3">
        <v>18724</v>
      </c>
    </row>
    <row r="22" spans="1:10" x14ac:dyDescent="0.3">
      <c r="A22" s="1" t="s">
        <v>32</v>
      </c>
      <c r="B22" s="1" t="s">
        <v>33</v>
      </c>
      <c r="C22" s="1" t="s">
        <v>9</v>
      </c>
      <c r="D22" s="4" t="s">
        <v>34</v>
      </c>
      <c r="E22" s="4" t="e">
        <f t="shared" si="1"/>
        <v>#VALUE!</v>
      </c>
      <c r="F22" s="1" t="s">
        <v>35</v>
      </c>
      <c r="G22" s="1" t="s">
        <v>11</v>
      </c>
      <c r="H22" s="3">
        <v>0</v>
      </c>
      <c r="I22" s="3">
        <v>0</v>
      </c>
      <c r="J22" s="3">
        <v>0</v>
      </c>
    </row>
    <row r="23" spans="1:10" x14ac:dyDescent="0.3">
      <c r="A23" s="1" t="s">
        <v>36</v>
      </c>
      <c r="B23" s="1" t="s">
        <v>33</v>
      </c>
      <c r="C23" s="1" t="s">
        <v>9</v>
      </c>
      <c r="D23" s="4" t="s">
        <v>34</v>
      </c>
      <c r="E23" s="4" t="e">
        <f t="shared" si="1"/>
        <v>#VALUE!</v>
      </c>
      <c r="F23" s="1" t="s">
        <v>35</v>
      </c>
      <c r="G23" s="1" t="s">
        <v>11</v>
      </c>
      <c r="H23" s="3">
        <v>0</v>
      </c>
      <c r="I23" s="3">
        <v>0</v>
      </c>
      <c r="J23" s="3">
        <v>0</v>
      </c>
    </row>
  </sheetData>
  <autoFilter ref="A1:J23" xr:uid="{00000000-0009-0000-0000-000000000000}"/>
  <pageMargins left="0.7" right="0.7" top="0.75" bottom="0.75" header="0.3" footer="0.3"/>
  <ignoredErrors>
    <ignoredError sqref="A22:C23 F1:F19 A1:B1 D2:D19 G1:G19 H1:J19 F20:F23 A20:B21 D20:D23 G20:G23 H20:J23 A2:A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AF34-147F-4C9C-AC2B-341BD931264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McCulloch</dc:creator>
  <cp:lastModifiedBy>Catherine Chan</cp:lastModifiedBy>
  <dcterms:created xsi:type="dcterms:W3CDTF">2021-08-13T17:22:00Z</dcterms:created>
  <dcterms:modified xsi:type="dcterms:W3CDTF">2021-08-23T21:03:28Z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