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tzes/Projects/bdi-taylors/data/"/>
    </mc:Choice>
  </mc:AlternateContent>
  <xr:revisionPtr revIDLastSave="0" documentId="8_{AD421879-091E-3E45-B0ED-72F9D0065940}" xr6:coauthVersionLast="33" xr6:coauthVersionMax="33" xr10:uidLastSave="{00000000-0000-0000-0000-000000000000}"/>
  <bookViews>
    <workbookView xWindow="3640" yWindow="1620" windowWidth="28040" windowHeight="17440"/>
  </bookViews>
  <sheets>
    <sheet name="TL_form_partition" sheetId="1" r:id="rId1"/>
    <sheet name="study_taxon_type" sheetId="2" r:id="rId2"/>
  </sheets>
  <calcPr calcId="162913"/>
</workbook>
</file>

<file path=xl/calcChain.xml><?xml version="1.0" encoding="utf-8"?>
<calcChain xmlns="http://schemas.openxmlformats.org/spreadsheetml/2006/main">
  <c r="G8" i="1" l="1"/>
  <c r="G9" i="1"/>
  <c r="G10" i="1"/>
  <c r="G16" i="1"/>
  <c r="G17" i="1"/>
  <c r="G18" i="1"/>
  <c r="G24" i="1"/>
  <c r="G25" i="1"/>
  <c r="G26" i="1"/>
  <c r="G32" i="1"/>
  <c r="G33" i="1"/>
  <c r="G34" i="1"/>
  <c r="G40" i="1"/>
  <c r="G41" i="1"/>
  <c r="G42" i="1"/>
  <c r="G48" i="1"/>
  <c r="G49" i="1"/>
  <c r="G50" i="1"/>
  <c r="G56" i="1"/>
  <c r="G57" i="1"/>
  <c r="G58" i="1"/>
  <c r="G64" i="1"/>
  <c r="G65" i="1"/>
  <c r="G66" i="1"/>
  <c r="G72" i="1"/>
  <c r="G73" i="1"/>
  <c r="G74" i="1"/>
  <c r="G80" i="1"/>
  <c r="G81" i="1"/>
  <c r="G82" i="1"/>
  <c r="G88" i="1"/>
  <c r="G89" i="1"/>
  <c r="G90" i="1"/>
  <c r="G96" i="1"/>
  <c r="G97" i="1"/>
  <c r="G98" i="1"/>
  <c r="G104" i="1"/>
  <c r="G105" i="1"/>
  <c r="G106" i="1"/>
  <c r="G112" i="1"/>
  <c r="G113" i="1"/>
  <c r="G114" i="1"/>
  <c r="F3" i="1"/>
  <c r="G3" i="1" s="1"/>
  <c r="F4" i="1"/>
  <c r="G4" i="1" s="1"/>
  <c r="F5" i="1"/>
  <c r="G5" i="1" s="1"/>
  <c r="F6" i="1"/>
  <c r="G6" i="1" s="1"/>
  <c r="F7" i="1"/>
  <c r="G7" i="1" s="1"/>
  <c r="F8" i="1"/>
  <c r="F9" i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F17" i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F41" i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F49" i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F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F65" i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F81" i="1"/>
  <c r="F82" i="1"/>
  <c r="F83" i="1"/>
  <c r="G83" i="1" s="1"/>
  <c r="F84" i="1"/>
  <c r="G84" i="1" s="1"/>
  <c r="F85" i="1"/>
  <c r="G85" i="1" s="1"/>
  <c r="F86" i="1"/>
  <c r="G86" i="1" s="1"/>
  <c r="F87" i="1"/>
  <c r="G87" i="1" s="1"/>
  <c r="F88" i="1"/>
  <c r="F89" i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F97" i="1"/>
  <c r="F98" i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F105" i="1"/>
  <c r="F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F113" i="1"/>
  <c r="F114" i="1"/>
  <c r="F115" i="1"/>
  <c r="G115" i="1" s="1"/>
  <c r="F116" i="1"/>
  <c r="G116" i="1" s="1"/>
  <c r="F2" i="1"/>
  <c r="G2" i="1" s="1"/>
</calcChain>
</file>

<file path=xl/sharedStrings.xml><?xml version="1.0" encoding="utf-8"?>
<sst xmlns="http://schemas.openxmlformats.org/spreadsheetml/2006/main" count="407" uniqueCount="184">
  <si>
    <t>10_1</t>
  </si>
  <si>
    <t>14_1</t>
  </si>
  <si>
    <t>15_1</t>
  </si>
  <si>
    <t>16_1</t>
  </si>
  <si>
    <t>18_1</t>
  </si>
  <si>
    <t>18_10</t>
  </si>
  <si>
    <t>18_3</t>
  </si>
  <si>
    <t>18_5</t>
  </si>
  <si>
    <t>18_6</t>
  </si>
  <si>
    <t>18_8</t>
  </si>
  <si>
    <t>19_1</t>
  </si>
  <si>
    <t>19_2</t>
  </si>
  <si>
    <t>1_1</t>
  </si>
  <si>
    <t>20_1</t>
  </si>
  <si>
    <t>21_1</t>
  </si>
  <si>
    <t>21_2</t>
  </si>
  <si>
    <t>23_1</t>
  </si>
  <si>
    <t>24_1</t>
  </si>
  <si>
    <t>25_1</t>
  </si>
  <si>
    <t>26_1</t>
  </si>
  <si>
    <t>27_1</t>
  </si>
  <si>
    <t>27_2</t>
  </si>
  <si>
    <t>27_3</t>
  </si>
  <si>
    <t>27_4</t>
  </si>
  <si>
    <t>28_1</t>
  </si>
  <si>
    <t>28_2</t>
  </si>
  <si>
    <t>28_3</t>
  </si>
  <si>
    <t>31_3</t>
  </si>
  <si>
    <t>31_4</t>
  </si>
  <si>
    <t>31_5</t>
  </si>
  <si>
    <t>33_1</t>
  </si>
  <si>
    <t>34_2</t>
  </si>
  <si>
    <t>34_3</t>
  </si>
  <si>
    <t>35_1</t>
  </si>
  <si>
    <t>36_1</t>
  </si>
  <si>
    <t>36_2</t>
  </si>
  <si>
    <t>37_1</t>
  </si>
  <si>
    <t>38_1</t>
  </si>
  <si>
    <t>39_1</t>
  </si>
  <si>
    <t>39_2</t>
  </si>
  <si>
    <t>39_3</t>
  </si>
  <si>
    <t>39_4</t>
  </si>
  <si>
    <t>3_1</t>
  </si>
  <si>
    <t>3_2</t>
  </si>
  <si>
    <t>41_1</t>
  </si>
  <si>
    <t>43_1</t>
  </si>
  <si>
    <t>44_1</t>
  </si>
  <si>
    <t>45_1</t>
  </si>
  <si>
    <t>45_2</t>
  </si>
  <si>
    <t>45_3</t>
  </si>
  <si>
    <t>46_1</t>
  </si>
  <si>
    <t>46_2</t>
  </si>
  <si>
    <t>46_3</t>
  </si>
  <si>
    <t>47_1</t>
  </si>
  <si>
    <t>47_2</t>
  </si>
  <si>
    <t>47_3</t>
  </si>
  <si>
    <t>47_4</t>
  </si>
  <si>
    <t>49_1</t>
  </si>
  <si>
    <t>49_11</t>
  </si>
  <si>
    <t>49_16</t>
  </si>
  <si>
    <t>49_2</t>
  </si>
  <si>
    <t>49_20</t>
  </si>
  <si>
    <t>49_21</t>
  </si>
  <si>
    <t>49_23</t>
  </si>
  <si>
    <t>49_26</t>
  </si>
  <si>
    <t>49_27</t>
  </si>
  <si>
    <t>49_28</t>
  </si>
  <si>
    <t>49_29</t>
  </si>
  <si>
    <t>49_3</t>
  </si>
  <si>
    <t>49_30</t>
  </si>
  <si>
    <t>49_31</t>
  </si>
  <si>
    <t>49_32</t>
  </si>
  <si>
    <t>49_33</t>
  </si>
  <si>
    <t>49_34</t>
  </si>
  <si>
    <t>49_36</t>
  </si>
  <si>
    <t>49_37</t>
  </si>
  <si>
    <t>49_4</t>
  </si>
  <si>
    <t>49_6</t>
  </si>
  <si>
    <t>49_8</t>
  </si>
  <si>
    <t>49_9</t>
  </si>
  <si>
    <t>4_1</t>
  </si>
  <si>
    <t>4_2</t>
  </si>
  <si>
    <t>52_1</t>
  </si>
  <si>
    <t>52_10</t>
  </si>
  <si>
    <t>52_11</t>
  </si>
  <si>
    <t>52_12</t>
  </si>
  <si>
    <t>52_13</t>
  </si>
  <si>
    <t>52_14</t>
  </si>
  <si>
    <t>52_15</t>
  </si>
  <si>
    <t>52_2</t>
  </si>
  <si>
    <t>52_3</t>
  </si>
  <si>
    <t>52_4</t>
  </si>
  <si>
    <t>52_5</t>
  </si>
  <si>
    <t>52_6</t>
  </si>
  <si>
    <t>52_7</t>
  </si>
  <si>
    <t>52_8</t>
  </si>
  <si>
    <t>52_9</t>
  </si>
  <si>
    <t>54_1</t>
  </si>
  <si>
    <t>54_3</t>
  </si>
  <si>
    <t>54_5</t>
  </si>
  <si>
    <t>54_6</t>
  </si>
  <si>
    <t>54_7</t>
  </si>
  <si>
    <t>54_8</t>
  </si>
  <si>
    <t>54_9</t>
  </si>
  <si>
    <t>55_1</t>
  </si>
  <si>
    <t>55_5</t>
  </si>
  <si>
    <t>56_1</t>
  </si>
  <si>
    <t>56_2</t>
  </si>
  <si>
    <t>5_1</t>
  </si>
  <si>
    <t>5_2</t>
  </si>
  <si>
    <t>5_3</t>
  </si>
  <si>
    <t>7_1</t>
  </si>
  <si>
    <t>7_2</t>
  </si>
  <si>
    <t>7_3</t>
  </si>
  <si>
    <t>7_4</t>
  </si>
  <si>
    <t>study_id</t>
  </si>
  <si>
    <t>observed_b</t>
  </si>
  <si>
    <t>observed_interception</t>
  </si>
  <si>
    <t>observed_R2</t>
  </si>
  <si>
    <t>observed_p</t>
  </si>
  <si>
    <t>spatial</t>
  </si>
  <si>
    <t>type</t>
  </si>
  <si>
    <t>fish</t>
  </si>
  <si>
    <t>2_1</t>
  </si>
  <si>
    <t>bacteria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</si>
  <si>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</si>
  <si>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</si>
  <si>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</si>
  <si>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</si>
  <si>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</si>
  <si>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</si>
  <si>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</si>
  <si>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</si>
  <si>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</si>
  <si>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</si>
  <si>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</si>
  <si>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</si>
  <si>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</si>
  <si>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</si>
  <si>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</si>
  <si>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arthropod</t>
  </si>
  <si>
    <t>8_1</t>
  </si>
  <si>
    <t>nematode</t>
  </si>
  <si>
    <t>8_2</t>
  </si>
  <si>
    <t>12_1</t>
  </si>
  <si>
    <t>12_2</t>
  </si>
  <si>
    <t>11_1</t>
  </si>
  <si>
    <t>fungi</t>
  </si>
  <si>
    <t>11_2</t>
  </si>
  <si>
    <t>11_3</t>
  </si>
  <si>
    <t>11_4</t>
  </si>
  <si>
    <t>13_1</t>
  </si>
  <si>
    <t>mammal</t>
  </si>
  <si>
    <t>invertebrate</t>
  </si>
  <si>
    <t>17_1</t>
  </si>
  <si>
    <t>17_2</t>
  </si>
  <si>
    <t>17_3</t>
  </si>
  <si>
    <t>17_4</t>
  </si>
  <si>
    <t>17_5</t>
  </si>
  <si>
    <t>17_6</t>
  </si>
  <si>
    <t>17_7</t>
  </si>
  <si>
    <t>17_8</t>
  </si>
  <si>
    <t>annelid</t>
  </si>
  <si>
    <t>18_2</t>
  </si>
  <si>
    <t>18_4</t>
  </si>
  <si>
    <t>18_7</t>
  </si>
  <si>
    <t>18_9</t>
  </si>
  <si>
    <t>18_11</t>
  </si>
  <si>
    <t>mollusc</t>
  </si>
  <si>
    <t>22_1</t>
  </si>
  <si>
    <t>metastasis</t>
  </si>
  <si>
    <t>protist</t>
  </si>
  <si>
    <t>plant</t>
  </si>
  <si>
    <t>29_1</t>
  </si>
  <si>
    <t>30_1</t>
  </si>
  <si>
    <t>30_2</t>
  </si>
  <si>
    <t>31_1</t>
  </si>
  <si>
    <t>31_2</t>
  </si>
  <si>
    <t>Echinorhynchidae</t>
  </si>
  <si>
    <t>34_1</t>
  </si>
  <si>
    <t>34_4</t>
  </si>
  <si>
    <t>temporal</t>
  </si>
  <si>
    <t>32_1</t>
  </si>
  <si>
    <t>32_2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</si>
</sst>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H2" sqref="H2"/>
    </sheetView>
  </sheetViews>
  <sheetFormatPr baseColWidth="10" defaultRowHeight="16" x14ac:dyDescent="0.2"/>
  <sheetData>
    <row r="1" spans="1:7" x14ac:dyDescent="0.2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</row>
    <row r="2" spans="1:7" x14ac:dyDescent="0.2">
      <c r="A2" t="s">
        <v>12</v>
      </c>
      <c r="B2">
        <v>1.4767743951600001</v>
      </c>
      <c r="C2">
        <v>0.91812176877399998</v>
      </c>
      <c r="D2">
        <v>0.94351887446600002</v>
      </c>
      <c r="E2" s="1">
        <v>2.5546531118499999E-25</v>
      </c>
      <c r="F2" t="str">
        <f>IFERROR(VLOOKUP(A2,study_taxon_type!A:C,3,FALSE),"NA")</f>
        <v>spatial</v>
      </c>
      <c r="G2">
        <f>IF(F2="spatial",1,0)</f>
        <v>1</v>
      </c>
    </row>
    <row r="3" spans="1:7" x14ac:dyDescent="0.2">
      <c r="A3" t="s">
        <v>0</v>
      </c>
      <c r="B3">
        <v>1.4760256460000001</v>
      </c>
      <c r="C3">
        <v>2.1977175893299998</v>
      </c>
      <c r="D3">
        <v>0.96115977484899995</v>
      </c>
      <c r="E3" s="1">
        <v>3.7978632119099998E-14</v>
      </c>
      <c r="F3" t="str">
        <f>IFERROR(VLOOKUP(A3,study_taxon_type!A:C,3,FALSE),"NA")</f>
        <v>spatial</v>
      </c>
      <c r="G3">
        <f t="shared" ref="G3:G66" si="0">IF(F3="spatial",1,0)</f>
        <v>1</v>
      </c>
    </row>
    <row r="4" spans="1:7" x14ac:dyDescent="0.2">
      <c r="A4" t="s">
        <v>1</v>
      </c>
      <c r="B4">
        <v>0.74458842855499996</v>
      </c>
      <c r="C4">
        <v>-0.36289832582800002</v>
      </c>
      <c r="D4">
        <v>0.68541876916900002</v>
      </c>
      <c r="E4">
        <v>4.1878848463200002E-2</v>
      </c>
      <c r="F4" t="str">
        <f>IFERROR(VLOOKUP(A4,study_taxon_type!A:C,3,FALSE),"NA")</f>
        <v>spatial</v>
      </c>
      <c r="G4">
        <f t="shared" si="0"/>
        <v>1</v>
      </c>
    </row>
    <row r="5" spans="1:7" x14ac:dyDescent="0.2">
      <c r="A5" t="s">
        <v>2</v>
      </c>
      <c r="B5">
        <v>7.5682243352799994E-2</v>
      </c>
      <c r="C5">
        <v>3.7007194321500001</v>
      </c>
      <c r="D5">
        <v>1.8742955440399999E-3</v>
      </c>
      <c r="E5">
        <v>0.87824241571899997</v>
      </c>
      <c r="F5" t="str">
        <f>IFERROR(VLOOKUP(A5,study_taxon_type!A:C,3,FALSE),"NA")</f>
        <v>spatial</v>
      </c>
      <c r="G5">
        <f t="shared" si="0"/>
        <v>1</v>
      </c>
    </row>
    <row r="6" spans="1:7" x14ac:dyDescent="0.2">
      <c r="A6" t="s">
        <v>3</v>
      </c>
      <c r="B6">
        <v>1.5246210314999999</v>
      </c>
      <c r="C6">
        <v>4.7494151131700003E-2</v>
      </c>
      <c r="D6">
        <v>0.63354323335399998</v>
      </c>
      <c r="E6" s="1">
        <v>6.5211534326700005E-17</v>
      </c>
      <c r="F6" t="str">
        <f>IFERROR(VLOOKUP(A6,study_taxon_type!A:C,3,FALSE),"NA")</f>
        <v>spatial</v>
      </c>
      <c r="G6">
        <f t="shared" si="0"/>
        <v>1</v>
      </c>
    </row>
    <row r="7" spans="1:7" x14ac:dyDescent="0.2">
      <c r="A7" t="s">
        <v>4</v>
      </c>
      <c r="B7">
        <v>1.1210886867500001</v>
      </c>
      <c r="C7">
        <v>1.98165098324</v>
      </c>
      <c r="D7">
        <v>0.94222095541499995</v>
      </c>
      <c r="E7" s="1">
        <v>6.1631548819700006E-5</v>
      </c>
      <c r="F7" t="str">
        <f>IFERROR(VLOOKUP(A7,study_taxon_type!A:C,3,FALSE),"NA")</f>
        <v>spatial</v>
      </c>
      <c r="G7">
        <f t="shared" si="0"/>
        <v>1</v>
      </c>
    </row>
    <row r="8" spans="1:7" x14ac:dyDescent="0.2">
      <c r="A8" t="s">
        <v>5</v>
      </c>
      <c r="B8">
        <v>1.1583991147999999</v>
      </c>
      <c r="C8">
        <v>2.0394917664099999</v>
      </c>
      <c r="D8">
        <v>0.98602017668200004</v>
      </c>
      <c r="E8" s="1">
        <v>7.3632527522899999E-5</v>
      </c>
      <c r="F8" t="str">
        <f>IFERROR(VLOOKUP(A8,study_taxon_type!A:C,3,FALSE),"NA")</f>
        <v>spatial</v>
      </c>
      <c r="G8">
        <f t="shared" si="0"/>
        <v>1</v>
      </c>
    </row>
    <row r="9" spans="1:7" x14ac:dyDescent="0.2">
      <c r="A9" t="s">
        <v>6</v>
      </c>
      <c r="B9">
        <v>1.2173819531500001</v>
      </c>
      <c r="C9">
        <v>2.3700687304899999</v>
      </c>
      <c r="D9">
        <v>0.97282894630799999</v>
      </c>
      <c r="E9" s="1">
        <v>4.1725976320000002E-5</v>
      </c>
      <c r="F9" t="str">
        <f>IFERROR(VLOOKUP(A9,study_taxon_type!A:C,3,FALSE),"NA")</f>
        <v>spatial</v>
      </c>
      <c r="G9">
        <f t="shared" si="0"/>
        <v>1</v>
      </c>
    </row>
    <row r="10" spans="1:7" x14ac:dyDescent="0.2">
      <c r="A10" t="s">
        <v>7</v>
      </c>
      <c r="B10">
        <v>0.85683355725499999</v>
      </c>
      <c r="C10">
        <v>2.0864780463799999</v>
      </c>
      <c r="D10">
        <v>0.424486234144</v>
      </c>
      <c r="E10">
        <v>0.23359948156099999</v>
      </c>
      <c r="F10" t="str">
        <f>IFERROR(VLOOKUP(A10,study_taxon_type!A:C,3,FALSE),"NA")</f>
        <v>spatial</v>
      </c>
      <c r="G10">
        <f t="shared" si="0"/>
        <v>1</v>
      </c>
    </row>
    <row r="11" spans="1:7" x14ac:dyDescent="0.2">
      <c r="A11" t="s">
        <v>8</v>
      </c>
      <c r="B11">
        <v>1.4457163240699999</v>
      </c>
      <c r="C11">
        <v>2.1826419506899999</v>
      </c>
      <c r="D11">
        <v>0.94532252151499996</v>
      </c>
      <c r="E11" s="1">
        <v>5.2166018416300001E-5</v>
      </c>
      <c r="F11" t="str">
        <f>IFERROR(VLOOKUP(A11,study_taxon_type!A:C,3,FALSE),"NA")</f>
        <v>spatial</v>
      </c>
      <c r="G11">
        <f t="shared" si="0"/>
        <v>1</v>
      </c>
    </row>
    <row r="12" spans="1:7" x14ac:dyDescent="0.2">
      <c r="A12" t="s">
        <v>9</v>
      </c>
      <c r="B12">
        <v>1.2093090279800001</v>
      </c>
      <c r="C12">
        <v>2.5304370231400002</v>
      </c>
      <c r="D12">
        <v>0.85109718344399998</v>
      </c>
      <c r="E12">
        <v>8.7656214152700002E-3</v>
      </c>
      <c r="F12" t="str">
        <f>IFERROR(VLOOKUP(A12,study_taxon_type!A:C,3,FALSE),"NA")</f>
        <v>spatial</v>
      </c>
      <c r="G12">
        <f t="shared" si="0"/>
        <v>1</v>
      </c>
    </row>
    <row r="13" spans="1:7" x14ac:dyDescent="0.2">
      <c r="A13" t="s">
        <v>10</v>
      </c>
      <c r="B13">
        <v>1.3616672572999999</v>
      </c>
      <c r="C13">
        <v>0.87594093182199995</v>
      </c>
      <c r="D13">
        <v>0.92593692208699996</v>
      </c>
      <c r="E13" s="1">
        <v>6.4074799186099999E-14</v>
      </c>
      <c r="F13" t="str">
        <f>IFERROR(VLOOKUP(A13,study_taxon_type!A:C,3,FALSE),"NA")</f>
        <v>spatial</v>
      </c>
      <c r="G13">
        <f t="shared" si="0"/>
        <v>1</v>
      </c>
    </row>
    <row r="14" spans="1:7" x14ac:dyDescent="0.2">
      <c r="A14" t="s">
        <v>11</v>
      </c>
      <c r="B14">
        <v>1.3027405194299999</v>
      </c>
      <c r="C14">
        <v>0.99074174229400003</v>
      </c>
      <c r="D14">
        <v>0.85614117328700001</v>
      </c>
      <c r="E14" s="1">
        <v>2.8572556134700001E-7</v>
      </c>
      <c r="F14" t="str">
        <f>IFERROR(VLOOKUP(A14,study_taxon_type!A:C,3,FALSE),"NA")</f>
        <v>spatial</v>
      </c>
      <c r="G14">
        <f t="shared" si="0"/>
        <v>1</v>
      </c>
    </row>
    <row r="15" spans="1:7" x14ac:dyDescent="0.2">
      <c r="A15" t="s">
        <v>13</v>
      </c>
      <c r="B15">
        <v>1.00690550273</v>
      </c>
      <c r="C15">
        <v>0.12714037309500001</v>
      </c>
      <c r="D15">
        <v>0.82827585301399997</v>
      </c>
      <c r="E15" s="1">
        <v>4.01464848365E-7</v>
      </c>
      <c r="F15" t="str">
        <f>IFERROR(VLOOKUP(A15,study_taxon_type!A:C,3,FALSE),"NA")</f>
        <v>spatial</v>
      </c>
      <c r="G15">
        <f t="shared" si="0"/>
        <v>1</v>
      </c>
    </row>
    <row r="16" spans="1:7" x14ac:dyDescent="0.2">
      <c r="A16" t="s">
        <v>14</v>
      </c>
      <c r="B16">
        <v>1.4445646727300001</v>
      </c>
      <c r="C16">
        <v>1.05387404046</v>
      </c>
      <c r="D16">
        <v>0.80768462519700002</v>
      </c>
      <c r="E16">
        <v>4.06826082567E-4</v>
      </c>
      <c r="F16" t="str">
        <f>IFERROR(VLOOKUP(A16,study_taxon_type!A:C,3,FALSE),"NA")</f>
        <v>spatial</v>
      </c>
      <c r="G16">
        <f t="shared" si="0"/>
        <v>1</v>
      </c>
    </row>
    <row r="17" spans="1:7" x14ac:dyDescent="0.2">
      <c r="A17" t="s">
        <v>15</v>
      </c>
      <c r="B17">
        <v>1.1355547152300001</v>
      </c>
      <c r="C17">
        <v>4.2020381007500003</v>
      </c>
      <c r="D17">
        <v>0.58005045836799995</v>
      </c>
      <c r="E17">
        <v>2.8102159715300001E-2</v>
      </c>
      <c r="F17" t="str">
        <f>IFERROR(VLOOKUP(A17,study_taxon_type!A:C,3,FALSE),"NA")</f>
        <v>spatial</v>
      </c>
      <c r="G17">
        <f t="shared" si="0"/>
        <v>1</v>
      </c>
    </row>
    <row r="18" spans="1:7" x14ac:dyDescent="0.2">
      <c r="A18" t="s">
        <v>16</v>
      </c>
      <c r="B18">
        <v>1.17170550728</v>
      </c>
      <c r="C18">
        <v>-0.26944445164800002</v>
      </c>
      <c r="D18">
        <v>0.40945703141099998</v>
      </c>
      <c r="E18" s="1">
        <v>2.2156222012299999E-6</v>
      </c>
      <c r="F18" t="str">
        <f>IFERROR(VLOOKUP(A18,study_taxon_type!A:C,3,FALSE),"NA")</f>
        <v>spatial</v>
      </c>
      <c r="G18">
        <f t="shared" si="0"/>
        <v>1</v>
      </c>
    </row>
    <row r="19" spans="1:7" x14ac:dyDescent="0.2">
      <c r="A19" t="s">
        <v>17</v>
      </c>
      <c r="B19">
        <v>-0.23501999419899999</v>
      </c>
      <c r="C19">
        <v>3.9010635253700001</v>
      </c>
      <c r="D19">
        <v>2.7455269384800002E-3</v>
      </c>
      <c r="E19">
        <v>0.79116068320800004</v>
      </c>
      <c r="F19" t="str">
        <f>IFERROR(VLOOKUP(A19,study_taxon_type!A:C,3,FALSE),"NA")</f>
        <v>spatial</v>
      </c>
      <c r="G19">
        <f t="shared" si="0"/>
        <v>1</v>
      </c>
    </row>
    <row r="20" spans="1:7" x14ac:dyDescent="0.2">
      <c r="A20" t="s">
        <v>18</v>
      </c>
      <c r="B20">
        <v>1.0078300865300001</v>
      </c>
      <c r="C20">
        <v>0.96621768930800001</v>
      </c>
      <c r="D20">
        <v>0.65235899249100004</v>
      </c>
      <c r="E20" s="1">
        <v>4.5125312527300003E-9</v>
      </c>
      <c r="F20" t="str">
        <f>IFERROR(VLOOKUP(A20,study_taxon_type!A:C,3,FALSE),"NA")</f>
        <v>spatial</v>
      </c>
      <c r="G20">
        <f t="shared" si="0"/>
        <v>1</v>
      </c>
    </row>
    <row r="21" spans="1:7" x14ac:dyDescent="0.2">
      <c r="A21" t="s">
        <v>19</v>
      </c>
      <c r="B21">
        <v>1.4238361872</v>
      </c>
      <c r="C21">
        <v>1.0146221529599999</v>
      </c>
      <c r="D21">
        <v>0.94869065584699996</v>
      </c>
      <c r="E21" s="1">
        <v>4.3974457782700001E-11</v>
      </c>
      <c r="F21" t="str">
        <f>IFERROR(VLOOKUP(A21,study_taxon_type!A:C,3,FALSE),"NA")</f>
        <v>spatial</v>
      </c>
      <c r="G21">
        <f t="shared" si="0"/>
        <v>1</v>
      </c>
    </row>
    <row r="22" spans="1:7" x14ac:dyDescent="0.2">
      <c r="A22" t="s">
        <v>20</v>
      </c>
      <c r="B22">
        <v>2.62589204376</v>
      </c>
      <c r="C22">
        <v>-2.9229662836900001</v>
      </c>
      <c r="D22">
        <v>0.86231686104899996</v>
      </c>
      <c r="E22" s="1">
        <v>2.0951523071599999E-7</v>
      </c>
      <c r="F22" t="str">
        <f>IFERROR(VLOOKUP(A22,study_taxon_type!A:C,3,FALSE),"NA")</f>
        <v>spatial</v>
      </c>
      <c r="G22">
        <f t="shared" si="0"/>
        <v>1</v>
      </c>
    </row>
    <row r="23" spans="1:7" x14ac:dyDescent="0.2">
      <c r="A23" t="s">
        <v>21</v>
      </c>
      <c r="B23">
        <v>2.0150653133</v>
      </c>
      <c r="C23">
        <v>-0.58392878160899997</v>
      </c>
      <c r="D23">
        <v>0.91553354767700001</v>
      </c>
      <c r="E23" s="1">
        <v>6.6773842208899997E-9</v>
      </c>
      <c r="F23" t="str">
        <f>IFERROR(VLOOKUP(A23,study_taxon_type!A:C,3,FALSE),"NA")</f>
        <v>spatial</v>
      </c>
      <c r="G23">
        <f t="shared" si="0"/>
        <v>1</v>
      </c>
    </row>
    <row r="24" spans="1:7" x14ac:dyDescent="0.2">
      <c r="A24" t="s">
        <v>22</v>
      </c>
      <c r="B24">
        <v>2.2992073196999998</v>
      </c>
      <c r="C24">
        <v>-1.3242594130500001</v>
      </c>
      <c r="D24">
        <v>0.84805076287100001</v>
      </c>
      <c r="E24" s="1">
        <v>4.2078075025500002E-7</v>
      </c>
      <c r="F24" t="str">
        <f>IFERROR(VLOOKUP(A24,study_taxon_type!A:C,3,FALSE),"NA")</f>
        <v>spatial</v>
      </c>
      <c r="G24">
        <f t="shared" si="0"/>
        <v>1</v>
      </c>
    </row>
    <row r="25" spans="1:7" x14ac:dyDescent="0.2">
      <c r="A25" t="s">
        <v>23</v>
      </c>
      <c r="B25">
        <v>2.0076711725999998</v>
      </c>
      <c r="C25">
        <v>0.13983390128199999</v>
      </c>
      <c r="D25">
        <v>0.54268020987099996</v>
      </c>
      <c r="E25">
        <v>9.4885182437500007E-2</v>
      </c>
      <c r="F25" t="str">
        <f>IFERROR(VLOOKUP(A25,study_taxon_type!A:C,3,FALSE),"NA")</f>
        <v>spatial</v>
      </c>
      <c r="G25">
        <f t="shared" si="0"/>
        <v>1</v>
      </c>
    </row>
    <row r="26" spans="1:7" x14ac:dyDescent="0.2">
      <c r="A26" t="s">
        <v>24</v>
      </c>
      <c r="B26">
        <v>1.63359307962</v>
      </c>
      <c r="C26">
        <v>-2.6318756582499998</v>
      </c>
      <c r="D26">
        <v>0.97859071785899998</v>
      </c>
      <c r="E26">
        <v>1.33814974983E-3</v>
      </c>
      <c r="F26" t="str">
        <f>IFERROR(VLOOKUP(A26,study_taxon_type!A:C,3,FALSE),"NA")</f>
        <v>spatial</v>
      </c>
      <c r="G26">
        <f t="shared" si="0"/>
        <v>1</v>
      </c>
    </row>
    <row r="27" spans="1:7" x14ac:dyDescent="0.2">
      <c r="A27" t="s">
        <v>25</v>
      </c>
      <c r="B27">
        <v>1.7913155387699999</v>
      </c>
      <c r="C27">
        <v>-0.84747340750300004</v>
      </c>
      <c r="D27">
        <v>0.9552644951</v>
      </c>
      <c r="E27" s="1">
        <v>2.8459726747400001E-5</v>
      </c>
      <c r="F27" t="str">
        <f>IFERROR(VLOOKUP(A27,study_taxon_type!A:C,3,FALSE),"NA")</f>
        <v>spatial</v>
      </c>
      <c r="G27">
        <f t="shared" si="0"/>
        <v>1</v>
      </c>
    </row>
    <row r="28" spans="1:7" x14ac:dyDescent="0.2">
      <c r="A28" t="s">
        <v>26</v>
      </c>
      <c r="B28">
        <v>0.72410522778599995</v>
      </c>
      <c r="C28">
        <v>3.7997739969299997E-2</v>
      </c>
      <c r="D28">
        <v>0.39830187506300002</v>
      </c>
      <c r="E28">
        <v>9.3336023869699997E-2</v>
      </c>
      <c r="F28" t="str">
        <f>IFERROR(VLOOKUP(A28,study_taxon_type!A:C,3,FALSE),"NA")</f>
        <v>spatial</v>
      </c>
      <c r="G28">
        <f t="shared" si="0"/>
        <v>1</v>
      </c>
    </row>
    <row r="29" spans="1:7" x14ac:dyDescent="0.2">
      <c r="A29" t="s">
        <v>42</v>
      </c>
      <c r="B29">
        <v>2.4706279231599999</v>
      </c>
      <c r="C29">
        <v>-2.2315783106899998</v>
      </c>
      <c r="D29">
        <v>0.79660434450399997</v>
      </c>
      <c r="E29">
        <v>4.16059278832E-2</v>
      </c>
      <c r="F29" t="str">
        <f>IFERROR(VLOOKUP(A29,study_taxon_type!A:C,3,FALSE),"NA")</f>
        <v>temporal</v>
      </c>
      <c r="G29">
        <f t="shared" si="0"/>
        <v>0</v>
      </c>
    </row>
    <row r="30" spans="1:7" x14ac:dyDescent="0.2">
      <c r="A30" t="s">
        <v>43</v>
      </c>
      <c r="B30">
        <v>2.27184026767</v>
      </c>
      <c r="C30">
        <v>-0.112104395548</v>
      </c>
      <c r="D30">
        <v>0.98293622172399997</v>
      </c>
      <c r="E30" s="1">
        <v>1.29936747121E-5</v>
      </c>
      <c r="F30" t="str">
        <f>IFERROR(VLOOKUP(A30,study_taxon_type!A:C,3,FALSE),"NA")</f>
        <v>temporal</v>
      </c>
      <c r="G30">
        <f t="shared" si="0"/>
        <v>0</v>
      </c>
    </row>
    <row r="31" spans="1:7" x14ac:dyDescent="0.2">
      <c r="A31" t="s">
        <v>27</v>
      </c>
      <c r="B31">
        <v>1.6289963759999999</v>
      </c>
      <c r="C31">
        <v>1.80456311936</v>
      </c>
      <c r="D31">
        <v>0.93447928005600001</v>
      </c>
      <c r="E31" s="1">
        <v>1.23063579397E-33</v>
      </c>
      <c r="F31" t="str">
        <f>IFERROR(VLOOKUP(A31,study_taxon_type!A:C,3,FALSE),"NA")</f>
        <v>spatial</v>
      </c>
      <c r="G31">
        <f t="shared" si="0"/>
        <v>1</v>
      </c>
    </row>
    <row r="32" spans="1:7" x14ac:dyDescent="0.2">
      <c r="A32" t="s">
        <v>28</v>
      </c>
      <c r="B32">
        <v>1.62351487076</v>
      </c>
      <c r="C32">
        <v>1.80064201277</v>
      </c>
      <c r="D32">
        <v>0.94147409098799995</v>
      </c>
      <c r="E32">
        <v>6.1180690842700001E-3</v>
      </c>
      <c r="F32" t="str">
        <f>IFERROR(VLOOKUP(A32,study_taxon_type!A:C,3,FALSE),"NA")</f>
        <v>spatial</v>
      </c>
      <c r="G32">
        <f t="shared" si="0"/>
        <v>1</v>
      </c>
    </row>
    <row r="33" spans="1:7" x14ac:dyDescent="0.2">
      <c r="A33" t="s">
        <v>29</v>
      </c>
      <c r="B33">
        <v>1.6674328109700001</v>
      </c>
      <c r="C33">
        <v>1.50047116495</v>
      </c>
      <c r="D33">
        <v>0.89626188291999997</v>
      </c>
      <c r="E33" s="1">
        <v>2.9618543479299999E-26</v>
      </c>
      <c r="F33" t="str">
        <f>IFERROR(VLOOKUP(A33,study_taxon_type!A:C,3,FALSE),"NA")</f>
        <v>spatial</v>
      </c>
      <c r="G33">
        <f t="shared" si="0"/>
        <v>1</v>
      </c>
    </row>
    <row r="34" spans="1:7" x14ac:dyDescent="0.2">
      <c r="A34" t="s">
        <v>30</v>
      </c>
      <c r="B34">
        <v>1.2138330126900001</v>
      </c>
      <c r="C34">
        <v>0.93793736570200004</v>
      </c>
      <c r="D34">
        <v>0.973400760054</v>
      </c>
      <c r="E34" s="1">
        <v>8.0823444044400001E-11</v>
      </c>
      <c r="F34" t="str">
        <f>IFERROR(VLOOKUP(A34,study_taxon_type!A:C,3,FALSE),"NA")</f>
        <v>spatial</v>
      </c>
      <c r="G34">
        <f t="shared" si="0"/>
        <v>1</v>
      </c>
    </row>
    <row r="35" spans="1:7" x14ac:dyDescent="0.2">
      <c r="A35" t="s">
        <v>31</v>
      </c>
      <c r="B35">
        <v>1.65553840609</v>
      </c>
      <c r="C35">
        <v>2.1086164215099998</v>
      </c>
      <c r="D35">
        <v>0.96991023624100003</v>
      </c>
      <c r="E35">
        <v>2.2355462555899998E-3</v>
      </c>
      <c r="F35" t="str">
        <f>IFERROR(VLOOKUP(A35,study_taxon_type!A:C,3,FALSE),"NA")</f>
        <v>spatial</v>
      </c>
      <c r="G35">
        <f t="shared" si="0"/>
        <v>1</v>
      </c>
    </row>
    <row r="36" spans="1:7" x14ac:dyDescent="0.2">
      <c r="A36" t="s">
        <v>32</v>
      </c>
      <c r="B36">
        <v>1.8950292181799999</v>
      </c>
      <c r="C36">
        <v>1.4626447679400001</v>
      </c>
      <c r="D36">
        <v>0.62924450196100001</v>
      </c>
      <c r="E36">
        <v>0.109283552918</v>
      </c>
      <c r="F36" t="str">
        <f>IFERROR(VLOOKUP(A36,study_taxon_type!A:C,3,FALSE),"NA")</f>
        <v>spatial</v>
      </c>
      <c r="G36">
        <f t="shared" si="0"/>
        <v>1</v>
      </c>
    </row>
    <row r="37" spans="1:7" x14ac:dyDescent="0.2">
      <c r="A37" t="s">
        <v>33</v>
      </c>
      <c r="B37">
        <v>1.39260871271</v>
      </c>
      <c r="C37">
        <v>1.20786754135</v>
      </c>
      <c r="D37">
        <v>0.92733656115999996</v>
      </c>
      <c r="E37" s="1">
        <v>2.5267338647099998E-16</v>
      </c>
      <c r="F37" t="str">
        <f>IFERROR(VLOOKUP(A37,study_taxon_type!A:C,3,FALSE),"NA")</f>
        <v>spatial</v>
      </c>
      <c r="G37">
        <f t="shared" si="0"/>
        <v>1</v>
      </c>
    </row>
    <row r="38" spans="1:7" x14ac:dyDescent="0.2">
      <c r="A38" t="s">
        <v>34</v>
      </c>
      <c r="B38">
        <v>1.51184453205</v>
      </c>
      <c r="C38">
        <v>0.57641761359400001</v>
      </c>
      <c r="D38">
        <v>0.96681646127499998</v>
      </c>
      <c r="E38" s="1">
        <v>1.1563726922100001E-5</v>
      </c>
      <c r="F38" t="str">
        <f>IFERROR(VLOOKUP(A38,study_taxon_type!A:C,3,FALSE),"NA")</f>
        <v>spatial</v>
      </c>
      <c r="G38">
        <f t="shared" si="0"/>
        <v>1</v>
      </c>
    </row>
    <row r="39" spans="1:7" x14ac:dyDescent="0.2">
      <c r="A39" t="s">
        <v>35</v>
      </c>
      <c r="B39">
        <v>1.75045437396</v>
      </c>
      <c r="C39">
        <v>0.719032146476</v>
      </c>
      <c r="D39">
        <v>0.93689516855499999</v>
      </c>
      <c r="E39" s="1">
        <v>3.5420490676100002E-9</v>
      </c>
      <c r="F39" t="str">
        <f>IFERROR(VLOOKUP(A39,study_taxon_type!A:C,3,FALSE),"NA")</f>
        <v>spatial</v>
      </c>
      <c r="G39">
        <f t="shared" si="0"/>
        <v>1</v>
      </c>
    </row>
    <row r="40" spans="1:7" x14ac:dyDescent="0.2">
      <c r="A40" t="s">
        <v>36</v>
      </c>
      <c r="B40">
        <v>0.60149284644000001</v>
      </c>
      <c r="C40">
        <v>-0.65492510867300002</v>
      </c>
      <c r="D40">
        <v>0.927697327244</v>
      </c>
      <c r="E40" s="1">
        <v>3.3277086408999998E-8</v>
      </c>
      <c r="F40" t="str">
        <f>IFERROR(VLOOKUP(A40,study_taxon_type!A:C,3,FALSE),"NA")</f>
        <v>NA</v>
      </c>
      <c r="G40">
        <f t="shared" si="0"/>
        <v>0</v>
      </c>
    </row>
    <row r="41" spans="1:7" x14ac:dyDescent="0.2">
      <c r="A41" t="s">
        <v>37</v>
      </c>
      <c r="B41">
        <v>1.1869686390500001</v>
      </c>
      <c r="C41">
        <v>-0.366079129043</v>
      </c>
      <c r="D41">
        <v>0.77762878990600004</v>
      </c>
      <c r="E41" s="1">
        <v>5.6917236551599999E-14</v>
      </c>
      <c r="F41" t="str">
        <f>IFERROR(VLOOKUP(A41,study_taxon_type!A:C,3,FALSE),"NA")</f>
        <v>NA</v>
      </c>
      <c r="G41">
        <f t="shared" si="0"/>
        <v>0</v>
      </c>
    </row>
    <row r="42" spans="1:7" x14ac:dyDescent="0.2">
      <c r="A42" t="s">
        <v>38</v>
      </c>
      <c r="B42">
        <v>1.0489674874699999</v>
      </c>
      <c r="C42">
        <v>0.44913524008400002</v>
      </c>
      <c r="D42">
        <v>0.71743398548100001</v>
      </c>
      <c r="E42" s="1">
        <v>3.6035836713700002E-9</v>
      </c>
      <c r="F42" t="str">
        <f>IFERROR(VLOOKUP(A42,study_taxon_type!A:C,3,FALSE),"NA")</f>
        <v>NA</v>
      </c>
      <c r="G42">
        <f t="shared" si="0"/>
        <v>0</v>
      </c>
    </row>
    <row r="43" spans="1:7" x14ac:dyDescent="0.2">
      <c r="A43" t="s">
        <v>39</v>
      </c>
      <c r="B43">
        <v>0.982089426579</v>
      </c>
      <c r="C43">
        <v>-0.113896717323</v>
      </c>
      <c r="D43">
        <v>0.65659137310600002</v>
      </c>
      <c r="E43" s="1">
        <v>1.48310318313E-5</v>
      </c>
      <c r="F43" t="str">
        <f>IFERROR(VLOOKUP(A43,study_taxon_type!A:C,3,FALSE),"NA")</f>
        <v>NA</v>
      </c>
      <c r="G43">
        <f t="shared" si="0"/>
        <v>0</v>
      </c>
    </row>
    <row r="44" spans="1:7" x14ac:dyDescent="0.2">
      <c r="A44" t="s">
        <v>40</v>
      </c>
      <c r="B44">
        <v>1.0494038703499999</v>
      </c>
      <c r="C44">
        <v>-0.17822296238999999</v>
      </c>
      <c r="D44">
        <v>0.67154607995299997</v>
      </c>
      <c r="E44" s="1">
        <v>9.8381743240600001E-6</v>
      </c>
      <c r="F44" t="str">
        <f>IFERROR(VLOOKUP(A44,study_taxon_type!A:C,3,FALSE),"NA")</f>
        <v>NA</v>
      </c>
      <c r="G44">
        <f t="shared" si="0"/>
        <v>0</v>
      </c>
    </row>
    <row r="45" spans="1:7" x14ac:dyDescent="0.2">
      <c r="A45" t="s">
        <v>41</v>
      </c>
      <c r="B45">
        <v>1.1346486630599999</v>
      </c>
      <c r="C45">
        <v>-0.21568591920899999</v>
      </c>
      <c r="D45">
        <v>0.80553250848900004</v>
      </c>
      <c r="E45" s="1">
        <v>4.4174517459799998E-7</v>
      </c>
      <c r="F45" t="str">
        <f>IFERROR(VLOOKUP(A45,study_taxon_type!A:C,3,FALSE),"NA")</f>
        <v>NA</v>
      </c>
      <c r="G45">
        <f t="shared" si="0"/>
        <v>0</v>
      </c>
    </row>
    <row r="46" spans="1:7" x14ac:dyDescent="0.2">
      <c r="A46" t="s">
        <v>80</v>
      </c>
      <c r="B46">
        <v>1.5517825692</v>
      </c>
      <c r="C46">
        <v>1.0081853831400001</v>
      </c>
      <c r="D46">
        <v>0.93869749564600002</v>
      </c>
      <c r="E46" s="1">
        <v>5.6290165724099997E-32</v>
      </c>
      <c r="F46" t="str">
        <f>IFERROR(VLOOKUP(A46,study_taxon_type!A:C,3,FALSE),"NA")</f>
        <v>spatial</v>
      </c>
      <c r="G46">
        <f t="shared" si="0"/>
        <v>1</v>
      </c>
    </row>
    <row r="47" spans="1:7" x14ac:dyDescent="0.2">
      <c r="A47" t="s">
        <v>81</v>
      </c>
      <c r="B47">
        <v>1.5426355331499999</v>
      </c>
      <c r="C47">
        <v>1.76100347706</v>
      </c>
      <c r="D47">
        <v>0.94653817839300003</v>
      </c>
      <c r="E47" s="1">
        <v>2.6335950313600003E-60</v>
      </c>
      <c r="F47" t="str">
        <f>IFERROR(VLOOKUP(A47,study_taxon_type!A:C,3,FALSE),"NA")</f>
        <v>spatial</v>
      </c>
      <c r="G47">
        <f t="shared" si="0"/>
        <v>1</v>
      </c>
    </row>
    <row r="48" spans="1:7" x14ac:dyDescent="0.2">
      <c r="A48" t="s">
        <v>44</v>
      </c>
      <c r="B48">
        <v>1.29112821424</v>
      </c>
      <c r="C48">
        <v>1.56664265629</v>
      </c>
      <c r="D48">
        <v>0.900416141487</v>
      </c>
      <c r="E48" s="1">
        <v>6.0984697664000001E-10</v>
      </c>
      <c r="F48" t="str">
        <f>IFERROR(VLOOKUP(A48,study_taxon_type!A:C,3,FALSE),"NA")</f>
        <v>NA</v>
      </c>
      <c r="G48">
        <f t="shared" si="0"/>
        <v>0</v>
      </c>
    </row>
    <row r="49" spans="1:7" x14ac:dyDescent="0.2">
      <c r="A49" t="s">
        <v>45</v>
      </c>
      <c r="B49">
        <v>1.5719917666400001</v>
      </c>
      <c r="C49">
        <v>-0.62005636506200001</v>
      </c>
      <c r="D49">
        <v>0.89119013360900001</v>
      </c>
      <c r="E49" s="1">
        <v>1.2418699995700001E-6</v>
      </c>
      <c r="F49" t="str">
        <f>IFERROR(VLOOKUP(A49,study_taxon_type!A:C,3,FALSE),"NA")</f>
        <v>NA</v>
      </c>
      <c r="G49">
        <f t="shared" si="0"/>
        <v>0</v>
      </c>
    </row>
    <row r="50" spans="1:7" x14ac:dyDescent="0.2">
      <c r="A50" t="s">
        <v>46</v>
      </c>
      <c r="B50">
        <v>1.3975823382699999</v>
      </c>
      <c r="C50">
        <v>0.31494025052199998</v>
      </c>
      <c r="D50">
        <v>0.74024244881300005</v>
      </c>
      <c r="E50" s="1">
        <v>4.6433164977799997E-6</v>
      </c>
      <c r="F50" t="str">
        <f>IFERROR(VLOOKUP(A50,study_taxon_type!A:C,3,FALSE),"NA")</f>
        <v>NA</v>
      </c>
      <c r="G50">
        <f t="shared" si="0"/>
        <v>0</v>
      </c>
    </row>
    <row r="51" spans="1:7" x14ac:dyDescent="0.2">
      <c r="A51" t="s">
        <v>47</v>
      </c>
      <c r="B51">
        <v>2.0076187301999999</v>
      </c>
      <c r="C51">
        <v>-0.14620929204999999</v>
      </c>
      <c r="D51">
        <v>0.93254729660500002</v>
      </c>
      <c r="E51" s="1">
        <v>2.2837719577599999E-14</v>
      </c>
      <c r="F51" t="str">
        <f>IFERROR(VLOOKUP(A51,study_taxon_type!A:C,3,FALSE),"NA")</f>
        <v>NA</v>
      </c>
      <c r="G51">
        <f t="shared" si="0"/>
        <v>0</v>
      </c>
    </row>
    <row r="52" spans="1:7" x14ac:dyDescent="0.2">
      <c r="A52" t="s">
        <v>48</v>
      </c>
      <c r="B52">
        <v>1.39968251974</v>
      </c>
      <c r="C52">
        <v>0.33745168869199998</v>
      </c>
      <c r="D52">
        <v>0.90965119593300003</v>
      </c>
      <c r="E52" s="1">
        <v>1.0727196130799999E-8</v>
      </c>
      <c r="F52" t="str">
        <f>IFERROR(VLOOKUP(A52,study_taxon_type!A:C,3,FALSE),"NA")</f>
        <v>NA</v>
      </c>
      <c r="G52">
        <f t="shared" si="0"/>
        <v>0</v>
      </c>
    </row>
    <row r="53" spans="1:7" x14ac:dyDescent="0.2">
      <c r="A53" t="s">
        <v>49</v>
      </c>
      <c r="B53">
        <v>1.5598570249599999</v>
      </c>
      <c r="C53">
        <v>0.86659299400099998</v>
      </c>
      <c r="D53">
        <v>0.93463537050800005</v>
      </c>
      <c r="E53" s="1">
        <v>1.6317377821100001E-23</v>
      </c>
      <c r="F53" t="str">
        <f>IFERROR(VLOOKUP(A53,study_taxon_type!A:C,3,FALSE),"NA")</f>
        <v>NA</v>
      </c>
      <c r="G53">
        <f t="shared" si="0"/>
        <v>0</v>
      </c>
    </row>
    <row r="54" spans="1:7" x14ac:dyDescent="0.2">
      <c r="A54" t="s">
        <v>50</v>
      </c>
      <c r="B54">
        <v>1.09137955909</v>
      </c>
      <c r="C54">
        <v>1.2866998114499999</v>
      </c>
      <c r="D54">
        <v>0.35388986363899999</v>
      </c>
      <c r="E54">
        <v>4.1314912852099997E-2</v>
      </c>
      <c r="F54" t="str">
        <f>IFERROR(VLOOKUP(A54,study_taxon_type!A:C,3,FALSE),"NA")</f>
        <v>NA</v>
      </c>
      <c r="G54">
        <f t="shared" si="0"/>
        <v>0</v>
      </c>
    </row>
    <row r="55" spans="1:7" x14ac:dyDescent="0.2">
      <c r="A55" t="s">
        <v>51</v>
      </c>
      <c r="B55">
        <v>1.82657917752</v>
      </c>
      <c r="C55">
        <v>0.70476281314599998</v>
      </c>
      <c r="D55">
        <v>0.773106070265</v>
      </c>
      <c r="E55" s="1">
        <v>7.49754006649E-5</v>
      </c>
      <c r="F55" t="str">
        <f>IFERROR(VLOOKUP(A55,study_taxon_type!A:C,3,FALSE),"NA")</f>
        <v>NA</v>
      </c>
      <c r="G55">
        <f t="shared" si="0"/>
        <v>0</v>
      </c>
    </row>
    <row r="56" spans="1:7" x14ac:dyDescent="0.2">
      <c r="A56" t="s">
        <v>52</v>
      </c>
      <c r="B56">
        <v>1.67174341322</v>
      </c>
      <c r="C56">
        <v>0.758520713106</v>
      </c>
      <c r="D56">
        <v>0.56631008666399996</v>
      </c>
      <c r="E56">
        <v>4.7398810663099996E-3</v>
      </c>
      <c r="F56" t="str">
        <f>IFERROR(VLOOKUP(A56,study_taxon_type!A:C,3,FALSE),"NA")</f>
        <v>NA</v>
      </c>
      <c r="G56">
        <f t="shared" si="0"/>
        <v>0</v>
      </c>
    </row>
    <row r="57" spans="1:7" x14ac:dyDescent="0.2">
      <c r="A57" t="s">
        <v>53</v>
      </c>
      <c r="B57">
        <v>2.0391817570800002</v>
      </c>
      <c r="C57">
        <v>-0.407169058852</v>
      </c>
      <c r="D57">
        <v>0.95305166613400005</v>
      </c>
      <c r="E57">
        <v>4.37975423337E-3</v>
      </c>
      <c r="F57" t="str">
        <f>IFERROR(VLOOKUP(A57,study_taxon_type!A:C,3,FALSE),"NA")</f>
        <v>NA</v>
      </c>
      <c r="G57">
        <f t="shared" si="0"/>
        <v>0</v>
      </c>
    </row>
    <row r="58" spans="1:7" x14ac:dyDescent="0.2">
      <c r="A58" t="s">
        <v>54</v>
      </c>
      <c r="B58">
        <v>2.13314013966</v>
      </c>
      <c r="C58">
        <v>-0.94791788241099995</v>
      </c>
      <c r="D58">
        <v>0.97148512146099997</v>
      </c>
      <c r="E58">
        <v>2.0613552198399999E-3</v>
      </c>
      <c r="F58" t="str">
        <f>IFERROR(VLOOKUP(A58,study_taxon_type!A:C,3,FALSE),"NA")</f>
        <v>NA</v>
      </c>
      <c r="G58">
        <f t="shared" si="0"/>
        <v>0</v>
      </c>
    </row>
    <row r="59" spans="1:7" x14ac:dyDescent="0.2">
      <c r="A59" t="s">
        <v>55</v>
      </c>
      <c r="B59">
        <v>1.92110160747</v>
      </c>
      <c r="C59">
        <v>-0.417566615807</v>
      </c>
      <c r="D59">
        <v>0.96717791572900003</v>
      </c>
      <c r="E59">
        <v>2.5489985648800002E-3</v>
      </c>
      <c r="F59" t="str">
        <f>IFERROR(VLOOKUP(A59,study_taxon_type!A:C,3,FALSE),"NA")</f>
        <v>NA</v>
      </c>
      <c r="G59">
        <f t="shared" si="0"/>
        <v>0</v>
      </c>
    </row>
    <row r="60" spans="1:7" x14ac:dyDescent="0.2">
      <c r="A60" t="s">
        <v>56</v>
      </c>
      <c r="B60">
        <v>1.69857841401</v>
      </c>
      <c r="C60">
        <v>0.220788777091</v>
      </c>
      <c r="D60">
        <v>0.95875340196000003</v>
      </c>
      <c r="E60">
        <v>3.6002490773999998E-3</v>
      </c>
      <c r="F60" t="str">
        <f>IFERROR(VLOOKUP(A60,study_taxon_type!A:C,3,FALSE),"NA")</f>
        <v>NA</v>
      </c>
      <c r="G60">
        <f t="shared" si="0"/>
        <v>0</v>
      </c>
    </row>
    <row r="61" spans="1:7" x14ac:dyDescent="0.2">
      <c r="A61" t="s">
        <v>57</v>
      </c>
      <c r="B61">
        <v>1.6555840183099999</v>
      </c>
      <c r="C61">
        <v>0.67996500990599995</v>
      </c>
      <c r="D61">
        <v>0.96720824339300004</v>
      </c>
      <c r="E61" s="1">
        <v>1.45598648004E-15</v>
      </c>
      <c r="F61" t="str">
        <f>IFERROR(VLOOKUP(A61,study_taxon_type!A:C,3,FALSE),"NA")</f>
        <v>NA</v>
      </c>
      <c r="G61">
        <f t="shared" si="0"/>
        <v>0</v>
      </c>
    </row>
    <row r="62" spans="1:7" x14ac:dyDescent="0.2">
      <c r="A62" t="s">
        <v>58</v>
      </c>
      <c r="B62">
        <v>1.5993652120499999</v>
      </c>
      <c r="C62">
        <v>1.2286612859099999</v>
      </c>
      <c r="D62">
        <v>0.91592728999899997</v>
      </c>
      <c r="E62" s="1">
        <v>8.2699545736600004E-8</v>
      </c>
      <c r="F62" t="str">
        <f>IFERROR(VLOOKUP(A62,study_taxon_type!A:C,3,FALSE),"NA")</f>
        <v>NA</v>
      </c>
      <c r="G62">
        <f t="shared" si="0"/>
        <v>0</v>
      </c>
    </row>
    <row r="63" spans="1:7" x14ac:dyDescent="0.2">
      <c r="A63" t="s">
        <v>59</v>
      </c>
      <c r="B63">
        <v>1.9103135571100001</v>
      </c>
      <c r="C63">
        <v>-0.80213219620800003</v>
      </c>
      <c r="D63">
        <v>0.96136541052699998</v>
      </c>
      <c r="E63" s="1">
        <v>3.6203347011100002E-14</v>
      </c>
      <c r="F63" t="str">
        <f>IFERROR(VLOOKUP(A63,study_taxon_type!A:C,3,FALSE),"NA")</f>
        <v>NA</v>
      </c>
      <c r="G63">
        <f t="shared" si="0"/>
        <v>0</v>
      </c>
    </row>
    <row r="64" spans="1:7" x14ac:dyDescent="0.2">
      <c r="A64" t="s">
        <v>60</v>
      </c>
      <c r="B64">
        <v>2.2106707770099998</v>
      </c>
      <c r="C64">
        <v>-0.15504009294099999</v>
      </c>
      <c r="D64">
        <v>0.93037661469199995</v>
      </c>
      <c r="E64" s="1">
        <v>2.66496619275E-5</v>
      </c>
      <c r="F64" t="str">
        <f>IFERROR(VLOOKUP(A64,study_taxon_type!A:C,3,FALSE),"NA")</f>
        <v>NA</v>
      </c>
      <c r="G64">
        <f t="shared" si="0"/>
        <v>0</v>
      </c>
    </row>
    <row r="65" spans="1:7" x14ac:dyDescent="0.2">
      <c r="A65" t="s">
        <v>61</v>
      </c>
      <c r="B65">
        <v>1.8432046903699999</v>
      </c>
      <c r="C65">
        <v>0.213404778292</v>
      </c>
      <c r="D65">
        <v>0.91055662371000001</v>
      </c>
      <c r="E65" s="1">
        <v>3.46122206784E-8</v>
      </c>
      <c r="F65" t="str">
        <f>IFERROR(VLOOKUP(A65,study_taxon_type!A:C,3,FALSE),"NA")</f>
        <v>NA</v>
      </c>
      <c r="G65">
        <f t="shared" si="0"/>
        <v>0</v>
      </c>
    </row>
    <row r="66" spans="1:7" x14ac:dyDescent="0.2">
      <c r="A66" t="s">
        <v>62</v>
      </c>
      <c r="B66">
        <v>1.6466995341499999</v>
      </c>
      <c r="C66">
        <v>0.57281629595399997</v>
      </c>
      <c r="D66">
        <v>0.82177671331900004</v>
      </c>
      <c r="E66" s="1">
        <v>1.9377987186700001E-5</v>
      </c>
      <c r="F66" t="str">
        <f>IFERROR(VLOOKUP(A66,study_taxon_type!A:C,3,FALSE),"NA")</f>
        <v>NA</v>
      </c>
      <c r="G66">
        <f t="shared" si="0"/>
        <v>0</v>
      </c>
    </row>
    <row r="67" spans="1:7" x14ac:dyDescent="0.2">
      <c r="A67" t="s">
        <v>63</v>
      </c>
      <c r="B67">
        <v>1.8046766890199999</v>
      </c>
      <c r="C67">
        <v>0.84158152892399996</v>
      </c>
      <c r="D67">
        <v>0.94445118470400002</v>
      </c>
      <c r="E67">
        <v>2.5198917589600001E-4</v>
      </c>
      <c r="F67" t="str">
        <f>IFERROR(VLOOKUP(A67,study_taxon_type!A:C,3,FALSE),"NA")</f>
        <v>NA</v>
      </c>
      <c r="G67">
        <f t="shared" ref="G67:G116" si="1">IF(F67="spatial",1,0)</f>
        <v>0</v>
      </c>
    </row>
    <row r="68" spans="1:7" x14ac:dyDescent="0.2">
      <c r="A68" t="s">
        <v>64</v>
      </c>
      <c r="B68">
        <v>1.42516779349</v>
      </c>
      <c r="C68">
        <v>2.4670669198500002</v>
      </c>
      <c r="D68">
        <v>0.85410829703500002</v>
      </c>
      <c r="E68">
        <v>2.91772264278E-3</v>
      </c>
      <c r="F68" t="str">
        <f>IFERROR(VLOOKUP(A68,study_taxon_type!A:C,3,FALSE),"NA")</f>
        <v>NA</v>
      </c>
      <c r="G68">
        <f t="shared" si="1"/>
        <v>0</v>
      </c>
    </row>
    <row r="69" spans="1:7" x14ac:dyDescent="0.2">
      <c r="A69" t="s">
        <v>65</v>
      </c>
      <c r="B69">
        <v>1.59575358522</v>
      </c>
      <c r="C69">
        <v>0.43537717823299998</v>
      </c>
      <c r="D69">
        <v>0.90944147739299996</v>
      </c>
      <c r="E69" s="1">
        <v>6.8227350628999996E-12</v>
      </c>
      <c r="F69" t="str">
        <f>IFERROR(VLOOKUP(A69,study_taxon_type!A:C,3,FALSE),"NA")</f>
        <v>NA</v>
      </c>
      <c r="G69">
        <f t="shared" si="1"/>
        <v>0</v>
      </c>
    </row>
    <row r="70" spans="1:7" x14ac:dyDescent="0.2">
      <c r="A70" t="s">
        <v>66</v>
      </c>
      <c r="B70">
        <v>1.72710101369</v>
      </c>
      <c r="C70">
        <v>0.70945866440899996</v>
      </c>
      <c r="D70">
        <v>0.92421069807699996</v>
      </c>
      <c r="E70" s="1">
        <v>1.1717735328300001E-8</v>
      </c>
      <c r="F70" t="str">
        <f>IFERROR(VLOOKUP(A70,study_taxon_type!A:C,3,FALSE),"NA")</f>
        <v>NA</v>
      </c>
      <c r="G70">
        <f t="shared" si="1"/>
        <v>0</v>
      </c>
    </row>
    <row r="71" spans="1:7" x14ac:dyDescent="0.2">
      <c r="A71" t="s">
        <v>67</v>
      </c>
      <c r="B71">
        <v>1.64916710442</v>
      </c>
      <c r="C71">
        <v>0.63642325549800005</v>
      </c>
      <c r="D71">
        <v>0.82277064137800004</v>
      </c>
      <c r="E71" s="1">
        <v>3.0790239990299998E-6</v>
      </c>
      <c r="F71" t="str">
        <f>IFERROR(VLOOKUP(A71,study_taxon_type!A:C,3,FALSE),"NA")</f>
        <v>NA</v>
      </c>
      <c r="G71">
        <f t="shared" si="1"/>
        <v>0</v>
      </c>
    </row>
    <row r="72" spans="1:7" x14ac:dyDescent="0.2">
      <c r="A72" t="s">
        <v>68</v>
      </c>
      <c r="B72">
        <v>1.6642576951200001</v>
      </c>
      <c r="C72">
        <v>0.500810614273</v>
      </c>
      <c r="D72">
        <v>0.91304691344400002</v>
      </c>
      <c r="E72" s="1">
        <v>2.8774654802700001E-8</v>
      </c>
      <c r="F72" t="str">
        <f>IFERROR(VLOOKUP(A72,study_taxon_type!A:C,3,FALSE),"NA")</f>
        <v>NA</v>
      </c>
      <c r="G72">
        <f t="shared" si="1"/>
        <v>0</v>
      </c>
    </row>
    <row r="73" spans="1:7" x14ac:dyDescent="0.2">
      <c r="A73" t="s">
        <v>69</v>
      </c>
      <c r="B73">
        <v>1.6945990281700001</v>
      </c>
      <c r="C73">
        <v>0.38209642081200001</v>
      </c>
      <c r="D73">
        <v>0.95497336900399998</v>
      </c>
      <c r="E73" s="1">
        <v>8.0194791155600004E-11</v>
      </c>
      <c r="F73" t="str">
        <f>IFERROR(VLOOKUP(A73,study_taxon_type!A:C,3,FALSE),"NA")</f>
        <v>NA</v>
      </c>
      <c r="G73">
        <f t="shared" si="1"/>
        <v>0</v>
      </c>
    </row>
    <row r="74" spans="1:7" x14ac:dyDescent="0.2">
      <c r="A74" t="s">
        <v>70</v>
      </c>
      <c r="B74">
        <v>1.49318561781</v>
      </c>
      <c r="C74">
        <v>1.3231549150899999</v>
      </c>
      <c r="D74">
        <v>0.86010603003499997</v>
      </c>
      <c r="E74" s="1">
        <v>5.4144416731900001E-10</v>
      </c>
      <c r="F74" t="str">
        <f>IFERROR(VLOOKUP(A74,study_taxon_type!A:C,3,FALSE),"NA")</f>
        <v>NA</v>
      </c>
      <c r="G74">
        <f t="shared" si="1"/>
        <v>0</v>
      </c>
    </row>
    <row r="75" spans="1:7" x14ac:dyDescent="0.2">
      <c r="A75" t="s">
        <v>71</v>
      </c>
      <c r="B75">
        <v>1.55096148238</v>
      </c>
      <c r="C75">
        <v>0.77518744854199995</v>
      </c>
      <c r="D75">
        <v>0.869327859777</v>
      </c>
      <c r="E75" s="1">
        <v>9.6204299638900005E-11</v>
      </c>
      <c r="F75" t="str">
        <f>IFERROR(VLOOKUP(A75,study_taxon_type!A:C,3,FALSE),"NA")</f>
        <v>NA</v>
      </c>
      <c r="G75">
        <f t="shared" si="1"/>
        <v>0</v>
      </c>
    </row>
    <row r="76" spans="1:7" x14ac:dyDescent="0.2">
      <c r="A76" t="s">
        <v>72</v>
      </c>
      <c r="B76">
        <v>1.6171539053399999</v>
      </c>
      <c r="C76">
        <v>0.57293871539600005</v>
      </c>
      <c r="D76">
        <v>0.67730177431600003</v>
      </c>
      <c r="E76">
        <v>1.20911350951E-2</v>
      </c>
      <c r="F76" t="str">
        <f>IFERROR(VLOOKUP(A76,study_taxon_type!A:C,3,FALSE),"NA")</f>
        <v>NA</v>
      </c>
      <c r="G76">
        <f t="shared" si="1"/>
        <v>0</v>
      </c>
    </row>
    <row r="77" spans="1:7" x14ac:dyDescent="0.2">
      <c r="A77" t="s">
        <v>73</v>
      </c>
      <c r="B77">
        <v>1.61305444828</v>
      </c>
      <c r="C77">
        <v>0.91564465820499996</v>
      </c>
      <c r="D77">
        <v>0.82943979539400003</v>
      </c>
      <c r="E77">
        <v>1.6612421236899999E-3</v>
      </c>
      <c r="F77" t="str">
        <f>IFERROR(VLOOKUP(A77,study_taxon_type!A:C,3,FALSE),"NA")</f>
        <v>NA</v>
      </c>
      <c r="G77">
        <f t="shared" si="1"/>
        <v>0</v>
      </c>
    </row>
    <row r="78" spans="1:7" x14ac:dyDescent="0.2">
      <c r="A78" t="s">
        <v>74</v>
      </c>
      <c r="B78">
        <v>1.5366779503600001</v>
      </c>
      <c r="C78">
        <v>0.88607417841299996</v>
      </c>
      <c r="D78">
        <v>0.91934296724099995</v>
      </c>
      <c r="E78" s="1">
        <v>1.7601578065199999E-8</v>
      </c>
      <c r="F78" t="str">
        <f>IFERROR(VLOOKUP(A78,study_taxon_type!A:C,3,FALSE),"NA")</f>
        <v>NA</v>
      </c>
      <c r="G78">
        <f t="shared" si="1"/>
        <v>0</v>
      </c>
    </row>
    <row r="79" spans="1:7" x14ac:dyDescent="0.2">
      <c r="A79" t="s">
        <v>75</v>
      </c>
      <c r="B79">
        <v>1.6726130102000001</v>
      </c>
      <c r="C79">
        <v>1.0152563380899999</v>
      </c>
      <c r="D79">
        <v>0.96215189719700001</v>
      </c>
      <c r="E79" s="1">
        <v>1.26228407032E-10</v>
      </c>
      <c r="F79" t="str">
        <f>IFERROR(VLOOKUP(A79,study_taxon_type!A:C,3,FALSE),"NA")</f>
        <v>NA</v>
      </c>
      <c r="G79">
        <f t="shared" si="1"/>
        <v>0</v>
      </c>
    </row>
    <row r="80" spans="1:7" x14ac:dyDescent="0.2">
      <c r="A80" t="s">
        <v>76</v>
      </c>
      <c r="B80">
        <v>1.43923284945</v>
      </c>
      <c r="C80">
        <v>1.4008123778599999</v>
      </c>
      <c r="D80">
        <v>0.853685932516</v>
      </c>
      <c r="E80" s="1">
        <v>3.2205680552499998E-7</v>
      </c>
      <c r="F80" t="str">
        <f>IFERROR(VLOOKUP(A80,study_taxon_type!A:C,3,FALSE),"NA")</f>
        <v>NA</v>
      </c>
      <c r="G80">
        <f t="shared" si="1"/>
        <v>0</v>
      </c>
    </row>
    <row r="81" spans="1:7" x14ac:dyDescent="0.2">
      <c r="A81" t="s">
        <v>77</v>
      </c>
      <c r="B81">
        <v>1.4877954600800001</v>
      </c>
      <c r="C81">
        <v>1.3977167322699999</v>
      </c>
      <c r="D81">
        <v>0.91348180457100003</v>
      </c>
      <c r="E81" s="1">
        <v>1.5034294156699999E-11</v>
      </c>
      <c r="F81" t="str">
        <f>IFERROR(VLOOKUP(A81,study_taxon_type!A:C,3,FALSE),"NA")</f>
        <v>NA</v>
      </c>
      <c r="G81">
        <f t="shared" si="1"/>
        <v>0</v>
      </c>
    </row>
    <row r="82" spans="1:7" x14ac:dyDescent="0.2">
      <c r="A82" t="s">
        <v>78</v>
      </c>
      <c r="B82">
        <v>1.8532148389</v>
      </c>
      <c r="C82">
        <v>-0.44222801244600002</v>
      </c>
      <c r="D82">
        <v>0.78381968413699998</v>
      </c>
      <c r="E82" s="1">
        <v>4.7103077074E-7</v>
      </c>
      <c r="F82" t="str">
        <f>IFERROR(VLOOKUP(A82,study_taxon_type!A:C,3,FALSE),"NA")</f>
        <v>NA</v>
      </c>
      <c r="G82">
        <f t="shared" si="1"/>
        <v>0</v>
      </c>
    </row>
    <row r="83" spans="1:7" x14ac:dyDescent="0.2">
      <c r="A83" t="s">
        <v>79</v>
      </c>
      <c r="B83">
        <v>1.80409778343</v>
      </c>
      <c r="C83">
        <v>0.33445605241900001</v>
      </c>
      <c r="D83">
        <v>0.96454052990899997</v>
      </c>
      <c r="E83" s="1">
        <v>9.1213611555900003E-14</v>
      </c>
      <c r="F83" t="str">
        <f>IFERROR(VLOOKUP(A83,study_taxon_type!A:C,3,FALSE),"NA")</f>
        <v>NA</v>
      </c>
      <c r="G83">
        <f t="shared" si="1"/>
        <v>0</v>
      </c>
    </row>
    <row r="84" spans="1:7" x14ac:dyDescent="0.2">
      <c r="A84" t="s">
        <v>108</v>
      </c>
      <c r="B84">
        <v>1.5067428563800001</v>
      </c>
      <c r="C84">
        <v>0.12787403490599999</v>
      </c>
      <c r="D84">
        <v>0.90615332483199995</v>
      </c>
      <c r="E84">
        <v>9.4856442559399998E-4</v>
      </c>
      <c r="F84" t="str">
        <f>IFERROR(VLOOKUP(A84,study_taxon_type!A:C,3,FALSE),"NA")</f>
        <v>spatial</v>
      </c>
      <c r="G84">
        <f t="shared" si="1"/>
        <v>1</v>
      </c>
    </row>
    <row r="85" spans="1:7" x14ac:dyDescent="0.2">
      <c r="A85" t="s">
        <v>109</v>
      </c>
      <c r="B85">
        <v>1.4017360405099999</v>
      </c>
      <c r="C85">
        <v>0.14939775653500001</v>
      </c>
      <c r="D85">
        <v>0.94033227924700002</v>
      </c>
      <c r="E85">
        <v>3.0179616557500001E-4</v>
      </c>
      <c r="F85" t="str">
        <f>IFERROR(VLOOKUP(A85,study_taxon_type!A:C,3,FALSE),"NA")</f>
        <v>spatial</v>
      </c>
      <c r="G85">
        <f t="shared" si="1"/>
        <v>1</v>
      </c>
    </row>
    <row r="86" spans="1:7" x14ac:dyDescent="0.2">
      <c r="A86" t="s">
        <v>110</v>
      </c>
      <c r="B86">
        <v>0.97460294407799997</v>
      </c>
      <c r="C86">
        <v>0.629634605904</v>
      </c>
      <c r="D86">
        <v>0.60170123448599999</v>
      </c>
      <c r="E86">
        <v>4.0389613978999997E-2</v>
      </c>
      <c r="F86" t="str">
        <f>IFERROR(VLOOKUP(A86,study_taxon_type!A:C,3,FALSE),"NA")</f>
        <v>spatial</v>
      </c>
      <c r="G86">
        <f t="shared" si="1"/>
        <v>1</v>
      </c>
    </row>
    <row r="87" spans="1:7" x14ac:dyDescent="0.2">
      <c r="A87" t="s">
        <v>82</v>
      </c>
      <c r="B87">
        <v>1.6456181832500001</v>
      </c>
      <c r="C87">
        <v>1.1530372656600001</v>
      </c>
      <c r="D87">
        <v>0.84989936230700003</v>
      </c>
      <c r="E87">
        <v>1.1222843469799999E-3</v>
      </c>
      <c r="F87" t="str">
        <f>IFERROR(VLOOKUP(A87,study_taxon_type!A:C,3,FALSE),"NA")</f>
        <v>NA</v>
      </c>
      <c r="G87">
        <f t="shared" si="1"/>
        <v>0</v>
      </c>
    </row>
    <row r="88" spans="1:7" x14ac:dyDescent="0.2">
      <c r="A88" t="s">
        <v>83</v>
      </c>
      <c r="B88">
        <v>1.4594847181499999</v>
      </c>
      <c r="C88">
        <v>1.2705446866500001</v>
      </c>
      <c r="D88">
        <v>0.95847924285099995</v>
      </c>
      <c r="E88" s="1">
        <v>2.2726187243000001E-5</v>
      </c>
      <c r="F88" t="str">
        <f>IFERROR(VLOOKUP(A88,study_taxon_type!A:C,3,FALSE),"NA")</f>
        <v>NA</v>
      </c>
      <c r="G88">
        <f t="shared" si="1"/>
        <v>0</v>
      </c>
    </row>
    <row r="89" spans="1:7" x14ac:dyDescent="0.2">
      <c r="A89" t="s">
        <v>84</v>
      </c>
      <c r="B89">
        <v>1.5190101177299999</v>
      </c>
      <c r="C89">
        <v>1.0956015622899999</v>
      </c>
      <c r="D89">
        <v>0.96601457315299999</v>
      </c>
      <c r="E89" s="1">
        <v>1.24263117141E-5</v>
      </c>
      <c r="F89" t="str">
        <f>IFERROR(VLOOKUP(A89,study_taxon_type!A:C,3,FALSE),"NA")</f>
        <v>NA</v>
      </c>
      <c r="G89">
        <f t="shared" si="1"/>
        <v>0</v>
      </c>
    </row>
    <row r="90" spans="1:7" x14ac:dyDescent="0.2">
      <c r="A90" t="s">
        <v>85</v>
      </c>
      <c r="B90">
        <v>1.27265466073</v>
      </c>
      <c r="C90">
        <v>1.62712562388</v>
      </c>
      <c r="D90">
        <v>0.88477347327900002</v>
      </c>
      <c r="E90">
        <v>5.0029905770299999E-4</v>
      </c>
      <c r="F90" t="str">
        <f>IFERROR(VLOOKUP(A90,study_taxon_type!A:C,3,FALSE),"NA")</f>
        <v>NA</v>
      </c>
      <c r="G90">
        <f t="shared" si="1"/>
        <v>0</v>
      </c>
    </row>
    <row r="91" spans="1:7" x14ac:dyDescent="0.2">
      <c r="A91" t="s">
        <v>86</v>
      </c>
      <c r="B91">
        <v>1.1333200381599999</v>
      </c>
      <c r="C91">
        <v>1.09220033776</v>
      </c>
      <c r="D91">
        <v>0.78421472275899995</v>
      </c>
      <c r="E91">
        <v>7.9937267803400006E-3</v>
      </c>
      <c r="F91" t="str">
        <f>IFERROR(VLOOKUP(A91,study_taxon_type!A:C,3,FALSE),"NA")</f>
        <v>NA</v>
      </c>
      <c r="G91">
        <f t="shared" si="1"/>
        <v>0</v>
      </c>
    </row>
    <row r="92" spans="1:7" x14ac:dyDescent="0.2">
      <c r="A92" t="s">
        <v>87</v>
      </c>
      <c r="B92">
        <v>1.6751748152999999</v>
      </c>
      <c r="C92">
        <v>1.14881412392</v>
      </c>
      <c r="D92">
        <v>0.93618359761000003</v>
      </c>
      <c r="E92">
        <v>6.9777304680000004E-3</v>
      </c>
      <c r="F92" t="str">
        <f>IFERROR(VLOOKUP(A92,study_taxon_type!A:C,3,FALSE),"NA")</f>
        <v>NA</v>
      </c>
      <c r="G92">
        <f t="shared" si="1"/>
        <v>0</v>
      </c>
    </row>
    <row r="93" spans="1:7" x14ac:dyDescent="0.2">
      <c r="A93" t="s">
        <v>88</v>
      </c>
      <c r="B93">
        <v>1.4056415719199999</v>
      </c>
      <c r="C93">
        <v>1.2304873860400001</v>
      </c>
      <c r="D93">
        <v>0.94816445805100003</v>
      </c>
      <c r="E93">
        <v>5.0888891798799999E-3</v>
      </c>
      <c r="F93" t="str">
        <f>IFERROR(VLOOKUP(A93,study_taxon_type!A:C,3,FALSE),"NA")</f>
        <v>NA</v>
      </c>
      <c r="G93">
        <f t="shared" si="1"/>
        <v>0</v>
      </c>
    </row>
    <row r="94" spans="1:7" x14ac:dyDescent="0.2">
      <c r="A94" t="s">
        <v>89</v>
      </c>
      <c r="B94">
        <v>1.48210977626</v>
      </c>
      <c r="C94">
        <v>1.51004745227</v>
      </c>
      <c r="D94">
        <v>0.91661433190599995</v>
      </c>
      <c r="E94">
        <v>7.0307158544400002E-4</v>
      </c>
      <c r="F94" t="str">
        <f>IFERROR(VLOOKUP(A94,study_taxon_type!A:C,3,FALSE),"NA")</f>
        <v>NA</v>
      </c>
      <c r="G94">
        <f t="shared" si="1"/>
        <v>0</v>
      </c>
    </row>
    <row r="95" spans="1:7" x14ac:dyDescent="0.2">
      <c r="A95" t="s">
        <v>90</v>
      </c>
      <c r="B95">
        <v>1.62741564915</v>
      </c>
      <c r="C95">
        <v>0.95141636675800001</v>
      </c>
      <c r="D95">
        <v>0.93230750612900004</v>
      </c>
      <c r="E95">
        <v>4.1498171221799999E-4</v>
      </c>
      <c r="F95" t="str">
        <f>IFERROR(VLOOKUP(A95,study_taxon_type!A:C,3,FALSE),"NA")</f>
        <v>NA</v>
      </c>
      <c r="G95">
        <f t="shared" si="1"/>
        <v>0</v>
      </c>
    </row>
    <row r="96" spans="1:7" x14ac:dyDescent="0.2">
      <c r="A96" t="s">
        <v>91</v>
      </c>
      <c r="B96">
        <v>1.1555594487900001</v>
      </c>
      <c r="C96">
        <v>1.53511663155</v>
      </c>
      <c r="D96">
        <v>0.890856550601</v>
      </c>
      <c r="E96">
        <v>4.24104607533E-4</v>
      </c>
      <c r="F96" t="str">
        <f>IFERROR(VLOOKUP(A96,study_taxon_type!A:C,3,FALSE),"NA")</f>
        <v>NA</v>
      </c>
      <c r="G96">
        <f t="shared" si="1"/>
        <v>0</v>
      </c>
    </row>
    <row r="97" spans="1:7" x14ac:dyDescent="0.2">
      <c r="A97" t="s">
        <v>92</v>
      </c>
      <c r="B97">
        <v>1.6376412434900001</v>
      </c>
      <c r="C97">
        <v>0.92300435081599996</v>
      </c>
      <c r="D97">
        <v>0.95340863572800005</v>
      </c>
      <c r="E97">
        <v>1.6181136359E-4</v>
      </c>
      <c r="F97" t="str">
        <f>IFERROR(VLOOKUP(A97,study_taxon_type!A:C,3,FALSE),"NA")</f>
        <v>NA</v>
      </c>
      <c r="G97">
        <f t="shared" si="1"/>
        <v>0</v>
      </c>
    </row>
    <row r="98" spans="1:7" x14ac:dyDescent="0.2">
      <c r="A98" t="s">
        <v>93</v>
      </c>
      <c r="B98">
        <v>1.39440028666</v>
      </c>
      <c r="C98">
        <v>1.38546203034</v>
      </c>
      <c r="D98">
        <v>0.85660432388800001</v>
      </c>
      <c r="E98">
        <v>9.7570808588299997E-4</v>
      </c>
      <c r="F98" t="str">
        <f>IFERROR(VLOOKUP(A98,study_taxon_type!A:C,3,FALSE),"NA")</f>
        <v>NA</v>
      </c>
      <c r="G98">
        <f t="shared" si="1"/>
        <v>0</v>
      </c>
    </row>
    <row r="99" spans="1:7" x14ac:dyDescent="0.2">
      <c r="A99" t="s">
        <v>94</v>
      </c>
      <c r="B99">
        <v>1.52784043101</v>
      </c>
      <c r="C99">
        <v>1.4760920477399999</v>
      </c>
      <c r="D99">
        <v>0.95181665122500003</v>
      </c>
      <c r="E99" s="1">
        <v>3.5608082102499999E-5</v>
      </c>
      <c r="F99" t="str">
        <f>IFERROR(VLOOKUP(A99,study_taxon_type!A:C,3,FALSE),"NA")</f>
        <v>NA</v>
      </c>
      <c r="G99">
        <f t="shared" si="1"/>
        <v>0</v>
      </c>
    </row>
    <row r="100" spans="1:7" x14ac:dyDescent="0.2">
      <c r="A100" t="s">
        <v>95</v>
      </c>
      <c r="B100">
        <v>1.3245104863899999</v>
      </c>
      <c r="C100">
        <v>-7.5221026429600005E-2</v>
      </c>
      <c r="D100">
        <v>0.49994732535000003</v>
      </c>
      <c r="E100">
        <v>0.181723649307</v>
      </c>
      <c r="F100" t="str">
        <f>IFERROR(VLOOKUP(A100,study_taxon_type!A:C,3,FALSE),"NA")</f>
        <v>NA</v>
      </c>
      <c r="G100">
        <f t="shared" si="1"/>
        <v>0</v>
      </c>
    </row>
    <row r="101" spans="1:7" x14ac:dyDescent="0.2">
      <c r="A101" t="s">
        <v>96</v>
      </c>
      <c r="B101">
        <v>1.41580821518</v>
      </c>
      <c r="C101">
        <v>0.62679055099699998</v>
      </c>
      <c r="D101">
        <v>0.85718207098300003</v>
      </c>
      <c r="E101">
        <v>2.39710089715E-2</v>
      </c>
      <c r="F101" t="str">
        <f>IFERROR(VLOOKUP(A101,study_taxon_type!A:C,3,FALSE),"NA")</f>
        <v>NA</v>
      </c>
      <c r="G101">
        <f t="shared" si="1"/>
        <v>0</v>
      </c>
    </row>
    <row r="102" spans="1:7" x14ac:dyDescent="0.2">
      <c r="A102" t="s">
        <v>97</v>
      </c>
      <c r="B102">
        <v>1.3727243924999999</v>
      </c>
      <c r="C102">
        <v>1.46498725397</v>
      </c>
      <c r="D102">
        <v>0.94422273137799995</v>
      </c>
      <c r="E102" s="1">
        <v>3.0719175301800001E-8</v>
      </c>
      <c r="F102" t="str">
        <f>IFERROR(VLOOKUP(A102,study_taxon_type!A:C,3,FALSE),"NA")</f>
        <v>NA</v>
      </c>
      <c r="G102">
        <f t="shared" si="1"/>
        <v>0</v>
      </c>
    </row>
    <row r="103" spans="1:7" x14ac:dyDescent="0.2">
      <c r="A103" t="s">
        <v>98</v>
      </c>
      <c r="B103">
        <v>1.5931224908399999</v>
      </c>
      <c r="C103">
        <v>0.843368870228</v>
      </c>
      <c r="D103">
        <v>0.95584816226699998</v>
      </c>
      <c r="E103" s="1">
        <v>1.70367716342E-9</v>
      </c>
      <c r="F103" t="str">
        <f>IFERROR(VLOOKUP(A103,study_taxon_type!A:C,3,FALSE),"NA")</f>
        <v>NA</v>
      </c>
      <c r="G103">
        <f t="shared" si="1"/>
        <v>0</v>
      </c>
    </row>
    <row r="104" spans="1:7" x14ac:dyDescent="0.2">
      <c r="A104" t="s">
        <v>99</v>
      </c>
      <c r="B104">
        <v>1.35427969771</v>
      </c>
      <c r="C104">
        <v>0.76608367142800005</v>
      </c>
      <c r="D104">
        <v>0.82329361332200002</v>
      </c>
      <c r="E104" s="1">
        <v>7.4575358947100001E-6</v>
      </c>
      <c r="F104" t="str">
        <f>IFERROR(VLOOKUP(A104,study_taxon_type!A:C,3,FALSE),"NA")</f>
        <v>NA</v>
      </c>
      <c r="G104">
        <f t="shared" si="1"/>
        <v>0</v>
      </c>
    </row>
    <row r="105" spans="1:7" x14ac:dyDescent="0.2">
      <c r="A105" t="s">
        <v>100</v>
      </c>
      <c r="B105">
        <v>1.4245239946699999</v>
      </c>
      <c r="C105">
        <v>1.42348189934</v>
      </c>
      <c r="D105">
        <v>0.95840671448600001</v>
      </c>
      <c r="E105" s="1">
        <v>6.0785487052099998E-9</v>
      </c>
      <c r="F105" t="str">
        <f>IFERROR(VLOOKUP(A105,study_taxon_type!A:C,3,FALSE),"NA")</f>
        <v>NA</v>
      </c>
      <c r="G105">
        <f t="shared" si="1"/>
        <v>0</v>
      </c>
    </row>
    <row r="106" spans="1:7" x14ac:dyDescent="0.2">
      <c r="A106" t="s">
        <v>101</v>
      </c>
      <c r="B106">
        <v>1.5462112048700001</v>
      </c>
      <c r="C106">
        <v>1.3015671740400001</v>
      </c>
      <c r="D106">
        <v>0.92641735357800004</v>
      </c>
      <c r="E106" s="1">
        <v>8.2634279616199998E-6</v>
      </c>
      <c r="F106" t="str">
        <f>IFERROR(VLOOKUP(A106,study_taxon_type!A:C,3,FALSE),"NA")</f>
        <v>NA</v>
      </c>
      <c r="G106">
        <f t="shared" si="1"/>
        <v>0</v>
      </c>
    </row>
    <row r="107" spans="1:7" x14ac:dyDescent="0.2">
      <c r="A107" t="s">
        <v>102</v>
      </c>
      <c r="B107">
        <v>1.8907809037700001</v>
      </c>
      <c r="C107">
        <v>0.31602550020800002</v>
      </c>
      <c r="D107">
        <v>0.96776909257599997</v>
      </c>
      <c r="E107" s="1">
        <v>5.0794091146200002E-8</v>
      </c>
      <c r="F107" t="str">
        <f>IFERROR(VLOOKUP(A107,study_taxon_type!A:C,3,FALSE),"NA")</f>
        <v>NA</v>
      </c>
      <c r="G107">
        <f t="shared" si="1"/>
        <v>0</v>
      </c>
    </row>
    <row r="108" spans="1:7" x14ac:dyDescent="0.2">
      <c r="A108" t="s">
        <v>103</v>
      </c>
      <c r="B108">
        <v>1.9655437604799999</v>
      </c>
      <c r="C108">
        <v>0.32534909658</v>
      </c>
      <c r="D108">
        <v>0.96430738365900004</v>
      </c>
      <c r="E108">
        <v>2.8931577013300001E-3</v>
      </c>
      <c r="F108" t="str">
        <f>IFERROR(VLOOKUP(A108,study_taxon_type!A:C,3,FALSE),"NA")</f>
        <v>NA</v>
      </c>
      <c r="G108">
        <f t="shared" si="1"/>
        <v>0</v>
      </c>
    </row>
    <row r="109" spans="1:7" x14ac:dyDescent="0.2">
      <c r="A109" t="s">
        <v>104</v>
      </c>
      <c r="B109">
        <v>1.3955639252200001</v>
      </c>
      <c r="C109">
        <v>1.48910358976</v>
      </c>
      <c r="D109">
        <v>0.96409610649699995</v>
      </c>
      <c r="E109">
        <v>2.9190743895399999E-3</v>
      </c>
      <c r="F109" t="str">
        <f>IFERROR(VLOOKUP(A109,study_taxon_type!A:C,3,FALSE),"NA")</f>
        <v>NA</v>
      </c>
      <c r="G109">
        <f t="shared" si="1"/>
        <v>0</v>
      </c>
    </row>
    <row r="110" spans="1:7" x14ac:dyDescent="0.2">
      <c r="A110" t="s">
        <v>105</v>
      </c>
      <c r="B110">
        <v>1.23223915215</v>
      </c>
      <c r="C110">
        <v>1.19753093938</v>
      </c>
      <c r="D110">
        <v>0.866916930704</v>
      </c>
      <c r="E110">
        <v>2.1491921992E-2</v>
      </c>
      <c r="F110" t="str">
        <f>IFERROR(VLOOKUP(A110,study_taxon_type!A:C,3,FALSE),"NA")</f>
        <v>NA</v>
      </c>
      <c r="G110">
        <f t="shared" si="1"/>
        <v>0</v>
      </c>
    </row>
    <row r="111" spans="1:7" x14ac:dyDescent="0.2">
      <c r="A111" t="s">
        <v>106</v>
      </c>
      <c r="B111">
        <v>1.09220724813</v>
      </c>
      <c r="C111">
        <v>1.7429008216799999</v>
      </c>
      <c r="D111">
        <v>0.30946544289400002</v>
      </c>
      <c r="E111">
        <v>0.119829830007</v>
      </c>
      <c r="F111" t="str">
        <f>IFERROR(VLOOKUP(A111,study_taxon_type!A:C,3,FALSE),"NA")</f>
        <v>NA</v>
      </c>
      <c r="G111">
        <f t="shared" si="1"/>
        <v>0</v>
      </c>
    </row>
    <row r="112" spans="1:7" x14ac:dyDescent="0.2">
      <c r="A112" t="s">
        <v>107</v>
      </c>
      <c r="B112">
        <v>1.5450068903500001</v>
      </c>
      <c r="C112">
        <v>2.0567123948699999</v>
      </c>
      <c r="D112">
        <v>0.95197790575300001</v>
      </c>
      <c r="E112" s="1">
        <v>3.5249550140399999E-5</v>
      </c>
      <c r="F112" t="str">
        <f>IFERROR(VLOOKUP(A112,study_taxon_type!A:C,3,FALSE),"NA")</f>
        <v>NA</v>
      </c>
      <c r="G112">
        <f t="shared" si="1"/>
        <v>0</v>
      </c>
    </row>
    <row r="113" spans="1:7" x14ac:dyDescent="0.2">
      <c r="A113" t="s">
        <v>111</v>
      </c>
      <c r="B113">
        <v>1.48916155873</v>
      </c>
      <c r="C113">
        <v>1.77966039909</v>
      </c>
      <c r="D113">
        <v>0.96265022359800001</v>
      </c>
      <c r="E113" s="1">
        <v>6.22456829274E-10</v>
      </c>
      <c r="F113" t="str">
        <f>IFERROR(VLOOKUP(A113,study_taxon_type!A:C,3,FALSE),"NA")</f>
        <v>spatial</v>
      </c>
      <c r="G113">
        <f t="shared" si="1"/>
        <v>1</v>
      </c>
    </row>
    <row r="114" spans="1:7" x14ac:dyDescent="0.2">
      <c r="A114" t="s">
        <v>112</v>
      </c>
      <c r="B114">
        <v>1.6622578450300001</v>
      </c>
      <c r="C114">
        <v>2.3485558358600001</v>
      </c>
      <c r="D114">
        <v>0.95107331474699996</v>
      </c>
      <c r="E114" s="1">
        <v>7.6874120272099998E-6</v>
      </c>
      <c r="F114" t="str">
        <f>IFERROR(VLOOKUP(A114,study_taxon_type!A:C,3,FALSE),"NA")</f>
        <v>spatial</v>
      </c>
      <c r="G114">
        <f t="shared" si="1"/>
        <v>1</v>
      </c>
    </row>
    <row r="115" spans="1:7" x14ac:dyDescent="0.2">
      <c r="A115" t="s">
        <v>113</v>
      </c>
      <c r="B115">
        <v>1.32572533252</v>
      </c>
      <c r="C115">
        <v>0.97760829730599996</v>
      </c>
      <c r="D115">
        <v>0.95666614027200003</v>
      </c>
      <c r="E115" s="1">
        <v>1.0779715480699999E-22</v>
      </c>
      <c r="F115" t="str">
        <f>IFERROR(VLOOKUP(A115,study_taxon_type!A:C,3,FALSE),"NA")</f>
        <v>spatial</v>
      </c>
      <c r="G115">
        <f t="shared" si="1"/>
        <v>1</v>
      </c>
    </row>
    <row r="116" spans="1:7" x14ac:dyDescent="0.2">
      <c r="A116" t="s">
        <v>114</v>
      </c>
      <c r="B116">
        <v>1.29003253618</v>
      </c>
      <c r="C116">
        <v>0.79082885858899998</v>
      </c>
      <c r="D116">
        <v>0.98073565053199996</v>
      </c>
      <c r="E116" s="1">
        <v>3.1254707245700001E-21</v>
      </c>
      <c r="F116" t="str">
        <f>IFERROR(VLOOKUP(A116,study_taxon_type!A:C,3,FALSE),"NA")</f>
        <v>spatial</v>
      </c>
      <c r="G116">
        <f t="shared" si="1"/>
        <v>1</v>
      </c>
    </row>
  </sheetData>
  <sortState ref="A2:E118">
    <sortCondition ref="A2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/>
  </sheetViews>
  <sheetFormatPr baseColWidth="10" defaultRowHeight="16" x14ac:dyDescent="0.2"/>
  <sheetData>
    <row r="1" spans="1:3" x14ac:dyDescent="0.2">
      <c r="A1" t="s">
        <v>12</v>
      </c>
      <c r="B1" t="s">
        <v>122</v>
      </c>
      <c r="C1" t="s">
        <v>120</v>
      </c>
    </row>
    <row r="2" spans="1:3" x14ac:dyDescent="0.2">
      <c r="A2" t="s">
        <v>123</v>
      </c>
      <c r="B2" t="s">
        <v>124</v>
      </c>
      <c r="C2" t="s">
        <v>120</v>
      </c>
    </row>
    <row r="3" spans="1:3" x14ac:dyDescent="0.2">
      <c r="A3" t="s">
        <v>125</v>
      </c>
      <c r="B3" t="s">
        <v>124</v>
      </c>
      <c r="C3" t="s">
        <v>120</v>
      </c>
    </row>
    <row r="4" spans="1:3" x14ac:dyDescent="0.2">
      <c r="A4" t="s">
        <v>126</v>
      </c>
      <c r="B4" t="s">
        <v>124</v>
      </c>
      <c r="C4" t="s">
        <v>120</v>
      </c>
    </row>
    <row r="5" spans="1:3" x14ac:dyDescent="0.2">
      <c r="A5" t="s">
        <v>127</v>
      </c>
      <c r="B5" t="s">
        <v>124</v>
      </c>
      <c r="C5" t="s">
        <v>120</v>
      </c>
    </row>
    <row r="6" spans="1:3" x14ac:dyDescent="0.2">
      <c r="A6" t="s">
        <v>128</v>
      </c>
      <c r="B6" t="s">
        <v>124</v>
      </c>
      <c r="C6" t="s">
        <v>120</v>
      </c>
    </row>
    <row r="7" spans="1:3" x14ac:dyDescent="0.2">
      <c r="A7" t="s">
        <v>129</v>
      </c>
      <c r="B7" t="s">
        <v>124</v>
      </c>
      <c r="C7" t="s">
        <v>120</v>
      </c>
    </row>
    <row r="8" spans="1:3" x14ac:dyDescent="0.2">
      <c r="A8" t="s">
        <v>130</v>
      </c>
      <c r="B8" t="s">
        <v>124</v>
      </c>
      <c r="C8" t="s">
        <v>120</v>
      </c>
    </row>
    <row r="9" spans="1:3" x14ac:dyDescent="0.2">
      <c r="A9" t="s">
        <v>131</v>
      </c>
      <c r="B9" t="s">
        <v>124</v>
      </c>
      <c r="C9" t="s">
        <v>120</v>
      </c>
    </row>
    <row r="10" spans="1:3" x14ac:dyDescent="0.2">
      <c r="A10" t="s">
        <v>132</v>
      </c>
      <c r="B10" t="s">
        <v>124</v>
      </c>
      <c r="C10" t="s">
        <v>120</v>
      </c>
    </row>
    <row r="11" spans="1:3" x14ac:dyDescent="0.2">
      <c r="A11" t="s">
        <v>133</v>
      </c>
      <c r="B11" t="s">
        <v>124</v>
      </c>
      <c r="C11" t="s">
        <v>120</v>
      </c>
    </row>
    <row r="12" spans="1:3" x14ac:dyDescent="0.2">
      <c r="A12" t="s">
        <v>134</v>
      </c>
      <c r="B12" t="s">
        <v>124</v>
      </c>
      <c r="C12" t="s">
        <v>120</v>
      </c>
    </row>
    <row r="13" spans="1:3" x14ac:dyDescent="0.2">
      <c r="A13" t="s">
        <v>135</v>
      </c>
      <c r="B13" t="s">
        <v>124</v>
      </c>
      <c r="C13" t="s">
        <v>120</v>
      </c>
    </row>
    <row r="14" spans="1:3" x14ac:dyDescent="0.2">
      <c r="A14" t="s">
        <v>136</v>
      </c>
      <c r="B14" t="s">
        <v>124</v>
      </c>
      <c r="C14" t="s">
        <v>120</v>
      </c>
    </row>
    <row r="15" spans="1:3" x14ac:dyDescent="0.2">
      <c r="A15" t="s">
        <v>137</v>
      </c>
      <c r="B15" t="s">
        <v>124</v>
      </c>
      <c r="C15" t="s">
        <v>120</v>
      </c>
    </row>
    <row r="16" spans="1:3" x14ac:dyDescent="0.2">
      <c r="A16" t="s">
        <v>138</v>
      </c>
      <c r="B16" t="s">
        <v>124</v>
      </c>
      <c r="C16" t="s">
        <v>120</v>
      </c>
    </row>
    <row r="17" spans="1:3" x14ac:dyDescent="0.2">
      <c r="A17" t="s">
        <v>139</v>
      </c>
      <c r="B17" t="s">
        <v>124</v>
      </c>
      <c r="C17" t="s">
        <v>120</v>
      </c>
    </row>
    <row r="18" spans="1:3" x14ac:dyDescent="0.2">
      <c r="A18" t="s">
        <v>42</v>
      </c>
      <c r="B18" t="s">
        <v>140</v>
      </c>
      <c r="C18" t="s">
        <v>181</v>
      </c>
    </row>
    <row r="19" spans="1:3" x14ac:dyDescent="0.2">
      <c r="A19" t="s">
        <v>43</v>
      </c>
      <c r="B19" t="s">
        <v>140</v>
      </c>
      <c r="C19" t="s">
        <v>181</v>
      </c>
    </row>
    <row r="20" spans="1:3" x14ac:dyDescent="0.2">
      <c r="A20" t="s">
        <v>80</v>
      </c>
      <c r="B20" t="s">
        <v>140</v>
      </c>
      <c r="C20" t="s">
        <v>120</v>
      </c>
    </row>
    <row r="21" spans="1:3" x14ac:dyDescent="0.2">
      <c r="A21" t="s">
        <v>81</v>
      </c>
      <c r="B21" t="s">
        <v>140</v>
      </c>
      <c r="C21" t="s">
        <v>120</v>
      </c>
    </row>
    <row r="22" spans="1:3" x14ac:dyDescent="0.2">
      <c r="A22" t="s">
        <v>108</v>
      </c>
      <c r="B22" t="s">
        <v>140</v>
      </c>
      <c r="C22" t="s">
        <v>120</v>
      </c>
    </row>
    <row r="23" spans="1:3" x14ac:dyDescent="0.2">
      <c r="A23" t="s">
        <v>109</v>
      </c>
      <c r="B23" t="s">
        <v>140</v>
      </c>
      <c r="C23" t="s">
        <v>120</v>
      </c>
    </row>
    <row r="24" spans="1:3" x14ac:dyDescent="0.2">
      <c r="A24" t="s">
        <v>110</v>
      </c>
      <c r="B24" t="s">
        <v>140</v>
      </c>
      <c r="C24" t="s">
        <v>120</v>
      </c>
    </row>
    <row r="25" spans="1:3" x14ac:dyDescent="0.2">
      <c r="A25" t="s">
        <v>111</v>
      </c>
      <c r="B25" t="s">
        <v>140</v>
      </c>
      <c r="C25" t="s">
        <v>120</v>
      </c>
    </row>
    <row r="26" spans="1:3" x14ac:dyDescent="0.2">
      <c r="A26" t="s">
        <v>112</v>
      </c>
      <c r="B26" t="s">
        <v>140</v>
      </c>
      <c r="C26" t="s">
        <v>120</v>
      </c>
    </row>
    <row r="27" spans="1:3" x14ac:dyDescent="0.2">
      <c r="A27" t="s">
        <v>113</v>
      </c>
      <c r="B27" t="s">
        <v>140</v>
      </c>
      <c r="C27" t="s">
        <v>120</v>
      </c>
    </row>
    <row r="28" spans="1:3" x14ac:dyDescent="0.2">
      <c r="A28" t="s">
        <v>114</v>
      </c>
      <c r="B28" t="s">
        <v>140</v>
      </c>
      <c r="C28" t="s">
        <v>120</v>
      </c>
    </row>
    <row r="29" spans="1:3" x14ac:dyDescent="0.2">
      <c r="A29" t="s">
        <v>141</v>
      </c>
      <c r="B29" t="s">
        <v>142</v>
      </c>
      <c r="C29" t="s">
        <v>120</v>
      </c>
    </row>
    <row r="30" spans="1:3" x14ac:dyDescent="0.2">
      <c r="A30" t="s">
        <v>143</v>
      </c>
      <c r="B30" t="s">
        <v>142</v>
      </c>
      <c r="C30" t="s">
        <v>120</v>
      </c>
    </row>
    <row r="31" spans="1:3" x14ac:dyDescent="0.2">
      <c r="A31" t="s">
        <v>0</v>
      </c>
      <c r="B31" t="s">
        <v>140</v>
      </c>
      <c r="C31" t="s">
        <v>120</v>
      </c>
    </row>
    <row r="32" spans="1:3" x14ac:dyDescent="0.2">
      <c r="A32" t="s">
        <v>144</v>
      </c>
      <c r="B32" t="s">
        <v>140</v>
      </c>
      <c r="C32" t="s">
        <v>120</v>
      </c>
    </row>
    <row r="33" spans="1:3" x14ac:dyDescent="0.2">
      <c r="A33" t="s">
        <v>145</v>
      </c>
      <c r="B33" t="s">
        <v>140</v>
      </c>
      <c r="C33" t="s">
        <v>120</v>
      </c>
    </row>
    <row r="34" spans="1:3" x14ac:dyDescent="0.2">
      <c r="A34" t="s">
        <v>146</v>
      </c>
      <c r="B34" t="s">
        <v>147</v>
      </c>
      <c r="C34" t="s">
        <v>120</v>
      </c>
    </row>
    <row r="35" spans="1:3" x14ac:dyDescent="0.2">
      <c r="A35" t="s">
        <v>148</v>
      </c>
      <c r="B35" t="s">
        <v>147</v>
      </c>
      <c r="C35" t="s">
        <v>120</v>
      </c>
    </row>
    <row r="36" spans="1:3" x14ac:dyDescent="0.2">
      <c r="A36" t="s">
        <v>149</v>
      </c>
      <c r="B36" t="s">
        <v>147</v>
      </c>
      <c r="C36" t="s">
        <v>120</v>
      </c>
    </row>
    <row r="37" spans="1:3" x14ac:dyDescent="0.2">
      <c r="A37" t="s">
        <v>150</v>
      </c>
      <c r="B37" t="s">
        <v>147</v>
      </c>
      <c r="C37" t="s">
        <v>120</v>
      </c>
    </row>
    <row r="38" spans="1:3" x14ac:dyDescent="0.2">
      <c r="A38" t="s">
        <v>151</v>
      </c>
      <c r="B38" t="s">
        <v>152</v>
      </c>
      <c r="C38" t="s">
        <v>120</v>
      </c>
    </row>
    <row r="39" spans="1:3" x14ac:dyDescent="0.2">
      <c r="A39" t="s">
        <v>1</v>
      </c>
      <c r="B39" t="s">
        <v>140</v>
      </c>
      <c r="C39" t="s">
        <v>120</v>
      </c>
    </row>
    <row r="40" spans="1:3" x14ac:dyDescent="0.2">
      <c r="A40" t="s">
        <v>2</v>
      </c>
      <c r="B40" t="s">
        <v>153</v>
      </c>
      <c r="C40" t="s">
        <v>120</v>
      </c>
    </row>
    <row r="41" spans="1:3" x14ac:dyDescent="0.2">
      <c r="A41" t="s">
        <v>3</v>
      </c>
      <c r="B41" t="s">
        <v>140</v>
      </c>
      <c r="C41" t="s">
        <v>120</v>
      </c>
    </row>
    <row r="42" spans="1:3" x14ac:dyDescent="0.2">
      <c r="A42" t="s">
        <v>154</v>
      </c>
      <c r="B42" t="s">
        <v>140</v>
      </c>
      <c r="C42" t="s">
        <v>120</v>
      </c>
    </row>
    <row r="43" spans="1:3" x14ac:dyDescent="0.2">
      <c r="A43" t="s">
        <v>155</v>
      </c>
      <c r="B43" t="s">
        <v>140</v>
      </c>
      <c r="C43" t="s">
        <v>120</v>
      </c>
    </row>
    <row r="44" spans="1:3" x14ac:dyDescent="0.2">
      <c r="A44" t="s">
        <v>156</v>
      </c>
      <c r="B44" t="s">
        <v>140</v>
      </c>
      <c r="C44" t="s">
        <v>120</v>
      </c>
    </row>
    <row r="45" spans="1:3" x14ac:dyDescent="0.2">
      <c r="A45" t="s">
        <v>157</v>
      </c>
      <c r="B45" t="s">
        <v>140</v>
      </c>
      <c r="C45" t="s">
        <v>120</v>
      </c>
    </row>
    <row r="46" spans="1:3" x14ac:dyDescent="0.2">
      <c r="A46" t="s">
        <v>158</v>
      </c>
      <c r="B46" t="s">
        <v>140</v>
      </c>
      <c r="C46" t="s">
        <v>120</v>
      </c>
    </row>
    <row r="47" spans="1:3" x14ac:dyDescent="0.2">
      <c r="A47" t="s">
        <v>159</v>
      </c>
      <c r="B47" t="s">
        <v>140</v>
      </c>
      <c r="C47" t="s">
        <v>120</v>
      </c>
    </row>
    <row r="48" spans="1:3" x14ac:dyDescent="0.2">
      <c r="A48" t="s">
        <v>160</v>
      </c>
      <c r="B48" t="s">
        <v>140</v>
      </c>
      <c r="C48" t="s">
        <v>120</v>
      </c>
    </row>
    <row r="49" spans="1:3" x14ac:dyDescent="0.2">
      <c r="A49" t="s">
        <v>161</v>
      </c>
      <c r="B49" t="s">
        <v>140</v>
      </c>
      <c r="C49" t="s">
        <v>120</v>
      </c>
    </row>
    <row r="50" spans="1:3" x14ac:dyDescent="0.2">
      <c r="A50" t="s">
        <v>4</v>
      </c>
      <c r="B50" t="s">
        <v>162</v>
      </c>
      <c r="C50" t="s">
        <v>120</v>
      </c>
    </row>
    <row r="51" spans="1:3" x14ac:dyDescent="0.2">
      <c r="A51" t="s">
        <v>163</v>
      </c>
      <c r="B51" t="s">
        <v>162</v>
      </c>
      <c r="C51" t="s">
        <v>120</v>
      </c>
    </row>
    <row r="52" spans="1:3" x14ac:dyDescent="0.2">
      <c r="A52" t="s">
        <v>6</v>
      </c>
      <c r="B52" t="s">
        <v>162</v>
      </c>
      <c r="C52" t="s">
        <v>120</v>
      </c>
    </row>
    <row r="53" spans="1:3" x14ac:dyDescent="0.2">
      <c r="A53" t="s">
        <v>164</v>
      </c>
      <c r="B53" t="s">
        <v>162</v>
      </c>
      <c r="C53" t="s">
        <v>120</v>
      </c>
    </row>
    <row r="54" spans="1:3" x14ac:dyDescent="0.2">
      <c r="A54" t="s">
        <v>7</v>
      </c>
      <c r="B54" t="s">
        <v>162</v>
      </c>
      <c r="C54" t="s">
        <v>120</v>
      </c>
    </row>
    <row r="55" spans="1:3" x14ac:dyDescent="0.2">
      <c r="A55" t="s">
        <v>8</v>
      </c>
      <c r="B55" t="s">
        <v>162</v>
      </c>
      <c r="C55" t="s">
        <v>120</v>
      </c>
    </row>
    <row r="56" spans="1:3" x14ac:dyDescent="0.2">
      <c r="A56" t="s">
        <v>165</v>
      </c>
      <c r="B56" t="s">
        <v>162</v>
      </c>
      <c r="C56" t="s">
        <v>120</v>
      </c>
    </row>
    <row r="57" spans="1:3" x14ac:dyDescent="0.2">
      <c r="A57" t="s">
        <v>9</v>
      </c>
      <c r="B57" t="s">
        <v>162</v>
      </c>
      <c r="C57" t="s">
        <v>120</v>
      </c>
    </row>
    <row r="58" spans="1:3" x14ac:dyDescent="0.2">
      <c r="A58" t="s">
        <v>166</v>
      </c>
      <c r="B58" t="s">
        <v>162</v>
      </c>
      <c r="C58" t="s">
        <v>120</v>
      </c>
    </row>
    <row r="59" spans="1:3" x14ac:dyDescent="0.2">
      <c r="A59" t="s">
        <v>5</v>
      </c>
      <c r="B59" t="s">
        <v>162</v>
      </c>
      <c r="C59" t="s">
        <v>120</v>
      </c>
    </row>
    <row r="60" spans="1:3" x14ac:dyDescent="0.2">
      <c r="A60" t="s">
        <v>167</v>
      </c>
      <c r="B60" t="s">
        <v>162</v>
      </c>
      <c r="C60" t="s">
        <v>120</v>
      </c>
    </row>
    <row r="61" spans="1:3" x14ac:dyDescent="0.2">
      <c r="A61" t="s">
        <v>10</v>
      </c>
      <c r="B61" t="s">
        <v>140</v>
      </c>
      <c r="C61" t="s">
        <v>120</v>
      </c>
    </row>
    <row r="62" spans="1:3" x14ac:dyDescent="0.2">
      <c r="A62" t="s">
        <v>11</v>
      </c>
      <c r="B62" t="s">
        <v>140</v>
      </c>
      <c r="C62" t="s">
        <v>120</v>
      </c>
    </row>
    <row r="63" spans="1:3" x14ac:dyDescent="0.2">
      <c r="A63" t="s">
        <v>13</v>
      </c>
      <c r="B63" t="s">
        <v>140</v>
      </c>
      <c r="C63" t="s">
        <v>120</v>
      </c>
    </row>
    <row r="64" spans="1:3" x14ac:dyDescent="0.2">
      <c r="A64" t="s">
        <v>14</v>
      </c>
      <c r="B64" t="s">
        <v>168</v>
      </c>
      <c r="C64" t="s">
        <v>120</v>
      </c>
    </row>
    <row r="65" spans="1:3" x14ac:dyDescent="0.2">
      <c r="A65" t="s">
        <v>15</v>
      </c>
      <c r="B65" t="s">
        <v>168</v>
      </c>
      <c r="C65" t="s">
        <v>120</v>
      </c>
    </row>
    <row r="66" spans="1:3" x14ac:dyDescent="0.2">
      <c r="A66" t="s">
        <v>169</v>
      </c>
      <c r="B66" t="s">
        <v>170</v>
      </c>
      <c r="C66" t="s">
        <v>120</v>
      </c>
    </row>
    <row r="67" spans="1:3" x14ac:dyDescent="0.2">
      <c r="A67" t="s">
        <v>16</v>
      </c>
      <c r="B67" t="s">
        <v>168</v>
      </c>
      <c r="C67" t="s">
        <v>120</v>
      </c>
    </row>
    <row r="68" spans="1:3" x14ac:dyDescent="0.2">
      <c r="A68" t="s">
        <v>17</v>
      </c>
      <c r="B68" t="s">
        <v>168</v>
      </c>
      <c r="C68" t="s">
        <v>120</v>
      </c>
    </row>
    <row r="69" spans="1:3" x14ac:dyDescent="0.2">
      <c r="A69" t="s">
        <v>18</v>
      </c>
      <c r="B69" t="s">
        <v>140</v>
      </c>
      <c r="C69" t="s">
        <v>120</v>
      </c>
    </row>
    <row r="70" spans="1:3" x14ac:dyDescent="0.2">
      <c r="A70" t="s">
        <v>19</v>
      </c>
      <c r="B70" t="s">
        <v>168</v>
      </c>
      <c r="C70" t="s">
        <v>120</v>
      </c>
    </row>
    <row r="71" spans="1:3" x14ac:dyDescent="0.2">
      <c r="A71" t="s">
        <v>20</v>
      </c>
      <c r="B71" t="s">
        <v>171</v>
      </c>
      <c r="C71" t="s">
        <v>120</v>
      </c>
    </row>
    <row r="72" spans="1:3" x14ac:dyDescent="0.2">
      <c r="A72" t="s">
        <v>21</v>
      </c>
      <c r="B72" t="s">
        <v>171</v>
      </c>
      <c r="C72" t="s">
        <v>120</v>
      </c>
    </row>
    <row r="73" spans="1:3" x14ac:dyDescent="0.2">
      <c r="A73" t="s">
        <v>22</v>
      </c>
      <c r="B73" t="s">
        <v>171</v>
      </c>
      <c r="C73" t="s">
        <v>120</v>
      </c>
    </row>
    <row r="74" spans="1:3" x14ac:dyDescent="0.2">
      <c r="A74" t="s">
        <v>23</v>
      </c>
      <c r="B74" t="s">
        <v>171</v>
      </c>
      <c r="C74" t="s">
        <v>120</v>
      </c>
    </row>
    <row r="75" spans="1:3" x14ac:dyDescent="0.2">
      <c r="A75" t="s">
        <v>24</v>
      </c>
      <c r="B75" t="s">
        <v>172</v>
      </c>
      <c r="C75" t="s">
        <v>120</v>
      </c>
    </row>
    <row r="76" spans="1:3" x14ac:dyDescent="0.2">
      <c r="A76" t="s">
        <v>25</v>
      </c>
      <c r="B76" t="s">
        <v>172</v>
      </c>
      <c r="C76" t="s">
        <v>120</v>
      </c>
    </row>
    <row r="77" spans="1:3" x14ac:dyDescent="0.2">
      <c r="A77" t="s">
        <v>26</v>
      </c>
      <c r="B77" t="s">
        <v>172</v>
      </c>
      <c r="C77" t="s">
        <v>120</v>
      </c>
    </row>
    <row r="78" spans="1:3" x14ac:dyDescent="0.2">
      <c r="A78" t="s">
        <v>173</v>
      </c>
      <c r="B78" t="s">
        <v>122</v>
      </c>
      <c r="C78" t="s">
        <v>120</v>
      </c>
    </row>
    <row r="79" spans="1:3" x14ac:dyDescent="0.2">
      <c r="A79" t="s">
        <v>174</v>
      </c>
      <c r="B79" t="s">
        <v>142</v>
      </c>
      <c r="C79" t="s">
        <v>120</v>
      </c>
    </row>
    <row r="80" spans="1:3" x14ac:dyDescent="0.2">
      <c r="A80" t="s">
        <v>175</v>
      </c>
      <c r="B80" t="s">
        <v>142</v>
      </c>
      <c r="C80" t="s">
        <v>120</v>
      </c>
    </row>
    <row r="81" spans="1:3" x14ac:dyDescent="0.2">
      <c r="A81" t="s">
        <v>176</v>
      </c>
      <c r="B81" t="s">
        <v>140</v>
      </c>
      <c r="C81" t="s">
        <v>120</v>
      </c>
    </row>
    <row r="82" spans="1:3" x14ac:dyDescent="0.2">
      <c r="A82" t="s">
        <v>177</v>
      </c>
      <c r="B82" t="s">
        <v>140</v>
      </c>
      <c r="C82" t="s">
        <v>120</v>
      </c>
    </row>
    <row r="83" spans="1:3" x14ac:dyDescent="0.2">
      <c r="A83" t="s">
        <v>27</v>
      </c>
      <c r="B83" t="s">
        <v>140</v>
      </c>
      <c r="C83" t="s">
        <v>120</v>
      </c>
    </row>
    <row r="84" spans="1:3" x14ac:dyDescent="0.2">
      <c r="A84" t="s">
        <v>28</v>
      </c>
      <c r="B84" t="s">
        <v>140</v>
      </c>
      <c r="C84" t="s">
        <v>120</v>
      </c>
    </row>
    <row r="85" spans="1:3" x14ac:dyDescent="0.2">
      <c r="A85" t="s">
        <v>29</v>
      </c>
      <c r="B85" t="s">
        <v>140</v>
      </c>
      <c r="C85" t="s">
        <v>120</v>
      </c>
    </row>
    <row r="86" spans="1:3" x14ac:dyDescent="0.2">
      <c r="A86" t="s">
        <v>182</v>
      </c>
      <c r="B86" t="s">
        <v>140</v>
      </c>
      <c r="C86" t="s">
        <v>181</v>
      </c>
    </row>
    <row r="87" spans="1:3" x14ac:dyDescent="0.2">
      <c r="A87" t="s">
        <v>183</v>
      </c>
      <c r="B87" t="s">
        <v>140</v>
      </c>
      <c r="C87" t="s">
        <v>181</v>
      </c>
    </row>
    <row r="88" spans="1:3" x14ac:dyDescent="0.2">
      <c r="A88" t="s">
        <v>30</v>
      </c>
      <c r="B88" t="s">
        <v>178</v>
      </c>
      <c r="C88" t="s">
        <v>120</v>
      </c>
    </row>
    <row r="89" spans="1:3" x14ac:dyDescent="0.2">
      <c r="A89" t="s">
        <v>179</v>
      </c>
      <c r="B89" t="s">
        <v>142</v>
      </c>
      <c r="C89" t="s">
        <v>120</v>
      </c>
    </row>
    <row r="90" spans="1:3" x14ac:dyDescent="0.2">
      <c r="A90" t="s">
        <v>31</v>
      </c>
      <c r="B90" t="s">
        <v>142</v>
      </c>
      <c r="C90" t="s">
        <v>120</v>
      </c>
    </row>
    <row r="91" spans="1:3" x14ac:dyDescent="0.2">
      <c r="A91" t="s">
        <v>32</v>
      </c>
      <c r="B91" t="s">
        <v>142</v>
      </c>
      <c r="C91" t="s">
        <v>120</v>
      </c>
    </row>
    <row r="92" spans="1:3" x14ac:dyDescent="0.2">
      <c r="A92" t="s">
        <v>180</v>
      </c>
      <c r="B92" t="s">
        <v>142</v>
      </c>
      <c r="C92" t="s">
        <v>120</v>
      </c>
    </row>
    <row r="93" spans="1:3" x14ac:dyDescent="0.2">
      <c r="A93" t="s">
        <v>33</v>
      </c>
      <c r="B93" t="s">
        <v>140</v>
      </c>
      <c r="C93" t="s">
        <v>120</v>
      </c>
    </row>
    <row r="94" spans="1:3" x14ac:dyDescent="0.2">
      <c r="A94" t="s">
        <v>34</v>
      </c>
      <c r="B94" t="s">
        <v>153</v>
      </c>
      <c r="C94" t="s">
        <v>120</v>
      </c>
    </row>
    <row r="95" spans="1:3" x14ac:dyDescent="0.2">
      <c r="A95" t="s">
        <v>35</v>
      </c>
      <c r="B95" t="s">
        <v>140</v>
      </c>
      <c r="C95" t="s">
        <v>120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TL_form_partition</vt:lpstr>
      <vt:lpstr>study_taxon_type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Kitzes</dc:creator>
  <cp:lastModifiedBy>Justin Kitzes</cp:lastModifiedBy>
  <dcterms:created xsi:type="dcterms:W3CDTF">2018-06-13T20:33:05Z</dcterms:created>
  <dcterms:modified xsi:type="dcterms:W3CDTF">2018-06-13T20:33:05Z</dcterms:modified>
</cp:coreProperties>
</file>