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330a40e5e9926/Market Data/肇庆统计数据/每天记数/2019分析/"/>
    </mc:Choice>
  </mc:AlternateContent>
  <xr:revisionPtr revIDLastSave="0" documentId="8_{FC2B5300-5C57-4DB0-A8C2-8D9B98320451}" xr6:coauthVersionLast="45" xr6:coauthVersionMax="45" xr10:uidLastSave="{00000000-0000-0000-0000-000000000000}"/>
  <bookViews>
    <workbookView xWindow="-110" yWindow="-110" windowWidth="21820" windowHeight="14020" xr2:uid="{7A9EB188-2B72-44B4-B940-4C01D97E5E50}"/>
  </bookViews>
  <sheets>
    <sheet name="201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1" i="3" l="1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2" i="3"/>
  <c r="Q401" i="3"/>
  <c r="Q400" i="3"/>
  <c r="Q398" i="3"/>
  <c r="Q397" i="3"/>
  <c r="Q396" i="3"/>
  <c r="Q394" i="3"/>
  <c r="Q393" i="3"/>
  <c r="Q392" i="3"/>
  <c r="Q390" i="3"/>
  <c r="Q389" i="3"/>
  <c r="Q388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59" i="3"/>
  <c r="Q358" i="3"/>
  <c r="Q357" i="3"/>
  <c r="Q355" i="3"/>
  <c r="Q354" i="3"/>
  <c r="Q353" i="3"/>
  <c r="Q351" i="3"/>
  <c r="Q350" i="3"/>
  <c r="Q349" i="3"/>
  <c r="Q347" i="3"/>
  <c r="Q346" i="3"/>
  <c r="Q345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6" i="3"/>
  <c r="Q315" i="3"/>
  <c r="Q314" i="3"/>
  <c r="Q312" i="3"/>
  <c r="Q311" i="3"/>
  <c r="Q310" i="3"/>
  <c r="Q308" i="3"/>
  <c r="Q307" i="3"/>
  <c r="Q306" i="3"/>
  <c r="Q304" i="3"/>
  <c r="Q303" i="3"/>
  <c r="Q302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3" i="3"/>
  <c r="Q272" i="3"/>
  <c r="Q271" i="3"/>
  <c r="Q269" i="3"/>
  <c r="Q268" i="3"/>
  <c r="Q267" i="3"/>
  <c r="Q265" i="3"/>
  <c r="Q264" i="3"/>
  <c r="Q263" i="3"/>
  <c r="Q261" i="3"/>
  <c r="Q260" i="3"/>
  <c r="Q259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0" i="3"/>
  <c r="Q229" i="3"/>
  <c r="Q228" i="3"/>
  <c r="Q226" i="3"/>
  <c r="Q225" i="3"/>
  <c r="Q224" i="3"/>
  <c r="Q222" i="3"/>
  <c r="Q221" i="3"/>
  <c r="Q220" i="3"/>
  <c r="Q218" i="3"/>
  <c r="Q217" i="3"/>
  <c r="Q216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7" i="3"/>
  <c r="Q186" i="3"/>
  <c r="Q185" i="3"/>
  <c r="Q183" i="3"/>
  <c r="Q182" i="3"/>
  <c r="Q181" i="3"/>
  <c r="Q179" i="3"/>
  <c r="Q178" i="3"/>
  <c r="Q177" i="3"/>
  <c r="Q175" i="3"/>
  <c r="Q174" i="3"/>
  <c r="Q173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4" i="3"/>
  <c r="Q143" i="3"/>
  <c r="Q142" i="3"/>
  <c r="Q140" i="3"/>
  <c r="Q139" i="3"/>
  <c r="Q138" i="3"/>
  <c r="Q136" i="3"/>
  <c r="Q135" i="3"/>
  <c r="Q134" i="3"/>
  <c r="Q132" i="3"/>
  <c r="Q131" i="3"/>
  <c r="Q130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1" i="3"/>
  <c r="Q100" i="3"/>
  <c r="Q99" i="3"/>
  <c r="Q97" i="3"/>
  <c r="Q96" i="3"/>
  <c r="Q95" i="3"/>
  <c r="Q93" i="3"/>
  <c r="Q92" i="3"/>
  <c r="Q91" i="3"/>
  <c r="Q89" i="3"/>
  <c r="Q88" i="3"/>
  <c r="Q87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8" i="3"/>
  <c r="Q57" i="3"/>
  <c r="Q56" i="3"/>
  <c r="Q54" i="3"/>
  <c r="Q53" i="3"/>
  <c r="Q52" i="3"/>
  <c r="Q50" i="3"/>
  <c r="Q49" i="3"/>
  <c r="Q48" i="3"/>
  <c r="Q46" i="3"/>
  <c r="Q45" i="3"/>
  <c r="Q44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5" i="3"/>
  <c r="Q14" i="3"/>
  <c r="Q13" i="3"/>
  <c r="Q11" i="3"/>
  <c r="Q10" i="3"/>
  <c r="Q9" i="3"/>
  <c r="Q7" i="3"/>
  <c r="Q6" i="3"/>
  <c r="Q5" i="3"/>
  <c r="Q3" i="3"/>
  <c r="Q2" i="3"/>
  <c r="Q145" i="3" l="1"/>
  <c r="Q399" i="3"/>
  <c r="Q301" i="3"/>
  <c r="Q231" i="3"/>
  <c r="Q344" i="3"/>
  <c r="Q309" i="3"/>
  <c r="Q59" i="3"/>
  <c r="Q16" i="3"/>
  <c r="Q141" i="3"/>
  <c r="Q176" i="3"/>
  <c r="Q51" i="3"/>
  <c r="Q86" i="3"/>
  <c r="Q133" i="3"/>
  <c r="Q8" i="3"/>
  <c r="Q352" i="3"/>
  <c r="Q387" i="3"/>
  <c r="Q137" i="3"/>
  <c r="Q184" i="3"/>
  <c r="Q219" i="3"/>
  <c r="Q356" i="3"/>
  <c r="Q94" i="3"/>
  <c r="Q258" i="3"/>
  <c r="Q360" i="3"/>
  <c r="Q305" i="3"/>
  <c r="Q43" i="3"/>
  <c r="Q188" i="3"/>
  <c r="Q391" i="3"/>
  <c r="Q12" i="3"/>
  <c r="Q223" i="3"/>
  <c r="Q90" i="3"/>
  <c r="Q266" i="3"/>
  <c r="Q98" i="3"/>
  <c r="Q313" i="3"/>
  <c r="Q348" i="3"/>
  <c r="Q180" i="3"/>
  <c r="Q102" i="3"/>
  <c r="Q172" i="3"/>
  <c r="Q215" i="3"/>
  <c r="Q317" i="3"/>
  <c r="Q55" i="3"/>
  <c r="Q270" i="3"/>
  <c r="Q403" i="3"/>
  <c r="Q4" i="3"/>
  <c r="Q47" i="3"/>
  <c r="Q129" i="3"/>
  <c r="Q227" i="3"/>
  <c r="Q262" i="3"/>
  <c r="Q274" i="3"/>
  <c r="Q395" i="3"/>
  <c r="Q430" i="3"/>
</calcChain>
</file>

<file path=xl/sharedStrings.xml><?xml version="1.0" encoding="utf-8"?>
<sst xmlns="http://schemas.openxmlformats.org/spreadsheetml/2006/main" count="1737" uniqueCount="492">
  <si>
    <t>成交套数（套）</t>
  </si>
  <si>
    <t>成交面积（m）</t>
  </si>
  <si>
    <t>成交均价（元/m）</t>
  </si>
  <si>
    <t>成交总额（元）</t>
  </si>
  <si>
    <t>商业营业用房</t>
  </si>
  <si>
    <t>其他</t>
  </si>
  <si>
    <t>面积段</t>
  </si>
  <si>
    <t>≤60m²</t>
  </si>
  <si>
    <t>60-80 m²</t>
  </si>
  <si>
    <t>80-90 m²</t>
  </si>
  <si>
    <t>90-100 m²</t>
  </si>
  <si>
    <t>100-120 m²</t>
  </si>
  <si>
    <t>120-144 m²</t>
  </si>
  <si>
    <t>144-180 m²</t>
  </si>
  <si>
    <t>&gt;180 m²</t>
  </si>
  <si>
    <t>单价段</t>
  </si>
  <si>
    <t>≤1000元/m²</t>
  </si>
  <si>
    <t>1000-1500元/m²</t>
  </si>
  <si>
    <t>1500-2000元/ m²</t>
  </si>
  <si>
    <t>2000-2500元/ m²</t>
  </si>
  <si>
    <t>2500-3000元/ m²</t>
  </si>
  <si>
    <t>3000-4000元/ m²</t>
  </si>
  <si>
    <t>4000-5000元/ m²</t>
  </si>
  <si>
    <t>5000-6000元/ m²</t>
  </si>
  <si>
    <t>6000-7000元/ m²</t>
  </si>
  <si>
    <t>7000-8000元/ m²</t>
  </si>
  <si>
    <t>8000-9000元/ m²</t>
  </si>
  <si>
    <t>9000-10000元/ m²</t>
  </si>
  <si>
    <t>10000-12000元/ m²</t>
  </si>
  <si>
    <t>12000-15000元/ m²</t>
  </si>
  <si>
    <t>&gt;15000元/m²</t>
  </si>
  <si>
    <t>汇总</t>
  </si>
  <si>
    <t>住宅</t>
    <phoneticPr fontId="1" type="noConversion"/>
  </si>
  <si>
    <t>办公楼</t>
    <phoneticPr fontId="1" type="noConversion"/>
  </si>
  <si>
    <t>高要</t>
    <phoneticPr fontId="1" type="noConversion"/>
  </si>
  <si>
    <t>四会</t>
    <phoneticPr fontId="1" type="noConversion"/>
  </si>
  <si>
    <t>怀集</t>
    <phoneticPr fontId="1" type="noConversion"/>
  </si>
  <si>
    <t>德庆</t>
    <phoneticPr fontId="1" type="noConversion"/>
  </si>
  <si>
    <t>封开</t>
    <phoneticPr fontId="1" type="noConversion"/>
  </si>
  <si>
    <t>广宁</t>
    <phoneticPr fontId="1" type="noConversion"/>
  </si>
  <si>
    <t>肇庆</t>
    <phoneticPr fontId="1" type="noConversion"/>
  </si>
  <si>
    <t>端州</t>
    <phoneticPr fontId="1" type="noConversion"/>
  </si>
  <si>
    <t>成交总额（元）</t>
    <phoneticPr fontId="1" type="noConversion"/>
  </si>
  <si>
    <t>鼎湖</t>
    <phoneticPr fontId="1" type="noConversion"/>
  </si>
  <si>
    <t>高新区</t>
    <phoneticPr fontId="1" type="noConversion"/>
  </si>
  <si>
    <t>Total</t>
    <phoneticPr fontId="1" type="noConversion"/>
  </si>
  <si>
    <t>region</t>
    <phoneticPr fontId="1" type="noConversion"/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</si>
  <si>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</si>
  <si>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</si>
  <si>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</si>
  <si>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</si>
  <si>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</si>
  <si>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</si>
  <si>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</si>
  <si>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</si>
  <si>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</si>
  <si>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</si>
  <si>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</si>
  <si>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</si>
  <si>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  <phoneticPr fontId="1" type="noConversion"/>
  </si>
  <si>
    <t>indicators</t>
    <phoneticPr fontId="1" type="noConversion"/>
  </si>
  <si>
    <t>dz1</t>
  </si>
  <si>
    <t>dz2</t>
  </si>
  <si>
    <t>dz3</t>
  </si>
  <si>
    <t>dz4</t>
  </si>
  <si>
    <t>dz5</t>
  </si>
  <si>
    <t>dz6</t>
  </si>
  <si>
    <t>dz7</t>
  </si>
  <si>
    <t>dz8</t>
  </si>
  <si>
    <t>dz9</t>
  </si>
  <si>
    <t>dz10</t>
  </si>
  <si>
    <t>dz11</t>
  </si>
  <si>
    <t>dz12</t>
  </si>
  <si>
    <t>dz13</t>
  </si>
  <si>
    <t>dz14</t>
  </si>
  <si>
    <t>dz15</t>
  </si>
  <si>
    <t>dz16</t>
  </si>
  <si>
    <t>dz17</t>
  </si>
  <si>
    <t>dz18</t>
  </si>
  <si>
    <t>dz19</t>
  </si>
  <si>
    <t>dz20</t>
  </si>
  <si>
    <t>dz21</t>
  </si>
  <si>
    <t>dz22</t>
  </si>
  <si>
    <t>dz23</t>
  </si>
  <si>
    <t>dz24</t>
  </si>
  <si>
    <t>dz25</t>
  </si>
  <si>
    <t>dz26</t>
  </si>
  <si>
    <t>dz27</t>
  </si>
  <si>
    <t>dz28</t>
  </si>
  <si>
    <t>dz29</t>
  </si>
  <si>
    <t>dz30</t>
  </si>
  <si>
    <t>dz31</t>
  </si>
  <si>
    <t>dz32</t>
  </si>
  <si>
    <t>dz33</t>
  </si>
  <si>
    <t>dz34</t>
  </si>
  <si>
    <t>dz35</t>
  </si>
  <si>
    <t>dz36</t>
  </si>
  <si>
    <t>dz37</t>
  </si>
  <si>
    <t>dz38</t>
  </si>
  <si>
    <t>dz39</t>
  </si>
  <si>
    <t>dz40</t>
  </si>
  <si>
    <t>dz41</t>
  </si>
  <si>
    <t>dz42</t>
  </si>
  <si>
    <t>dh0</t>
    <phoneticPr fontId="1" type="noConversion"/>
  </si>
  <si>
    <t>dz0</t>
    <phoneticPr fontId="1" type="noConversion"/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</si>
  <si>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</si>
  <si>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</si>
  <si>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</si>
  <si>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</si>
  <si>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</si>
  <si>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</si>
  <si>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</si>
  <si>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</si>
  <si>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</si>
  <si>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dh10</t>
  </si>
  <si>
    <t>dh11</t>
  </si>
  <si>
    <t>dh12</t>
  </si>
  <si>
    <t>dh13</t>
  </si>
  <si>
    <t>dh14</t>
  </si>
  <si>
    <t>dh15</t>
  </si>
  <si>
    <t>dh16</t>
  </si>
  <si>
    <t>dh17</t>
  </si>
  <si>
    <t>dh18</t>
  </si>
  <si>
    <t>dh19</t>
  </si>
  <si>
    <t>dh20</t>
  </si>
  <si>
    <t>dh21</t>
  </si>
  <si>
    <t>dh22</t>
  </si>
  <si>
    <t>dh23</t>
  </si>
  <si>
    <t>dh24</t>
  </si>
  <si>
    <t>dh25</t>
  </si>
  <si>
    <t>dh26</t>
  </si>
  <si>
    <t>dh27</t>
  </si>
  <si>
    <t>dh28</t>
  </si>
  <si>
    <t>dh29</t>
  </si>
  <si>
    <t>dh30</t>
  </si>
  <si>
    <t>dh31</t>
  </si>
  <si>
    <t>dh32</t>
  </si>
  <si>
    <t>dh33</t>
  </si>
  <si>
    <t>dh34</t>
  </si>
  <si>
    <t>dh35</t>
  </si>
  <si>
    <t>dh36</t>
  </si>
  <si>
    <t>dh37</t>
  </si>
  <si>
    <t>dh38</t>
  </si>
  <si>
    <t>dh39</t>
  </si>
  <si>
    <t>dh40</t>
  </si>
  <si>
    <t>dh41</t>
  </si>
  <si>
    <t>dh42</t>
  </si>
  <si>
    <t>gx0</t>
    <phoneticPr fontId="1" type="noConversion"/>
  </si>
  <si>
    <t>gx1</t>
  </si>
  <si>
    <t>gx2</t>
  </si>
  <si>
    <t>gx3</t>
  </si>
  <si>
    <t>gx4</t>
  </si>
  <si>
    <t>gx5</t>
  </si>
  <si>
    <t>gx6</t>
  </si>
  <si>
    <t>gx7</t>
  </si>
  <si>
    <t>gx8</t>
  </si>
  <si>
    <t>gx9</t>
  </si>
  <si>
    <t>gx10</t>
  </si>
  <si>
    <t>gx11</t>
  </si>
  <si>
    <t>gx12</t>
  </si>
  <si>
    <t>gx13</t>
  </si>
  <si>
    <t>gx14</t>
  </si>
  <si>
    <t>gx15</t>
  </si>
  <si>
    <t>gx16</t>
  </si>
  <si>
    <t>gx17</t>
  </si>
  <si>
    <t>gx18</t>
  </si>
  <si>
    <t>gx19</t>
  </si>
  <si>
    <t>gx20</t>
  </si>
  <si>
    <t>gx21</t>
  </si>
  <si>
    <t>gx22</t>
  </si>
  <si>
    <t>gx23</t>
  </si>
  <si>
    <t>gx24</t>
  </si>
  <si>
    <t>gx25</t>
  </si>
  <si>
    <t>gx26</t>
  </si>
  <si>
    <t>gx27</t>
  </si>
  <si>
    <t>gx28</t>
  </si>
  <si>
    <t>gx29</t>
  </si>
  <si>
    <t>gx30</t>
  </si>
  <si>
    <t>gx31</t>
  </si>
  <si>
    <t>gx32</t>
  </si>
  <si>
    <t>gx33</t>
  </si>
  <si>
    <t>gx34</t>
  </si>
  <si>
    <t>gx35</t>
  </si>
  <si>
    <t>gx36</t>
  </si>
  <si>
    <t>gx37</t>
  </si>
  <si>
    <t>gx38</t>
  </si>
  <si>
    <t>gx39</t>
  </si>
  <si>
    <t>gx40</t>
  </si>
  <si>
    <t>gx41</t>
  </si>
  <si>
    <t>gx42</t>
  </si>
  <si>
    <t>gy0</t>
    <phoneticPr fontId="1" type="noConversion"/>
  </si>
  <si>
    <t>gy1</t>
  </si>
  <si>
    <t>gy2</t>
  </si>
  <si>
    <t>gy3</t>
  </si>
  <si>
    <t>gy4</t>
  </si>
  <si>
    <t>gy5</t>
  </si>
  <si>
    <t>gy6</t>
  </si>
  <si>
    <t>gy7</t>
  </si>
  <si>
    <t>gy8</t>
  </si>
  <si>
    <t>gy9</t>
  </si>
  <si>
    <t>gy10</t>
  </si>
  <si>
    <t>gy11</t>
  </si>
  <si>
    <t>gy12</t>
  </si>
  <si>
    <t>gy13</t>
  </si>
  <si>
    <t>gy14</t>
  </si>
  <si>
    <t>gy15</t>
  </si>
  <si>
    <t>gy16</t>
  </si>
  <si>
    <t>gy17</t>
  </si>
  <si>
    <t>gy18</t>
  </si>
  <si>
    <t>gy19</t>
  </si>
  <si>
    <t>gy20</t>
  </si>
  <si>
    <t>gy21</t>
  </si>
  <si>
    <t>gy22</t>
  </si>
  <si>
    <t>gy23</t>
  </si>
  <si>
    <t>gy24</t>
  </si>
  <si>
    <t>gy25</t>
  </si>
  <si>
    <t>gy26</t>
  </si>
  <si>
    <t>gy27</t>
  </si>
  <si>
    <t>gy28</t>
  </si>
  <si>
    <t>gy29</t>
  </si>
  <si>
    <t>gy30</t>
  </si>
  <si>
    <t>gy31</t>
  </si>
  <si>
    <t>gy32</t>
  </si>
  <si>
    <t>gy33</t>
  </si>
  <si>
    <t>gy34</t>
  </si>
  <si>
    <t>gy35</t>
  </si>
  <si>
    <t>gy36</t>
  </si>
  <si>
    <t>gy37</t>
  </si>
  <si>
    <t>gy38</t>
  </si>
  <si>
    <t>gy39</t>
  </si>
  <si>
    <t>gy40</t>
  </si>
  <si>
    <t>gy41</t>
  </si>
  <si>
    <t>gy42</t>
  </si>
  <si>
    <t>sh0</t>
    <phoneticPr fontId="1" type="noConversion"/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</si>
  <si>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</si>
  <si>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</si>
  <si>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</si>
  <si>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</si>
  <si>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</si>
  <si>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</si>
  <si>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</si>
  <si>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</si>
  <si>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</si>
  <si>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sh10</t>
  </si>
  <si>
    <t>sh11</t>
  </si>
  <si>
    <t>sh12</t>
  </si>
  <si>
    <t>sh13</t>
  </si>
  <si>
    <t>sh14</t>
  </si>
  <si>
    <t>sh15</t>
  </si>
  <si>
    <t>sh16</t>
  </si>
  <si>
    <t>sh17</t>
  </si>
  <si>
    <t>sh18</t>
  </si>
  <si>
    <t>sh19</t>
  </si>
  <si>
    <t>sh20</t>
  </si>
  <si>
    <t>sh21</t>
  </si>
  <si>
    <t>sh22</t>
  </si>
  <si>
    <t>sh23</t>
  </si>
  <si>
    <t>sh24</t>
  </si>
  <si>
    <t>sh25</t>
  </si>
  <si>
    <t>sh26</t>
  </si>
  <si>
    <t>sh27</t>
  </si>
  <si>
    <t>sh28</t>
  </si>
  <si>
    <t>sh29</t>
  </si>
  <si>
    <t>sh30</t>
  </si>
  <si>
    <t>sh31</t>
  </si>
  <si>
    <t>sh32</t>
  </si>
  <si>
    <t>sh33</t>
  </si>
  <si>
    <t>sh34</t>
  </si>
  <si>
    <t>sh35</t>
  </si>
  <si>
    <t>sh36</t>
  </si>
  <si>
    <t>sh37</t>
  </si>
  <si>
    <t>sh38</t>
  </si>
  <si>
    <t>sh39</t>
  </si>
  <si>
    <t>sh40</t>
  </si>
  <si>
    <t>sh41</t>
  </si>
  <si>
    <t>sh42</t>
  </si>
  <si>
    <t>hj0</t>
    <phoneticPr fontId="1" type="noConversion"/>
  </si>
  <si>
    <t>hj1</t>
  </si>
  <si>
    <t>hj2</t>
  </si>
  <si>
    <t>hj3</t>
  </si>
  <si>
    <t>hj4</t>
  </si>
  <si>
    <t>hj5</t>
  </si>
  <si>
    <t>hj6</t>
  </si>
  <si>
    <t>hj7</t>
  </si>
  <si>
    <t>hj8</t>
  </si>
  <si>
    <t>hj9</t>
  </si>
  <si>
    <t>hj10</t>
  </si>
  <si>
    <t>hj11</t>
  </si>
  <si>
    <t>hj12</t>
  </si>
  <si>
    <t>hj13</t>
  </si>
  <si>
    <t>hj14</t>
  </si>
  <si>
    <t>hj15</t>
  </si>
  <si>
    <t>hj16</t>
  </si>
  <si>
    <t>hj17</t>
  </si>
  <si>
    <t>hj18</t>
  </si>
  <si>
    <t>hj19</t>
  </si>
  <si>
    <t>hj20</t>
  </si>
  <si>
    <t>hj21</t>
  </si>
  <si>
    <t>hj22</t>
  </si>
  <si>
    <t>hj23</t>
  </si>
  <si>
    <t>hj24</t>
  </si>
  <si>
    <t>hj25</t>
  </si>
  <si>
    <t>hj26</t>
  </si>
  <si>
    <t>hj27</t>
  </si>
  <si>
    <t>hj28</t>
  </si>
  <si>
    <t>hj29</t>
  </si>
  <si>
    <t>hj30</t>
  </si>
  <si>
    <t>hj31</t>
  </si>
  <si>
    <t>hj32</t>
  </si>
  <si>
    <t>hj33</t>
  </si>
  <si>
    <t>hj34</t>
  </si>
  <si>
    <t>hj35</t>
  </si>
  <si>
    <t>hj36</t>
  </si>
  <si>
    <t>hj37</t>
  </si>
  <si>
    <t>hj38</t>
  </si>
  <si>
    <t>hj39</t>
  </si>
  <si>
    <t>hj40</t>
  </si>
  <si>
    <t>hj41</t>
  </si>
  <si>
    <t>hj42</t>
  </si>
  <si>
    <t>dq0</t>
    <phoneticPr fontId="1" type="noConversion"/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</si>
  <si>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</si>
  <si>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</si>
  <si>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</si>
  <si>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</si>
  <si>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</si>
  <si>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</si>
  <si>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</si>
  <si>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</si>
  <si>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</si>
  <si>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</si>
  <si>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</si>
  <si>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</si>
  <si>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</si>
  <si>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</si>
  <si>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</si>
  <si>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</si>
  <si>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</si>
  <si>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</si>
  <si>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</si>
  <si>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</si>
  <si>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</si>
  <si>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</si>
  <si>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</si>
  <si>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</si>
  <si>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</si>
  <si>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</si>
  <si>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</si>
  <si>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</si>
  <si>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</si>
  <si>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</si>
  <si>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</si>
  <si>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</si>
  <si>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</si>
  <si>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</si>
  <si>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</si>
  <si>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</si>
  <si>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</si>
  <si>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</si>
  <si>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</si>
  <si>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</si>
  <si>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</si>
  <si>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</si>
  <si>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fk0</t>
    <phoneticPr fontId="1" type="noConversion"/>
  </si>
  <si>
    <t>fk1</t>
  </si>
  <si>
    <t>fk2</t>
  </si>
  <si>
    <t>fk3</t>
  </si>
  <si>
    <t>fk4</t>
  </si>
  <si>
    <t>fk5</t>
  </si>
  <si>
    <t>fk6</t>
  </si>
  <si>
    <t>fk7</t>
  </si>
  <si>
    <t>fk8</t>
  </si>
  <si>
    <t>fk9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</si>
  <si>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</si>
  <si>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</si>
  <si>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</si>
  <si>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</si>
  <si>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</si>
  <si>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</si>
  <si>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</si>
  <si>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</si>
  <si>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</si>
  <si>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</si>
  <si>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</si>
  <si>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</si>
  <si>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</si>
  <si>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</si>
  <si>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</si>
  <si>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</si>
  <si>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</si>
  <si>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</si>
  <si>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</si>
  <si>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</si>
  <si>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</si>
  <si>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</si>
  <si>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</si>
  <si>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</si>
  <si>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</si>
  <si>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</si>
  <si>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</si>
  <si>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</si>
  <si>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</si>
  <si>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</si>
  <si>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fk40</t>
  </si>
  <si>
    <t>fk41</t>
  </si>
  <si>
    <t>fk42</t>
  </si>
  <si>
    <t>gn0</t>
    <phoneticPr fontId="1" type="noConversion"/>
  </si>
  <si>
    <t>gn1</t>
  </si>
  <si>
    <t>gn2</t>
  </si>
  <si>
    <t>gn3</t>
  </si>
  <si>
    <t>gn4</t>
  </si>
  <si>
    <t>gn5</t>
  </si>
  <si>
    <t>gn6</t>
  </si>
  <si>
    <t>gn7</t>
  </si>
  <si>
    <t>gn8</t>
  </si>
  <si>
    <t>gn9</t>
  </si>
  <si>
    <t>gn10</t>
  </si>
  <si>
    <t>gn11</t>
  </si>
  <si>
    <t>gn12</t>
  </si>
  <si>
    <t>gn13</t>
  </si>
  <si>
    <t>gn14</t>
  </si>
  <si>
    <t>gn15</t>
  </si>
  <si>
    <t>gn16</t>
  </si>
  <si>
    <t>gn17</t>
  </si>
  <si>
    <t>gn18</t>
  </si>
  <si>
    <t>gn19</t>
  </si>
  <si>
    <t>gn20</t>
  </si>
  <si>
    <t>gn21</t>
  </si>
  <si>
    <t>gn22</t>
  </si>
  <si>
    <t>gn23</t>
  </si>
  <si>
    <t>gn24</t>
  </si>
  <si>
    <t>gn25</t>
  </si>
  <si>
    <t>gn26</t>
  </si>
  <si>
    <t>gn27</t>
  </si>
  <si>
    <t>gn28</t>
  </si>
  <si>
    <t>gn29</t>
  </si>
  <si>
    <t>gn30</t>
  </si>
  <si>
    <t>gn31</t>
  </si>
  <si>
    <t>gn32</t>
  </si>
  <si>
    <t>gn33</t>
  </si>
  <si>
    <t>gn34</t>
  </si>
  <si>
    <t>gn35</t>
  </si>
  <si>
    <t>gn36</t>
  </si>
  <si>
    <t>gn37</t>
  </si>
  <si>
    <t>gn38</t>
  </si>
  <si>
    <t>gn39</t>
  </si>
  <si>
    <t>gn40</t>
  </si>
  <si>
    <t>gn41</t>
  </si>
  <si>
    <t>gn42</t>
  </si>
  <si>
    <t>zq0</t>
    <phoneticPr fontId="1" type="noConversion"/>
  </si>
  <si>
    <t>zq1</t>
  </si>
  <si>
    <t>zq2</t>
  </si>
  <si>
    <t>zq3</t>
  </si>
  <si>
    <t>zq4</t>
  </si>
  <si>
    <t>zq5</t>
  </si>
  <si>
    <t>zq6</t>
  </si>
  <si>
    <t>zq7</t>
  </si>
  <si>
    <t>zq8</t>
  </si>
  <si>
    <t>zq9</t>
  </si>
  <si>
    <t>zq10</t>
  </si>
  <si>
    <t>zq11</t>
  </si>
  <si>
    <t>zq12</t>
  </si>
  <si>
    <t>zq13</t>
  </si>
  <si>
    <t>zq14</t>
  </si>
  <si>
    <t>zq15</t>
  </si>
  <si>
    <t>zq16</t>
  </si>
  <si>
    <t>zq17</t>
  </si>
  <si>
    <t>zq18</t>
  </si>
  <si>
    <t>zq19</t>
  </si>
  <si>
    <t>zq20</t>
  </si>
  <si>
    <t>zq21</t>
  </si>
  <si>
    <t>zq22</t>
  </si>
  <si>
    <t>zq23</t>
  </si>
  <si>
    <t>zq24</t>
  </si>
  <si>
    <t>zq25</t>
  </si>
  <si>
    <t>zq26</t>
  </si>
  <si>
    <t>zq27</t>
  </si>
  <si>
    <t>zq28</t>
  </si>
  <si>
    <t>zq29</t>
  </si>
  <si>
    <t>zq30</t>
  </si>
  <si>
    <t>zq31</t>
  </si>
  <si>
    <t>zq32</t>
  </si>
  <si>
    <t>zq33</t>
  </si>
  <si>
    <t>zq34</t>
  </si>
  <si>
    <t>zq35</t>
  </si>
  <si>
    <t>zq36</t>
  </si>
  <si>
    <t>zq37</t>
  </si>
  <si>
    <t>zq38</t>
  </si>
  <si>
    <t>zq39</t>
  </si>
  <si>
    <t>zq40</t>
  </si>
  <si>
    <t>zq41</t>
  </si>
  <si>
    <t>zq42</t>
  </si>
  <si>
    <t>types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</si>
</sst>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0"/>
      <color theme="1"/>
      <name val="华文中宋"/>
      <family val="2"/>
      <charset val="134"/>
    </font>
    <font>
      <sz val="9"/>
      <name val="华文中宋"/>
      <family val="2"/>
      <charset val="134"/>
    </font>
    <font>
      <sz val="10"/>
      <color theme="1"/>
      <name val="Arvo"/>
    </font>
    <font>
      <sz val="8"/>
      <color theme="1"/>
      <name val="Arvo"/>
    </font>
    <font>
      <sz val="8"/>
      <color theme="1"/>
      <name val="华文中宋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3828-1919-4D18-A52E-B504A7128D01}">
  <dimension ref="A1:Q431"/>
  <sheetViews>
    <sheetView showGridLines="0" tabSelected="1" workbookViewId="0">
      <selection activeCell="C2" sqref="C2"/>
    </sheetView>
  </sheetViews>
  <sheetFormatPr defaultRowHeight="16" customHeight="1" x14ac:dyDescent="0.35"/>
  <cols>
    <col min="1" max="2" width="7.6640625" customWidth="1"/>
    <col min="3" max="3" width="10.5" customWidth="1"/>
    <col min="4" max="4" width="17.75" bestFit="1" customWidth="1"/>
    <col min="5" max="16" width="10.5" customWidth="1"/>
    <col min="17" max="17" width="10.6640625" bestFit="1" customWidth="1"/>
  </cols>
  <sheetData>
    <row r="1" spans="1:17" ht="16" customHeight="1" x14ac:dyDescent="0.35">
      <c r="A1" s="1" t="s">
        <v>59</v>
      </c>
      <c r="B1" s="1" t="s">
        <v>46</v>
      </c>
      <c r="C1" s="1" t="s">
        <v>491</v>
      </c>
      <c r="D1" s="1" t="s">
        <v>60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45</v>
      </c>
    </row>
    <row r="2" spans="1:17" ht="16" customHeight="1" x14ac:dyDescent="0.35">
      <c r="A2" s="1" t="s">
        <v>104</v>
      </c>
      <c r="B2" s="1" t="s">
        <v>41</v>
      </c>
      <c r="C2" s="1" t="s">
        <v>32</v>
      </c>
      <c r="D2" s="1" t="s">
        <v>0</v>
      </c>
      <c r="E2" s="2">
        <v>617</v>
      </c>
      <c r="F2" s="2">
        <v>724</v>
      </c>
      <c r="G2" s="2">
        <v>1040</v>
      </c>
      <c r="H2" s="2">
        <v>778</v>
      </c>
      <c r="I2" s="2">
        <v>1227</v>
      </c>
      <c r="J2" s="2">
        <v>988</v>
      </c>
      <c r="K2" s="2">
        <v>738</v>
      </c>
      <c r="L2" s="2">
        <v>759</v>
      </c>
      <c r="M2" s="2">
        <v>845</v>
      </c>
      <c r="N2" s="2">
        <v>867</v>
      </c>
      <c r="O2" s="2">
        <v>577</v>
      </c>
      <c r="P2" s="2">
        <v>674</v>
      </c>
      <c r="Q2" s="4">
        <f>SUM(E2:P2)</f>
        <v>9834</v>
      </c>
    </row>
    <row r="3" spans="1:17" ht="16" customHeight="1" x14ac:dyDescent="0.35">
      <c r="A3" s="1" t="s">
        <v>61</v>
      </c>
      <c r="B3" s="1" t="s">
        <v>41</v>
      </c>
      <c r="C3" s="1" t="s">
        <v>32</v>
      </c>
      <c r="D3" s="1" t="s">
        <v>1</v>
      </c>
      <c r="E3" s="2">
        <v>71641.310000000012</v>
      </c>
      <c r="F3" s="2">
        <v>79796.7</v>
      </c>
      <c r="G3" s="2">
        <v>120998.65</v>
      </c>
      <c r="H3" s="2">
        <v>93289.93</v>
      </c>
      <c r="I3" s="2">
        <v>146806.23000000004</v>
      </c>
      <c r="J3" s="2">
        <v>114435.06000000001</v>
      </c>
      <c r="K3" s="2">
        <v>86410.170000000013</v>
      </c>
      <c r="L3" s="2">
        <v>87281.75</v>
      </c>
      <c r="M3" s="2">
        <v>103737.02</v>
      </c>
      <c r="N3" s="2">
        <v>106108.67</v>
      </c>
      <c r="O3" s="2">
        <v>70795.5</v>
      </c>
      <c r="P3" s="2">
        <v>85089.099999999991</v>
      </c>
      <c r="Q3" s="4">
        <f>SUM(E3:P3)</f>
        <v>1166390.0900000003</v>
      </c>
    </row>
    <row r="4" spans="1:17" ht="16" customHeight="1" x14ac:dyDescent="0.35">
      <c r="A4" s="1" t="s">
        <v>62</v>
      </c>
      <c r="B4" s="1" t="s">
        <v>41</v>
      </c>
      <c r="C4" s="1" t="s">
        <v>32</v>
      </c>
      <c r="D4" s="1" t="s">
        <v>2</v>
      </c>
      <c r="E4" s="2">
        <v>8647.1167961613191</v>
      </c>
      <c r="F4" s="2">
        <v>8342.9650724904659</v>
      </c>
      <c r="G4" s="2">
        <v>8688.5554590898337</v>
      </c>
      <c r="H4" s="2">
        <v>9297.6230553501337</v>
      </c>
      <c r="I4" s="2">
        <v>9322.0783205181397</v>
      </c>
      <c r="J4" s="2">
        <v>8931.3167277580833</v>
      </c>
      <c r="K4" s="2">
        <v>9001.3785819423792</v>
      </c>
      <c r="L4" s="2">
        <v>9017.3095062828143</v>
      </c>
      <c r="M4" s="2">
        <v>8940.9001434589118</v>
      </c>
      <c r="N4" s="2">
        <v>8748.7978786276381</v>
      </c>
      <c r="O4" s="2">
        <v>8374.0753155214661</v>
      </c>
      <c r="P4" s="2">
        <v>8636.8066650134988</v>
      </c>
      <c r="Q4" s="4">
        <f>Q5/Q3</f>
        <v>8867.4730485064356</v>
      </c>
    </row>
    <row r="5" spans="1:17" ht="16" customHeight="1" x14ac:dyDescent="0.35">
      <c r="A5" s="1" t="s">
        <v>63</v>
      </c>
      <c r="B5" s="1" t="s">
        <v>41</v>
      </c>
      <c r="C5" s="1" t="s">
        <v>32</v>
      </c>
      <c r="D5" s="1" t="s">
        <v>42</v>
      </c>
      <c r="E5" s="3">
        <v>619490775</v>
      </c>
      <c r="F5" s="3">
        <v>665741081</v>
      </c>
      <c r="G5" s="3">
        <v>1051303481</v>
      </c>
      <c r="H5" s="3">
        <v>867374604</v>
      </c>
      <c r="I5" s="3">
        <v>1368539174</v>
      </c>
      <c r="J5" s="3">
        <v>1022055765.62</v>
      </c>
      <c r="K5" s="3">
        <v>777810653.5</v>
      </c>
      <c r="L5" s="3">
        <v>787046554</v>
      </c>
      <c r="M5" s="3">
        <v>927502337</v>
      </c>
      <c r="N5" s="3">
        <v>928323307</v>
      </c>
      <c r="O5" s="3">
        <v>592846849</v>
      </c>
      <c r="P5" s="3">
        <v>734898106</v>
      </c>
      <c r="Q5" s="5">
        <f>SUM(E5:P5)</f>
        <v>10342932687.119999</v>
      </c>
    </row>
    <row r="6" spans="1:17" ht="16" customHeight="1" x14ac:dyDescent="0.35">
      <c r="A6" s="1" t="s">
        <v>64</v>
      </c>
      <c r="B6" s="1" t="s">
        <v>41</v>
      </c>
      <c r="C6" s="1" t="s">
        <v>33</v>
      </c>
      <c r="D6" s="1" t="s">
        <v>0</v>
      </c>
      <c r="E6" s="2">
        <v>89</v>
      </c>
      <c r="F6" s="2">
        <v>57</v>
      </c>
      <c r="G6" s="2">
        <v>103</v>
      </c>
      <c r="H6" s="2">
        <v>179</v>
      </c>
      <c r="I6" s="2">
        <v>174</v>
      </c>
      <c r="J6" s="2">
        <v>73</v>
      </c>
      <c r="K6" s="2">
        <v>74</v>
      </c>
      <c r="L6" s="2">
        <v>97</v>
      </c>
      <c r="M6" s="2">
        <v>61</v>
      </c>
      <c r="N6" s="2">
        <v>170</v>
      </c>
      <c r="O6" s="2">
        <v>61</v>
      </c>
      <c r="P6" s="2">
        <v>56</v>
      </c>
      <c r="Q6" s="4">
        <f>SUM(E6:P6)</f>
        <v>1194</v>
      </c>
    </row>
    <row r="7" spans="1:17" ht="16" customHeight="1" x14ac:dyDescent="0.35">
      <c r="A7" s="1" t="s">
        <v>65</v>
      </c>
      <c r="B7" s="1" t="s">
        <v>41</v>
      </c>
      <c r="C7" s="1" t="s">
        <v>33</v>
      </c>
      <c r="D7" s="1" t="s">
        <v>1</v>
      </c>
      <c r="E7" s="2">
        <v>5115.78</v>
      </c>
      <c r="F7" s="2">
        <v>3918.4099999999994</v>
      </c>
      <c r="G7" s="2">
        <v>7425.1600000000008</v>
      </c>
      <c r="H7" s="2">
        <v>11725.49</v>
      </c>
      <c r="I7" s="2">
        <v>9367.6</v>
      </c>
      <c r="J7" s="2">
        <v>4261.5</v>
      </c>
      <c r="K7" s="2">
        <v>4473.0499999999993</v>
      </c>
      <c r="L7" s="2">
        <v>7063.4299999999994</v>
      </c>
      <c r="M7" s="2">
        <v>3328.5099999999993</v>
      </c>
      <c r="N7" s="2">
        <v>9225.15</v>
      </c>
      <c r="O7" s="2">
        <v>4171.1000000000004</v>
      </c>
      <c r="P7" s="2">
        <v>5481.3600000000006</v>
      </c>
      <c r="Q7" s="4">
        <f>SUM(E7:P7)</f>
        <v>75556.539999999994</v>
      </c>
    </row>
    <row r="8" spans="1:17" ht="16" customHeight="1" x14ac:dyDescent="0.35">
      <c r="A8" s="1" t="s">
        <v>66</v>
      </c>
      <c r="B8" s="1" t="s">
        <v>41</v>
      </c>
      <c r="C8" s="1" t="s">
        <v>33</v>
      </c>
      <c r="D8" s="1" t="s">
        <v>2</v>
      </c>
      <c r="E8" s="2">
        <v>7238.9100000390954</v>
      </c>
      <c r="F8" s="2">
        <v>7348.0577581212801</v>
      </c>
      <c r="G8" s="2">
        <v>7236.4503929881639</v>
      </c>
      <c r="H8" s="2">
        <v>7477.0466735292084</v>
      </c>
      <c r="I8" s="2">
        <v>7698.9812758871003</v>
      </c>
      <c r="J8" s="2">
        <v>7824.8433650123197</v>
      </c>
      <c r="K8" s="2">
        <v>7171.6256245738377</v>
      </c>
      <c r="L8" s="2">
        <v>8329.8033674857688</v>
      </c>
      <c r="M8" s="2">
        <v>7912.5287290709675</v>
      </c>
      <c r="N8" s="2">
        <v>6826.3278103879074</v>
      </c>
      <c r="O8" s="2">
        <v>7424.4283282587321</v>
      </c>
      <c r="P8" s="2">
        <v>7827.609571347256</v>
      </c>
      <c r="Q8" s="4">
        <f>Q9/Q7</f>
        <v>7501.6218318096626</v>
      </c>
    </row>
    <row r="9" spans="1:17" ht="16" customHeight="1" x14ac:dyDescent="0.35">
      <c r="A9" s="1" t="s">
        <v>67</v>
      </c>
      <c r="B9" s="1" t="s">
        <v>41</v>
      </c>
      <c r="C9" s="1" t="s">
        <v>33</v>
      </c>
      <c r="D9" s="1" t="s">
        <v>3</v>
      </c>
      <c r="E9" s="3">
        <v>37032671</v>
      </c>
      <c r="F9" s="3">
        <v>28792703</v>
      </c>
      <c r="G9" s="3">
        <v>53731802</v>
      </c>
      <c r="H9" s="3">
        <v>87672036</v>
      </c>
      <c r="I9" s="3">
        <v>72120977</v>
      </c>
      <c r="J9" s="3">
        <v>33345570</v>
      </c>
      <c r="K9" s="3">
        <v>32079040</v>
      </c>
      <c r="L9" s="3">
        <v>58836983</v>
      </c>
      <c r="M9" s="3">
        <v>26336931</v>
      </c>
      <c r="N9" s="3">
        <v>62973898</v>
      </c>
      <c r="O9" s="3">
        <v>30968033</v>
      </c>
      <c r="P9" s="3">
        <v>42905946</v>
      </c>
      <c r="Q9" s="5">
        <f>SUM(E9:P9)</f>
        <v>566796590</v>
      </c>
    </row>
    <row r="10" spans="1:17" ht="16" customHeight="1" x14ac:dyDescent="0.35">
      <c r="A10" s="1" t="s">
        <v>68</v>
      </c>
      <c r="B10" s="1" t="s">
        <v>41</v>
      </c>
      <c r="C10" s="1" t="s">
        <v>4</v>
      </c>
      <c r="D10" s="1" t="s">
        <v>0</v>
      </c>
      <c r="E10" s="2">
        <v>96</v>
      </c>
      <c r="F10" s="2">
        <v>28</v>
      </c>
      <c r="G10" s="2">
        <v>54</v>
      </c>
      <c r="H10" s="2">
        <v>58</v>
      </c>
      <c r="I10" s="2">
        <v>49</v>
      </c>
      <c r="J10" s="2">
        <v>230</v>
      </c>
      <c r="K10" s="2">
        <v>113</v>
      </c>
      <c r="L10" s="2">
        <v>235</v>
      </c>
      <c r="M10" s="2">
        <v>79</v>
      </c>
      <c r="N10" s="2">
        <v>60</v>
      </c>
      <c r="O10" s="2">
        <v>194</v>
      </c>
      <c r="P10" s="2">
        <v>167</v>
      </c>
      <c r="Q10" s="4">
        <f>SUM(E10:P10)</f>
        <v>1363</v>
      </c>
    </row>
    <row r="11" spans="1:17" ht="16" customHeight="1" x14ac:dyDescent="0.35">
      <c r="A11" s="1" t="s">
        <v>69</v>
      </c>
      <c r="B11" s="1" t="s">
        <v>41</v>
      </c>
      <c r="C11" s="1" t="s">
        <v>4</v>
      </c>
      <c r="D11" s="1" t="s">
        <v>1</v>
      </c>
      <c r="E11" s="2">
        <v>12772.57</v>
      </c>
      <c r="F11" s="2">
        <v>6493.0300000000007</v>
      </c>
      <c r="G11" s="2">
        <v>4887.24</v>
      </c>
      <c r="H11" s="2">
        <v>7358.4699999999993</v>
      </c>
      <c r="I11" s="2">
        <v>3318.5700000000006</v>
      </c>
      <c r="J11" s="2">
        <v>37666.47</v>
      </c>
      <c r="K11" s="2">
        <v>16574.02</v>
      </c>
      <c r="L11" s="2">
        <v>23077.29</v>
      </c>
      <c r="M11" s="2">
        <v>7078.4300000000012</v>
      </c>
      <c r="N11" s="2">
        <v>6054.1200000000008</v>
      </c>
      <c r="O11" s="2">
        <v>21527.679999999997</v>
      </c>
      <c r="P11" s="2">
        <v>13766.16</v>
      </c>
      <c r="Q11" s="4">
        <f>SUM(E11:P11)</f>
        <v>160574.05000000002</v>
      </c>
    </row>
    <row r="12" spans="1:17" ht="16" customHeight="1" x14ac:dyDescent="0.35">
      <c r="A12" s="1" t="s">
        <v>70</v>
      </c>
      <c r="B12" s="1" t="s">
        <v>41</v>
      </c>
      <c r="C12" s="1" t="s">
        <v>4</v>
      </c>
      <c r="D12" s="1" t="s">
        <v>2</v>
      </c>
      <c r="E12" s="2">
        <v>12916.127921005718</v>
      </c>
      <c r="F12" s="2">
        <v>15595.02127666128</v>
      </c>
      <c r="G12" s="2">
        <v>11736.823646884541</v>
      </c>
      <c r="H12" s="2">
        <v>9315.4447867559429</v>
      </c>
      <c r="I12" s="2">
        <v>15618.686964566061</v>
      </c>
      <c r="J12" s="2">
        <v>10165.878512109046</v>
      </c>
      <c r="K12" s="2">
        <v>8752.2090597211773</v>
      </c>
      <c r="L12" s="2">
        <v>10967.996588854237</v>
      </c>
      <c r="M12" s="2">
        <v>17480.098976750491</v>
      </c>
      <c r="N12" s="2">
        <v>13362.240259525743</v>
      </c>
      <c r="O12" s="2">
        <v>10590.263047388295</v>
      </c>
      <c r="P12" s="2">
        <v>12330.847745486033</v>
      </c>
      <c r="Q12" s="4">
        <f>Q13/Q11</f>
        <v>11380.512940914175</v>
      </c>
    </row>
    <row r="13" spans="1:17" ht="16" customHeight="1" x14ac:dyDescent="0.35">
      <c r="A13" s="1" t="s">
        <v>71</v>
      </c>
      <c r="B13" s="1" t="s">
        <v>41</v>
      </c>
      <c r="C13" s="1" t="s">
        <v>4</v>
      </c>
      <c r="D13" s="1" t="s">
        <v>3</v>
      </c>
      <c r="E13" s="3">
        <v>164972148</v>
      </c>
      <c r="F13" s="3">
        <v>101258941</v>
      </c>
      <c r="G13" s="3">
        <v>57360674</v>
      </c>
      <c r="H13" s="3">
        <v>68547421</v>
      </c>
      <c r="I13" s="3">
        <v>51831706</v>
      </c>
      <c r="J13" s="3">
        <v>382912758</v>
      </c>
      <c r="K13" s="3">
        <v>145059288</v>
      </c>
      <c r="L13" s="3">
        <v>253111638</v>
      </c>
      <c r="M13" s="3">
        <v>123731657</v>
      </c>
      <c r="N13" s="3">
        <v>80896606</v>
      </c>
      <c r="O13" s="3">
        <v>227983794</v>
      </c>
      <c r="P13" s="3">
        <v>169748423</v>
      </c>
      <c r="Q13" s="5">
        <f>SUM(E13:P13)</f>
        <v>1827415054</v>
      </c>
    </row>
    <row r="14" spans="1:17" ht="16" customHeight="1" x14ac:dyDescent="0.35">
      <c r="A14" s="1" t="s">
        <v>72</v>
      </c>
      <c r="B14" s="1" t="s">
        <v>41</v>
      </c>
      <c r="C14" s="1" t="s">
        <v>5</v>
      </c>
      <c r="D14" s="1" t="s">
        <v>0</v>
      </c>
      <c r="E14" s="2">
        <v>651</v>
      </c>
      <c r="F14" s="2">
        <v>253</v>
      </c>
      <c r="G14" s="2">
        <v>556</v>
      </c>
      <c r="H14" s="2">
        <v>461</v>
      </c>
      <c r="I14" s="2">
        <v>527</v>
      </c>
      <c r="J14" s="2">
        <v>450</v>
      </c>
      <c r="K14" s="2">
        <v>854</v>
      </c>
      <c r="L14" s="2">
        <v>711</v>
      </c>
      <c r="M14" s="2">
        <v>429</v>
      </c>
      <c r="N14" s="2">
        <v>367</v>
      </c>
      <c r="O14" s="2">
        <v>608</v>
      </c>
      <c r="P14" s="2">
        <v>2093</v>
      </c>
      <c r="Q14" s="4">
        <f>SUM(E14:P14)</f>
        <v>7960</v>
      </c>
    </row>
    <row r="15" spans="1:17" ht="16" customHeight="1" x14ac:dyDescent="0.35">
      <c r="A15" s="1" t="s">
        <v>73</v>
      </c>
      <c r="B15" s="1" t="s">
        <v>41</v>
      </c>
      <c r="C15" s="1" t="s">
        <v>5</v>
      </c>
      <c r="D15" s="1" t="s">
        <v>1</v>
      </c>
      <c r="E15" s="2">
        <v>25172.370000000003</v>
      </c>
      <c r="F15" s="2">
        <v>6133.76</v>
      </c>
      <c r="G15" s="2">
        <v>13839.27</v>
      </c>
      <c r="H15" s="2">
        <v>14637.15</v>
      </c>
      <c r="I15" s="2">
        <v>15171.419999999998</v>
      </c>
      <c r="J15" s="2">
        <v>26950.479999999996</v>
      </c>
      <c r="K15" s="2">
        <v>30341.289999999997</v>
      </c>
      <c r="L15" s="2">
        <v>17755.689999999999</v>
      </c>
      <c r="M15" s="2">
        <v>12444.909999999998</v>
      </c>
      <c r="N15" s="2">
        <v>18457.82</v>
      </c>
      <c r="O15" s="2">
        <v>17715.14</v>
      </c>
      <c r="P15" s="2">
        <v>64886.640000000007</v>
      </c>
      <c r="Q15" s="4">
        <f>SUM(E15:P15)</f>
        <v>263505.94</v>
      </c>
    </row>
    <row r="16" spans="1:17" ht="16" customHeight="1" x14ac:dyDescent="0.35">
      <c r="A16" s="1" t="s">
        <v>74</v>
      </c>
      <c r="B16" s="1" t="s">
        <v>41</v>
      </c>
      <c r="C16" s="1" t="s">
        <v>5</v>
      </c>
      <c r="D16" s="1" t="s">
        <v>2</v>
      </c>
      <c r="E16" s="2">
        <v>5586.1168813266286</v>
      </c>
      <c r="F16" s="2">
        <v>4802.9368609140229</v>
      </c>
      <c r="G16" s="2">
        <v>6010.2819483975663</v>
      </c>
      <c r="H16" s="2">
        <v>6888.2369860252848</v>
      </c>
      <c r="I16" s="2">
        <v>5029.0188393703429</v>
      </c>
      <c r="J16" s="2">
        <v>8468.7166981812588</v>
      </c>
      <c r="K16" s="2">
        <v>6331.3412844345121</v>
      </c>
      <c r="L16" s="2">
        <v>4029.583023808143</v>
      </c>
      <c r="M16" s="2">
        <v>4686.2822631903327</v>
      </c>
      <c r="N16" s="2">
        <v>4700.4020518132693</v>
      </c>
      <c r="O16" s="2">
        <v>4826.9382573324292</v>
      </c>
      <c r="P16" s="2">
        <v>4081.0276660958248</v>
      </c>
      <c r="Q16" s="4">
        <f>Q17/Q15</f>
        <v>5379.9696418987742</v>
      </c>
    </row>
    <row r="17" spans="1:17" ht="16" customHeight="1" x14ac:dyDescent="0.35">
      <c r="A17" s="1" t="s">
        <v>75</v>
      </c>
      <c r="B17" s="1" t="s">
        <v>41</v>
      </c>
      <c r="C17" s="1" t="s">
        <v>5</v>
      </c>
      <c r="D17" s="1" t="s">
        <v>3</v>
      </c>
      <c r="E17" s="3">
        <v>140615801</v>
      </c>
      <c r="F17" s="3">
        <v>29460062</v>
      </c>
      <c r="G17" s="3">
        <v>83177914.659999996</v>
      </c>
      <c r="H17" s="3">
        <v>100824158</v>
      </c>
      <c r="I17" s="3">
        <v>76297357</v>
      </c>
      <c r="J17" s="3">
        <v>228235980</v>
      </c>
      <c r="K17" s="3">
        <v>192101062</v>
      </c>
      <c r="L17" s="3">
        <v>71548027</v>
      </c>
      <c r="M17" s="3">
        <v>58320361</v>
      </c>
      <c r="N17" s="3">
        <v>86759175</v>
      </c>
      <c r="O17" s="3">
        <v>85509887</v>
      </c>
      <c r="P17" s="3">
        <v>264804173</v>
      </c>
      <c r="Q17" s="5">
        <f t="shared" ref="Q17:Q42" si="0">SUM(E17:P17)</f>
        <v>1417653957.6599998</v>
      </c>
    </row>
    <row r="18" spans="1:17" ht="16" customHeight="1" x14ac:dyDescent="0.35">
      <c r="A18" s="1" t="s">
        <v>76</v>
      </c>
      <c r="B18" s="1" t="s">
        <v>41</v>
      </c>
      <c r="C18" s="1" t="s">
        <v>6</v>
      </c>
      <c r="D18" s="1" t="s">
        <v>7</v>
      </c>
      <c r="E18" s="2">
        <v>621</v>
      </c>
      <c r="F18" s="2">
        <v>280</v>
      </c>
      <c r="G18" s="2">
        <v>594</v>
      </c>
      <c r="H18" s="2">
        <v>564</v>
      </c>
      <c r="I18" s="2">
        <v>680</v>
      </c>
      <c r="J18" s="2">
        <v>536</v>
      </c>
      <c r="K18" s="2">
        <v>931</v>
      </c>
      <c r="L18" s="2">
        <v>913</v>
      </c>
      <c r="M18" s="2">
        <v>497</v>
      </c>
      <c r="N18" s="2">
        <v>489</v>
      </c>
      <c r="O18" s="2">
        <v>697</v>
      </c>
      <c r="P18" s="2">
        <v>2140</v>
      </c>
      <c r="Q18" s="4">
        <f t="shared" si="0"/>
        <v>8942</v>
      </c>
    </row>
    <row r="19" spans="1:17" ht="16" customHeight="1" x14ac:dyDescent="0.35">
      <c r="A19" s="1" t="s">
        <v>77</v>
      </c>
      <c r="B19" s="1" t="s">
        <v>41</v>
      </c>
      <c r="C19" s="1" t="s">
        <v>6</v>
      </c>
      <c r="D19" s="1" t="s">
        <v>8</v>
      </c>
      <c r="E19" s="2">
        <v>120</v>
      </c>
      <c r="F19" s="2">
        <v>59</v>
      </c>
      <c r="G19" s="2">
        <v>100</v>
      </c>
      <c r="H19" s="2">
        <v>76</v>
      </c>
      <c r="I19" s="2">
        <v>42</v>
      </c>
      <c r="J19" s="2">
        <v>58</v>
      </c>
      <c r="K19" s="2">
        <v>73</v>
      </c>
      <c r="L19" s="2">
        <v>122</v>
      </c>
      <c r="M19" s="2">
        <v>60</v>
      </c>
      <c r="N19" s="2">
        <v>95</v>
      </c>
      <c r="O19" s="2">
        <v>101</v>
      </c>
      <c r="P19" s="2">
        <v>104</v>
      </c>
      <c r="Q19" s="4">
        <f t="shared" si="0"/>
        <v>1010</v>
      </c>
    </row>
    <row r="20" spans="1:17" ht="16" customHeight="1" x14ac:dyDescent="0.35">
      <c r="A20" s="1" t="s">
        <v>78</v>
      </c>
      <c r="B20" s="1" t="s">
        <v>41</v>
      </c>
      <c r="C20" s="1" t="s">
        <v>6</v>
      </c>
      <c r="D20" s="1" t="s">
        <v>9</v>
      </c>
      <c r="E20" s="2">
        <v>156</v>
      </c>
      <c r="F20" s="2">
        <v>53</v>
      </c>
      <c r="G20" s="2">
        <v>104</v>
      </c>
      <c r="H20" s="2">
        <v>97</v>
      </c>
      <c r="I20" s="2">
        <v>153</v>
      </c>
      <c r="J20" s="2">
        <v>78</v>
      </c>
      <c r="K20" s="2">
        <v>84</v>
      </c>
      <c r="L20" s="2">
        <v>100</v>
      </c>
      <c r="M20" s="2">
        <v>64</v>
      </c>
      <c r="N20" s="2">
        <v>69</v>
      </c>
      <c r="O20" s="2">
        <v>49</v>
      </c>
      <c r="P20" s="2">
        <v>55</v>
      </c>
      <c r="Q20" s="4">
        <f t="shared" si="0"/>
        <v>1062</v>
      </c>
    </row>
    <row r="21" spans="1:17" ht="16" customHeight="1" x14ac:dyDescent="0.35">
      <c r="A21" s="1" t="s">
        <v>79</v>
      </c>
      <c r="B21" s="1" t="s">
        <v>41</v>
      </c>
      <c r="C21" s="1" t="s">
        <v>6</v>
      </c>
      <c r="D21" s="1" t="s">
        <v>10</v>
      </c>
      <c r="E21" s="2">
        <v>62</v>
      </c>
      <c r="F21" s="2">
        <v>82</v>
      </c>
      <c r="G21" s="2">
        <v>107</v>
      </c>
      <c r="H21" s="2">
        <v>80</v>
      </c>
      <c r="I21" s="2">
        <v>164</v>
      </c>
      <c r="J21" s="2">
        <v>173</v>
      </c>
      <c r="K21" s="2">
        <v>102</v>
      </c>
      <c r="L21" s="2">
        <v>84</v>
      </c>
      <c r="M21" s="2">
        <v>111</v>
      </c>
      <c r="N21" s="2">
        <v>99</v>
      </c>
      <c r="O21" s="2">
        <v>72</v>
      </c>
      <c r="P21" s="2">
        <v>76</v>
      </c>
      <c r="Q21" s="4">
        <f t="shared" si="0"/>
        <v>1212</v>
      </c>
    </row>
    <row r="22" spans="1:17" ht="16" customHeight="1" x14ac:dyDescent="0.35">
      <c r="A22" s="1" t="s">
        <v>80</v>
      </c>
      <c r="B22" s="1" t="s">
        <v>41</v>
      </c>
      <c r="C22" s="1" t="s">
        <v>6</v>
      </c>
      <c r="D22" s="1" t="s">
        <v>11</v>
      </c>
      <c r="E22" s="2">
        <v>250</v>
      </c>
      <c r="F22" s="2">
        <v>361</v>
      </c>
      <c r="G22" s="2">
        <v>444</v>
      </c>
      <c r="H22" s="2">
        <v>384</v>
      </c>
      <c r="I22" s="2">
        <v>487</v>
      </c>
      <c r="J22" s="2">
        <v>465</v>
      </c>
      <c r="K22" s="2">
        <v>332</v>
      </c>
      <c r="L22" s="2">
        <v>388</v>
      </c>
      <c r="M22" s="2">
        <v>323</v>
      </c>
      <c r="N22" s="2">
        <v>348</v>
      </c>
      <c r="O22" s="2">
        <v>261</v>
      </c>
      <c r="P22" s="2">
        <v>266</v>
      </c>
      <c r="Q22" s="4">
        <f t="shared" si="0"/>
        <v>4309</v>
      </c>
    </row>
    <row r="23" spans="1:17" ht="16" customHeight="1" x14ac:dyDescent="0.35">
      <c r="A23" s="1" t="s">
        <v>81</v>
      </c>
      <c r="B23" s="1" t="s">
        <v>41</v>
      </c>
      <c r="C23" s="1" t="s">
        <v>6</v>
      </c>
      <c r="D23" s="1" t="s">
        <v>12</v>
      </c>
      <c r="E23" s="2">
        <v>156</v>
      </c>
      <c r="F23" s="2">
        <v>196</v>
      </c>
      <c r="G23" s="2">
        <v>338</v>
      </c>
      <c r="H23" s="2">
        <v>192</v>
      </c>
      <c r="I23" s="2">
        <v>283</v>
      </c>
      <c r="J23" s="2">
        <v>257</v>
      </c>
      <c r="K23" s="2">
        <v>195</v>
      </c>
      <c r="L23" s="2">
        <v>209</v>
      </c>
      <c r="M23" s="2">
        <v>216</v>
      </c>
      <c r="N23" s="2">
        <v>207</v>
      </c>
      <c r="O23" s="2">
        <v>159</v>
      </c>
      <c r="P23" s="2">
        <v>230</v>
      </c>
      <c r="Q23" s="4">
        <f t="shared" si="0"/>
        <v>2638</v>
      </c>
    </row>
    <row r="24" spans="1:17" ht="16" customHeight="1" x14ac:dyDescent="0.35">
      <c r="A24" s="1" t="s">
        <v>82</v>
      </c>
      <c r="B24" s="1" t="s">
        <v>41</v>
      </c>
      <c r="C24" s="1" t="s">
        <v>6</v>
      </c>
      <c r="D24" s="1" t="s">
        <v>13</v>
      </c>
      <c r="E24" s="2">
        <v>31</v>
      </c>
      <c r="F24" s="2">
        <v>26</v>
      </c>
      <c r="G24" s="2">
        <v>54</v>
      </c>
      <c r="H24" s="2">
        <v>50</v>
      </c>
      <c r="I24" s="2">
        <v>140</v>
      </c>
      <c r="J24" s="2">
        <v>80</v>
      </c>
      <c r="K24" s="2">
        <v>57</v>
      </c>
      <c r="L24" s="2">
        <v>54</v>
      </c>
      <c r="M24" s="2">
        <v>129</v>
      </c>
      <c r="N24" s="2">
        <v>99</v>
      </c>
      <c r="O24" s="2">
        <v>57</v>
      </c>
      <c r="P24" s="2">
        <v>71</v>
      </c>
      <c r="Q24" s="4">
        <f t="shared" si="0"/>
        <v>848</v>
      </c>
    </row>
    <row r="25" spans="1:17" ht="16" customHeight="1" x14ac:dyDescent="0.35">
      <c r="A25" s="1" t="s">
        <v>83</v>
      </c>
      <c r="B25" s="1" t="s">
        <v>41</v>
      </c>
      <c r="C25" s="1" t="s">
        <v>6</v>
      </c>
      <c r="D25" s="1" t="s">
        <v>14</v>
      </c>
      <c r="E25" s="2">
        <v>59</v>
      </c>
      <c r="F25" s="2">
        <v>26</v>
      </c>
      <c r="G25" s="2">
        <v>26</v>
      </c>
      <c r="H25" s="2">
        <v>47</v>
      </c>
      <c r="I25" s="2">
        <v>52</v>
      </c>
      <c r="J25" s="2">
        <v>115</v>
      </c>
      <c r="K25" s="2">
        <v>40</v>
      </c>
      <c r="L25" s="2">
        <v>67</v>
      </c>
      <c r="M25" s="2">
        <v>41</v>
      </c>
      <c r="N25" s="2">
        <v>72</v>
      </c>
      <c r="O25" s="2">
        <v>57</v>
      </c>
      <c r="P25" s="2">
        <v>50</v>
      </c>
      <c r="Q25" s="4">
        <f t="shared" si="0"/>
        <v>652</v>
      </c>
    </row>
    <row r="26" spans="1:17" ht="16" customHeight="1" x14ac:dyDescent="0.35">
      <c r="A26" s="1" t="s">
        <v>84</v>
      </c>
      <c r="B26" s="1" t="s">
        <v>41</v>
      </c>
      <c r="C26" s="1" t="s">
        <v>15</v>
      </c>
      <c r="D26" s="1" t="s">
        <v>16</v>
      </c>
      <c r="E26" s="2">
        <v>0</v>
      </c>
      <c r="F26" s="2">
        <v>0</v>
      </c>
      <c r="G26" s="2">
        <v>9</v>
      </c>
      <c r="H26" s="2">
        <v>1</v>
      </c>
      <c r="I26" s="2">
        <v>0</v>
      </c>
      <c r="J26" s="2">
        <v>3</v>
      </c>
      <c r="K26" s="2">
        <v>4</v>
      </c>
      <c r="L26" s="2">
        <v>116</v>
      </c>
      <c r="M26" s="2">
        <v>1</v>
      </c>
      <c r="N26" s="2">
        <v>0</v>
      </c>
      <c r="O26" s="2">
        <v>18</v>
      </c>
      <c r="P26" s="2">
        <v>50</v>
      </c>
      <c r="Q26" s="4">
        <f t="shared" si="0"/>
        <v>202</v>
      </c>
    </row>
    <row r="27" spans="1:17" ht="16" customHeight="1" x14ac:dyDescent="0.35">
      <c r="A27" s="1" t="s">
        <v>85</v>
      </c>
      <c r="B27" s="1" t="s">
        <v>41</v>
      </c>
      <c r="C27" s="1" t="s">
        <v>15</v>
      </c>
      <c r="D27" s="1" t="s">
        <v>17</v>
      </c>
      <c r="E27" s="2">
        <v>1</v>
      </c>
      <c r="F27" s="2">
        <v>0</v>
      </c>
      <c r="G27" s="2">
        <v>6</v>
      </c>
      <c r="H27" s="2">
        <v>3</v>
      </c>
      <c r="I27" s="2">
        <v>2</v>
      </c>
      <c r="J27" s="2">
        <v>4</v>
      </c>
      <c r="K27" s="2">
        <v>2</v>
      </c>
      <c r="L27" s="2">
        <v>99</v>
      </c>
      <c r="M27" s="2">
        <v>7</v>
      </c>
      <c r="N27" s="2">
        <v>6</v>
      </c>
      <c r="O27" s="2">
        <v>16</v>
      </c>
      <c r="P27" s="2">
        <v>5</v>
      </c>
      <c r="Q27" s="4">
        <f t="shared" si="0"/>
        <v>151</v>
      </c>
    </row>
    <row r="28" spans="1:17" ht="16" customHeight="1" x14ac:dyDescent="0.35">
      <c r="A28" s="1" t="s">
        <v>86</v>
      </c>
      <c r="B28" s="1" t="s">
        <v>41</v>
      </c>
      <c r="C28" s="1" t="s">
        <v>15</v>
      </c>
      <c r="D28" s="1" t="s">
        <v>18</v>
      </c>
      <c r="E28" s="2">
        <v>0</v>
      </c>
      <c r="F28" s="2">
        <v>58</v>
      </c>
      <c r="G28" s="2">
        <v>27</v>
      </c>
      <c r="H28" s="2">
        <v>10</v>
      </c>
      <c r="I28" s="2">
        <v>15</v>
      </c>
      <c r="J28" s="2">
        <v>12</v>
      </c>
      <c r="K28" s="2">
        <v>0</v>
      </c>
      <c r="L28" s="2">
        <v>55</v>
      </c>
      <c r="M28" s="2">
        <v>25</v>
      </c>
      <c r="N28" s="2">
        <v>35</v>
      </c>
      <c r="O28" s="2">
        <v>40</v>
      </c>
      <c r="P28" s="2">
        <v>16</v>
      </c>
      <c r="Q28" s="4">
        <f t="shared" si="0"/>
        <v>293</v>
      </c>
    </row>
    <row r="29" spans="1:17" ht="16" customHeight="1" x14ac:dyDescent="0.35">
      <c r="A29" s="1" t="s">
        <v>87</v>
      </c>
      <c r="B29" s="1" t="s">
        <v>41</v>
      </c>
      <c r="C29" s="1" t="s">
        <v>15</v>
      </c>
      <c r="D29" s="1" t="s">
        <v>19</v>
      </c>
      <c r="E29" s="2">
        <v>58</v>
      </c>
      <c r="F29" s="2">
        <v>26</v>
      </c>
      <c r="G29" s="2">
        <v>19</v>
      </c>
      <c r="H29" s="2">
        <v>16</v>
      </c>
      <c r="I29" s="2">
        <v>58</v>
      </c>
      <c r="J29" s="2">
        <v>27</v>
      </c>
      <c r="K29" s="2">
        <v>42</v>
      </c>
      <c r="L29" s="2">
        <v>184</v>
      </c>
      <c r="M29" s="2">
        <v>22</v>
      </c>
      <c r="N29" s="2">
        <v>65</v>
      </c>
      <c r="O29" s="2">
        <v>50</v>
      </c>
      <c r="P29" s="2">
        <v>148</v>
      </c>
      <c r="Q29" s="4">
        <f t="shared" si="0"/>
        <v>715</v>
      </c>
    </row>
    <row r="30" spans="1:17" ht="16" customHeight="1" x14ac:dyDescent="0.35">
      <c r="A30" s="1" t="s">
        <v>88</v>
      </c>
      <c r="B30" s="1" t="s">
        <v>41</v>
      </c>
      <c r="C30" s="1" t="s">
        <v>15</v>
      </c>
      <c r="D30" s="1" t="s">
        <v>20</v>
      </c>
      <c r="E30" s="2">
        <v>63</v>
      </c>
      <c r="F30" s="2">
        <v>30</v>
      </c>
      <c r="G30" s="2">
        <v>41</v>
      </c>
      <c r="H30" s="2">
        <v>60</v>
      </c>
      <c r="I30" s="2">
        <v>63</v>
      </c>
      <c r="J30" s="2">
        <v>33</v>
      </c>
      <c r="K30" s="2">
        <v>48</v>
      </c>
      <c r="L30" s="2">
        <v>42</v>
      </c>
      <c r="M30" s="2">
        <v>26</v>
      </c>
      <c r="N30" s="2">
        <v>32</v>
      </c>
      <c r="O30" s="2">
        <v>29</v>
      </c>
      <c r="P30" s="2">
        <v>202</v>
      </c>
      <c r="Q30" s="4">
        <f t="shared" si="0"/>
        <v>669</v>
      </c>
    </row>
    <row r="31" spans="1:17" ht="16" customHeight="1" x14ac:dyDescent="0.35">
      <c r="A31" s="1" t="s">
        <v>89</v>
      </c>
      <c r="B31" s="1" t="s">
        <v>41</v>
      </c>
      <c r="C31" s="1" t="s">
        <v>15</v>
      </c>
      <c r="D31" s="1" t="s">
        <v>21</v>
      </c>
      <c r="E31" s="2">
        <v>92</v>
      </c>
      <c r="F31" s="2">
        <v>26</v>
      </c>
      <c r="G31" s="2">
        <v>57</v>
      </c>
      <c r="H31" s="2">
        <v>21</v>
      </c>
      <c r="I31" s="2">
        <v>96</v>
      </c>
      <c r="J31" s="2">
        <v>118</v>
      </c>
      <c r="K31" s="2">
        <v>200</v>
      </c>
      <c r="L31" s="2">
        <v>90</v>
      </c>
      <c r="M31" s="2">
        <v>109</v>
      </c>
      <c r="N31" s="2">
        <v>64</v>
      </c>
      <c r="O31" s="2">
        <v>98</v>
      </c>
      <c r="P31" s="2">
        <v>895</v>
      </c>
      <c r="Q31" s="4">
        <f t="shared" si="0"/>
        <v>1866</v>
      </c>
    </row>
    <row r="32" spans="1:17" ht="16" customHeight="1" x14ac:dyDescent="0.35">
      <c r="A32" s="1" t="s">
        <v>90</v>
      </c>
      <c r="B32" s="1" t="s">
        <v>41</v>
      </c>
      <c r="C32" s="1" t="s">
        <v>15</v>
      </c>
      <c r="D32" s="1" t="s">
        <v>22</v>
      </c>
      <c r="E32" s="2">
        <v>245</v>
      </c>
      <c r="F32" s="2">
        <v>28</v>
      </c>
      <c r="G32" s="2">
        <v>84</v>
      </c>
      <c r="H32" s="2">
        <v>73</v>
      </c>
      <c r="I32" s="2">
        <v>90</v>
      </c>
      <c r="J32" s="2">
        <v>81</v>
      </c>
      <c r="K32" s="2">
        <v>72</v>
      </c>
      <c r="L32" s="2">
        <v>68</v>
      </c>
      <c r="M32" s="2">
        <v>87</v>
      </c>
      <c r="N32" s="2">
        <v>53</v>
      </c>
      <c r="O32" s="2">
        <v>161</v>
      </c>
      <c r="P32" s="2">
        <v>396</v>
      </c>
      <c r="Q32" s="4">
        <f t="shared" si="0"/>
        <v>1438</v>
      </c>
    </row>
    <row r="33" spans="1:17" ht="16" customHeight="1" x14ac:dyDescent="0.35">
      <c r="A33" s="1" t="s">
        <v>91</v>
      </c>
      <c r="B33" s="1" t="s">
        <v>41</v>
      </c>
      <c r="C33" s="1" t="s">
        <v>15</v>
      </c>
      <c r="D33" s="1" t="s">
        <v>23</v>
      </c>
      <c r="E33" s="2">
        <v>65</v>
      </c>
      <c r="F33" s="2">
        <v>57</v>
      </c>
      <c r="G33" s="2">
        <v>105</v>
      </c>
      <c r="H33" s="2">
        <v>101</v>
      </c>
      <c r="I33" s="2">
        <v>72</v>
      </c>
      <c r="J33" s="2">
        <v>71</v>
      </c>
      <c r="K33" s="2">
        <v>87</v>
      </c>
      <c r="L33" s="2">
        <v>110</v>
      </c>
      <c r="M33" s="2">
        <v>116</v>
      </c>
      <c r="N33" s="2">
        <v>127</v>
      </c>
      <c r="O33" s="2">
        <v>171</v>
      </c>
      <c r="P33" s="2">
        <v>223</v>
      </c>
      <c r="Q33" s="4">
        <f t="shared" si="0"/>
        <v>1305</v>
      </c>
    </row>
    <row r="34" spans="1:17" ht="16" customHeight="1" x14ac:dyDescent="0.35">
      <c r="A34" s="1" t="s">
        <v>92</v>
      </c>
      <c r="B34" s="1" t="s">
        <v>41</v>
      </c>
      <c r="C34" s="1" t="s">
        <v>15</v>
      </c>
      <c r="D34" s="1" t="s">
        <v>24</v>
      </c>
      <c r="E34" s="2">
        <v>127</v>
      </c>
      <c r="F34" s="2">
        <v>196</v>
      </c>
      <c r="G34" s="2">
        <v>237</v>
      </c>
      <c r="H34" s="2">
        <v>212</v>
      </c>
      <c r="I34" s="2">
        <v>285</v>
      </c>
      <c r="J34" s="2">
        <v>267</v>
      </c>
      <c r="K34" s="2">
        <v>201</v>
      </c>
      <c r="L34" s="2">
        <v>229</v>
      </c>
      <c r="M34" s="2">
        <v>219</v>
      </c>
      <c r="N34" s="2">
        <v>281</v>
      </c>
      <c r="O34" s="2">
        <v>167</v>
      </c>
      <c r="P34" s="2">
        <v>278</v>
      </c>
      <c r="Q34" s="4">
        <f t="shared" si="0"/>
        <v>2699</v>
      </c>
    </row>
    <row r="35" spans="1:17" ht="16" customHeight="1" x14ac:dyDescent="0.35">
      <c r="A35" s="1" t="s">
        <v>93</v>
      </c>
      <c r="B35" s="1" t="s">
        <v>41</v>
      </c>
      <c r="C35" s="1" t="s">
        <v>15</v>
      </c>
      <c r="D35" s="1" t="s">
        <v>25</v>
      </c>
      <c r="E35" s="2">
        <v>186</v>
      </c>
      <c r="F35" s="2">
        <v>283</v>
      </c>
      <c r="G35" s="2">
        <v>394</v>
      </c>
      <c r="H35" s="2">
        <v>214</v>
      </c>
      <c r="I35" s="2">
        <v>230</v>
      </c>
      <c r="J35" s="2">
        <v>274</v>
      </c>
      <c r="K35" s="2">
        <v>253</v>
      </c>
      <c r="L35" s="2">
        <v>205</v>
      </c>
      <c r="M35" s="2">
        <v>112</v>
      </c>
      <c r="N35" s="2">
        <v>140</v>
      </c>
      <c r="O35" s="2">
        <v>147</v>
      </c>
      <c r="P35" s="2">
        <v>144</v>
      </c>
      <c r="Q35" s="4">
        <f t="shared" si="0"/>
        <v>2582</v>
      </c>
    </row>
    <row r="36" spans="1:17" ht="16" customHeight="1" x14ac:dyDescent="0.35">
      <c r="A36" s="1" t="s">
        <v>94</v>
      </c>
      <c r="B36" s="1" t="s">
        <v>41</v>
      </c>
      <c r="C36" s="1" t="s">
        <v>15</v>
      </c>
      <c r="D36" s="1" t="s">
        <v>26</v>
      </c>
      <c r="E36" s="2">
        <v>152</v>
      </c>
      <c r="F36" s="2">
        <v>109</v>
      </c>
      <c r="G36" s="2">
        <v>368</v>
      </c>
      <c r="H36" s="2">
        <v>329</v>
      </c>
      <c r="I36" s="2">
        <v>370</v>
      </c>
      <c r="J36" s="2">
        <v>285</v>
      </c>
      <c r="K36" s="2">
        <v>381</v>
      </c>
      <c r="L36" s="2">
        <v>229</v>
      </c>
      <c r="M36" s="2">
        <v>275</v>
      </c>
      <c r="N36" s="2">
        <v>282</v>
      </c>
      <c r="O36" s="2">
        <v>245</v>
      </c>
      <c r="P36" s="2">
        <v>253</v>
      </c>
      <c r="Q36" s="4">
        <f t="shared" si="0"/>
        <v>3278</v>
      </c>
    </row>
    <row r="37" spans="1:17" ht="16" customHeight="1" x14ac:dyDescent="0.35">
      <c r="A37" s="1" t="s">
        <v>95</v>
      </c>
      <c r="B37" s="1" t="s">
        <v>41</v>
      </c>
      <c r="C37" s="1" t="s">
        <v>15</v>
      </c>
      <c r="D37" s="1" t="s">
        <v>27</v>
      </c>
      <c r="E37" s="2">
        <v>123</v>
      </c>
      <c r="F37" s="2">
        <v>85</v>
      </c>
      <c r="G37" s="2">
        <v>187</v>
      </c>
      <c r="H37" s="2">
        <v>224</v>
      </c>
      <c r="I37" s="2">
        <v>289</v>
      </c>
      <c r="J37" s="2">
        <v>193</v>
      </c>
      <c r="K37" s="2">
        <v>210</v>
      </c>
      <c r="L37" s="2">
        <v>198</v>
      </c>
      <c r="M37" s="2">
        <v>144</v>
      </c>
      <c r="N37" s="2">
        <v>171</v>
      </c>
      <c r="O37" s="2">
        <v>103</v>
      </c>
      <c r="P37" s="2">
        <v>179</v>
      </c>
      <c r="Q37" s="4">
        <f t="shared" si="0"/>
        <v>2106</v>
      </c>
    </row>
    <row r="38" spans="1:17" ht="16" customHeight="1" x14ac:dyDescent="0.35">
      <c r="A38" s="1" t="s">
        <v>96</v>
      </c>
      <c r="B38" s="1" t="s">
        <v>41</v>
      </c>
      <c r="C38" s="1" t="s">
        <v>15</v>
      </c>
      <c r="D38" s="1" t="s">
        <v>28</v>
      </c>
      <c r="E38" s="2">
        <v>127</v>
      </c>
      <c r="F38" s="2">
        <v>115</v>
      </c>
      <c r="G38" s="2">
        <v>180</v>
      </c>
      <c r="H38" s="2">
        <v>159</v>
      </c>
      <c r="I38" s="2">
        <v>300</v>
      </c>
      <c r="J38" s="2">
        <v>220</v>
      </c>
      <c r="K38" s="2">
        <v>209</v>
      </c>
      <c r="L38" s="2">
        <v>190</v>
      </c>
      <c r="M38" s="2">
        <v>177</v>
      </c>
      <c r="N38" s="2">
        <v>140</v>
      </c>
      <c r="O38" s="2">
        <v>90</v>
      </c>
      <c r="P38" s="2">
        <v>86</v>
      </c>
      <c r="Q38" s="4">
        <f t="shared" si="0"/>
        <v>1993</v>
      </c>
    </row>
    <row r="39" spans="1:17" ht="16" customHeight="1" x14ac:dyDescent="0.35">
      <c r="A39" s="1" t="s">
        <v>97</v>
      </c>
      <c r="B39" s="1" t="s">
        <v>41</v>
      </c>
      <c r="C39" s="1" t="s">
        <v>15</v>
      </c>
      <c r="D39" s="1" t="s">
        <v>29</v>
      </c>
      <c r="E39" s="2">
        <v>158</v>
      </c>
      <c r="F39" s="2">
        <v>28</v>
      </c>
      <c r="G39" s="2">
        <v>36</v>
      </c>
      <c r="H39" s="2">
        <v>37</v>
      </c>
      <c r="I39" s="2">
        <v>110</v>
      </c>
      <c r="J39" s="2">
        <v>118</v>
      </c>
      <c r="K39" s="2">
        <v>75</v>
      </c>
      <c r="L39" s="2">
        <v>27</v>
      </c>
      <c r="M39" s="2">
        <v>58</v>
      </c>
      <c r="N39" s="2">
        <v>43</v>
      </c>
      <c r="O39" s="2">
        <v>39</v>
      </c>
      <c r="P39" s="2">
        <v>47</v>
      </c>
      <c r="Q39" s="4">
        <f t="shared" si="0"/>
        <v>776</v>
      </c>
    </row>
    <row r="40" spans="1:17" ht="16" customHeight="1" x14ac:dyDescent="0.35">
      <c r="A40" s="1" t="s">
        <v>98</v>
      </c>
      <c r="B40" s="1" t="s">
        <v>41</v>
      </c>
      <c r="C40" s="1" t="s">
        <v>15</v>
      </c>
      <c r="D40" s="1" t="s">
        <v>30</v>
      </c>
      <c r="E40" s="2">
        <v>34</v>
      </c>
      <c r="F40" s="2">
        <v>2</v>
      </c>
      <c r="G40" s="2">
        <v>16</v>
      </c>
      <c r="H40" s="2">
        <v>30</v>
      </c>
      <c r="I40" s="2">
        <v>21</v>
      </c>
      <c r="J40" s="2">
        <v>54</v>
      </c>
      <c r="K40" s="2">
        <v>29</v>
      </c>
      <c r="L40" s="2">
        <v>95</v>
      </c>
      <c r="M40" s="2">
        <v>62</v>
      </c>
      <c r="N40" s="2">
        <v>39</v>
      </c>
      <c r="O40" s="2">
        <v>75</v>
      </c>
      <c r="P40" s="2">
        <v>70</v>
      </c>
      <c r="Q40" s="4">
        <f t="shared" si="0"/>
        <v>527</v>
      </c>
    </row>
    <row r="41" spans="1:17" ht="16" customHeight="1" x14ac:dyDescent="0.35">
      <c r="A41" s="1" t="s">
        <v>99</v>
      </c>
      <c r="B41" s="1" t="s">
        <v>41</v>
      </c>
      <c r="C41" s="1" t="s">
        <v>31</v>
      </c>
      <c r="D41" s="1" t="s">
        <v>0</v>
      </c>
      <c r="E41" s="2">
        <v>1453</v>
      </c>
      <c r="F41" s="2">
        <v>1062</v>
      </c>
      <c r="G41" s="2">
        <v>1753</v>
      </c>
      <c r="H41" s="2">
        <v>1476</v>
      </c>
      <c r="I41" s="2">
        <v>1977</v>
      </c>
      <c r="J41" s="2">
        <v>1741</v>
      </c>
      <c r="K41" s="2">
        <v>1779</v>
      </c>
      <c r="L41" s="2">
        <v>1802</v>
      </c>
      <c r="M41" s="2">
        <v>1414</v>
      </c>
      <c r="N41" s="2">
        <v>1464</v>
      </c>
      <c r="O41" s="2">
        <v>1440</v>
      </c>
      <c r="P41" s="2">
        <v>2990</v>
      </c>
      <c r="Q41" s="4">
        <f t="shared" si="0"/>
        <v>20351</v>
      </c>
    </row>
    <row r="42" spans="1:17" ht="16" customHeight="1" x14ac:dyDescent="0.35">
      <c r="A42" s="1" t="s">
        <v>100</v>
      </c>
      <c r="B42" s="1" t="s">
        <v>41</v>
      </c>
      <c r="C42" s="1" t="s">
        <v>31</v>
      </c>
      <c r="D42" s="1" t="s">
        <v>1</v>
      </c>
      <c r="E42" s="2">
        <v>114702.02999999998</v>
      </c>
      <c r="F42" s="2">
        <v>96321.900000000009</v>
      </c>
      <c r="G42" s="2">
        <v>147150.32</v>
      </c>
      <c r="H42" s="2">
        <v>127011.03999999998</v>
      </c>
      <c r="I42" s="2">
        <v>174663.81999999998</v>
      </c>
      <c r="J42" s="2">
        <v>183313.51000000007</v>
      </c>
      <c r="K42" s="2">
        <v>137798.53</v>
      </c>
      <c r="L42" s="2">
        <v>135178.16000000003</v>
      </c>
      <c r="M42" s="2">
        <v>126588.87</v>
      </c>
      <c r="N42" s="2">
        <v>139845.75999999998</v>
      </c>
      <c r="O42" s="2">
        <v>114209.42</v>
      </c>
      <c r="P42" s="2">
        <v>169223.26</v>
      </c>
      <c r="Q42" s="4">
        <f t="shared" si="0"/>
        <v>1666006.62</v>
      </c>
    </row>
    <row r="43" spans="1:17" ht="16" customHeight="1" x14ac:dyDescent="0.35">
      <c r="A43" s="1" t="s">
        <v>101</v>
      </c>
      <c r="B43" s="1" t="s">
        <v>41</v>
      </c>
      <c r="C43" s="1" t="s">
        <v>31</v>
      </c>
      <c r="D43" s="1" t="s">
        <v>2</v>
      </c>
      <c r="E43" s="2">
        <v>8388.0646837723816</v>
      </c>
      <c r="F43" s="2">
        <v>8565.0454050428816</v>
      </c>
      <c r="G43" s="2">
        <v>8464.6358340233292</v>
      </c>
      <c r="H43" s="2">
        <v>8852.9171873563137</v>
      </c>
      <c r="I43" s="2">
        <v>8981.7640195891745</v>
      </c>
      <c r="J43" s="2">
        <v>9091.2561415686123</v>
      </c>
      <c r="K43" s="2">
        <v>8324.1094335331436</v>
      </c>
      <c r="L43" s="2">
        <v>8659.2627240968486</v>
      </c>
      <c r="M43" s="2">
        <v>8973.073904522571</v>
      </c>
      <c r="N43" s="2">
        <v>8287.3659237148131</v>
      </c>
      <c r="O43" s="2">
        <v>8206.9286666546413</v>
      </c>
      <c r="P43" s="2">
        <v>7164.243544297633</v>
      </c>
      <c r="Q43" s="4">
        <f>Q44/Q42</f>
        <v>8496.1028550894935</v>
      </c>
    </row>
    <row r="44" spans="1:17" ht="16" customHeight="1" x14ac:dyDescent="0.35">
      <c r="A44" s="1" t="s">
        <v>102</v>
      </c>
      <c r="B44" s="1" t="s">
        <v>41</v>
      </c>
      <c r="C44" s="1" t="s">
        <v>31</v>
      </c>
      <c r="D44" s="1" t="s">
        <v>3</v>
      </c>
      <c r="E44" s="3">
        <v>962128047</v>
      </c>
      <c r="F44" s="3">
        <v>825001447</v>
      </c>
      <c r="G44" s="3">
        <v>1245573871.6599998</v>
      </c>
      <c r="H44" s="3">
        <v>1124418219</v>
      </c>
      <c r="I44" s="3">
        <v>1568789214</v>
      </c>
      <c r="J44" s="3">
        <v>1666550073.6199999</v>
      </c>
      <c r="K44" s="3">
        <v>1147050043.5</v>
      </c>
      <c r="L44" s="3">
        <v>1170543202</v>
      </c>
      <c r="M44" s="3">
        <v>1135891286</v>
      </c>
      <c r="N44" s="3">
        <v>1158952986</v>
      </c>
      <c r="O44" s="3">
        <v>937308563</v>
      </c>
      <c r="P44" s="3">
        <v>1212356648</v>
      </c>
      <c r="Q44" s="5">
        <f>SUM(E44:P44)</f>
        <v>14154563600.779999</v>
      </c>
    </row>
    <row r="45" spans="1:17" ht="16" customHeight="1" x14ac:dyDescent="0.35">
      <c r="A45" s="1" t="s">
        <v>103</v>
      </c>
      <c r="B45" s="1" t="s">
        <v>43</v>
      </c>
      <c r="C45" s="1" t="s">
        <v>32</v>
      </c>
      <c r="D45" s="1" t="s">
        <v>0</v>
      </c>
      <c r="E45" s="2">
        <v>434</v>
      </c>
      <c r="F45" s="2">
        <v>589</v>
      </c>
      <c r="G45" s="2">
        <v>808</v>
      </c>
      <c r="H45" s="2">
        <v>888</v>
      </c>
      <c r="I45" s="2">
        <v>919</v>
      </c>
      <c r="J45" s="2">
        <v>890</v>
      </c>
      <c r="K45" s="2">
        <v>778</v>
      </c>
      <c r="L45" s="2">
        <v>902</v>
      </c>
      <c r="M45" s="2">
        <v>905</v>
      </c>
      <c r="N45" s="2">
        <v>1514</v>
      </c>
      <c r="O45" s="2">
        <v>1040</v>
      </c>
      <c r="P45" s="2">
        <v>1569</v>
      </c>
      <c r="Q45" s="4">
        <f>SUM(E45:P45)</f>
        <v>11236</v>
      </c>
    </row>
    <row r="46" spans="1:17" ht="16" customHeight="1" x14ac:dyDescent="0.35">
      <c r="A46" s="1" t="s">
        <v>105</v>
      </c>
      <c r="B46" s="1" t="s">
        <v>43</v>
      </c>
      <c r="C46" s="1" t="s">
        <v>32</v>
      </c>
      <c r="D46" s="1" t="s">
        <v>1</v>
      </c>
      <c r="E46" s="2">
        <v>42286.91</v>
      </c>
      <c r="F46" s="2">
        <v>62973.010000000009</v>
      </c>
      <c r="G46" s="2">
        <v>84994.909999999974</v>
      </c>
      <c r="H46" s="2">
        <v>94787.65</v>
      </c>
      <c r="I46" s="2">
        <v>98645.350000000035</v>
      </c>
      <c r="J46" s="2">
        <v>96005.950000000012</v>
      </c>
      <c r="K46" s="2">
        <v>86724.949999999983</v>
      </c>
      <c r="L46" s="2">
        <v>96703.10000000002</v>
      </c>
      <c r="M46" s="2">
        <v>98146.059999999983</v>
      </c>
      <c r="N46" s="2">
        <v>169282.50999999998</v>
      </c>
      <c r="O46" s="2">
        <v>114983.11999999998</v>
      </c>
      <c r="P46" s="2">
        <v>170632.12</v>
      </c>
      <c r="Q46" s="4">
        <f>SUM(E46:P46)</f>
        <v>1216165.6399999999</v>
      </c>
    </row>
    <row r="47" spans="1:17" ht="16" customHeight="1" x14ac:dyDescent="0.35">
      <c r="A47" s="1" t="s">
        <v>106</v>
      </c>
      <c r="B47" s="1" t="s">
        <v>43</v>
      </c>
      <c r="C47" s="1" t="s">
        <v>32</v>
      </c>
      <c r="D47" s="1" t="s">
        <v>2</v>
      </c>
      <c r="E47" s="2">
        <v>6990.0832669022157</v>
      </c>
      <c r="F47" s="2">
        <v>7408.040301710208</v>
      </c>
      <c r="G47" s="2">
        <v>7337.4514544459216</v>
      </c>
      <c r="H47" s="2">
        <v>7099.9161388640823</v>
      </c>
      <c r="I47" s="2">
        <v>7578.0152840453175</v>
      </c>
      <c r="J47" s="2">
        <v>7701.7349445529144</v>
      </c>
      <c r="K47" s="2">
        <v>7709.7341768429978</v>
      </c>
      <c r="L47" s="2">
        <v>7782.3098328802262</v>
      </c>
      <c r="M47" s="2">
        <v>7673.4914473387944</v>
      </c>
      <c r="N47" s="2">
        <v>6831.8452095257808</v>
      </c>
      <c r="O47" s="2">
        <v>7050.9807526530867</v>
      </c>
      <c r="P47" s="2">
        <v>6564.8177904605536</v>
      </c>
      <c r="Q47" s="4">
        <f>Q48/Q46</f>
        <v>7241.9588806998372</v>
      </c>
    </row>
    <row r="48" spans="1:17" ht="16" customHeight="1" x14ac:dyDescent="0.35">
      <c r="A48" s="1" t="s">
        <v>107</v>
      </c>
      <c r="B48" s="1" t="s">
        <v>43</v>
      </c>
      <c r="C48" s="1" t="s">
        <v>32</v>
      </c>
      <c r="D48" s="1" t="s">
        <v>42</v>
      </c>
      <c r="E48" s="3">
        <v>295589022</v>
      </c>
      <c r="F48" s="3">
        <v>466506596</v>
      </c>
      <c r="G48" s="3">
        <v>623646026</v>
      </c>
      <c r="H48" s="3">
        <v>672984366</v>
      </c>
      <c r="I48" s="3">
        <v>747535970</v>
      </c>
      <c r="J48" s="3">
        <v>739412380</v>
      </c>
      <c r="K48" s="3">
        <v>668626311</v>
      </c>
      <c r="L48" s="3">
        <v>752573486</v>
      </c>
      <c r="M48" s="3">
        <v>753122952</v>
      </c>
      <c r="N48" s="3">
        <v>1156511905</v>
      </c>
      <c r="O48" s="3">
        <v>810743766</v>
      </c>
      <c r="P48" s="3">
        <v>1120168777</v>
      </c>
      <c r="Q48" s="5">
        <f>SUM(E48:P48)</f>
        <v>8807421557</v>
      </c>
    </row>
    <row r="49" spans="1:17" ht="16" customHeight="1" x14ac:dyDescent="0.35">
      <c r="A49" s="1" t="s">
        <v>108</v>
      </c>
      <c r="B49" s="1" t="s">
        <v>43</v>
      </c>
      <c r="C49" s="1" t="s">
        <v>33</v>
      </c>
      <c r="D49" s="1" t="s">
        <v>0</v>
      </c>
      <c r="E49" s="2">
        <v>2</v>
      </c>
      <c r="F49" s="2">
        <v>3</v>
      </c>
      <c r="G49" s="2">
        <v>4</v>
      </c>
      <c r="H49" s="2">
        <v>5</v>
      </c>
      <c r="I49" s="2">
        <v>2</v>
      </c>
      <c r="J49" s="2">
        <v>3</v>
      </c>
      <c r="K49" s="2">
        <v>3</v>
      </c>
      <c r="L49" s="2">
        <v>5</v>
      </c>
      <c r="M49" s="2">
        <v>2</v>
      </c>
      <c r="N49" s="2">
        <v>3</v>
      </c>
      <c r="O49" s="2">
        <v>2</v>
      </c>
      <c r="P49" s="2">
        <v>2</v>
      </c>
      <c r="Q49" s="4">
        <f>SUM(E49:P49)</f>
        <v>36</v>
      </c>
    </row>
    <row r="50" spans="1:17" ht="16" customHeight="1" x14ac:dyDescent="0.35">
      <c r="A50" s="1" t="s">
        <v>109</v>
      </c>
      <c r="B50" s="1" t="s">
        <v>43</v>
      </c>
      <c r="C50" s="1" t="s">
        <v>33</v>
      </c>
      <c r="D50" s="1" t="s">
        <v>1</v>
      </c>
      <c r="E50" s="2">
        <v>277.83</v>
      </c>
      <c r="F50" s="2">
        <v>784.23</v>
      </c>
      <c r="G50" s="2">
        <v>130.86000000000001</v>
      </c>
      <c r="H50" s="2">
        <v>182.45</v>
      </c>
      <c r="I50" s="2">
        <v>72.83</v>
      </c>
      <c r="J50" s="2">
        <v>224.97000000000003</v>
      </c>
      <c r="K50" s="2">
        <v>102.13</v>
      </c>
      <c r="L50" s="2">
        <v>291.38</v>
      </c>
      <c r="M50" s="2">
        <v>303.22000000000003</v>
      </c>
      <c r="N50" s="2">
        <v>345.01</v>
      </c>
      <c r="O50" s="2">
        <v>303.01</v>
      </c>
      <c r="P50" s="2">
        <v>74.55</v>
      </c>
      <c r="Q50" s="4">
        <f>SUM(E50:P50)</f>
        <v>3092.4700000000012</v>
      </c>
    </row>
    <row r="51" spans="1:17" ht="16" customHeight="1" x14ac:dyDescent="0.35">
      <c r="A51" s="1" t="s">
        <v>110</v>
      </c>
      <c r="B51" s="1" t="s">
        <v>43</v>
      </c>
      <c r="C51" s="1" t="s">
        <v>33</v>
      </c>
      <c r="D51" s="1" t="s">
        <v>2</v>
      </c>
      <c r="E51" s="2">
        <v>4389.0832523485587</v>
      </c>
      <c r="F51" s="2">
        <v>5934.8953750812898</v>
      </c>
      <c r="G51" s="2">
        <v>7482.7831270059596</v>
      </c>
      <c r="H51" s="2">
        <v>7537.4294327212938</v>
      </c>
      <c r="I51" s="2">
        <v>4668.4058766991629</v>
      </c>
      <c r="J51" s="2">
        <v>6835.3247099613272</v>
      </c>
      <c r="K51" s="2">
        <v>5891.1289532948203</v>
      </c>
      <c r="L51" s="2">
        <v>5642.9748095270779</v>
      </c>
      <c r="M51" s="2">
        <v>6463.9535650682665</v>
      </c>
      <c r="N51" s="2">
        <v>6753.4274368858878</v>
      </c>
      <c r="O51" s="2">
        <v>6864.4599188145612</v>
      </c>
      <c r="P51" s="2">
        <v>6781.7035546613015</v>
      </c>
      <c r="Q51" s="4">
        <f>Q52/Q50</f>
        <v>6217.4808486420216</v>
      </c>
    </row>
    <row r="52" spans="1:17" ht="16" customHeight="1" x14ac:dyDescent="0.35">
      <c r="A52" s="1" t="s">
        <v>111</v>
      </c>
      <c r="B52" s="1" t="s">
        <v>43</v>
      </c>
      <c r="C52" s="1" t="s">
        <v>33</v>
      </c>
      <c r="D52" s="1" t="s">
        <v>3</v>
      </c>
      <c r="E52" s="3">
        <v>1219419</v>
      </c>
      <c r="F52" s="3">
        <v>4654323</v>
      </c>
      <c r="G52" s="3">
        <v>979197</v>
      </c>
      <c r="H52" s="3">
        <v>1375204</v>
      </c>
      <c r="I52" s="3">
        <v>340000</v>
      </c>
      <c r="J52" s="3">
        <v>1537743</v>
      </c>
      <c r="K52" s="3">
        <v>601661</v>
      </c>
      <c r="L52" s="3">
        <v>1644250</v>
      </c>
      <c r="M52" s="3">
        <v>1960000</v>
      </c>
      <c r="N52" s="3">
        <v>2330000</v>
      </c>
      <c r="O52" s="3">
        <v>2080000</v>
      </c>
      <c r="P52" s="3">
        <v>505576</v>
      </c>
      <c r="Q52" s="5">
        <f>SUM(E52:P52)</f>
        <v>19227373</v>
      </c>
    </row>
    <row r="53" spans="1:17" ht="16" customHeight="1" x14ac:dyDescent="0.35">
      <c r="A53" s="1" t="s">
        <v>112</v>
      </c>
      <c r="B53" s="1" t="s">
        <v>43</v>
      </c>
      <c r="C53" s="1" t="s">
        <v>4</v>
      </c>
      <c r="D53" s="1" t="s">
        <v>0</v>
      </c>
      <c r="E53" s="2">
        <v>58</v>
      </c>
      <c r="F53" s="2">
        <v>55</v>
      </c>
      <c r="G53" s="2">
        <v>65</v>
      </c>
      <c r="H53" s="2">
        <v>55</v>
      </c>
      <c r="I53" s="2">
        <v>51</v>
      </c>
      <c r="J53" s="2">
        <v>36</v>
      </c>
      <c r="K53" s="2">
        <v>19</v>
      </c>
      <c r="L53" s="2">
        <v>49</v>
      </c>
      <c r="M53" s="2">
        <v>54</v>
      </c>
      <c r="N53" s="2">
        <v>39</v>
      </c>
      <c r="O53" s="2">
        <v>66</v>
      </c>
      <c r="P53" s="2">
        <v>81</v>
      </c>
      <c r="Q53" s="4">
        <f>SUM(E53:P53)</f>
        <v>628</v>
      </c>
    </row>
    <row r="54" spans="1:17" ht="16" customHeight="1" x14ac:dyDescent="0.35">
      <c r="A54" s="1" t="s">
        <v>113</v>
      </c>
      <c r="B54" s="1" t="s">
        <v>43</v>
      </c>
      <c r="C54" s="1" t="s">
        <v>4</v>
      </c>
      <c r="D54" s="1" t="s">
        <v>1</v>
      </c>
      <c r="E54" s="2">
        <v>2385.16</v>
      </c>
      <c r="F54" s="2">
        <v>3251.4599999999991</v>
      </c>
      <c r="G54" s="2">
        <v>3902.0099999999993</v>
      </c>
      <c r="H54" s="2">
        <v>2801.79</v>
      </c>
      <c r="I54" s="2">
        <v>3215.5000000000005</v>
      </c>
      <c r="J54" s="2">
        <v>3191.7000000000003</v>
      </c>
      <c r="K54" s="2">
        <v>1278.1600000000003</v>
      </c>
      <c r="L54" s="2">
        <v>3700.829999999999</v>
      </c>
      <c r="M54" s="2">
        <v>3181.36</v>
      </c>
      <c r="N54" s="2">
        <v>3098.6100000000006</v>
      </c>
      <c r="O54" s="2">
        <v>4006.5700000000006</v>
      </c>
      <c r="P54" s="2">
        <v>11621.800000000003</v>
      </c>
      <c r="Q54" s="4">
        <f>SUM(E54:P54)</f>
        <v>45634.950000000004</v>
      </c>
    </row>
    <row r="55" spans="1:17" ht="16" customHeight="1" x14ac:dyDescent="0.35">
      <c r="A55" s="1" t="s">
        <v>114</v>
      </c>
      <c r="B55" s="1" t="s">
        <v>43</v>
      </c>
      <c r="C55" s="1" t="s">
        <v>4</v>
      </c>
      <c r="D55" s="1" t="s">
        <v>2</v>
      </c>
      <c r="E55" s="2">
        <v>10229.969897197672</v>
      </c>
      <c r="F55" s="2">
        <v>9470.9395164018642</v>
      </c>
      <c r="G55" s="2">
        <v>11660.282008503313</v>
      </c>
      <c r="H55" s="2">
        <v>12330.375581324795</v>
      </c>
      <c r="I55" s="2">
        <v>12916.343958948839</v>
      </c>
      <c r="J55" s="2">
        <v>11468.16743428267</v>
      </c>
      <c r="K55" s="2">
        <v>12209.839143769164</v>
      </c>
      <c r="L55" s="2">
        <v>10803.738350586224</v>
      </c>
      <c r="M55" s="2">
        <v>9003.2630698820631</v>
      </c>
      <c r="N55" s="2">
        <v>8708.330186761159</v>
      </c>
      <c r="O55" s="2">
        <v>8245.0312861125585</v>
      </c>
      <c r="P55" s="2">
        <v>6979.5165981173295</v>
      </c>
      <c r="Q55" s="4">
        <f>Q56/Q54</f>
        <v>9614.1163296990562</v>
      </c>
    </row>
    <row r="56" spans="1:17" ht="16" customHeight="1" x14ac:dyDescent="0.35">
      <c r="A56" s="1" t="s">
        <v>115</v>
      </c>
      <c r="B56" s="1" t="s">
        <v>43</v>
      </c>
      <c r="C56" s="1" t="s">
        <v>4</v>
      </c>
      <c r="D56" s="1" t="s">
        <v>3</v>
      </c>
      <c r="E56" s="3">
        <v>24400115</v>
      </c>
      <c r="F56" s="3">
        <v>30794381</v>
      </c>
      <c r="G56" s="3">
        <v>45498537</v>
      </c>
      <c r="H56" s="3">
        <v>34547123</v>
      </c>
      <c r="I56" s="3">
        <v>41532504</v>
      </c>
      <c r="J56" s="3">
        <v>36602950</v>
      </c>
      <c r="K56" s="3">
        <v>15606128</v>
      </c>
      <c r="L56" s="3">
        <v>39982799</v>
      </c>
      <c r="M56" s="3">
        <v>28642621</v>
      </c>
      <c r="N56" s="3">
        <v>26983719</v>
      </c>
      <c r="O56" s="3">
        <v>33034295</v>
      </c>
      <c r="P56" s="3">
        <v>81114546</v>
      </c>
      <c r="Q56" s="5">
        <f>SUM(E56:P56)</f>
        <v>438739718</v>
      </c>
    </row>
    <row r="57" spans="1:17" ht="16" customHeight="1" x14ac:dyDescent="0.35">
      <c r="A57" s="1" t="s">
        <v>116</v>
      </c>
      <c r="B57" s="1" t="s">
        <v>43</v>
      </c>
      <c r="C57" s="1" t="s">
        <v>5</v>
      </c>
      <c r="D57" s="1" t="s">
        <v>0</v>
      </c>
      <c r="E57" s="2">
        <v>1</v>
      </c>
      <c r="F57" s="2">
        <v>0</v>
      </c>
      <c r="G57" s="2">
        <v>108</v>
      </c>
      <c r="H57" s="2">
        <v>69</v>
      </c>
      <c r="I57" s="2">
        <v>60</v>
      </c>
      <c r="J57" s="2">
        <v>277</v>
      </c>
      <c r="K57" s="2">
        <v>79</v>
      </c>
      <c r="L57" s="2">
        <v>261</v>
      </c>
      <c r="M57" s="2">
        <v>453</v>
      </c>
      <c r="N57" s="2">
        <v>224</v>
      </c>
      <c r="O57" s="2">
        <v>169</v>
      </c>
      <c r="P57" s="2">
        <v>184</v>
      </c>
      <c r="Q57" s="4">
        <f>SUM(E57:P57)</f>
        <v>1885</v>
      </c>
    </row>
    <row r="58" spans="1:17" ht="16" customHeight="1" x14ac:dyDescent="0.35">
      <c r="A58" s="1" t="s">
        <v>117</v>
      </c>
      <c r="B58" s="1" t="s">
        <v>43</v>
      </c>
      <c r="C58" s="1" t="s">
        <v>5</v>
      </c>
      <c r="D58" s="1" t="s">
        <v>1</v>
      </c>
      <c r="E58" s="2">
        <v>124.72</v>
      </c>
      <c r="F58" s="2">
        <v>0</v>
      </c>
      <c r="G58" s="2">
        <v>841.96999999999991</v>
      </c>
      <c r="H58" s="2">
        <v>464.46</v>
      </c>
      <c r="I58" s="2">
        <v>1645.4399999999998</v>
      </c>
      <c r="J58" s="2">
        <v>7658.7500000000009</v>
      </c>
      <c r="K58" s="2">
        <v>2676.0499999999997</v>
      </c>
      <c r="L58" s="2">
        <v>6348.98</v>
      </c>
      <c r="M58" s="2">
        <v>11288.479999999998</v>
      </c>
      <c r="N58" s="2">
        <v>7842.7100000000019</v>
      </c>
      <c r="O58" s="2">
        <v>5189.42</v>
      </c>
      <c r="P58" s="2">
        <v>5499.53</v>
      </c>
      <c r="Q58" s="4">
        <f>SUM(E58:P58)</f>
        <v>49580.509999999995</v>
      </c>
    </row>
    <row r="59" spans="1:17" ht="16" customHeight="1" x14ac:dyDescent="0.35">
      <c r="A59" s="1" t="s">
        <v>118</v>
      </c>
      <c r="B59" s="1" t="s">
        <v>43</v>
      </c>
      <c r="C59" s="1" t="s">
        <v>5</v>
      </c>
      <c r="D59" s="1" t="s">
        <v>2</v>
      </c>
      <c r="E59" s="2">
        <v>3728.8967286722259</v>
      </c>
      <c r="F59" s="2" t="e">
        <v>#DIV/0!</v>
      </c>
      <c r="G59" s="2">
        <v>2286.067199543927</v>
      </c>
      <c r="H59" s="2">
        <v>2025.3843172716704</v>
      </c>
      <c r="I59" s="2">
        <v>3907.5931057954108</v>
      </c>
      <c r="J59" s="2">
        <v>4537.3677166639463</v>
      </c>
      <c r="K59" s="2">
        <v>6459.7365520076237</v>
      </c>
      <c r="L59" s="2">
        <v>3747.0226713582342</v>
      </c>
      <c r="M59" s="2">
        <v>3136.9430605360517</v>
      </c>
      <c r="N59" s="2">
        <v>2854.5827908975334</v>
      </c>
      <c r="O59" s="2">
        <v>3285.1443899318228</v>
      </c>
      <c r="P59" s="2">
        <v>3074.8029377055859</v>
      </c>
      <c r="Q59" s="4">
        <f>Q60/Q58</f>
        <v>3576.8924522962757</v>
      </c>
    </row>
    <row r="60" spans="1:17" ht="16" customHeight="1" x14ac:dyDescent="0.35">
      <c r="A60" s="1" t="s">
        <v>119</v>
      </c>
      <c r="B60" s="1" t="s">
        <v>43</v>
      </c>
      <c r="C60" s="1" t="s">
        <v>5</v>
      </c>
      <c r="D60" s="1" t="s">
        <v>3</v>
      </c>
      <c r="E60" s="3">
        <v>465068</v>
      </c>
      <c r="F60" s="3">
        <v>0</v>
      </c>
      <c r="G60" s="3">
        <v>1924800</v>
      </c>
      <c r="H60" s="3">
        <v>940710</v>
      </c>
      <c r="I60" s="3">
        <v>6429710</v>
      </c>
      <c r="J60" s="3">
        <v>34750565</v>
      </c>
      <c r="K60" s="3">
        <v>17286578</v>
      </c>
      <c r="L60" s="3">
        <v>23789772</v>
      </c>
      <c r="M60" s="3">
        <v>35411319</v>
      </c>
      <c r="N60" s="3">
        <v>22387665</v>
      </c>
      <c r="O60" s="3">
        <v>17047994</v>
      </c>
      <c r="P60" s="3">
        <v>16909971</v>
      </c>
      <c r="Q60" s="5">
        <f t="shared" ref="Q60:Q85" si="1">SUM(E60:P60)</f>
        <v>177344152</v>
      </c>
    </row>
    <row r="61" spans="1:17" ht="16" customHeight="1" x14ac:dyDescent="0.35">
      <c r="A61" s="1" t="s">
        <v>120</v>
      </c>
      <c r="B61" s="1" t="s">
        <v>43</v>
      </c>
      <c r="C61" s="1" t="s">
        <v>6</v>
      </c>
      <c r="D61" s="1" t="s">
        <v>7</v>
      </c>
      <c r="E61" s="2">
        <v>124</v>
      </c>
      <c r="F61" s="2">
        <v>55</v>
      </c>
      <c r="G61" s="2">
        <v>173</v>
      </c>
      <c r="H61" s="2">
        <v>128</v>
      </c>
      <c r="I61" s="2">
        <v>94</v>
      </c>
      <c r="J61" s="2">
        <v>303</v>
      </c>
      <c r="K61" s="2">
        <v>94</v>
      </c>
      <c r="L61" s="2">
        <v>296</v>
      </c>
      <c r="M61" s="2">
        <v>476</v>
      </c>
      <c r="N61" s="2">
        <v>230</v>
      </c>
      <c r="O61" s="2">
        <v>214</v>
      </c>
      <c r="P61" s="2">
        <v>239</v>
      </c>
      <c r="Q61" s="4">
        <f t="shared" si="1"/>
        <v>2426</v>
      </c>
    </row>
    <row r="62" spans="1:17" ht="16" customHeight="1" x14ac:dyDescent="0.35">
      <c r="A62" s="1" t="s">
        <v>121</v>
      </c>
      <c r="B62" s="1" t="s">
        <v>43</v>
      </c>
      <c r="C62" s="1" t="s">
        <v>6</v>
      </c>
      <c r="D62" s="1" t="s">
        <v>8</v>
      </c>
      <c r="E62" s="2">
        <v>27</v>
      </c>
      <c r="F62" s="2">
        <v>29</v>
      </c>
      <c r="G62" s="2">
        <v>33</v>
      </c>
      <c r="H62" s="2">
        <v>26</v>
      </c>
      <c r="I62" s="2">
        <v>26</v>
      </c>
      <c r="J62" s="2">
        <v>20</v>
      </c>
      <c r="K62" s="2">
        <v>10</v>
      </c>
      <c r="L62" s="2">
        <v>31</v>
      </c>
      <c r="M62" s="2">
        <v>55</v>
      </c>
      <c r="N62" s="2">
        <v>71</v>
      </c>
      <c r="O62" s="2">
        <v>61</v>
      </c>
      <c r="P62" s="2">
        <v>116</v>
      </c>
      <c r="Q62" s="4">
        <f t="shared" si="1"/>
        <v>505</v>
      </c>
    </row>
    <row r="63" spans="1:17" ht="16" customHeight="1" x14ac:dyDescent="0.35">
      <c r="A63" s="1" t="s">
        <v>122</v>
      </c>
      <c r="B63" s="1" t="s">
        <v>43</v>
      </c>
      <c r="C63" s="1" t="s">
        <v>6</v>
      </c>
      <c r="D63" s="1" t="s">
        <v>9</v>
      </c>
      <c r="E63" s="2">
        <v>27</v>
      </c>
      <c r="F63" s="2">
        <v>52</v>
      </c>
      <c r="G63" s="2">
        <v>80</v>
      </c>
      <c r="H63" s="2">
        <v>103</v>
      </c>
      <c r="I63" s="2">
        <v>68</v>
      </c>
      <c r="J63" s="2">
        <v>51</v>
      </c>
      <c r="K63" s="2">
        <v>25</v>
      </c>
      <c r="L63" s="2">
        <v>103</v>
      </c>
      <c r="M63" s="2">
        <v>91</v>
      </c>
      <c r="N63" s="2">
        <v>105</v>
      </c>
      <c r="O63" s="2">
        <v>96</v>
      </c>
      <c r="P63" s="2">
        <v>47</v>
      </c>
      <c r="Q63" s="4">
        <f t="shared" si="1"/>
        <v>848</v>
      </c>
    </row>
    <row r="64" spans="1:17" ht="16" customHeight="1" x14ac:dyDescent="0.35">
      <c r="A64" s="1" t="s">
        <v>123</v>
      </c>
      <c r="B64" s="1" t="s">
        <v>43</v>
      </c>
      <c r="C64" s="1" t="s">
        <v>6</v>
      </c>
      <c r="D64" s="1" t="s">
        <v>10</v>
      </c>
      <c r="E64" s="2">
        <v>121</v>
      </c>
      <c r="F64" s="2">
        <v>199</v>
      </c>
      <c r="G64" s="2">
        <v>230</v>
      </c>
      <c r="H64" s="2">
        <v>248</v>
      </c>
      <c r="I64" s="2">
        <v>337</v>
      </c>
      <c r="J64" s="2">
        <v>262</v>
      </c>
      <c r="K64" s="2">
        <v>199</v>
      </c>
      <c r="L64" s="2">
        <v>278</v>
      </c>
      <c r="M64" s="2">
        <v>237</v>
      </c>
      <c r="N64" s="2">
        <v>376</v>
      </c>
      <c r="O64" s="2">
        <v>321</v>
      </c>
      <c r="P64" s="2">
        <v>570</v>
      </c>
      <c r="Q64" s="4">
        <f t="shared" si="1"/>
        <v>3378</v>
      </c>
    </row>
    <row r="65" spans="1:17" ht="16" customHeight="1" x14ac:dyDescent="0.35">
      <c r="A65" s="1" t="s">
        <v>124</v>
      </c>
      <c r="B65" s="1" t="s">
        <v>43</v>
      </c>
      <c r="C65" s="1" t="s">
        <v>6</v>
      </c>
      <c r="D65" s="1" t="s">
        <v>11</v>
      </c>
      <c r="E65" s="2">
        <v>182</v>
      </c>
      <c r="F65" s="2">
        <v>167</v>
      </c>
      <c r="G65" s="2">
        <v>319</v>
      </c>
      <c r="H65" s="2">
        <v>332</v>
      </c>
      <c r="I65" s="2">
        <v>329</v>
      </c>
      <c r="J65" s="2">
        <v>364</v>
      </c>
      <c r="K65" s="2">
        <v>317</v>
      </c>
      <c r="L65" s="2">
        <v>293</v>
      </c>
      <c r="M65" s="2">
        <v>309</v>
      </c>
      <c r="N65" s="2">
        <v>272</v>
      </c>
      <c r="O65" s="2">
        <v>262</v>
      </c>
      <c r="P65" s="2">
        <v>478</v>
      </c>
      <c r="Q65" s="4">
        <f t="shared" si="1"/>
        <v>3624</v>
      </c>
    </row>
    <row r="66" spans="1:17" ht="16" customHeight="1" x14ac:dyDescent="0.35">
      <c r="A66" s="1" t="s">
        <v>125</v>
      </c>
      <c r="B66" s="1" t="s">
        <v>43</v>
      </c>
      <c r="C66" s="1" t="s">
        <v>6</v>
      </c>
      <c r="D66" s="1" t="s">
        <v>12</v>
      </c>
      <c r="E66" s="2">
        <v>34</v>
      </c>
      <c r="F66" s="2">
        <v>140</v>
      </c>
      <c r="G66" s="2">
        <v>140</v>
      </c>
      <c r="H66" s="2">
        <v>168</v>
      </c>
      <c r="I66" s="2">
        <v>154</v>
      </c>
      <c r="J66" s="2">
        <v>183</v>
      </c>
      <c r="K66" s="2">
        <v>214</v>
      </c>
      <c r="L66" s="2">
        <v>188</v>
      </c>
      <c r="M66" s="2">
        <v>211</v>
      </c>
      <c r="N66" s="2">
        <v>663</v>
      </c>
      <c r="O66" s="2">
        <v>238</v>
      </c>
      <c r="P66" s="2">
        <v>287</v>
      </c>
      <c r="Q66" s="4">
        <f t="shared" si="1"/>
        <v>2620</v>
      </c>
    </row>
    <row r="67" spans="1:17" ht="16" customHeight="1" x14ac:dyDescent="0.35">
      <c r="A67" s="1" t="s">
        <v>126</v>
      </c>
      <c r="B67" s="1" t="s">
        <v>43</v>
      </c>
      <c r="C67" s="1" t="s">
        <v>6</v>
      </c>
      <c r="D67" s="1" t="s">
        <v>13</v>
      </c>
      <c r="E67" s="2">
        <v>2</v>
      </c>
      <c r="F67" s="2">
        <v>24</v>
      </c>
      <c r="G67" s="2">
        <v>8</v>
      </c>
      <c r="H67" s="2">
        <v>6</v>
      </c>
      <c r="I67" s="2">
        <v>14</v>
      </c>
      <c r="J67" s="2">
        <v>20</v>
      </c>
      <c r="K67" s="2">
        <v>17</v>
      </c>
      <c r="L67" s="2">
        <v>20</v>
      </c>
      <c r="M67" s="2">
        <v>29</v>
      </c>
      <c r="N67" s="2">
        <v>53</v>
      </c>
      <c r="O67" s="2">
        <v>59</v>
      </c>
      <c r="P67" s="2">
        <v>64</v>
      </c>
      <c r="Q67" s="4">
        <f t="shared" si="1"/>
        <v>316</v>
      </c>
    </row>
    <row r="68" spans="1:17" ht="16" customHeight="1" x14ac:dyDescent="0.35">
      <c r="A68" s="1" t="s">
        <v>127</v>
      </c>
      <c r="B68" s="1" t="s">
        <v>43</v>
      </c>
      <c r="C68" s="1" t="s">
        <v>6</v>
      </c>
      <c r="D68" s="1" t="s">
        <v>14</v>
      </c>
      <c r="E68" s="2">
        <v>1</v>
      </c>
      <c r="F68" s="2">
        <v>1</v>
      </c>
      <c r="G68" s="2">
        <v>2</v>
      </c>
      <c r="H68" s="2">
        <v>6</v>
      </c>
      <c r="I68" s="2">
        <v>10</v>
      </c>
      <c r="J68" s="2">
        <v>3</v>
      </c>
      <c r="K68" s="2">
        <v>3</v>
      </c>
      <c r="L68" s="2">
        <v>8</v>
      </c>
      <c r="M68" s="2">
        <v>6</v>
      </c>
      <c r="N68" s="2">
        <v>10</v>
      </c>
      <c r="O68" s="2">
        <v>26</v>
      </c>
      <c r="P68" s="2">
        <v>35</v>
      </c>
      <c r="Q68" s="4">
        <f t="shared" si="1"/>
        <v>111</v>
      </c>
    </row>
    <row r="69" spans="1:17" ht="16" customHeight="1" x14ac:dyDescent="0.35">
      <c r="A69" s="1" t="s">
        <v>128</v>
      </c>
      <c r="B69" s="1" t="s">
        <v>43</v>
      </c>
      <c r="C69" s="1" t="s">
        <v>15</v>
      </c>
      <c r="D69" s="1" t="s">
        <v>16</v>
      </c>
      <c r="E69" s="2">
        <v>0</v>
      </c>
      <c r="F69" s="2">
        <v>0</v>
      </c>
      <c r="G69" s="2">
        <v>82</v>
      </c>
      <c r="H69" s="2">
        <v>61</v>
      </c>
      <c r="I69" s="2">
        <v>0</v>
      </c>
      <c r="J69" s="2">
        <v>19</v>
      </c>
      <c r="K69" s="2">
        <v>6</v>
      </c>
      <c r="L69" s="2">
        <v>0</v>
      </c>
      <c r="M69" s="2">
        <v>7</v>
      </c>
      <c r="N69" s="2">
        <v>8</v>
      </c>
      <c r="O69" s="2">
        <v>0</v>
      </c>
      <c r="P69" s="2">
        <v>3</v>
      </c>
      <c r="Q69" s="4">
        <f t="shared" si="1"/>
        <v>186</v>
      </c>
    </row>
    <row r="70" spans="1:17" ht="16" customHeight="1" x14ac:dyDescent="0.35">
      <c r="A70" s="1" t="s">
        <v>129</v>
      </c>
      <c r="B70" s="1" t="s">
        <v>43</v>
      </c>
      <c r="C70" s="1" t="s">
        <v>15</v>
      </c>
      <c r="D70" s="1" t="s">
        <v>17</v>
      </c>
      <c r="E70" s="2">
        <v>0</v>
      </c>
      <c r="F70" s="2">
        <v>0</v>
      </c>
      <c r="G70" s="2">
        <v>3</v>
      </c>
      <c r="H70" s="2">
        <v>1</v>
      </c>
      <c r="I70" s="2">
        <v>0</v>
      </c>
      <c r="J70" s="2">
        <v>0</v>
      </c>
      <c r="K70" s="2">
        <v>0</v>
      </c>
      <c r="L70" s="2">
        <v>3</v>
      </c>
      <c r="M70" s="2">
        <v>13</v>
      </c>
      <c r="N70" s="2">
        <v>17</v>
      </c>
      <c r="O70" s="2">
        <v>4</v>
      </c>
      <c r="P70" s="2">
        <v>4</v>
      </c>
      <c r="Q70" s="4">
        <f t="shared" si="1"/>
        <v>45</v>
      </c>
    </row>
    <row r="71" spans="1:17" ht="16" customHeight="1" x14ac:dyDescent="0.35">
      <c r="A71" s="1" t="s">
        <v>130</v>
      </c>
      <c r="B71" s="1" t="s">
        <v>43</v>
      </c>
      <c r="C71" s="1" t="s">
        <v>15</v>
      </c>
      <c r="D71" s="1" t="s">
        <v>18</v>
      </c>
      <c r="E71" s="2">
        <v>0</v>
      </c>
      <c r="F71" s="2">
        <v>0</v>
      </c>
      <c r="G71" s="2">
        <v>9</v>
      </c>
      <c r="H71" s="2">
        <v>0</v>
      </c>
      <c r="I71" s="2">
        <v>1</v>
      </c>
      <c r="J71" s="2">
        <v>0</v>
      </c>
      <c r="K71" s="2">
        <v>0</v>
      </c>
      <c r="L71" s="2">
        <v>57</v>
      </c>
      <c r="M71" s="2">
        <v>88</v>
      </c>
      <c r="N71" s="2">
        <v>55</v>
      </c>
      <c r="O71" s="2">
        <v>84</v>
      </c>
      <c r="P71" s="2">
        <v>25</v>
      </c>
      <c r="Q71" s="4">
        <f t="shared" si="1"/>
        <v>319</v>
      </c>
    </row>
    <row r="72" spans="1:17" ht="16" customHeight="1" x14ac:dyDescent="0.35">
      <c r="A72" s="1" t="s">
        <v>131</v>
      </c>
      <c r="B72" s="1" t="s">
        <v>43</v>
      </c>
      <c r="C72" s="1" t="s">
        <v>15</v>
      </c>
      <c r="D72" s="1" t="s">
        <v>19</v>
      </c>
      <c r="E72" s="2">
        <v>0</v>
      </c>
      <c r="F72" s="2">
        <v>0</v>
      </c>
      <c r="G72" s="2">
        <v>0</v>
      </c>
      <c r="H72" s="2">
        <v>0</v>
      </c>
      <c r="I72" s="2">
        <v>3</v>
      </c>
      <c r="J72" s="2">
        <v>8</v>
      </c>
      <c r="K72" s="2">
        <v>0</v>
      </c>
      <c r="L72" s="2">
        <v>3</v>
      </c>
      <c r="M72" s="2">
        <v>20</v>
      </c>
      <c r="N72" s="2">
        <v>8</v>
      </c>
      <c r="O72" s="2">
        <v>3</v>
      </c>
      <c r="P72" s="2">
        <v>2</v>
      </c>
      <c r="Q72" s="4">
        <f t="shared" si="1"/>
        <v>47</v>
      </c>
    </row>
    <row r="73" spans="1:17" ht="16" customHeight="1" x14ac:dyDescent="0.35">
      <c r="A73" s="1" t="s">
        <v>132</v>
      </c>
      <c r="B73" s="1" t="s">
        <v>43</v>
      </c>
      <c r="C73" s="1" t="s">
        <v>15</v>
      </c>
      <c r="D73" s="1" t="s">
        <v>20</v>
      </c>
      <c r="E73" s="2">
        <v>0</v>
      </c>
      <c r="F73" s="2">
        <v>0</v>
      </c>
      <c r="G73" s="2">
        <v>2</v>
      </c>
      <c r="H73" s="2">
        <v>0</v>
      </c>
      <c r="I73" s="2">
        <v>1</v>
      </c>
      <c r="J73" s="2">
        <v>1</v>
      </c>
      <c r="K73" s="2">
        <v>1</v>
      </c>
      <c r="L73" s="2">
        <v>13</v>
      </c>
      <c r="M73" s="2">
        <v>31</v>
      </c>
      <c r="N73" s="2">
        <v>10</v>
      </c>
      <c r="O73" s="2">
        <v>21</v>
      </c>
      <c r="P73" s="2">
        <v>64</v>
      </c>
      <c r="Q73" s="4">
        <f t="shared" si="1"/>
        <v>144</v>
      </c>
    </row>
    <row r="74" spans="1:17" ht="16" customHeight="1" x14ac:dyDescent="0.35">
      <c r="A74" s="1" t="s">
        <v>133</v>
      </c>
      <c r="B74" s="1" t="s">
        <v>43</v>
      </c>
      <c r="C74" s="1" t="s">
        <v>15</v>
      </c>
      <c r="D74" s="1" t="s">
        <v>21</v>
      </c>
      <c r="E74" s="2">
        <v>92</v>
      </c>
      <c r="F74" s="2">
        <v>30</v>
      </c>
      <c r="G74" s="2">
        <v>12</v>
      </c>
      <c r="H74" s="2">
        <v>81</v>
      </c>
      <c r="I74" s="2">
        <v>74</v>
      </c>
      <c r="J74" s="2">
        <v>179</v>
      </c>
      <c r="K74" s="2">
        <v>37</v>
      </c>
      <c r="L74" s="2">
        <v>162</v>
      </c>
      <c r="M74" s="2">
        <v>283</v>
      </c>
      <c r="N74" s="2">
        <v>109</v>
      </c>
      <c r="O74" s="2">
        <v>66</v>
      </c>
      <c r="P74" s="2">
        <v>91</v>
      </c>
      <c r="Q74" s="4">
        <f t="shared" si="1"/>
        <v>1216</v>
      </c>
    </row>
    <row r="75" spans="1:17" ht="16" customHeight="1" x14ac:dyDescent="0.35">
      <c r="A75" s="1" t="s">
        <v>134</v>
      </c>
      <c r="B75" s="1" t="s">
        <v>43</v>
      </c>
      <c r="C75" s="1" t="s">
        <v>15</v>
      </c>
      <c r="D75" s="1" t="s">
        <v>22</v>
      </c>
      <c r="E75" s="2">
        <v>29</v>
      </c>
      <c r="F75" s="2">
        <v>3</v>
      </c>
      <c r="G75" s="2">
        <v>6</v>
      </c>
      <c r="H75" s="2">
        <v>30</v>
      </c>
      <c r="I75" s="2">
        <v>18</v>
      </c>
      <c r="J75" s="2">
        <v>62</v>
      </c>
      <c r="K75" s="2">
        <v>15</v>
      </c>
      <c r="L75" s="2">
        <v>15</v>
      </c>
      <c r="M75" s="2">
        <v>8</v>
      </c>
      <c r="N75" s="2">
        <v>82</v>
      </c>
      <c r="O75" s="2">
        <v>84</v>
      </c>
      <c r="P75" s="2">
        <v>154</v>
      </c>
      <c r="Q75" s="4">
        <f t="shared" si="1"/>
        <v>506</v>
      </c>
    </row>
    <row r="76" spans="1:17" ht="16" customHeight="1" x14ac:dyDescent="0.35">
      <c r="A76" s="1" t="s">
        <v>135</v>
      </c>
      <c r="B76" s="1" t="s">
        <v>43</v>
      </c>
      <c r="C76" s="1" t="s">
        <v>15</v>
      </c>
      <c r="D76" s="1" t="s">
        <v>23</v>
      </c>
      <c r="E76" s="2">
        <v>29</v>
      </c>
      <c r="F76" s="2">
        <v>24</v>
      </c>
      <c r="G76" s="2">
        <v>18</v>
      </c>
      <c r="H76" s="2">
        <v>13</v>
      </c>
      <c r="I76" s="2">
        <v>11</v>
      </c>
      <c r="J76" s="2">
        <v>18</v>
      </c>
      <c r="K76" s="2">
        <v>22</v>
      </c>
      <c r="L76" s="2">
        <v>35</v>
      </c>
      <c r="M76" s="2">
        <v>77</v>
      </c>
      <c r="N76" s="2">
        <v>222</v>
      </c>
      <c r="O76" s="2">
        <v>109</v>
      </c>
      <c r="P76" s="2">
        <v>507</v>
      </c>
      <c r="Q76" s="4">
        <f t="shared" si="1"/>
        <v>1085</v>
      </c>
    </row>
    <row r="77" spans="1:17" ht="16" customHeight="1" x14ac:dyDescent="0.35">
      <c r="A77" s="1" t="s">
        <v>136</v>
      </c>
      <c r="B77" s="1" t="s">
        <v>43</v>
      </c>
      <c r="C77" s="1" t="s">
        <v>15</v>
      </c>
      <c r="D77" s="1" t="s">
        <v>24</v>
      </c>
      <c r="E77" s="2">
        <v>120</v>
      </c>
      <c r="F77" s="2">
        <v>168</v>
      </c>
      <c r="G77" s="2">
        <v>273</v>
      </c>
      <c r="H77" s="2">
        <v>206</v>
      </c>
      <c r="I77" s="2">
        <v>177</v>
      </c>
      <c r="J77" s="2">
        <v>150</v>
      </c>
      <c r="K77" s="2">
        <v>112</v>
      </c>
      <c r="L77" s="2">
        <v>155</v>
      </c>
      <c r="M77" s="2">
        <v>128</v>
      </c>
      <c r="N77" s="2">
        <v>560</v>
      </c>
      <c r="O77" s="2">
        <v>253</v>
      </c>
      <c r="P77" s="2">
        <v>444</v>
      </c>
      <c r="Q77" s="4">
        <f t="shared" si="1"/>
        <v>2746</v>
      </c>
    </row>
    <row r="78" spans="1:17" ht="16" customHeight="1" x14ac:dyDescent="0.35">
      <c r="A78" s="1" t="s">
        <v>137</v>
      </c>
      <c r="B78" s="1" t="s">
        <v>43</v>
      </c>
      <c r="C78" s="1" t="s">
        <v>15</v>
      </c>
      <c r="D78" s="1" t="s">
        <v>25</v>
      </c>
      <c r="E78" s="2">
        <v>124</v>
      </c>
      <c r="F78" s="2">
        <v>249</v>
      </c>
      <c r="G78" s="2">
        <v>396</v>
      </c>
      <c r="H78" s="2">
        <v>421</v>
      </c>
      <c r="I78" s="2">
        <v>349</v>
      </c>
      <c r="J78" s="2">
        <v>341</v>
      </c>
      <c r="K78" s="2">
        <v>277</v>
      </c>
      <c r="L78" s="2">
        <v>281</v>
      </c>
      <c r="M78" s="2">
        <v>359</v>
      </c>
      <c r="N78" s="2">
        <v>356</v>
      </c>
      <c r="O78" s="2">
        <v>324</v>
      </c>
      <c r="P78" s="2">
        <v>347</v>
      </c>
      <c r="Q78" s="4">
        <f t="shared" si="1"/>
        <v>3824</v>
      </c>
    </row>
    <row r="79" spans="1:17" ht="16" customHeight="1" x14ac:dyDescent="0.35">
      <c r="A79" s="1" t="s">
        <v>138</v>
      </c>
      <c r="B79" s="1" t="s">
        <v>43</v>
      </c>
      <c r="C79" s="1" t="s">
        <v>15</v>
      </c>
      <c r="D79" s="1" t="s">
        <v>26</v>
      </c>
      <c r="E79" s="2">
        <v>90</v>
      </c>
      <c r="F79" s="2">
        <v>143</v>
      </c>
      <c r="G79" s="2">
        <v>122</v>
      </c>
      <c r="H79" s="2">
        <v>140</v>
      </c>
      <c r="I79" s="2">
        <v>328</v>
      </c>
      <c r="J79" s="2">
        <v>361</v>
      </c>
      <c r="K79" s="2">
        <v>371</v>
      </c>
      <c r="L79" s="2">
        <v>392</v>
      </c>
      <c r="M79" s="2">
        <v>295</v>
      </c>
      <c r="N79" s="2">
        <v>296</v>
      </c>
      <c r="O79" s="2">
        <v>239</v>
      </c>
      <c r="P79" s="2">
        <v>127</v>
      </c>
      <c r="Q79" s="4">
        <f t="shared" si="1"/>
        <v>2904</v>
      </c>
    </row>
    <row r="80" spans="1:17" ht="16" customHeight="1" x14ac:dyDescent="0.35">
      <c r="A80" s="1" t="s">
        <v>139</v>
      </c>
      <c r="B80" s="1" t="s">
        <v>43</v>
      </c>
      <c r="C80" s="1" t="s">
        <v>15</v>
      </c>
      <c r="D80" s="1" t="s">
        <v>27</v>
      </c>
      <c r="E80" s="2">
        <v>3</v>
      </c>
      <c r="F80" s="2">
        <v>26</v>
      </c>
      <c r="G80" s="2">
        <v>19</v>
      </c>
      <c r="H80" s="2">
        <v>18</v>
      </c>
      <c r="I80" s="2">
        <v>28</v>
      </c>
      <c r="J80" s="2">
        <v>29</v>
      </c>
      <c r="K80" s="2">
        <v>16</v>
      </c>
      <c r="L80" s="2">
        <v>69</v>
      </c>
      <c r="M80" s="2">
        <v>68</v>
      </c>
      <c r="N80" s="2">
        <v>38</v>
      </c>
      <c r="O80" s="2">
        <v>59</v>
      </c>
      <c r="P80" s="2">
        <v>19</v>
      </c>
      <c r="Q80" s="4">
        <f t="shared" si="1"/>
        <v>392</v>
      </c>
    </row>
    <row r="81" spans="1:17" ht="16" customHeight="1" x14ac:dyDescent="0.35">
      <c r="A81" s="1" t="s">
        <v>140</v>
      </c>
      <c r="B81" s="1" t="s">
        <v>43</v>
      </c>
      <c r="C81" s="1" t="s">
        <v>15</v>
      </c>
      <c r="D81" s="1" t="s">
        <v>28</v>
      </c>
      <c r="E81" s="2">
        <v>27</v>
      </c>
      <c r="F81" s="2">
        <v>2</v>
      </c>
      <c r="G81" s="2">
        <v>23</v>
      </c>
      <c r="H81" s="2">
        <v>13</v>
      </c>
      <c r="I81" s="2">
        <v>15</v>
      </c>
      <c r="J81" s="2">
        <v>19</v>
      </c>
      <c r="K81" s="2">
        <v>13</v>
      </c>
      <c r="L81" s="2">
        <v>10</v>
      </c>
      <c r="M81" s="2">
        <v>30</v>
      </c>
      <c r="N81" s="2">
        <v>6</v>
      </c>
      <c r="O81" s="2">
        <v>9</v>
      </c>
      <c r="P81" s="2">
        <v>21</v>
      </c>
      <c r="Q81" s="4">
        <f t="shared" si="1"/>
        <v>188</v>
      </c>
    </row>
    <row r="82" spans="1:17" ht="16" customHeight="1" x14ac:dyDescent="0.35">
      <c r="A82" s="1" t="s">
        <v>141</v>
      </c>
      <c r="B82" s="1" t="s">
        <v>43</v>
      </c>
      <c r="C82" s="1" t="s">
        <v>15</v>
      </c>
      <c r="D82" s="1" t="s">
        <v>29</v>
      </c>
      <c r="E82" s="2">
        <v>1</v>
      </c>
      <c r="F82" s="2">
        <v>1</v>
      </c>
      <c r="G82" s="2">
        <v>12</v>
      </c>
      <c r="H82" s="2">
        <v>18</v>
      </c>
      <c r="I82" s="2">
        <v>6</v>
      </c>
      <c r="J82" s="2">
        <v>5</v>
      </c>
      <c r="K82" s="2">
        <v>2</v>
      </c>
      <c r="L82" s="2">
        <v>5</v>
      </c>
      <c r="M82" s="2">
        <v>2</v>
      </c>
      <c r="N82" s="2">
        <v>5</v>
      </c>
      <c r="O82" s="2">
        <v>19</v>
      </c>
      <c r="P82" s="2">
        <v>25</v>
      </c>
      <c r="Q82" s="4">
        <f t="shared" si="1"/>
        <v>101</v>
      </c>
    </row>
    <row r="83" spans="1:17" ht="16" customHeight="1" x14ac:dyDescent="0.35">
      <c r="A83" s="1" t="s">
        <v>142</v>
      </c>
      <c r="B83" s="1" t="s">
        <v>43</v>
      </c>
      <c r="C83" s="1" t="s">
        <v>15</v>
      </c>
      <c r="D83" s="1" t="s">
        <v>30</v>
      </c>
      <c r="E83" s="2">
        <v>3</v>
      </c>
      <c r="F83" s="2">
        <v>1</v>
      </c>
      <c r="G83" s="2">
        <v>8</v>
      </c>
      <c r="H83" s="2">
        <v>15</v>
      </c>
      <c r="I83" s="2">
        <v>21</v>
      </c>
      <c r="J83" s="2">
        <v>13</v>
      </c>
      <c r="K83" s="2">
        <v>7</v>
      </c>
      <c r="L83" s="2">
        <v>17</v>
      </c>
      <c r="M83" s="2">
        <v>4</v>
      </c>
      <c r="N83" s="2">
        <v>7</v>
      </c>
      <c r="O83" s="2">
        <v>3</v>
      </c>
      <c r="P83" s="2">
        <v>3</v>
      </c>
      <c r="Q83" s="4">
        <f t="shared" si="1"/>
        <v>102</v>
      </c>
    </row>
    <row r="84" spans="1:17" ht="16" customHeight="1" x14ac:dyDescent="0.35">
      <c r="A84" s="1" t="s">
        <v>143</v>
      </c>
      <c r="B84" s="1" t="s">
        <v>43</v>
      </c>
      <c r="C84" s="1" t="s">
        <v>31</v>
      </c>
      <c r="D84" s="1" t="s">
        <v>0</v>
      </c>
      <c r="E84" s="2">
        <v>495</v>
      </c>
      <c r="F84" s="2">
        <v>647</v>
      </c>
      <c r="G84" s="2">
        <v>985</v>
      </c>
      <c r="H84" s="2">
        <v>1017</v>
      </c>
      <c r="I84" s="2">
        <v>1032</v>
      </c>
      <c r="J84" s="2">
        <v>1206</v>
      </c>
      <c r="K84" s="2">
        <v>879</v>
      </c>
      <c r="L84" s="2">
        <v>1217</v>
      </c>
      <c r="M84" s="2">
        <v>1414</v>
      </c>
      <c r="N84" s="2">
        <v>1780</v>
      </c>
      <c r="O84" s="2">
        <v>1277</v>
      </c>
      <c r="P84" s="2">
        <v>1836</v>
      </c>
      <c r="Q84" s="4">
        <f t="shared" si="1"/>
        <v>13785</v>
      </c>
    </row>
    <row r="85" spans="1:17" ht="16" customHeight="1" x14ac:dyDescent="0.35">
      <c r="A85" s="1" t="s">
        <v>144</v>
      </c>
      <c r="B85" s="1" t="s">
        <v>43</v>
      </c>
      <c r="C85" s="1" t="s">
        <v>31</v>
      </c>
      <c r="D85" s="1" t="s">
        <v>1</v>
      </c>
      <c r="E85" s="2">
        <v>45074.619999999995</v>
      </c>
      <c r="F85" s="2">
        <v>67028.700000000012</v>
      </c>
      <c r="G85" s="2">
        <v>89869.749999999985</v>
      </c>
      <c r="H85" s="2">
        <v>98236.35000000002</v>
      </c>
      <c r="I85" s="2">
        <v>103579.11999999998</v>
      </c>
      <c r="J85" s="2">
        <v>107081.37000000001</v>
      </c>
      <c r="K85" s="2">
        <v>90781.29</v>
      </c>
      <c r="L85" s="2">
        <v>107044.29000000001</v>
      </c>
      <c r="M85" s="2">
        <v>112919.12000000002</v>
      </c>
      <c r="N85" s="2">
        <v>180568.83999999997</v>
      </c>
      <c r="O85" s="2">
        <v>124482.12000000002</v>
      </c>
      <c r="P85" s="2">
        <v>187828</v>
      </c>
      <c r="Q85" s="4">
        <f t="shared" si="1"/>
        <v>1314493.57</v>
      </c>
    </row>
    <row r="86" spans="1:17" ht="16" customHeight="1" x14ac:dyDescent="0.35">
      <c r="A86" s="1" t="s">
        <v>145</v>
      </c>
      <c r="B86" s="1" t="s">
        <v>43</v>
      </c>
      <c r="C86" s="1" t="s">
        <v>31</v>
      </c>
      <c r="D86" s="1" t="s">
        <v>2</v>
      </c>
      <c r="E86" s="2">
        <v>7136.0897773514234</v>
      </c>
      <c r="F86" s="2">
        <v>7491.0630819335584</v>
      </c>
      <c r="G86" s="2">
        <v>7478.028591378079</v>
      </c>
      <c r="H86" s="2">
        <v>7225.913859788152</v>
      </c>
      <c r="I86" s="2">
        <v>7683.3842959855247</v>
      </c>
      <c r="J86" s="2">
        <v>7585.8539912218148</v>
      </c>
      <c r="K86" s="2">
        <v>7734.2002740873149</v>
      </c>
      <c r="L86" s="2">
        <v>7641.6061706794444</v>
      </c>
      <c r="M86" s="2">
        <v>7254.19124768241</v>
      </c>
      <c r="N86" s="2">
        <v>6691.1505274110432</v>
      </c>
      <c r="O86" s="2">
        <v>6931.9678601232035</v>
      </c>
      <c r="P86" s="2">
        <v>6488.3769725493539</v>
      </c>
      <c r="Q86" s="4">
        <f>Q87/Q85</f>
        <v>7183.661332782327</v>
      </c>
    </row>
    <row r="87" spans="1:17" ht="16" customHeight="1" x14ac:dyDescent="0.35">
      <c r="A87" s="1" t="s">
        <v>146</v>
      </c>
      <c r="B87" s="1" t="s">
        <v>43</v>
      </c>
      <c r="C87" s="1" t="s">
        <v>31</v>
      </c>
      <c r="D87" s="1" t="s">
        <v>3</v>
      </c>
      <c r="E87" s="3">
        <v>321656535</v>
      </c>
      <c r="F87" s="3">
        <v>502116220</v>
      </c>
      <c r="G87" s="3">
        <v>672048560</v>
      </c>
      <c r="H87" s="3">
        <v>709847403</v>
      </c>
      <c r="I87" s="3">
        <v>795838184</v>
      </c>
      <c r="J87" s="3">
        <v>812303638</v>
      </c>
      <c r="K87" s="3">
        <v>702120678</v>
      </c>
      <c r="L87" s="3">
        <v>817990307</v>
      </c>
      <c r="M87" s="3">
        <v>819136892</v>
      </c>
      <c r="N87" s="3">
        <v>1208213289</v>
      </c>
      <c r="O87" s="3">
        <v>862906055</v>
      </c>
      <c r="P87" s="3">
        <v>1218698870</v>
      </c>
      <c r="Q87" s="5">
        <f>SUM(E87:P87)</f>
        <v>9442876631</v>
      </c>
    </row>
    <row r="88" spans="1:17" ht="16" customHeight="1" x14ac:dyDescent="0.35">
      <c r="A88" s="1" t="s">
        <v>147</v>
      </c>
      <c r="B88" s="1" t="s">
        <v>44</v>
      </c>
      <c r="C88" s="1" t="s">
        <v>32</v>
      </c>
      <c r="D88" s="1" t="s">
        <v>0</v>
      </c>
      <c r="E88" s="2">
        <v>277</v>
      </c>
      <c r="F88" s="2">
        <v>390</v>
      </c>
      <c r="G88" s="2">
        <v>433</v>
      </c>
      <c r="H88" s="2">
        <v>509</v>
      </c>
      <c r="I88" s="2">
        <v>518</v>
      </c>
      <c r="J88" s="2">
        <v>406</v>
      </c>
      <c r="K88" s="2">
        <v>502</v>
      </c>
      <c r="L88" s="2">
        <v>705</v>
      </c>
      <c r="M88" s="2">
        <v>662</v>
      </c>
      <c r="N88" s="2">
        <v>393</v>
      </c>
      <c r="O88" s="2">
        <v>515</v>
      </c>
      <c r="P88" s="2">
        <v>359</v>
      </c>
      <c r="Q88" s="4">
        <f>SUM(E88:P88)</f>
        <v>5669</v>
      </c>
    </row>
    <row r="89" spans="1:17" ht="16" customHeight="1" x14ac:dyDescent="0.35">
      <c r="A89" s="1" t="s">
        <v>148</v>
      </c>
      <c r="B89" s="1" t="s">
        <v>44</v>
      </c>
      <c r="C89" s="1" t="s">
        <v>32</v>
      </c>
      <c r="D89" s="1" t="s">
        <v>1</v>
      </c>
      <c r="E89" s="2">
        <v>26569.919999999995</v>
      </c>
      <c r="F89" s="2">
        <v>38389.040000000008</v>
      </c>
      <c r="G89" s="2">
        <v>43614.55</v>
      </c>
      <c r="H89" s="2">
        <v>50837.120000000003</v>
      </c>
      <c r="I89" s="2">
        <v>51843.330000000009</v>
      </c>
      <c r="J89" s="2">
        <v>40052.97</v>
      </c>
      <c r="K89" s="2">
        <v>48866.520000000004</v>
      </c>
      <c r="L89" s="2">
        <v>66955.639999999985</v>
      </c>
      <c r="M89" s="2">
        <v>64347.469999999994</v>
      </c>
      <c r="N89" s="2">
        <v>38159.81</v>
      </c>
      <c r="O89" s="2">
        <v>50698.239999999998</v>
      </c>
      <c r="P89" s="2">
        <v>35801.279999999999</v>
      </c>
      <c r="Q89" s="4">
        <f>SUM(E89:P89)</f>
        <v>556135.8899999999</v>
      </c>
    </row>
    <row r="90" spans="1:17" ht="16" customHeight="1" x14ac:dyDescent="0.35">
      <c r="A90" s="1" t="s">
        <v>149</v>
      </c>
      <c r="B90" s="1" t="s">
        <v>44</v>
      </c>
      <c r="C90" s="1" t="s">
        <v>32</v>
      </c>
      <c r="D90" s="1" t="s">
        <v>2</v>
      </c>
      <c r="E90" s="2">
        <v>8368.9347578013039</v>
      </c>
      <c r="F90" s="2">
        <v>8572.0464747229926</v>
      </c>
      <c r="G90" s="2">
        <v>8218.056864051101</v>
      </c>
      <c r="H90" s="2">
        <v>8153.5054700187575</v>
      </c>
      <c r="I90" s="2">
        <v>7900.0156432852582</v>
      </c>
      <c r="J90" s="2">
        <v>8016.160474491654</v>
      </c>
      <c r="K90" s="2">
        <v>7844.1225403405024</v>
      </c>
      <c r="L90" s="2">
        <v>7871.1844140389085</v>
      </c>
      <c r="M90" s="2">
        <v>7814.3826633743338</v>
      </c>
      <c r="N90" s="2">
        <v>7725.2180238842911</v>
      </c>
      <c r="O90" s="2">
        <v>7133.7438735545857</v>
      </c>
      <c r="P90" s="2">
        <v>7150.9791828672051</v>
      </c>
      <c r="Q90" s="4">
        <f>Q91/Q89</f>
        <v>7876.9283115319186</v>
      </c>
    </row>
    <row r="91" spans="1:17" ht="16" customHeight="1" x14ac:dyDescent="0.35">
      <c r="A91" s="1" t="s">
        <v>150</v>
      </c>
      <c r="B91" s="1" t="s">
        <v>44</v>
      </c>
      <c r="C91" s="1" t="s">
        <v>32</v>
      </c>
      <c r="D91" s="1" t="s">
        <v>42</v>
      </c>
      <c r="E91" s="3">
        <v>222361927</v>
      </c>
      <c r="F91" s="3">
        <v>329072635</v>
      </c>
      <c r="G91" s="3">
        <v>358426852</v>
      </c>
      <c r="H91" s="3">
        <v>414500736</v>
      </c>
      <c r="I91" s="3">
        <v>409563118</v>
      </c>
      <c r="J91" s="3">
        <v>321071035</v>
      </c>
      <c r="K91" s="3">
        <v>383314971</v>
      </c>
      <c r="L91" s="3">
        <v>527020190</v>
      </c>
      <c r="M91" s="3">
        <v>502835754</v>
      </c>
      <c r="N91" s="3">
        <v>294792852</v>
      </c>
      <c r="O91" s="3">
        <v>361668259</v>
      </c>
      <c r="P91" s="3">
        <v>256014208</v>
      </c>
      <c r="Q91" s="5">
        <f>SUM(E91:P91)</f>
        <v>4380642537</v>
      </c>
    </row>
    <row r="92" spans="1:17" ht="16" customHeight="1" x14ac:dyDescent="0.35">
      <c r="A92" s="1" t="s">
        <v>151</v>
      </c>
      <c r="B92" s="1" t="s">
        <v>44</v>
      </c>
      <c r="C92" s="1" t="s">
        <v>33</v>
      </c>
      <c r="D92" s="1" t="s">
        <v>0</v>
      </c>
      <c r="E92" s="2">
        <v>1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1</v>
      </c>
      <c r="M92" s="2">
        <v>0</v>
      </c>
      <c r="N92" s="2">
        <v>2</v>
      </c>
      <c r="O92" s="2">
        <v>0</v>
      </c>
      <c r="P92" s="2">
        <v>2</v>
      </c>
      <c r="Q92" s="4">
        <f>SUM(E92:P92)</f>
        <v>7</v>
      </c>
    </row>
    <row r="93" spans="1:17" ht="16" customHeight="1" x14ac:dyDescent="0.35">
      <c r="A93" s="1" t="s">
        <v>152</v>
      </c>
      <c r="B93" s="1" t="s">
        <v>44</v>
      </c>
      <c r="C93" s="1" t="s">
        <v>33</v>
      </c>
      <c r="D93" s="1" t="s">
        <v>1</v>
      </c>
      <c r="E93" s="2">
        <v>186</v>
      </c>
      <c r="F93" s="2">
        <v>0</v>
      </c>
      <c r="G93" s="2">
        <v>0</v>
      </c>
      <c r="H93" s="2">
        <v>0</v>
      </c>
      <c r="I93" s="2">
        <v>53.36</v>
      </c>
      <c r="J93" s="2">
        <v>0</v>
      </c>
      <c r="K93" s="2">
        <v>0</v>
      </c>
      <c r="L93" s="2">
        <v>83.87</v>
      </c>
      <c r="M93" s="2">
        <v>0</v>
      </c>
      <c r="N93" s="2">
        <v>99.02</v>
      </c>
      <c r="O93" s="2">
        <v>0</v>
      </c>
      <c r="P93" s="2">
        <v>99.12</v>
      </c>
      <c r="Q93" s="4">
        <f>SUM(E93:P93)</f>
        <v>521.37</v>
      </c>
    </row>
    <row r="94" spans="1:17" ht="16" customHeight="1" x14ac:dyDescent="0.35">
      <c r="A94" s="1" t="s">
        <v>153</v>
      </c>
      <c r="B94" s="1" t="s">
        <v>44</v>
      </c>
      <c r="C94" s="1" t="s">
        <v>33</v>
      </c>
      <c r="D94" s="1" t="s">
        <v>2</v>
      </c>
      <c r="E94" s="2">
        <v>4762.8709677419356</v>
      </c>
      <c r="F94" s="2" t="e">
        <v>#DIV/0!</v>
      </c>
      <c r="G94" s="2" t="e">
        <v>#DIV/0!</v>
      </c>
      <c r="H94" s="2" t="e">
        <v>#DIV/0!</v>
      </c>
      <c r="I94" s="2">
        <v>5652.173913043478</v>
      </c>
      <c r="J94" s="2" t="e">
        <v>#DIV/0!</v>
      </c>
      <c r="K94" s="2" t="e">
        <v>#DIV/0!</v>
      </c>
      <c r="L94" s="2">
        <v>4597.5915106712764</v>
      </c>
      <c r="M94" s="2" t="e">
        <v>#DIV/0!</v>
      </c>
      <c r="N94" s="2">
        <v>4590.022217733791</v>
      </c>
      <c r="O94" s="2" t="e">
        <v>#DIV/0!</v>
      </c>
      <c r="P94" s="2">
        <v>5621.993543179984</v>
      </c>
      <c r="Q94" s="4">
        <f>Q95/Q93</f>
        <v>4957.8034792949347</v>
      </c>
    </row>
    <row r="95" spans="1:17" ht="16" customHeight="1" x14ac:dyDescent="0.35">
      <c r="A95" s="1" t="s">
        <v>154</v>
      </c>
      <c r="B95" s="1" t="s">
        <v>44</v>
      </c>
      <c r="C95" s="1" t="s">
        <v>33</v>
      </c>
      <c r="D95" s="1" t="s">
        <v>3</v>
      </c>
      <c r="E95" s="3">
        <v>885894</v>
      </c>
      <c r="F95" s="3">
        <v>0</v>
      </c>
      <c r="G95" s="3">
        <v>0</v>
      </c>
      <c r="H95" s="3">
        <v>0</v>
      </c>
      <c r="I95" s="3">
        <v>301600</v>
      </c>
      <c r="J95" s="3">
        <v>0</v>
      </c>
      <c r="K95" s="3">
        <v>0</v>
      </c>
      <c r="L95" s="3">
        <v>385600</v>
      </c>
      <c r="M95" s="3">
        <v>0</v>
      </c>
      <c r="N95" s="3">
        <v>454504</v>
      </c>
      <c r="O95" s="3">
        <v>0</v>
      </c>
      <c r="P95" s="3">
        <v>557252</v>
      </c>
      <c r="Q95" s="5">
        <f>SUM(E95:P95)</f>
        <v>2584850</v>
      </c>
    </row>
    <row r="96" spans="1:17" ht="16" customHeight="1" x14ac:dyDescent="0.35">
      <c r="A96" s="1" t="s">
        <v>155</v>
      </c>
      <c r="B96" s="1" t="s">
        <v>44</v>
      </c>
      <c r="C96" s="1" t="s">
        <v>4</v>
      </c>
      <c r="D96" s="1" t="s">
        <v>0</v>
      </c>
      <c r="E96" s="2">
        <v>60</v>
      </c>
      <c r="F96" s="2">
        <v>24</v>
      </c>
      <c r="G96" s="2">
        <v>31</v>
      </c>
      <c r="H96" s="2">
        <v>38</v>
      </c>
      <c r="I96" s="2">
        <v>65</v>
      </c>
      <c r="J96" s="2">
        <v>21</v>
      </c>
      <c r="K96" s="2">
        <v>16</v>
      </c>
      <c r="L96" s="2">
        <v>19</v>
      </c>
      <c r="M96" s="2">
        <v>27</v>
      </c>
      <c r="N96" s="2">
        <v>42</v>
      </c>
      <c r="O96" s="2">
        <v>35</v>
      </c>
      <c r="P96" s="2">
        <v>34</v>
      </c>
      <c r="Q96" s="4">
        <f>SUM(E96:P96)</f>
        <v>412</v>
      </c>
    </row>
    <row r="97" spans="1:17" ht="16" customHeight="1" x14ac:dyDescent="0.35">
      <c r="A97" s="1" t="s">
        <v>156</v>
      </c>
      <c r="B97" s="1" t="s">
        <v>44</v>
      </c>
      <c r="C97" s="1" t="s">
        <v>4</v>
      </c>
      <c r="D97" s="1" t="s">
        <v>1</v>
      </c>
      <c r="E97" s="2">
        <v>4307.4400000000005</v>
      </c>
      <c r="F97" s="2">
        <v>731.02</v>
      </c>
      <c r="G97" s="2">
        <v>2148.92</v>
      </c>
      <c r="H97" s="2">
        <v>2335</v>
      </c>
      <c r="I97" s="2">
        <v>3705.0299999999997</v>
      </c>
      <c r="J97" s="2">
        <v>781.1099999999999</v>
      </c>
      <c r="K97" s="2">
        <v>1017.13</v>
      </c>
      <c r="L97" s="2">
        <v>919.16</v>
      </c>
      <c r="M97" s="2">
        <v>1336.6699999999996</v>
      </c>
      <c r="N97" s="2">
        <v>2226.0100000000002</v>
      </c>
      <c r="O97" s="2">
        <v>9902.9500000000007</v>
      </c>
      <c r="P97" s="2">
        <v>1691.79</v>
      </c>
      <c r="Q97" s="4">
        <f>SUM(E97:P97)</f>
        <v>31102.23</v>
      </c>
    </row>
    <row r="98" spans="1:17" ht="16" customHeight="1" x14ac:dyDescent="0.35">
      <c r="A98" s="1" t="s">
        <v>157</v>
      </c>
      <c r="B98" s="1" t="s">
        <v>44</v>
      </c>
      <c r="C98" s="1" t="s">
        <v>4</v>
      </c>
      <c r="D98" s="1" t="s">
        <v>2</v>
      </c>
      <c r="E98" s="2">
        <v>12490.090401723528</v>
      </c>
      <c r="F98" s="2">
        <v>16405.980684522994</v>
      </c>
      <c r="G98" s="2">
        <v>15025.308527074065</v>
      </c>
      <c r="H98" s="2">
        <v>16232.124197002142</v>
      </c>
      <c r="I98" s="2">
        <v>14257.806684426308</v>
      </c>
      <c r="J98" s="2">
        <v>13748.93292878084</v>
      </c>
      <c r="K98" s="2">
        <v>15054.221190998202</v>
      </c>
      <c r="L98" s="2">
        <v>15154.680360328997</v>
      </c>
      <c r="M98" s="2">
        <v>18471.252440766984</v>
      </c>
      <c r="N98" s="2">
        <v>14758.504229540746</v>
      </c>
      <c r="O98" s="2">
        <v>5292.7886134939581</v>
      </c>
      <c r="P98" s="2">
        <v>14598.254511493744</v>
      </c>
      <c r="Q98" s="4">
        <f>Q99/Q97</f>
        <v>11685.472922681107</v>
      </c>
    </row>
    <row r="99" spans="1:17" ht="16" customHeight="1" x14ac:dyDescent="0.35">
      <c r="A99" s="1" t="s">
        <v>158</v>
      </c>
      <c r="B99" s="1" t="s">
        <v>44</v>
      </c>
      <c r="C99" s="1" t="s">
        <v>4</v>
      </c>
      <c r="D99" s="1" t="s">
        <v>3</v>
      </c>
      <c r="E99" s="3">
        <v>53800315</v>
      </c>
      <c r="F99" s="3">
        <v>11993100</v>
      </c>
      <c r="G99" s="3">
        <v>32288186</v>
      </c>
      <c r="H99" s="3">
        <v>37902010</v>
      </c>
      <c r="I99" s="3">
        <v>52825601.5</v>
      </c>
      <c r="J99" s="3">
        <v>10739429</v>
      </c>
      <c r="K99" s="3">
        <v>15312100</v>
      </c>
      <c r="L99" s="3">
        <v>13929576</v>
      </c>
      <c r="M99" s="3">
        <v>24689969</v>
      </c>
      <c r="N99" s="3">
        <v>32852578</v>
      </c>
      <c r="O99" s="3">
        <v>52414221</v>
      </c>
      <c r="P99" s="3">
        <v>24697181</v>
      </c>
      <c r="Q99" s="5">
        <f>SUM(E99:P99)</f>
        <v>363444266.5</v>
      </c>
    </row>
    <row r="100" spans="1:17" ht="16" customHeight="1" x14ac:dyDescent="0.35">
      <c r="A100" s="1" t="s">
        <v>159</v>
      </c>
      <c r="B100" s="1" t="s">
        <v>44</v>
      </c>
      <c r="C100" s="1" t="s">
        <v>5</v>
      </c>
      <c r="D100" s="1" t="s">
        <v>0</v>
      </c>
      <c r="E100" s="2">
        <v>34</v>
      </c>
      <c r="F100" s="2">
        <v>56</v>
      </c>
      <c r="G100" s="2">
        <v>138</v>
      </c>
      <c r="H100" s="2">
        <v>122</v>
      </c>
      <c r="I100" s="2">
        <v>189</v>
      </c>
      <c r="J100" s="2">
        <v>157</v>
      </c>
      <c r="K100" s="2">
        <v>132</v>
      </c>
      <c r="L100" s="2">
        <v>156</v>
      </c>
      <c r="M100" s="2">
        <v>136</v>
      </c>
      <c r="N100" s="2">
        <v>133</v>
      </c>
      <c r="O100" s="2">
        <v>94</v>
      </c>
      <c r="P100" s="2">
        <v>49</v>
      </c>
      <c r="Q100" s="4">
        <f>SUM(E100:P100)</f>
        <v>1396</v>
      </c>
    </row>
    <row r="101" spans="1:17" ht="16" customHeight="1" x14ac:dyDescent="0.35">
      <c r="A101" s="1" t="s">
        <v>160</v>
      </c>
      <c r="B101" s="1" t="s">
        <v>44</v>
      </c>
      <c r="C101" s="1" t="s">
        <v>5</v>
      </c>
      <c r="D101" s="1" t="s">
        <v>1</v>
      </c>
      <c r="E101" s="2">
        <v>1425.19</v>
      </c>
      <c r="F101" s="2">
        <v>2265.92</v>
      </c>
      <c r="G101" s="2">
        <v>9395.3300000000017</v>
      </c>
      <c r="H101" s="2">
        <v>4842.6000000000004</v>
      </c>
      <c r="I101" s="2">
        <v>6391.7099999999991</v>
      </c>
      <c r="J101" s="2">
        <v>8639.85</v>
      </c>
      <c r="K101" s="2">
        <v>4648.1200000000008</v>
      </c>
      <c r="L101" s="2">
        <v>5838.09</v>
      </c>
      <c r="M101" s="2">
        <v>4838.0999999999995</v>
      </c>
      <c r="N101" s="2">
        <v>3727.99</v>
      </c>
      <c r="O101" s="2">
        <v>3599.7500000000005</v>
      </c>
      <c r="P101" s="2">
        <v>1696.9300000000003</v>
      </c>
      <c r="Q101" s="4">
        <f>SUM(E101:P101)</f>
        <v>57309.579999999994</v>
      </c>
    </row>
    <row r="102" spans="1:17" ht="16" customHeight="1" x14ac:dyDescent="0.35">
      <c r="A102" s="1" t="s">
        <v>161</v>
      </c>
      <c r="B102" s="1" t="s">
        <v>44</v>
      </c>
      <c r="C102" s="1" t="s">
        <v>5</v>
      </c>
      <c r="D102" s="1" t="s">
        <v>2</v>
      </c>
      <c r="E102" s="2">
        <v>5049.8929967232434</v>
      </c>
      <c r="F102" s="2">
        <v>7056.0328696511788</v>
      </c>
      <c r="G102" s="2">
        <v>4895.5573673303643</v>
      </c>
      <c r="H102" s="2">
        <v>7757.6483707099487</v>
      </c>
      <c r="I102" s="2">
        <v>5000.0145500969229</v>
      </c>
      <c r="J102" s="2">
        <v>4978.1051754370737</v>
      </c>
      <c r="K102" s="2">
        <v>5628.7638873350934</v>
      </c>
      <c r="L102" s="2">
        <v>5556.5717554885241</v>
      </c>
      <c r="M102" s="2">
        <v>5136.1648167669136</v>
      </c>
      <c r="N102" s="2">
        <v>5720.5228554797632</v>
      </c>
      <c r="O102" s="2">
        <v>5922.1248697826231</v>
      </c>
      <c r="P102" s="2">
        <v>5587.3489183407673</v>
      </c>
      <c r="Q102" s="4">
        <f>Q103/Q101</f>
        <v>5536.5006862726968</v>
      </c>
    </row>
    <row r="103" spans="1:17" ht="16" customHeight="1" x14ac:dyDescent="0.35">
      <c r="A103" s="1" t="s">
        <v>162</v>
      </c>
      <c r="B103" s="1" t="s">
        <v>44</v>
      </c>
      <c r="C103" s="1" t="s">
        <v>5</v>
      </c>
      <c r="D103" s="1" t="s">
        <v>3</v>
      </c>
      <c r="E103" s="3">
        <v>7197057</v>
      </c>
      <c r="F103" s="3">
        <v>15988406</v>
      </c>
      <c r="G103" s="3">
        <v>45995377</v>
      </c>
      <c r="H103" s="3">
        <v>37567188</v>
      </c>
      <c r="I103" s="3">
        <v>31958643</v>
      </c>
      <c r="J103" s="3">
        <v>43010082</v>
      </c>
      <c r="K103" s="3">
        <v>26163170</v>
      </c>
      <c r="L103" s="3">
        <v>32439766</v>
      </c>
      <c r="M103" s="3">
        <v>24849279</v>
      </c>
      <c r="N103" s="3">
        <v>21326052</v>
      </c>
      <c r="O103" s="3">
        <v>21318169</v>
      </c>
      <c r="P103" s="3">
        <v>9481340</v>
      </c>
      <c r="Q103" s="5">
        <f t="shared" ref="Q103:Q128" si="2">SUM(E103:P103)</f>
        <v>317294529</v>
      </c>
    </row>
    <row r="104" spans="1:17" ht="16" customHeight="1" x14ac:dyDescent="0.35">
      <c r="A104" s="1" t="s">
        <v>163</v>
      </c>
      <c r="B104" s="1" t="s">
        <v>44</v>
      </c>
      <c r="C104" s="1" t="s">
        <v>6</v>
      </c>
      <c r="D104" s="1" t="s">
        <v>7</v>
      </c>
      <c r="E104" s="2">
        <v>59</v>
      </c>
      <c r="F104" s="2">
        <v>57</v>
      </c>
      <c r="G104" s="2">
        <v>143</v>
      </c>
      <c r="H104" s="2">
        <v>136</v>
      </c>
      <c r="I104" s="2">
        <v>231</v>
      </c>
      <c r="J104" s="2">
        <v>180</v>
      </c>
      <c r="K104" s="2">
        <v>159</v>
      </c>
      <c r="L104" s="2">
        <v>187</v>
      </c>
      <c r="M104" s="2">
        <v>170</v>
      </c>
      <c r="N104" s="2">
        <v>170</v>
      </c>
      <c r="O104" s="2">
        <v>122</v>
      </c>
      <c r="P104" s="2">
        <v>81</v>
      </c>
      <c r="Q104" s="4">
        <f t="shared" si="2"/>
        <v>1695</v>
      </c>
    </row>
    <row r="105" spans="1:17" ht="16" customHeight="1" x14ac:dyDescent="0.35">
      <c r="A105" s="1" t="s">
        <v>164</v>
      </c>
      <c r="B105" s="1" t="s">
        <v>44</v>
      </c>
      <c r="C105" s="1" t="s">
        <v>6</v>
      </c>
      <c r="D105" s="1" t="s">
        <v>8</v>
      </c>
      <c r="E105" s="2">
        <v>32</v>
      </c>
      <c r="F105" s="2">
        <v>26</v>
      </c>
      <c r="G105" s="2">
        <v>25</v>
      </c>
      <c r="H105" s="2">
        <v>30</v>
      </c>
      <c r="I105" s="2">
        <v>50</v>
      </c>
      <c r="J105" s="2">
        <v>19</v>
      </c>
      <c r="K105" s="2">
        <v>19</v>
      </c>
      <c r="L105" s="2">
        <v>96</v>
      </c>
      <c r="M105" s="2">
        <v>74</v>
      </c>
      <c r="N105" s="2">
        <v>34</v>
      </c>
      <c r="O105" s="2">
        <v>19</v>
      </c>
      <c r="P105" s="2">
        <v>15</v>
      </c>
      <c r="Q105" s="4">
        <f t="shared" si="2"/>
        <v>439</v>
      </c>
    </row>
    <row r="106" spans="1:17" ht="16" customHeight="1" x14ac:dyDescent="0.35">
      <c r="A106" s="1" t="s">
        <v>165</v>
      </c>
      <c r="B106" s="1" t="s">
        <v>44</v>
      </c>
      <c r="C106" s="1" t="s">
        <v>6</v>
      </c>
      <c r="D106" s="1" t="s">
        <v>9</v>
      </c>
      <c r="E106" s="2">
        <v>93</v>
      </c>
      <c r="F106" s="2">
        <v>83</v>
      </c>
      <c r="G106" s="2">
        <v>90</v>
      </c>
      <c r="H106" s="2">
        <v>111</v>
      </c>
      <c r="I106" s="2">
        <v>111</v>
      </c>
      <c r="J106" s="2">
        <v>104</v>
      </c>
      <c r="K106" s="2">
        <v>111</v>
      </c>
      <c r="L106" s="2">
        <v>169</v>
      </c>
      <c r="M106" s="2">
        <v>152</v>
      </c>
      <c r="N106" s="2">
        <v>75</v>
      </c>
      <c r="O106" s="2">
        <v>78</v>
      </c>
      <c r="P106" s="2">
        <v>65</v>
      </c>
      <c r="Q106" s="4">
        <f t="shared" si="2"/>
        <v>1242</v>
      </c>
    </row>
    <row r="107" spans="1:17" ht="16" customHeight="1" x14ac:dyDescent="0.35">
      <c r="A107" s="1" t="s">
        <v>166</v>
      </c>
      <c r="B107" s="1" t="s">
        <v>44</v>
      </c>
      <c r="C107" s="1" t="s">
        <v>6</v>
      </c>
      <c r="D107" s="1" t="s">
        <v>10</v>
      </c>
      <c r="E107" s="2">
        <v>95</v>
      </c>
      <c r="F107" s="2">
        <v>165</v>
      </c>
      <c r="G107" s="2">
        <v>161</v>
      </c>
      <c r="H107" s="2">
        <v>223</v>
      </c>
      <c r="I107" s="2">
        <v>198</v>
      </c>
      <c r="J107" s="2">
        <v>137</v>
      </c>
      <c r="K107" s="2">
        <v>199</v>
      </c>
      <c r="L107" s="2">
        <v>261</v>
      </c>
      <c r="M107" s="2">
        <v>234</v>
      </c>
      <c r="N107" s="2">
        <v>146</v>
      </c>
      <c r="O107" s="2">
        <v>272</v>
      </c>
      <c r="P107" s="2">
        <v>143</v>
      </c>
      <c r="Q107" s="4">
        <f t="shared" si="2"/>
        <v>2234</v>
      </c>
    </row>
    <row r="108" spans="1:17" ht="16" customHeight="1" x14ac:dyDescent="0.35">
      <c r="A108" s="1" t="s">
        <v>167</v>
      </c>
      <c r="B108" s="1" t="s">
        <v>44</v>
      </c>
      <c r="C108" s="1" t="s">
        <v>6</v>
      </c>
      <c r="D108" s="1" t="s">
        <v>11</v>
      </c>
      <c r="E108" s="2">
        <v>91</v>
      </c>
      <c r="F108" s="2">
        <v>115</v>
      </c>
      <c r="G108" s="2">
        <v>148</v>
      </c>
      <c r="H108" s="2">
        <v>126</v>
      </c>
      <c r="I108" s="2">
        <v>141</v>
      </c>
      <c r="J108" s="2">
        <v>120</v>
      </c>
      <c r="K108" s="2">
        <v>145</v>
      </c>
      <c r="L108" s="2">
        <v>130</v>
      </c>
      <c r="M108" s="2">
        <v>141</v>
      </c>
      <c r="N108" s="2">
        <v>125</v>
      </c>
      <c r="O108" s="2">
        <v>120</v>
      </c>
      <c r="P108" s="2">
        <v>114</v>
      </c>
      <c r="Q108" s="4">
        <f t="shared" si="2"/>
        <v>1516</v>
      </c>
    </row>
    <row r="109" spans="1:17" ht="16" customHeight="1" x14ac:dyDescent="0.35">
      <c r="A109" s="1" t="s">
        <v>168</v>
      </c>
      <c r="B109" s="1" t="s">
        <v>44</v>
      </c>
      <c r="C109" s="1" t="s">
        <v>6</v>
      </c>
      <c r="D109" s="1" t="s">
        <v>12</v>
      </c>
      <c r="E109" s="2">
        <v>1</v>
      </c>
      <c r="F109" s="2">
        <v>2</v>
      </c>
      <c r="G109" s="2">
        <v>26</v>
      </c>
      <c r="H109" s="2">
        <v>37</v>
      </c>
      <c r="I109" s="2">
        <v>36</v>
      </c>
      <c r="J109" s="2">
        <v>19</v>
      </c>
      <c r="K109" s="2">
        <v>13</v>
      </c>
      <c r="L109" s="2">
        <v>33</v>
      </c>
      <c r="M109" s="2">
        <v>43</v>
      </c>
      <c r="N109" s="2">
        <v>19</v>
      </c>
      <c r="O109" s="2">
        <v>23</v>
      </c>
      <c r="P109" s="2">
        <v>25</v>
      </c>
      <c r="Q109" s="4">
        <f t="shared" si="2"/>
        <v>277</v>
      </c>
    </row>
    <row r="110" spans="1:17" ht="16" customHeight="1" x14ac:dyDescent="0.35">
      <c r="A110" s="1" t="s">
        <v>169</v>
      </c>
      <c r="B110" s="1" t="s">
        <v>44</v>
      </c>
      <c r="C110" s="1" t="s">
        <v>6</v>
      </c>
      <c r="D110" s="1" t="s">
        <v>13</v>
      </c>
      <c r="E110" s="2">
        <v>0</v>
      </c>
      <c r="F110" s="2">
        <v>2</v>
      </c>
      <c r="G110" s="2">
        <v>3</v>
      </c>
      <c r="H110" s="2">
        <v>3</v>
      </c>
      <c r="I110" s="2">
        <v>5</v>
      </c>
      <c r="J110" s="2">
        <v>3</v>
      </c>
      <c r="K110" s="2">
        <v>3</v>
      </c>
      <c r="L110" s="2">
        <v>2</v>
      </c>
      <c r="M110" s="2">
        <v>9</v>
      </c>
      <c r="N110" s="2">
        <v>1</v>
      </c>
      <c r="O110" s="2">
        <v>3</v>
      </c>
      <c r="P110" s="2">
        <v>1</v>
      </c>
      <c r="Q110" s="4">
        <f t="shared" si="2"/>
        <v>35</v>
      </c>
    </row>
    <row r="111" spans="1:17" ht="16" customHeight="1" x14ac:dyDescent="0.35">
      <c r="A111" s="1" t="s">
        <v>170</v>
      </c>
      <c r="B111" s="1" t="s">
        <v>44</v>
      </c>
      <c r="C111" s="1" t="s">
        <v>6</v>
      </c>
      <c r="D111" s="1" t="s">
        <v>14</v>
      </c>
      <c r="E111" s="2">
        <v>1</v>
      </c>
      <c r="F111" s="2">
        <v>0</v>
      </c>
      <c r="G111" s="2">
        <v>6</v>
      </c>
      <c r="H111" s="2">
        <v>3</v>
      </c>
      <c r="I111" s="2">
        <v>1</v>
      </c>
      <c r="J111" s="2">
        <v>2</v>
      </c>
      <c r="K111" s="2">
        <v>1</v>
      </c>
      <c r="L111" s="2">
        <v>3</v>
      </c>
      <c r="M111" s="2">
        <v>2</v>
      </c>
      <c r="N111" s="2">
        <v>0</v>
      </c>
      <c r="O111" s="2">
        <v>7</v>
      </c>
      <c r="P111" s="2">
        <v>0</v>
      </c>
      <c r="Q111" s="4">
        <f t="shared" si="2"/>
        <v>26</v>
      </c>
    </row>
    <row r="112" spans="1:17" ht="16" customHeight="1" x14ac:dyDescent="0.35">
      <c r="A112" s="1" t="s">
        <v>171</v>
      </c>
      <c r="B112" s="1" t="s">
        <v>44</v>
      </c>
      <c r="C112" s="1" t="s">
        <v>15</v>
      </c>
      <c r="D112" s="1" t="s">
        <v>16</v>
      </c>
      <c r="E112" s="2">
        <v>0</v>
      </c>
      <c r="F112" s="2">
        <v>0</v>
      </c>
      <c r="G112" s="2">
        <v>1</v>
      </c>
      <c r="H112" s="2">
        <v>1</v>
      </c>
      <c r="I112" s="2">
        <v>0</v>
      </c>
      <c r="J112" s="2">
        <v>4</v>
      </c>
      <c r="K112" s="2">
        <v>0</v>
      </c>
      <c r="L112" s="2">
        <v>0</v>
      </c>
      <c r="M112" s="2">
        <v>1</v>
      </c>
      <c r="N112" s="2">
        <v>1</v>
      </c>
      <c r="O112" s="2">
        <v>1</v>
      </c>
      <c r="P112" s="2">
        <v>0</v>
      </c>
      <c r="Q112" s="4">
        <f t="shared" si="2"/>
        <v>9</v>
      </c>
    </row>
    <row r="113" spans="1:17" ht="16" customHeight="1" x14ac:dyDescent="0.35">
      <c r="A113" s="1" t="s">
        <v>172</v>
      </c>
      <c r="B113" s="1" t="s">
        <v>44</v>
      </c>
      <c r="C113" s="1" t="s">
        <v>15</v>
      </c>
      <c r="D113" s="1" t="s">
        <v>17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3</v>
      </c>
      <c r="P113" s="2">
        <v>1</v>
      </c>
      <c r="Q113" s="4">
        <f t="shared" si="2"/>
        <v>5</v>
      </c>
    </row>
    <row r="114" spans="1:17" ht="16" customHeight="1" x14ac:dyDescent="0.35">
      <c r="A114" s="1" t="s">
        <v>173</v>
      </c>
      <c r="B114" s="1" t="s">
        <v>44</v>
      </c>
      <c r="C114" s="1" t="s">
        <v>15</v>
      </c>
      <c r="D114" s="1" t="s">
        <v>18</v>
      </c>
      <c r="E114" s="2">
        <v>0</v>
      </c>
      <c r="F114" s="2">
        <v>0</v>
      </c>
      <c r="G114" s="2">
        <v>5</v>
      </c>
      <c r="H114" s="2">
        <v>1</v>
      </c>
      <c r="I114" s="2">
        <v>5</v>
      </c>
      <c r="J114" s="2">
        <v>2</v>
      </c>
      <c r="K114" s="2">
        <v>0</v>
      </c>
      <c r="L114" s="2">
        <v>0</v>
      </c>
      <c r="M114" s="2">
        <v>1</v>
      </c>
      <c r="N114" s="2">
        <v>28</v>
      </c>
      <c r="O114" s="2">
        <v>10</v>
      </c>
      <c r="P114" s="2">
        <v>2</v>
      </c>
      <c r="Q114" s="4">
        <f t="shared" si="2"/>
        <v>54</v>
      </c>
    </row>
    <row r="115" spans="1:17" ht="16" customHeight="1" x14ac:dyDescent="0.35">
      <c r="A115" s="1" t="s">
        <v>174</v>
      </c>
      <c r="B115" s="1" t="s">
        <v>44</v>
      </c>
      <c r="C115" s="1" t="s">
        <v>15</v>
      </c>
      <c r="D115" s="1" t="s">
        <v>19</v>
      </c>
      <c r="E115" s="2">
        <v>0</v>
      </c>
      <c r="F115" s="2">
        <v>1</v>
      </c>
      <c r="G115" s="2">
        <v>11</v>
      </c>
      <c r="H115" s="2">
        <v>0</v>
      </c>
      <c r="I115" s="2">
        <v>14</v>
      </c>
      <c r="J115" s="2">
        <v>12</v>
      </c>
      <c r="K115" s="2">
        <v>15</v>
      </c>
      <c r="L115" s="2">
        <v>25</v>
      </c>
      <c r="M115" s="2">
        <v>43</v>
      </c>
      <c r="N115" s="2">
        <v>12</v>
      </c>
      <c r="O115" s="2">
        <v>10</v>
      </c>
      <c r="P115" s="2">
        <v>4</v>
      </c>
      <c r="Q115" s="4">
        <f t="shared" si="2"/>
        <v>147</v>
      </c>
    </row>
    <row r="116" spans="1:17" ht="16" customHeight="1" x14ac:dyDescent="0.35">
      <c r="A116" s="1" t="s">
        <v>175</v>
      </c>
      <c r="B116" s="1" t="s">
        <v>44</v>
      </c>
      <c r="C116" s="1" t="s">
        <v>15</v>
      </c>
      <c r="D116" s="1" t="s">
        <v>20</v>
      </c>
      <c r="E116" s="2">
        <v>29</v>
      </c>
      <c r="F116" s="2">
        <v>2</v>
      </c>
      <c r="G116" s="2">
        <v>16</v>
      </c>
      <c r="H116" s="2">
        <v>5</v>
      </c>
      <c r="I116" s="2">
        <v>30</v>
      </c>
      <c r="J116" s="2">
        <v>36</v>
      </c>
      <c r="K116" s="2">
        <v>30</v>
      </c>
      <c r="L116" s="2">
        <v>33</v>
      </c>
      <c r="M116" s="2">
        <v>7</v>
      </c>
      <c r="N116" s="2">
        <v>10</v>
      </c>
      <c r="O116" s="2">
        <v>4</v>
      </c>
      <c r="P116" s="2">
        <v>6</v>
      </c>
      <c r="Q116" s="4">
        <f t="shared" si="2"/>
        <v>208</v>
      </c>
    </row>
    <row r="117" spans="1:17" ht="16" customHeight="1" x14ac:dyDescent="0.35">
      <c r="A117" s="1" t="s">
        <v>176</v>
      </c>
      <c r="B117" s="1" t="s">
        <v>44</v>
      </c>
      <c r="C117" s="1" t="s">
        <v>15</v>
      </c>
      <c r="D117" s="1" t="s">
        <v>21</v>
      </c>
      <c r="E117" s="2">
        <v>0</v>
      </c>
      <c r="F117" s="2">
        <v>0</v>
      </c>
      <c r="G117" s="2">
        <v>29</v>
      </c>
      <c r="H117" s="2">
        <v>13</v>
      </c>
      <c r="I117" s="2">
        <v>66</v>
      </c>
      <c r="J117" s="2">
        <v>14</v>
      </c>
      <c r="K117" s="2">
        <v>11</v>
      </c>
      <c r="L117" s="2">
        <v>5</v>
      </c>
      <c r="M117" s="2">
        <v>19</v>
      </c>
      <c r="N117" s="2">
        <v>4</v>
      </c>
      <c r="O117" s="2">
        <v>15</v>
      </c>
      <c r="P117" s="2">
        <v>6</v>
      </c>
      <c r="Q117" s="4">
        <f t="shared" si="2"/>
        <v>182</v>
      </c>
    </row>
    <row r="118" spans="1:17" ht="16" customHeight="1" x14ac:dyDescent="0.35">
      <c r="A118" s="1" t="s">
        <v>177</v>
      </c>
      <c r="B118" s="1" t="s">
        <v>44</v>
      </c>
      <c r="C118" s="1" t="s">
        <v>15</v>
      </c>
      <c r="D118" s="1" t="s">
        <v>22</v>
      </c>
      <c r="E118" s="2">
        <v>1</v>
      </c>
      <c r="F118" s="2">
        <v>0</v>
      </c>
      <c r="G118" s="2">
        <v>33</v>
      </c>
      <c r="H118" s="2">
        <v>22</v>
      </c>
      <c r="I118" s="2">
        <v>8</v>
      </c>
      <c r="J118" s="2">
        <v>8</v>
      </c>
      <c r="K118" s="2">
        <v>6</v>
      </c>
      <c r="L118" s="2">
        <v>8</v>
      </c>
      <c r="M118" s="2">
        <v>2</v>
      </c>
      <c r="N118" s="2">
        <v>19</v>
      </c>
      <c r="O118" s="2">
        <v>20</v>
      </c>
      <c r="P118" s="2">
        <v>11</v>
      </c>
      <c r="Q118" s="4">
        <f t="shared" si="2"/>
        <v>138</v>
      </c>
    </row>
    <row r="119" spans="1:17" ht="16" customHeight="1" x14ac:dyDescent="0.35">
      <c r="A119" s="1" t="s">
        <v>178</v>
      </c>
      <c r="B119" s="1" t="s">
        <v>44</v>
      </c>
      <c r="C119" s="1" t="s">
        <v>15</v>
      </c>
      <c r="D119" s="1" t="s">
        <v>23</v>
      </c>
      <c r="E119" s="2">
        <v>0</v>
      </c>
      <c r="F119" s="2">
        <v>2</v>
      </c>
      <c r="G119" s="2">
        <v>1</v>
      </c>
      <c r="H119" s="2">
        <v>1</v>
      </c>
      <c r="I119" s="2">
        <v>1</v>
      </c>
      <c r="J119" s="2">
        <v>2</v>
      </c>
      <c r="K119" s="2">
        <v>2</v>
      </c>
      <c r="L119" s="2">
        <v>7</v>
      </c>
      <c r="M119" s="2">
        <v>18</v>
      </c>
      <c r="N119" s="2">
        <v>22</v>
      </c>
      <c r="O119" s="2">
        <v>17</v>
      </c>
      <c r="P119" s="2">
        <v>9</v>
      </c>
      <c r="Q119" s="4">
        <f t="shared" si="2"/>
        <v>82</v>
      </c>
    </row>
    <row r="120" spans="1:17" ht="16" customHeight="1" x14ac:dyDescent="0.35">
      <c r="A120" s="1" t="s">
        <v>179</v>
      </c>
      <c r="B120" s="1" t="s">
        <v>44</v>
      </c>
      <c r="C120" s="1" t="s">
        <v>15</v>
      </c>
      <c r="D120" s="1" t="s">
        <v>24</v>
      </c>
      <c r="E120" s="2">
        <v>28</v>
      </c>
      <c r="F120" s="2">
        <v>24</v>
      </c>
      <c r="G120" s="2">
        <v>27</v>
      </c>
      <c r="H120" s="2">
        <v>19</v>
      </c>
      <c r="I120" s="2">
        <v>47</v>
      </c>
      <c r="J120" s="2">
        <v>43</v>
      </c>
      <c r="K120" s="2">
        <v>57</v>
      </c>
      <c r="L120" s="2">
        <v>55</v>
      </c>
      <c r="M120" s="2">
        <v>52</v>
      </c>
      <c r="N120" s="2">
        <v>75</v>
      </c>
      <c r="O120" s="2">
        <v>278</v>
      </c>
      <c r="P120" s="2">
        <v>175</v>
      </c>
      <c r="Q120" s="4">
        <f t="shared" si="2"/>
        <v>880</v>
      </c>
    </row>
    <row r="121" spans="1:17" ht="16" customHeight="1" x14ac:dyDescent="0.35">
      <c r="A121" s="1" t="s">
        <v>180</v>
      </c>
      <c r="B121" s="1" t="s">
        <v>44</v>
      </c>
      <c r="C121" s="1" t="s">
        <v>15</v>
      </c>
      <c r="D121" s="1" t="s">
        <v>25</v>
      </c>
      <c r="E121" s="2">
        <v>61</v>
      </c>
      <c r="F121" s="2">
        <v>59</v>
      </c>
      <c r="G121" s="2">
        <v>138</v>
      </c>
      <c r="H121" s="2">
        <v>240</v>
      </c>
      <c r="I121" s="2">
        <v>292</v>
      </c>
      <c r="J121" s="2">
        <v>215</v>
      </c>
      <c r="K121" s="2">
        <v>286</v>
      </c>
      <c r="L121" s="2">
        <v>389</v>
      </c>
      <c r="M121" s="2">
        <v>339</v>
      </c>
      <c r="N121" s="2">
        <v>191</v>
      </c>
      <c r="O121" s="2">
        <v>202</v>
      </c>
      <c r="P121" s="2">
        <v>176</v>
      </c>
      <c r="Q121" s="4">
        <f t="shared" si="2"/>
        <v>2588</v>
      </c>
    </row>
    <row r="122" spans="1:17" ht="16" customHeight="1" x14ac:dyDescent="0.35">
      <c r="A122" s="1" t="s">
        <v>181</v>
      </c>
      <c r="B122" s="1" t="s">
        <v>44</v>
      </c>
      <c r="C122" s="1" t="s">
        <v>15</v>
      </c>
      <c r="D122" s="1" t="s">
        <v>26</v>
      </c>
      <c r="E122" s="2">
        <v>157</v>
      </c>
      <c r="F122" s="2">
        <v>199</v>
      </c>
      <c r="G122" s="2">
        <v>244</v>
      </c>
      <c r="H122" s="2">
        <v>265</v>
      </c>
      <c r="I122" s="2">
        <v>227</v>
      </c>
      <c r="J122" s="2">
        <v>216</v>
      </c>
      <c r="K122" s="2">
        <v>214</v>
      </c>
      <c r="L122" s="2">
        <v>332</v>
      </c>
      <c r="M122" s="2">
        <v>306</v>
      </c>
      <c r="N122" s="2">
        <v>163</v>
      </c>
      <c r="O122" s="2">
        <v>50</v>
      </c>
      <c r="P122" s="2">
        <v>32</v>
      </c>
      <c r="Q122" s="4">
        <f t="shared" si="2"/>
        <v>2405</v>
      </c>
    </row>
    <row r="123" spans="1:17" ht="16" customHeight="1" x14ac:dyDescent="0.35">
      <c r="A123" s="1" t="s">
        <v>182</v>
      </c>
      <c r="B123" s="1" t="s">
        <v>44</v>
      </c>
      <c r="C123" s="1" t="s">
        <v>15</v>
      </c>
      <c r="D123" s="1" t="s">
        <v>27</v>
      </c>
      <c r="E123" s="2">
        <v>65</v>
      </c>
      <c r="F123" s="2">
        <v>139</v>
      </c>
      <c r="G123" s="2">
        <v>74</v>
      </c>
      <c r="H123" s="2">
        <v>51</v>
      </c>
      <c r="I123" s="2">
        <v>21</v>
      </c>
      <c r="J123" s="2">
        <v>17</v>
      </c>
      <c r="K123" s="2">
        <v>14</v>
      </c>
      <c r="L123" s="2">
        <v>9</v>
      </c>
      <c r="M123" s="2">
        <v>13</v>
      </c>
      <c r="N123" s="2">
        <v>3</v>
      </c>
      <c r="O123" s="2">
        <v>2</v>
      </c>
      <c r="P123" s="2">
        <v>3</v>
      </c>
      <c r="Q123" s="4">
        <f t="shared" si="2"/>
        <v>411</v>
      </c>
    </row>
    <row r="124" spans="1:17" ht="16" customHeight="1" x14ac:dyDescent="0.35">
      <c r="A124" s="1" t="s">
        <v>183</v>
      </c>
      <c r="B124" s="1" t="s">
        <v>44</v>
      </c>
      <c r="C124" s="1" t="s">
        <v>15</v>
      </c>
      <c r="D124" s="1" t="s">
        <v>28</v>
      </c>
      <c r="E124" s="2">
        <v>0</v>
      </c>
      <c r="F124" s="2">
        <v>0</v>
      </c>
      <c r="G124" s="2">
        <v>4</v>
      </c>
      <c r="H124" s="2">
        <v>5</v>
      </c>
      <c r="I124" s="2">
        <v>22</v>
      </c>
      <c r="J124" s="2">
        <v>0</v>
      </c>
      <c r="K124" s="2">
        <v>2</v>
      </c>
      <c r="L124" s="2">
        <v>1</v>
      </c>
      <c r="M124" s="2">
        <v>0</v>
      </c>
      <c r="N124" s="2">
        <v>5</v>
      </c>
      <c r="O124" s="2">
        <v>7</v>
      </c>
      <c r="P124" s="2">
        <v>0</v>
      </c>
      <c r="Q124" s="4">
        <f t="shared" si="2"/>
        <v>46</v>
      </c>
    </row>
    <row r="125" spans="1:17" ht="16" customHeight="1" x14ac:dyDescent="0.35">
      <c r="A125" s="1" t="s">
        <v>184</v>
      </c>
      <c r="B125" s="1" t="s">
        <v>44</v>
      </c>
      <c r="C125" s="1" t="s">
        <v>15</v>
      </c>
      <c r="D125" s="1" t="s">
        <v>29</v>
      </c>
      <c r="E125" s="2">
        <v>29</v>
      </c>
      <c r="F125" s="2">
        <v>1</v>
      </c>
      <c r="G125" s="2">
        <v>7</v>
      </c>
      <c r="H125" s="2">
        <v>16</v>
      </c>
      <c r="I125" s="2">
        <v>5</v>
      </c>
      <c r="J125" s="2">
        <v>7</v>
      </c>
      <c r="K125" s="2">
        <v>2</v>
      </c>
      <c r="L125" s="2">
        <v>4</v>
      </c>
      <c r="M125" s="2">
        <v>9</v>
      </c>
      <c r="N125" s="2">
        <v>15</v>
      </c>
      <c r="O125" s="2">
        <v>8</v>
      </c>
      <c r="P125" s="2">
        <v>6</v>
      </c>
      <c r="Q125" s="4">
        <f t="shared" si="2"/>
        <v>109</v>
      </c>
    </row>
    <row r="126" spans="1:17" ht="16" customHeight="1" x14ac:dyDescent="0.35">
      <c r="A126" s="1" t="s">
        <v>185</v>
      </c>
      <c r="B126" s="1" t="s">
        <v>44</v>
      </c>
      <c r="C126" s="1" t="s">
        <v>15</v>
      </c>
      <c r="D126" s="1" t="s">
        <v>30</v>
      </c>
      <c r="E126" s="2">
        <v>2</v>
      </c>
      <c r="F126" s="2">
        <v>3</v>
      </c>
      <c r="G126" s="2">
        <v>12</v>
      </c>
      <c r="H126" s="2">
        <v>28</v>
      </c>
      <c r="I126" s="2">
        <v>35</v>
      </c>
      <c r="J126" s="2">
        <v>8</v>
      </c>
      <c r="K126" s="2">
        <v>11</v>
      </c>
      <c r="L126" s="2">
        <v>13</v>
      </c>
      <c r="M126" s="2">
        <v>14</v>
      </c>
      <c r="N126" s="2">
        <v>21</v>
      </c>
      <c r="O126" s="2">
        <v>17</v>
      </c>
      <c r="P126" s="2">
        <v>13</v>
      </c>
      <c r="Q126" s="4">
        <f t="shared" si="2"/>
        <v>177</v>
      </c>
    </row>
    <row r="127" spans="1:17" ht="16" customHeight="1" x14ac:dyDescent="0.35">
      <c r="A127" s="1" t="s">
        <v>186</v>
      </c>
      <c r="B127" s="1" t="s">
        <v>44</v>
      </c>
      <c r="C127" s="1" t="s">
        <v>31</v>
      </c>
      <c r="D127" s="1" t="s">
        <v>0</v>
      </c>
      <c r="E127" s="2">
        <v>372</v>
      </c>
      <c r="F127" s="2">
        <v>450</v>
      </c>
      <c r="G127" s="2">
        <v>602</v>
      </c>
      <c r="H127" s="2">
        <v>669</v>
      </c>
      <c r="I127" s="2">
        <v>773</v>
      </c>
      <c r="J127" s="2">
        <v>584</v>
      </c>
      <c r="K127" s="2">
        <v>650</v>
      </c>
      <c r="L127" s="2">
        <v>881</v>
      </c>
      <c r="M127" s="2">
        <v>825</v>
      </c>
      <c r="N127" s="2">
        <v>570</v>
      </c>
      <c r="O127" s="2">
        <v>644</v>
      </c>
      <c r="P127" s="2">
        <v>444</v>
      </c>
      <c r="Q127" s="4">
        <f t="shared" si="2"/>
        <v>7464</v>
      </c>
    </row>
    <row r="128" spans="1:17" ht="16" customHeight="1" x14ac:dyDescent="0.35">
      <c r="A128" s="1" t="s">
        <v>187</v>
      </c>
      <c r="B128" s="1" t="s">
        <v>44</v>
      </c>
      <c r="C128" s="1" t="s">
        <v>31</v>
      </c>
      <c r="D128" s="1" t="s">
        <v>1</v>
      </c>
      <c r="E128" s="2">
        <v>32488.549999999996</v>
      </c>
      <c r="F128" s="2">
        <v>41385.979999999996</v>
      </c>
      <c r="G128" s="2">
        <v>55158.8</v>
      </c>
      <c r="H128" s="2">
        <v>58014.719999999987</v>
      </c>
      <c r="I128" s="2">
        <v>61993.429999999993</v>
      </c>
      <c r="J128" s="2">
        <v>49473.93</v>
      </c>
      <c r="K128" s="2">
        <v>54531.770000000004</v>
      </c>
      <c r="L128" s="2">
        <v>73796.760000000009</v>
      </c>
      <c r="M128" s="2">
        <v>70522.24000000002</v>
      </c>
      <c r="N128" s="2">
        <v>44212.83</v>
      </c>
      <c r="O128" s="2">
        <v>64200.94</v>
      </c>
      <c r="P128" s="2">
        <v>39289.119999999995</v>
      </c>
      <c r="Q128" s="4">
        <f t="shared" si="2"/>
        <v>645069.06999999995</v>
      </c>
    </row>
    <row r="129" spans="1:17" ht="16" customHeight="1" x14ac:dyDescent="0.35">
      <c r="A129" s="1" t="s">
        <v>188</v>
      </c>
      <c r="B129" s="1" t="s">
        <v>44</v>
      </c>
      <c r="C129" s="1" t="s">
        <v>31</v>
      </c>
      <c r="D129" s="1" t="s">
        <v>2</v>
      </c>
      <c r="E129" s="2">
        <v>8748.8978732507312</v>
      </c>
      <c r="F129" s="2">
        <v>8629.0405833086479</v>
      </c>
      <c r="G129" s="2">
        <v>7917.3298730211673</v>
      </c>
      <c r="H129" s="2">
        <v>8445.6140441598291</v>
      </c>
      <c r="I129" s="2">
        <v>7979.0545949788557</v>
      </c>
      <c r="J129" s="2">
        <v>7576.1223335198965</v>
      </c>
      <c r="K129" s="2">
        <v>7789.7754098207333</v>
      </c>
      <c r="L129" s="2">
        <v>7775.0721305379793</v>
      </c>
      <c r="M129" s="2">
        <v>7832.6355203691746</v>
      </c>
      <c r="N129" s="2">
        <v>7903.2711997852202</v>
      </c>
      <c r="O129" s="2">
        <v>6781.8422752065626</v>
      </c>
      <c r="P129" s="2">
        <v>7400.2670713927937</v>
      </c>
      <c r="Q129" s="4">
        <f>Q130/Q128</f>
        <v>7850.3642338641357</v>
      </c>
    </row>
    <row r="130" spans="1:17" ht="16" customHeight="1" x14ac:dyDescent="0.35">
      <c r="A130" s="1" t="s">
        <v>189</v>
      </c>
      <c r="B130" s="1" t="s">
        <v>44</v>
      </c>
      <c r="C130" s="1" t="s">
        <v>31</v>
      </c>
      <c r="D130" s="1" t="s">
        <v>3</v>
      </c>
      <c r="E130" s="3">
        <v>284239006</v>
      </c>
      <c r="F130" s="3">
        <v>357121301</v>
      </c>
      <c r="G130" s="3">
        <v>436710415</v>
      </c>
      <c r="H130" s="3">
        <v>489969934</v>
      </c>
      <c r="I130" s="3">
        <v>494648962.5</v>
      </c>
      <c r="J130" s="3">
        <v>374820546</v>
      </c>
      <c r="K130" s="3">
        <v>424790241</v>
      </c>
      <c r="L130" s="3">
        <v>573775132</v>
      </c>
      <c r="M130" s="3">
        <v>552375002</v>
      </c>
      <c r="N130" s="3">
        <v>349425986</v>
      </c>
      <c r="O130" s="3">
        <v>435400649</v>
      </c>
      <c r="P130" s="3">
        <v>290749981</v>
      </c>
      <c r="Q130" s="5">
        <f>SUM(E130:P130)</f>
        <v>5064027155.5</v>
      </c>
    </row>
    <row r="131" spans="1:17" ht="16" customHeight="1" x14ac:dyDescent="0.35">
      <c r="A131" s="1" t="s">
        <v>190</v>
      </c>
      <c r="B131" s="1" t="s">
        <v>34</v>
      </c>
      <c r="C131" s="1" t="s">
        <v>32</v>
      </c>
      <c r="D131" s="1" t="s">
        <v>0</v>
      </c>
      <c r="E131" s="2">
        <v>308</v>
      </c>
      <c r="F131" s="2">
        <v>282</v>
      </c>
      <c r="G131" s="2">
        <v>434</v>
      </c>
      <c r="H131" s="2">
        <v>502</v>
      </c>
      <c r="I131" s="2">
        <v>255</v>
      </c>
      <c r="J131" s="2">
        <v>277</v>
      </c>
      <c r="K131" s="2">
        <v>222</v>
      </c>
      <c r="L131" s="2">
        <v>452</v>
      </c>
      <c r="M131" s="2">
        <v>568</v>
      </c>
      <c r="N131" s="2">
        <v>455</v>
      </c>
      <c r="O131" s="2">
        <v>405</v>
      </c>
      <c r="P131" s="2">
        <v>587</v>
      </c>
      <c r="Q131" s="4">
        <f>SUM(E131:P131)</f>
        <v>4747</v>
      </c>
    </row>
    <row r="132" spans="1:17" ht="16" customHeight="1" x14ac:dyDescent="0.35">
      <c r="A132" s="1" t="s">
        <v>191</v>
      </c>
      <c r="B132" s="1" t="s">
        <v>34</v>
      </c>
      <c r="C132" s="1" t="s">
        <v>32</v>
      </c>
      <c r="D132" s="1" t="s">
        <v>1</v>
      </c>
      <c r="E132" s="2">
        <v>31647.629999999997</v>
      </c>
      <c r="F132" s="2">
        <v>33428.199999999997</v>
      </c>
      <c r="G132" s="2">
        <v>47303.06</v>
      </c>
      <c r="H132" s="2">
        <v>49110.44</v>
      </c>
      <c r="I132" s="2">
        <v>26554.37</v>
      </c>
      <c r="J132" s="2">
        <v>29129.750000000007</v>
      </c>
      <c r="K132" s="2">
        <v>24311.57</v>
      </c>
      <c r="L132" s="2">
        <v>49191.090000000004</v>
      </c>
      <c r="M132" s="2">
        <v>61057.69999999999</v>
      </c>
      <c r="N132" s="2">
        <v>50654.589999999989</v>
      </c>
      <c r="O132" s="2">
        <v>39271.120000000003</v>
      </c>
      <c r="P132" s="2">
        <v>63818.740000000005</v>
      </c>
      <c r="Q132" s="4">
        <f>SUM(E132:P132)</f>
        <v>505478.25999999995</v>
      </c>
    </row>
    <row r="133" spans="1:17" ht="16" customHeight="1" x14ac:dyDescent="0.35">
      <c r="A133" s="1" t="s">
        <v>192</v>
      </c>
      <c r="B133" s="1" t="s">
        <v>34</v>
      </c>
      <c r="C133" s="1" t="s">
        <v>32</v>
      </c>
      <c r="D133" s="1" t="s">
        <v>2</v>
      </c>
      <c r="E133" s="2">
        <v>7282.1043787481094</v>
      </c>
      <c r="F133" s="2">
        <v>6856.0809735492794</v>
      </c>
      <c r="G133" s="2">
        <v>7353.2028794754506</v>
      </c>
      <c r="H133" s="2">
        <v>7035.5405245809252</v>
      </c>
      <c r="I133" s="2">
        <v>6881.4834432148082</v>
      </c>
      <c r="J133" s="2">
        <v>6659.1690968854846</v>
      </c>
      <c r="K133" s="2">
        <v>6810.4576133914843</v>
      </c>
      <c r="L133" s="2">
        <v>7000.6707617172133</v>
      </c>
      <c r="M133" s="2">
        <v>6888.2818710826004</v>
      </c>
      <c r="N133" s="2">
        <v>6759.7771495139941</v>
      </c>
      <c r="O133" s="2">
        <v>6581.6093072975764</v>
      </c>
      <c r="P133" s="2">
        <v>5756.6935417402465</v>
      </c>
      <c r="Q133" s="4">
        <f>Q134/Q132</f>
        <v>6782.6867472005633</v>
      </c>
    </row>
    <row r="134" spans="1:17" ht="16" customHeight="1" x14ac:dyDescent="0.35">
      <c r="A134" s="1" t="s">
        <v>193</v>
      </c>
      <c r="B134" s="1" t="s">
        <v>34</v>
      </c>
      <c r="C134" s="1" t="s">
        <v>32</v>
      </c>
      <c r="D134" s="1" t="s">
        <v>3</v>
      </c>
      <c r="E134" s="3">
        <v>230461345</v>
      </c>
      <c r="F134" s="3">
        <v>229186446</v>
      </c>
      <c r="G134" s="3">
        <v>347828997</v>
      </c>
      <c r="H134" s="3">
        <v>345518490.80000007</v>
      </c>
      <c r="I134" s="3">
        <v>182733457.5</v>
      </c>
      <c r="J134" s="3">
        <v>193979931</v>
      </c>
      <c r="K134" s="3">
        <v>165572917</v>
      </c>
      <c r="L134" s="3">
        <v>344370625.5</v>
      </c>
      <c r="M134" s="3">
        <v>420582648</v>
      </c>
      <c r="N134" s="3">
        <v>342413740</v>
      </c>
      <c r="O134" s="3">
        <v>258467168.90000001</v>
      </c>
      <c r="P134" s="3">
        <v>367384928.39999998</v>
      </c>
      <c r="Q134" s="5">
        <f>SUM(E134:P134)</f>
        <v>3428500695.1000004</v>
      </c>
    </row>
    <row r="135" spans="1:17" ht="16" customHeight="1" x14ac:dyDescent="0.35">
      <c r="A135" s="1" t="s">
        <v>194</v>
      </c>
      <c r="B135" s="1" t="s">
        <v>34</v>
      </c>
      <c r="C135" s="1" t="s">
        <v>33</v>
      </c>
      <c r="D135" s="1" t="s">
        <v>0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4">
        <f>SUM(E135:P135)</f>
        <v>1</v>
      </c>
    </row>
    <row r="136" spans="1:17" ht="16" customHeight="1" x14ac:dyDescent="0.35">
      <c r="A136" s="1" t="s">
        <v>195</v>
      </c>
      <c r="B136" s="1" t="s">
        <v>34</v>
      </c>
      <c r="C136" s="1" t="s">
        <v>33</v>
      </c>
      <c r="D136" s="1" t="s">
        <v>1</v>
      </c>
      <c r="E136" s="2">
        <v>0</v>
      </c>
      <c r="F136" s="2">
        <v>0</v>
      </c>
      <c r="G136" s="2">
        <v>401.43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4">
        <f>SUM(E136:P136)</f>
        <v>401.43</v>
      </c>
    </row>
    <row r="137" spans="1:17" ht="16" customHeight="1" x14ac:dyDescent="0.35">
      <c r="A137" s="1" t="s">
        <v>196</v>
      </c>
      <c r="B137" s="1" t="s">
        <v>34</v>
      </c>
      <c r="C137" s="1" t="s">
        <v>33</v>
      </c>
      <c r="D137" s="1" t="s">
        <v>2</v>
      </c>
      <c r="E137" s="2" t="e">
        <v>#DIV/0!</v>
      </c>
      <c r="F137" s="2" t="e">
        <v>#DIV/0!</v>
      </c>
      <c r="G137" s="2">
        <v>5000</v>
      </c>
      <c r="H137" s="2" t="e">
        <v>#DIV/0!</v>
      </c>
      <c r="I137" s="2" t="e">
        <v>#DIV/0!</v>
      </c>
      <c r="J137" s="2" t="e">
        <v>#DIV/0!</v>
      </c>
      <c r="K137" s="2" t="e">
        <v>#DIV/0!</v>
      </c>
      <c r="L137" s="2" t="e">
        <v>#DIV/0!</v>
      </c>
      <c r="M137" s="2" t="e">
        <v>#DIV/0!</v>
      </c>
      <c r="N137" s="2" t="e">
        <v>#DIV/0!</v>
      </c>
      <c r="O137" s="2" t="e">
        <v>#DIV/0!</v>
      </c>
      <c r="P137" s="2" t="e">
        <v>#DIV/0!</v>
      </c>
      <c r="Q137" s="4">
        <f>Q138/Q136</f>
        <v>5000</v>
      </c>
    </row>
    <row r="138" spans="1:17" ht="16" customHeight="1" x14ac:dyDescent="0.35">
      <c r="A138" s="1" t="s">
        <v>197</v>
      </c>
      <c r="B138" s="1" t="s">
        <v>34</v>
      </c>
      <c r="C138" s="1" t="s">
        <v>33</v>
      </c>
      <c r="D138" s="1" t="s">
        <v>3</v>
      </c>
      <c r="E138" s="3">
        <v>0</v>
      </c>
      <c r="F138" s="3">
        <v>0</v>
      </c>
      <c r="G138" s="3">
        <v>2007150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5">
        <f>SUM(E138:P138)</f>
        <v>2007150</v>
      </c>
    </row>
    <row r="139" spans="1:17" ht="16" customHeight="1" x14ac:dyDescent="0.35">
      <c r="A139" s="1" t="s">
        <v>198</v>
      </c>
      <c r="B139" s="1" t="s">
        <v>34</v>
      </c>
      <c r="C139" s="1" t="s">
        <v>4</v>
      </c>
      <c r="D139" s="1" t="s">
        <v>0</v>
      </c>
      <c r="E139" s="2">
        <v>73</v>
      </c>
      <c r="F139" s="2">
        <v>27</v>
      </c>
      <c r="G139" s="2">
        <v>17</v>
      </c>
      <c r="H139" s="2">
        <v>28</v>
      </c>
      <c r="I139" s="2">
        <v>115</v>
      </c>
      <c r="J139" s="2">
        <v>27</v>
      </c>
      <c r="K139" s="2">
        <v>10</v>
      </c>
      <c r="L139" s="2">
        <v>36</v>
      </c>
      <c r="M139" s="2">
        <v>22</v>
      </c>
      <c r="N139" s="2">
        <v>18</v>
      </c>
      <c r="O139" s="2">
        <v>12</v>
      </c>
      <c r="P139" s="2">
        <v>29</v>
      </c>
      <c r="Q139" s="4">
        <f>SUM(E139:P139)</f>
        <v>414</v>
      </c>
    </row>
    <row r="140" spans="1:17" ht="16" customHeight="1" x14ac:dyDescent="0.35">
      <c r="A140" s="1" t="s">
        <v>199</v>
      </c>
      <c r="B140" s="1" t="s">
        <v>34</v>
      </c>
      <c r="C140" s="1" t="s">
        <v>4</v>
      </c>
      <c r="D140" s="1" t="s">
        <v>1</v>
      </c>
      <c r="E140" s="2">
        <v>4058.6599999999994</v>
      </c>
      <c r="F140" s="2">
        <v>2656.8899999999994</v>
      </c>
      <c r="G140" s="2">
        <v>1493.5700000000002</v>
      </c>
      <c r="H140" s="2">
        <v>1891.6799999999998</v>
      </c>
      <c r="I140" s="2">
        <v>5313.4800000000014</v>
      </c>
      <c r="J140" s="2">
        <v>1109.74</v>
      </c>
      <c r="K140" s="2">
        <v>712.18000000000006</v>
      </c>
      <c r="L140" s="2">
        <v>10272.310000000001</v>
      </c>
      <c r="M140" s="2">
        <v>1237.5700000000002</v>
      </c>
      <c r="N140" s="2">
        <v>1570.63</v>
      </c>
      <c r="O140" s="2">
        <v>1387.15</v>
      </c>
      <c r="P140" s="2">
        <v>1907.87</v>
      </c>
      <c r="Q140" s="4">
        <f>SUM(E140:P140)</f>
        <v>33611.730000000003</v>
      </c>
    </row>
    <row r="141" spans="1:17" ht="16" customHeight="1" x14ac:dyDescent="0.35">
      <c r="A141" s="1" t="s">
        <v>200</v>
      </c>
      <c r="B141" s="1" t="s">
        <v>34</v>
      </c>
      <c r="C141" s="1" t="s">
        <v>4</v>
      </c>
      <c r="D141" s="1" t="s">
        <v>2</v>
      </c>
      <c r="E141" s="2">
        <v>7669.0126790615632</v>
      </c>
      <c r="F141" s="2">
        <v>13758.077677284347</v>
      </c>
      <c r="G141" s="2">
        <v>9950.1255381401588</v>
      </c>
      <c r="H141" s="2">
        <v>9330.3909434999568</v>
      </c>
      <c r="I141" s="2">
        <v>8189.4413830483954</v>
      </c>
      <c r="J141" s="2">
        <v>9178.3895326833317</v>
      </c>
      <c r="K141" s="2">
        <v>10396.586537111403</v>
      </c>
      <c r="L141" s="2">
        <v>4911.1720732727099</v>
      </c>
      <c r="M141" s="2">
        <v>10542.687686353094</v>
      </c>
      <c r="N141" s="2">
        <v>8546.4412369558704</v>
      </c>
      <c r="O141" s="2">
        <v>8074.9998197743571</v>
      </c>
      <c r="P141" s="2">
        <v>10198.284998453773</v>
      </c>
      <c r="Q141" s="4">
        <f>Q142/Q140</f>
        <v>7999.3849748287275</v>
      </c>
    </row>
    <row r="142" spans="1:17" ht="16" customHeight="1" x14ac:dyDescent="0.35">
      <c r="A142" s="1" t="s">
        <v>201</v>
      </c>
      <c r="B142" s="1" t="s">
        <v>34</v>
      </c>
      <c r="C142" s="1" t="s">
        <v>4</v>
      </c>
      <c r="D142" s="1" t="s">
        <v>3</v>
      </c>
      <c r="E142" s="3">
        <v>31125915</v>
      </c>
      <c r="F142" s="3">
        <v>36553699</v>
      </c>
      <c r="G142" s="3">
        <v>14861209</v>
      </c>
      <c r="H142" s="3">
        <v>17650113.939999998</v>
      </c>
      <c r="I142" s="3">
        <v>43514433</v>
      </c>
      <c r="J142" s="3">
        <v>10185626</v>
      </c>
      <c r="K142" s="3">
        <v>7404241</v>
      </c>
      <c r="L142" s="3">
        <v>50449082</v>
      </c>
      <c r="M142" s="3">
        <v>13047314</v>
      </c>
      <c r="N142" s="3">
        <v>13423297</v>
      </c>
      <c r="O142" s="3">
        <v>11201236</v>
      </c>
      <c r="P142" s="3">
        <v>19457002</v>
      </c>
      <c r="Q142" s="5">
        <f>SUM(E142:P142)</f>
        <v>268873167.94</v>
      </c>
    </row>
    <row r="143" spans="1:17" ht="16" customHeight="1" x14ac:dyDescent="0.35">
      <c r="A143" s="1" t="s">
        <v>202</v>
      </c>
      <c r="B143" s="1" t="s">
        <v>34</v>
      </c>
      <c r="C143" s="1" t="s">
        <v>5</v>
      </c>
      <c r="D143" s="1" t="s">
        <v>0</v>
      </c>
      <c r="E143" s="2">
        <v>315</v>
      </c>
      <c r="F143" s="2">
        <v>193</v>
      </c>
      <c r="G143" s="2">
        <v>208</v>
      </c>
      <c r="H143" s="2">
        <v>109</v>
      </c>
      <c r="I143" s="2">
        <v>151</v>
      </c>
      <c r="J143" s="2">
        <v>344</v>
      </c>
      <c r="K143" s="2">
        <v>218</v>
      </c>
      <c r="L143" s="2">
        <v>159</v>
      </c>
      <c r="M143" s="2">
        <v>222</v>
      </c>
      <c r="N143" s="2">
        <v>193</v>
      </c>
      <c r="O143" s="2">
        <v>259</v>
      </c>
      <c r="P143" s="2">
        <v>321</v>
      </c>
      <c r="Q143" s="4">
        <f>SUM(E143:P143)</f>
        <v>2692</v>
      </c>
    </row>
    <row r="144" spans="1:17" ht="16" customHeight="1" x14ac:dyDescent="0.35">
      <c r="A144" s="1" t="s">
        <v>203</v>
      </c>
      <c r="B144" s="1" t="s">
        <v>34</v>
      </c>
      <c r="C144" s="1" t="s">
        <v>5</v>
      </c>
      <c r="D144" s="1" t="s">
        <v>1</v>
      </c>
      <c r="E144" s="2">
        <v>3170.1799999999994</v>
      </c>
      <c r="F144" s="2">
        <v>2914.6100000000006</v>
      </c>
      <c r="G144" s="2">
        <v>2142.9299999999998</v>
      </c>
      <c r="H144" s="2">
        <v>2386.5599999999995</v>
      </c>
      <c r="I144" s="2">
        <v>2564.2000000000003</v>
      </c>
      <c r="J144" s="2">
        <v>4865.05</v>
      </c>
      <c r="K144" s="2">
        <v>4241.9000000000015</v>
      </c>
      <c r="L144" s="2">
        <v>3536.0399999999991</v>
      </c>
      <c r="M144" s="2">
        <v>3385.23</v>
      </c>
      <c r="N144" s="2">
        <v>3209.9399999999991</v>
      </c>
      <c r="O144" s="2">
        <v>4328.43</v>
      </c>
      <c r="P144" s="2">
        <v>8761.2099999999991</v>
      </c>
      <c r="Q144" s="4">
        <f>SUM(E144:P144)</f>
        <v>45506.28</v>
      </c>
    </row>
    <row r="145" spans="1:17" ht="16" customHeight="1" x14ac:dyDescent="0.35">
      <c r="A145" s="1" t="s">
        <v>204</v>
      </c>
      <c r="B145" s="1" t="s">
        <v>34</v>
      </c>
      <c r="C145" s="1" t="s">
        <v>5</v>
      </c>
      <c r="D145" s="1" t="s">
        <v>2</v>
      </c>
      <c r="E145" s="2">
        <v>3089.8409554031637</v>
      </c>
      <c r="F145" s="2">
        <v>11870.011768298329</v>
      </c>
      <c r="G145" s="2">
        <v>2592.4043249196197</v>
      </c>
      <c r="H145" s="2">
        <v>3460.1409560203815</v>
      </c>
      <c r="I145" s="2">
        <v>3300.2893690039773</v>
      </c>
      <c r="J145" s="2">
        <v>4182.711585697989</v>
      </c>
      <c r="K145" s="2">
        <v>5145.7830217591154</v>
      </c>
      <c r="L145" s="2">
        <v>5822.0944898813377</v>
      </c>
      <c r="M145" s="2">
        <v>4209.6723117779293</v>
      </c>
      <c r="N145" s="2">
        <v>3998.0551038337176</v>
      </c>
      <c r="O145" s="2">
        <v>2397.7791023535092</v>
      </c>
      <c r="P145" s="2">
        <v>1789.2990808347251</v>
      </c>
      <c r="Q145" s="4">
        <f>Q146/Q144</f>
        <v>4011.9959486910379</v>
      </c>
    </row>
    <row r="146" spans="1:17" ht="16" customHeight="1" x14ac:dyDescent="0.35">
      <c r="A146" s="1" t="s">
        <v>205</v>
      </c>
      <c r="B146" s="1" t="s">
        <v>34</v>
      </c>
      <c r="C146" s="1" t="s">
        <v>5</v>
      </c>
      <c r="D146" s="1" t="s">
        <v>3</v>
      </c>
      <c r="E146" s="3">
        <v>9795352</v>
      </c>
      <c r="F146" s="3">
        <v>34596455</v>
      </c>
      <c r="G146" s="3">
        <v>5555341</v>
      </c>
      <c r="H146" s="3">
        <v>8257834</v>
      </c>
      <c r="I146" s="3">
        <v>8462602</v>
      </c>
      <c r="J146" s="3">
        <v>20349101</v>
      </c>
      <c r="K146" s="3">
        <v>21827897</v>
      </c>
      <c r="L146" s="3">
        <v>20587159</v>
      </c>
      <c r="M146" s="3">
        <v>14250709</v>
      </c>
      <c r="N146" s="3">
        <v>12833517</v>
      </c>
      <c r="O146" s="3">
        <v>10378619</v>
      </c>
      <c r="P146" s="3">
        <v>15676425</v>
      </c>
      <c r="Q146" s="5">
        <f t="shared" ref="Q146:Q171" si="3">SUM(E146:P146)</f>
        <v>182571011</v>
      </c>
    </row>
    <row r="147" spans="1:17" ht="16" customHeight="1" x14ac:dyDescent="0.35">
      <c r="A147" s="1" t="s">
        <v>206</v>
      </c>
      <c r="B147" s="1" t="s">
        <v>34</v>
      </c>
      <c r="C147" s="1" t="s">
        <v>6</v>
      </c>
      <c r="D147" s="1" t="s">
        <v>7</v>
      </c>
      <c r="E147" s="2">
        <v>394</v>
      </c>
      <c r="F147" s="2">
        <v>193</v>
      </c>
      <c r="G147" s="2">
        <v>227</v>
      </c>
      <c r="H147" s="2">
        <v>169</v>
      </c>
      <c r="I147" s="2">
        <v>245</v>
      </c>
      <c r="J147" s="2">
        <v>376</v>
      </c>
      <c r="K147" s="2">
        <v>229</v>
      </c>
      <c r="L147" s="2">
        <v>173</v>
      </c>
      <c r="M147" s="2">
        <v>241</v>
      </c>
      <c r="N147" s="2">
        <v>197</v>
      </c>
      <c r="O147" s="2">
        <v>340</v>
      </c>
      <c r="P147" s="2">
        <v>346</v>
      </c>
      <c r="Q147" s="4">
        <f t="shared" si="3"/>
        <v>3130</v>
      </c>
    </row>
    <row r="148" spans="1:17" ht="16" customHeight="1" x14ac:dyDescent="0.35">
      <c r="A148" s="1" t="s">
        <v>207</v>
      </c>
      <c r="B148" s="1" t="s">
        <v>34</v>
      </c>
      <c r="C148" s="1" t="s">
        <v>6</v>
      </c>
      <c r="D148" s="1" t="s">
        <v>8</v>
      </c>
      <c r="E148" s="2">
        <v>70</v>
      </c>
      <c r="F148" s="2">
        <v>25</v>
      </c>
      <c r="G148" s="2">
        <v>25</v>
      </c>
      <c r="H148" s="2">
        <v>89</v>
      </c>
      <c r="I148" s="2">
        <v>42</v>
      </c>
      <c r="J148" s="2">
        <v>20</v>
      </c>
      <c r="K148" s="2">
        <v>18</v>
      </c>
      <c r="L148" s="2">
        <v>67</v>
      </c>
      <c r="M148" s="2">
        <v>38</v>
      </c>
      <c r="N148" s="2">
        <v>32</v>
      </c>
      <c r="O148" s="2">
        <v>43</v>
      </c>
      <c r="P148" s="2">
        <v>83</v>
      </c>
      <c r="Q148" s="4">
        <f t="shared" si="3"/>
        <v>552</v>
      </c>
    </row>
    <row r="149" spans="1:17" ht="16" customHeight="1" x14ac:dyDescent="0.35">
      <c r="A149" s="1" t="s">
        <v>208</v>
      </c>
      <c r="B149" s="1" t="s">
        <v>34</v>
      </c>
      <c r="C149" s="1" t="s">
        <v>6</v>
      </c>
      <c r="D149" s="1" t="s">
        <v>9</v>
      </c>
      <c r="E149" s="2">
        <v>23</v>
      </c>
      <c r="F149" s="2">
        <v>29</v>
      </c>
      <c r="G149" s="2">
        <v>26</v>
      </c>
      <c r="H149" s="2">
        <v>9</v>
      </c>
      <c r="I149" s="2">
        <v>17</v>
      </c>
      <c r="J149" s="2">
        <v>11</v>
      </c>
      <c r="K149" s="2">
        <v>13</v>
      </c>
      <c r="L149" s="2">
        <v>8</v>
      </c>
      <c r="M149" s="2">
        <v>59</v>
      </c>
      <c r="N149" s="2">
        <v>29</v>
      </c>
      <c r="O149" s="2">
        <v>19</v>
      </c>
      <c r="P149" s="2">
        <v>28</v>
      </c>
      <c r="Q149" s="4">
        <f t="shared" si="3"/>
        <v>271</v>
      </c>
    </row>
    <row r="150" spans="1:17" ht="16" customHeight="1" x14ac:dyDescent="0.35">
      <c r="A150" s="1" t="s">
        <v>209</v>
      </c>
      <c r="B150" s="1" t="s">
        <v>34</v>
      </c>
      <c r="C150" s="1" t="s">
        <v>6</v>
      </c>
      <c r="D150" s="1" t="s">
        <v>10</v>
      </c>
      <c r="E150" s="2">
        <v>66</v>
      </c>
      <c r="F150" s="2">
        <v>86</v>
      </c>
      <c r="G150" s="2">
        <v>118</v>
      </c>
      <c r="H150" s="2">
        <v>107</v>
      </c>
      <c r="I150" s="2">
        <v>95</v>
      </c>
      <c r="J150" s="2">
        <v>93</v>
      </c>
      <c r="K150" s="2">
        <v>74</v>
      </c>
      <c r="L150" s="2">
        <v>108</v>
      </c>
      <c r="M150" s="2">
        <v>156</v>
      </c>
      <c r="N150" s="2">
        <v>122</v>
      </c>
      <c r="O150" s="2">
        <v>65</v>
      </c>
      <c r="P150" s="2">
        <v>91</v>
      </c>
      <c r="Q150" s="4">
        <f t="shared" si="3"/>
        <v>1181</v>
      </c>
    </row>
    <row r="151" spans="1:17" ht="16" customHeight="1" x14ac:dyDescent="0.35">
      <c r="A151" s="1" t="s">
        <v>210</v>
      </c>
      <c r="B151" s="1" t="s">
        <v>34</v>
      </c>
      <c r="C151" s="1" t="s">
        <v>6</v>
      </c>
      <c r="D151" s="1" t="s">
        <v>11</v>
      </c>
      <c r="E151" s="2">
        <v>94</v>
      </c>
      <c r="F151" s="2">
        <v>110</v>
      </c>
      <c r="G151" s="2">
        <v>198</v>
      </c>
      <c r="H151" s="2">
        <v>215</v>
      </c>
      <c r="I151" s="2">
        <v>85</v>
      </c>
      <c r="J151" s="2">
        <v>107</v>
      </c>
      <c r="K151" s="2">
        <v>71</v>
      </c>
      <c r="L151" s="2">
        <v>186</v>
      </c>
      <c r="M151" s="2">
        <v>241</v>
      </c>
      <c r="N151" s="2">
        <v>179</v>
      </c>
      <c r="O151" s="2">
        <v>153</v>
      </c>
      <c r="P151" s="2">
        <v>204</v>
      </c>
      <c r="Q151" s="4">
        <f t="shared" si="3"/>
        <v>1843</v>
      </c>
    </row>
    <row r="152" spans="1:17" ht="16" customHeight="1" x14ac:dyDescent="0.35">
      <c r="A152" s="1" t="s">
        <v>211</v>
      </c>
      <c r="B152" s="1" t="s">
        <v>34</v>
      </c>
      <c r="C152" s="1" t="s">
        <v>6</v>
      </c>
      <c r="D152" s="1" t="s">
        <v>12</v>
      </c>
      <c r="E152" s="2">
        <v>23</v>
      </c>
      <c r="F152" s="2">
        <v>3</v>
      </c>
      <c r="G152" s="2">
        <v>19</v>
      </c>
      <c r="H152" s="2">
        <v>26</v>
      </c>
      <c r="I152" s="2">
        <v>23</v>
      </c>
      <c r="J152" s="2">
        <v>33</v>
      </c>
      <c r="K152" s="2">
        <v>24</v>
      </c>
      <c r="L152" s="2">
        <v>75</v>
      </c>
      <c r="M152" s="2">
        <v>45</v>
      </c>
      <c r="N152" s="2">
        <v>85</v>
      </c>
      <c r="O152" s="2">
        <v>32</v>
      </c>
      <c r="P152" s="2">
        <v>173</v>
      </c>
      <c r="Q152" s="4">
        <f t="shared" si="3"/>
        <v>561</v>
      </c>
    </row>
    <row r="153" spans="1:17" ht="16" customHeight="1" x14ac:dyDescent="0.35">
      <c r="A153" s="1" t="s">
        <v>212</v>
      </c>
      <c r="B153" s="1" t="s">
        <v>34</v>
      </c>
      <c r="C153" s="1" t="s">
        <v>6</v>
      </c>
      <c r="D153" s="1" t="s">
        <v>13</v>
      </c>
      <c r="E153" s="2">
        <v>11</v>
      </c>
      <c r="F153" s="2">
        <v>26</v>
      </c>
      <c r="G153" s="2">
        <v>21</v>
      </c>
      <c r="H153" s="2">
        <v>12</v>
      </c>
      <c r="I153" s="2">
        <v>3</v>
      </c>
      <c r="J153" s="2">
        <v>4</v>
      </c>
      <c r="K153" s="2">
        <v>10</v>
      </c>
      <c r="L153" s="2">
        <v>16</v>
      </c>
      <c r="M153" s="2">
        <v>17</v>
      </c>
      <c r="N153" s="2">
        <v>6</v>
      </c>
      <c r="O153" s="2">
        <v>8</v>
      </c>
      <c r="P153" s="2">
        <v>2</v>
      </c>
      <c r="Q153" s="4">
        <f t="shared" si="3"/>
        <v>136</v>
      </c>
    </row>
    <row r="154" spans="1:17" ht="16" customHeight="1" x14ac:dyDescent="0.35">
      <c r="A154" s="1" t="s">
        <v>213</v>
      </c>
      <c r="B154" s="1" t="s">
        <v>34</v>
      </c>
      <c r="C154" s="1" t="s">
        <v>6</v>
      </c>
      <c r="D154" s="1" t="s">
        <v>14</v>
      </c>
      <c r="E154" s="2">
        <v>21</v>
      </c>
      <c r="F154" s="2">
        <v>28</v>
      </c>
      <c r="G154" s="2">
        <v>26</v>
      </c>
      <c r="H154" s="2">
        <v>12</v>
      </c>
      <c r="I154" s="2">
        <v>11</v>
      </c>
      <c r="J154" s="2">
        <v>4</v>
      </c>
      <c r="K154" s="2">
        <v>11</v>
      </c>
      <c r="L154" s="2">
        <v>14</v>
      </c>
      <c r="M154" s="2">
        <v>15</v>
      </c>
      <c r="N154" s="2">
        <v>16</v>
      </c>
      <c r="O154" s="2">
        <v>16</v>
      </c>
      <c r="P154" s="2">
        <v>10</v>
      </c>
      <c r="Q154" s="4">
        <f t="shared" si="3"/>
        <v>184</v>
      </c>
    </row>
    <row r="155" spans="1:17" ht="16" customHeight="1" x14ac:dyDescent="0.35">
      <c r="A155" s="1" t="s">
        <v>214</v>
      </c>
      <c r="B155" s="1" t="s">
        <v>34</v>
      </c>
      <c r="C155" s="1" t="s">
        <v>15</v>
      </c>
      <c r="D155" s="1" t="s">
        <v>16</v>
      </c>
      <c r="E155" s="2">
        <v>42</v>
      </c>
      <c r="F155" s="2">
        <v>59</v>
      </c>
      <c r="G155" s="2">
        <v>87</v>
      </c>
      <c r="H155" s="2">
        <v>14</v>
      </c>
      <c r="I155" s="2">
        <v>18</v>
      </c>
      <c r="J155" s="2">
        <v>23</v>
      </c>
      <c r="K155" s="2">
        <v>14</v>
      </c>
      <c r="L155" s="2">
        <v>13</v>
      </c>
      <c r="M155" s="2">
        <v>30</v>
      </c>
      <c r="N155" s="2">
        <v>10</v>
      </c>
      <c r="O155" s="2">
        <v>40</v>
      </c>
      <c r="P155" s="2">
        <v>49</v>
      </c>
      <c r="Q155" s="4">
        <f t="shared" si="3"/>
        <v>399</v>
      </c>
    </row>
    <row r="156" spans="1:17" ht="16" customHeight="1" x14ac:dyDescent="0.35">
      <c r="A156" s="1" t="s">
        <v>215</v>
      </c>
      <c r="B156" s="1" t="s">
        <v>34</v>
      </c>
      <c r="C156" s="1" t="s">
        <v>15</v>
      </c>
      <c r="D156" s="1" t="s">
        <v>17</v>
      </c>
      <c r="E156" s="2">
        <v>81</v>
      </c>
      <c r="F156" s="2">
        <v>2</v>
      </c>
      <c r="G156" s="2">
        <v>29</v>
      </c>
      <c r="H156" s="2">
        <v>11</v>
      </c>
      <c r="I156" s="2">
        <v>10</v>
      </c>
      <c r="J156" s="2">
        <v>35</v>
      </c>
      <c r="K156" s="2">
        <v>9</v>
      </c>
      <c r="L156" s="2">
        <v>16</v>
      </c>
      <c r="M156" s="2">
        <v>14</v>
      </c>
      <c r="N156" s="2">
        <v>28</v>
      </c>
      <c r="O156" s="2">
        <v>48</v>
      </c>
      <c r="P156" s="2">
        <v>85</v>
      </c>
      <c r="Q156" s="4">
        <f t="shared" si="3"/>
        <v>368</v>
      </c>
    </row>
    <row r="157" spans="1:17" ht="16" customHeight="1" x14ac:dyDescent="0.35">
      <c r="A157" s="1" t="s">
        <v>216</v>
      </c>
      <c r="B157" s="1" t="s">
        <v>34</v>
      </c>
      <c r="C157" s="1" t="s">
        <v>15</v>
      </c>
      <c r="D157" s="1" t="s">
        <v>18</v>
      </c>
      <c r="E157" s="2">
        <v>85</v>
      </c>
      <c r="F157" s="2">
        <v>26</v>
      </c>
      <c r="G157" s="2">
        <v>31</v>
      </c>
      <c r="H157" s="2">
        <v>12</v>
      </c>
      <c r="I157" s="2">
        <v>32</v>
      </c>
      <c r="J157" s="2">
        <v>16</v>
      </c>
      <c r="K157" s="2">
        <v>21</v>
      </c>
      <c r="L157" s="2">
        <v>18</v>
      </c>
      <c r="M157" s="2">
        <v>38</v>
      </c>
      <c r="N157" s="2">
        <v>45</v>
      </c>
      <c r="O157" s="2">
        <v>90</v>
      </c>
      <c r="P157" s="2">
        <v>104</v>
      </c>
      <c r="Q157" s="4">
        <f t="shared" si="3"/>
        <v>518</v>
      </c>
    </row>
    <row r="158" spans="1:17" ht="16" customHeight="1" x14ac:dyDescent="0.35">
      <c r="A158" s="1" t="s">
        <v>217</v>
      </c>
      <c r="B158" s="1" t="s">
        <v>34</v>
      </c>
      <c r="C158" s="1" t="s">
        <v>15</v>
      </c>
      <c r="D158" s="1" t="s">
        <v>19</v>
      </c>
      <c r="E158" s="2">
        <v>6</v>
      </c>
      <c r="F158" s="2">
        <v>2</v>
      </c>
      <c r="G158" s="2">
        <v>9</v>
      </c>
      <c r="H158" s="2">
        <v>6</v>
      </c>
      <c r="I158" s="2">
        <v>25</v>
      </c>
      <c r="J158" s="2">
        <v>14</v>
      </c>
      <c r="K158" s="2">
        <v>11</v>
      </c>
      <c r="L158" s="2">
        <v>6</v>
      </c>
      <c r="M158" s="2">
        <v>47</v>
      </c>
      <c r="N158" s="2">
        <v>36</v>
      </c>
      <c r="O158" s="2">
        <v>32</v>
      </c>
      <c r="P158" s="2">
        <v>31</v>
      </c>
      <c r="Q158" s="4">
        <f t="shared" si="3"/>
        <v>225</v>
      </c>
    </row>
    <row r="159" spans="1:17" ht="16" customHeight="1" x14ac:dyDescent="0.35">
      <c r="A159" s="1" t="s">
        <v>218</v>
      </c>
      <c r="B159" s="1" t="s">
        <v>34</v>
      </c>
      <c r="C159" s="1" t="s">
        <v>15</v>
      </c>
      <c r="D159" s="1" t="s">
        <v>20</v>
      </c>
      <c r="E159" s="2">
        <v>35</v>
      </c>
      <c r="F159" s="2">
        <v>3</v>
      </c>
      <c r="G159" s="2">
        <v>18</v>
      </c>
      <c r="H159" s="2">
        <v>26</v>
      </c>
      <c r="I159" s="2">
        <v>12</v>
      </c>
      <c r="J159" s="2">
        <v>35</v>
      </c>
      <c r="K159" s="2">
        <v>34</v>
      </c>
      <c r="L159" s="2">
        <v>21</v>
      </c>
      <c r="M159" s="2">
        <v>27</v>
      </c>
      <c r="N159" s="2">
        <v>15</v>
      </c>
      <c r="O159" s="2">
        <v>8</v>
      </c>
      <c r="P159" s="2">
        <v>24</v>
      </c>
      <c r="Q159" s="4">
        <f t="shared" si="3"/>
        <v>258</v>
      </c>
    </row>
    <row r="160" spans="1:17" ht="16" customHeight="1" x14ac:dyDescent="0.35">
      <c r="A160" s="1" t="s">
        <v>219</v>
      </c>
      <c r="B160" s="1" t="s">
        <v>34</v>
      </c>
      <c r="C160" s="1" t="s">
        <v>15</v>
      </c>
      <c r="D160" s="1" t="s">
        <v>21</v>
      </c>
      <c r="E160" s="2">
        <v>52</v>
      </c>
      <c r="F160" s="2">
        <v>26</v>
      </c>
      <c r="G160" s="2">
        <v>15</v>
      </c>
      <c r="H160" s="2">
        <v>18</v>
      </c>
      <c r="I160" s="2">
        <v>29</v>
      </c>
      <c r="J160" s="2">
        <v>66</v>
      </c>
      <c r="K160" s="2">
        <v>23</v>
      </c>
      <c r="L160" s="2">
        <v>31</v>
      </c>
      <c r="M160" s="2">
        <v>27</v>
      </c>
      <c r="N160" s="2">
        <v>35</v>
      </c>
      <c r="O160" s="2">
        <v>17</v>
      </c>
      <c r="P160" s="2">
        <v>17</v>
      </c>
      <c r="Q160" s="4">
        <f t="shared" si="3"/>
        <v>356</v>
      </c>
    </row>
    <row r="161" spans="1:17" ht="16" customHeight="1" x14ac:dyDescent="0.35">
      <c r="A161" s="1" t="s">
        <v>220</v>
      </c>
      <c r="B161" s="1" t="s">
        <v>34</v>
      </c>
      <c r="C161" s="1" t="s">
        <v>15</v>
      </c>
      <c r="D161" s="1" t="s">
        <v>22</v>
      </c>
      <c r="E161" s="2">
        <v>26</v>
      </c>
      <c r="F161" s="2">
        <v>29</v>
      </c>
      <c r="G161" s="2">
        <v>33</v>
      </c>
      <c r="H161" s="2">
        <v>30</v>
      </c>
      <c r="I161" s="2">
        <v>44</v>
      </c>
      <c r="J161" s="2">
        <v>54</v>
      </c>
      <c r="K161" s="2">
        <v>58</v>
      </c>
      <c r="L161" s="2">
        <v>56</v>
      </c>
      <c r="M161" s="2">
        <v>98</v>
      </c>
      <c r="N161" s="2">
        <v>47</v>
      </c>
      <c r="O161" s="2">
        <v>44</v>
      </c>
      <c r="P161" s="2">
        <v>57</v>
      </c>
      <c r="Q161" s="4">
        <f t="shared" si="3"/>
        <v>576</v>
      </c>
    </row>
    <row r="162" spans="1:17" ht="16" customHeight="1" x14ac:dyDescent="0.35">
      <c r="A162" s="1" t="s">
        <v>221</v>
      </c>
      <c r="B162" s="1" t="s">
        <v>34</v>
      </c>
      <c r="C162" s="1" t="s">
        <v>15</v>
      </c>
      <c r="D162" s="1" t="s">
        <v>23</v>
      </c>
      <c r="E162" s="2">
        <v>100</v>
      </c>
      <c r="F162" s="2">
        <v>141</v>
      </c>
      <c r="G162" s="2">
        <v>113</v>
      </c>
      <c r="H162" s="2">
        <v>128</v>
      </c>
      <c r="I162" s="2">
        <v>73</v>
      </c>
      <c r="J162" s="2">
        <v>148</v>
      </c>
      <c r="K162" s="2">
        <v>78</v>
      </c>
      <c r="L162" s="2">
        <v>65</v>
      </c>
      <c r="M162" s="2">
        <v>114</v>
      </c>
      <c r="N162" s="2">
        <v>116</v>
      </c>
      <c r="O162" s="2">
        <v>190</v>
      </c>
      <c r="P162" s="2">
        <v>381</v>
      </c>
      <c r="Q162" s="4">
        <f t="shared" si="3"/>
        <v>1647</v>
      </c>
    </row>
    <row r="163" spans="1:17" ht="16" customHeight="1" x14ac:dyDescent="0.35">
      <c r="A163" s="1" t="s">
        <v>222</v>
      </c>
      <c r="B163" s="1" t="s">
        <v>34</v>
      </c>
      <c r="C163" s="1" t="s">
        <v>15</v>
      </c>
      <c r="D163" s="1" t="s">
        <v>24</v>
      </c>
      <c r="E163" s="2">
        <v>58</v>
      </c>
      <c r="F163" s="2">
        <v>53</v>
      </c>
      <c r="G163" s="2">
        <v>144</v>
      </c>
      <c r="H163" s="2">
        <v>139</v>
      </c>
      <c r="I163" s="2">
        <v>87</v>
      </c>
      <c r="J163" s="2">
        <v>101</v>
      </c>
      <c r="K163" s="2">
        <v>57</v>
      </c>
      <c r="L163" s="2">
        <v>123</v>
      </c>
      <c r="M163" s="2">
        <v>120</v>
      </c>
      <c r="N163" s="2">
        <v>161</v>
      </c>
      <c r="O163" s="2">
        <v>72</v>
      </c>
      <c r="P163" s="2">
        <v>88</v>
      </c>
      <c r="Q163" s="4">
        <f t="shared" si="3"/>
        <v>1203</v>
      </c>
    </row>
    <row r="164" spans="1:17" ht="16" customHeight="1" x14ac:dyDescent="0.35">
      <c r="A164" s="1" t="s">
        <v>223</v>
      </c>
      <c r="B164" s="1" t="s">
        <v>34</v>
      </c>
      <c r="C164" s="1" t="s">
        <v>15</v>
      </c>
      <c r="D164" s="1" t="s">
        <v>25</v>
      </c>
      <c r="E164" s="2">
        <v>103</v>
      </c>
      <c r="F164" s="2">
        <v>81</v>
      </c>
      <c r="G164" s="2">
        <v>126</v>
      </c>
      <c r="H164" s="2">
        <v>210</v>
      </c>
      <c r="I164" s="2">
        <v>119</v>
      </c>
      <c r="J164" s="2">
        <v>121</v>
      </c>
      <c r="K164" s="2">
        <v>102</v>
      </c>
      <c r="L164" s="2">
        <v>156</v>
      </c>
      <c r="M164" s="2">
        <v>206</v>
      </c>
      <c r="N164" s="2">
        <v>101</v>
      </c>
      <c r="O164" s="2">
        <v>76</v>
      </c>
      <c r="P164" s="2">
        <v>58</v>
      </c>
      <c r="Q164" s="4">
        <f t="shared" si="3"/>
        <v>1459</v>
      </c>
    </row>
    <row r="165" spans="1:17" ht="16" customHeight="1" x14ac:dyDescent="0.35">
      <c r="A165" s="1" t="s">
        <v>224</v>
      </c>
      <c r="B165" s="1" t="s">
        <v>34</v>
      </c>
      <c r="C165" s="1" t="s">
        <v>15</v>
      </c>
      <c r="D165" s="1" t="s">
        <v>26</v>
      </c>
      <c r="E165" s="2">
        <v>71</v>
      </c>
      <c r="F165" s="2">
        <v>28</v>
      </c>
      <c r="G165" s="2">
        <v>14</v>
      </c>
      <c r="H165" s="2">
        <v>16</v>
      </c>
      <c r="I165" s="2">
        <v>40</v>
      </c>
      <c r="J165" s="2">
        <v>17</v>
      </c>
      <c r="K165" s="2">
        <v>25</v>
      </c>
      <c r="L165" s="2">
        <v>114</v>
      </c>
      <c r="M165" s="2">
        <v>60</v>
      </c>
      <c r="N165" s="2">
        <v>48</v>
      </c>
      <c r="O165" s="2">
        <v>43</v>
      </c>
      <c r="P165" s="2">
        <v>24</v>
      </c>
      <c r="Q165" s="4">
        <f t="shared" si="3"/>
        <v>500</v>
      </c>
    </row>
    <row r="166" spans="1:17" ht="16" customHeight="1" x14ac:dyDescent="0.35">
      <c r="A166" s="1" t="s">
        <v>225</v>
      </c>
      <c r="B166" s="1" t="s">
        <v>34</v>
      </c>
      <c r="C166" s="1" t="s">
        <v>15</v>
      </c>
      <c r="D166" s="1" t="s">
        <v>27</v>
      </c>
      <c r="E166" s="2">
        <v>11</v>
      </c>
      <c r="F166" s="2">
        <v>0</v>
      </c>
      <c r="G166" s="2">
        <v>8</v>
      </c>
      <c r="H166" s="2">
        <v>6</v>
      </c>
      <c r="I166" s="2">
        <v>7</v>
      </c>
      <c r="J166" s="2">
        <v>7</v>
      </c>
      <c r="K166" s="2">
        <v>1</v>
      </c>
      <c r="L166" s="2">
        <v>12</v>
      </c>
      <c r="M166" s="2">
        <v>8</v>
      </c>
      <c r="N166" s="2">
        <v>5</v>
      </c>
      <c r="O166" s="2">
        <v>1</v>
      </c>
      <c r="P166" s="2">
        <v>3</v>
      </c>
      <c r="Q166" s="4">
        <f t="shared" si="3"/>
        <v>69</v>
      </c>
    </row>
    <row r="167" spans="1:17" ht="16" customHeight="1" x14ac:dyDescent="0.35">
      <c r="A167" s="1" t="s">
        <v>226</v>
      </c>
      <c r="B167" s="1" t="s">
        <v>34</v>
      </c>
      <c r="C167" s="1" t="s">
        <v>15</v>
      </c>
      <c r="D167" s="1" t="s">
        <v>28</v>
      </c>
      <c r="E167" s="2">
        <v>6</v>
      </c>
      <c r="F167" s="2">
        <v>3</v>
      </c>
      <c r="G167" s="2">
        <v>7</v>
      </c>
      <c r="H167" s="2">
        <v>5</v>
      </c>
      <c r="I167" s="2">
        <v>7</v>
      </c>
      <c r="J167" s="2">
        <v>3</v>
      </c>
      <c r="K167" s="2">
        <v>6</v>
      </c>
      <c r="L167" s="2">
        <v>8</v>
      </c>
      <c r="M167" s="2">
        <v>7</v>
      </c>
      <c r="N167" s="2">
        <v>15</v>
      </c>
      <c r="O167" s="2">
        <v>8</v>
      </c>
      <c r="P167" s="2">
        <v>14</v>
      </c>
      <c r="Q167" s="4">
        <f t="shared" si="3"/>
        <v>89</v>
      </c>
    </row>
    <row r="168" spans="1:17" ht="16" customHeight="1" x14ac:dyDescent="0.35">
      <c r="A168" s="1" t="s">
        <v>227</v>
      </c>
      <c r="B168" s="1" t="s">
        <v>34</v>
      </c>
      <c r="C168" s="1" t="s">
        <v>15</v>
      </c>
      <c r="D168" s="1" t="s">
        <v>29</v>
      </c>
      <c r="E168" s="2">
        <v>10</v>
      </c>
      <c r="F168" s="2">
        <v>0</v>
      </c>
      <c r="G168" s="2">
        <v>19</v>
      </c>
      <c r="H168" s="2">
        <v>15</v>
      </c>
      <c r="I168" s="2">
        <v>8</v>
      </c>
      <c r="J168" s="2">
        <v>8</v>
      </c>
      <c r="K168" s="2">
        <v>6</v>
      </c>
      <c r="L168" s="2">
        <v>6</v>
      </c>
      <c r="M168" s="2">
        <v>11</v>
      </c>
      <c r="N168" s="2">
        <v>3</v>
      </c>
      <c r="O168" s="2">
        <v>6</v>
      </c>
      <c r="P168" s="2">
        <v>2</v>
      </c>
      <c r="Q168" s="4">
        <f t="shared" si="3"/>
        <v>94</v>
      </c>
    </row>
    <row r="169" spans="1:17" ht="16" customHeight="1" x14ac:dyDescent="0.35">
      <c r="A169" s="1" t="s">
        <v>228</v>
      </c>
      <c r="B169" s="1" t="s">
        <v>34</v>
      </c>
      <c r="C169" s="1" t="s">
        <v>15</v>
      </c>
      <c r="D169" s="1" t="s">
        <v>30</v>
      </c>
      <c r="E169" s="2">
        <v>2</v>
      </c>
      <c r="F169" s="2">
        <v>27</v>
      </c>
      <c r="G169" s="2">
        <v>7</v>
      </c>
      <c r="H169" s="2">
        <v>3</v>
      </c>
      <c r="I169" s="2">
        <v>9</v>
      </c>
      <c r="J169" s="2">
        <v>0</v>
      </c>
      <c r="K169" s="2">
        <v>4</v>
      </c>
      <c r="L169" s="2">
        <v>1</v>
      </c>
      <c r="M169" s="2">
        <v>5</v>
      </c>
      <c r="N169" s="2">
        <v>1</v>
      </c>
      <c r="O169" s="2">
        <v>0</v>
      </c>
      <c r="P169" s="2">
        <v>0</v>
      </c>
      <c r="Q169" s="4">
        <f t="shared" si="3"/>
        <v>59</v>
      </c>
    </row>
    <row r="170" spans="1:17" ht="16" customHeight="1" x14ac:dyDescent="0.35">
      <c r="A170" s="1" t="s">
        <v>229</v>
      </c>
      <c r="B170" s="1" t="s">
        <v>34</v>
      </c>
      <c r="C170" s="1" t="s">
        <v>31</v>
      </c>
      <c r="D170" s="1" t="s">
        <v>0</v>
      </c>
      <c r="E170" s="2">
        <v>703</v>
      </c>
      <c r="F170" s="2">
        <v>502</v>
      </c>
      <c r="G170" s="2">
        <v>660</v>
      </c>
      <c r="H170" s="2">
        <v>639</v>
      </c>
      <c r="I170" s="2">
        <v>521</v>
      </c>
      <c r="J170" s="2">
        <v>648</v>
      </c>
      <c r="K170" s="2">
        <v>450</v>
      </c>
      <c r="L170" s="2">
        <v>647</v>
      </c>
      <c r="M170" s="2">
        <v>812</v>
      </c>
      <c r="N170" s="2">
        <v>666</v>
      </c>
      <c r="O170" s="2">
        <v>676</v>
      </c>
      <c r="P170" s="2">
        <v>937</v>
      </c>
      <c r="Q170" s="4">
        <f t="shared" si="3"/>
        <v>7861</v>
      </c>
    </row>
    <row r="171" spans="1:17" ht="16" customHeight="1" x14ac:dyDescent="0.35">
      <c r="A171" s="1" t="s">
        <v>230</v>
      </c>
      <c r="B171" s="1" t="s">
        <v>34</v>
      </c>
      <c r="C171" s="1" t="s">
        <v>31</v>
      </c>
      <c r="D171" s="1" t="s">
        <v>1</v>
      </c>
      <c r="E171" s="2">
        <v>38876.47</v>
      </c>
      <c r="F171" s="2">
        <v>38979.69999999999</v>
      </c>
      <c r="G171" s="2">
        <v>51341</v>
      </c>
      <c r="H171" s="2">
        <v>53388.679999999986</v>
      </c>
      <c r="I171" s="2">
        <v>34432.060000000005</v>
      </c>
      <c r="J171" s="2">
        <v>35104.540000000008</v>
      </c>
      <c r="K171" s="2">
        <v>29265.649999999998</v>
      </c>
      <c r="L171" s="2">
        <v>62999.43</v>
      </c>
      <c r="M171" s="2">
        <v>65680.5</v>
      </c>
      <c r="N171" s="2">
        <v>55435.13</v>
      </c>
      <c r="O171" s="2">
        <v>44986.69</v>
      </c>
      <c r="P171" s="2">
        <v>74487.820000000007</v>
      </c>
      <c r="Q171" s="4">
        <f t="shared" si="3"/>
        <v>584977.66999999993</v>
      </c>
    </row>
    <row r="172" spans="1:17" ht="16" customHeight="1" x14ac:dyDescent="0.35">
      <c r="A172" s="1" t="s">
        <v>231</v>
      </c>
      <c r="B172" s="1" t="s">
        <v>34</v>
      </c>
      <c r="C172" s="1" t="s">
        <v>31</v>
      </c>
      <c r="D172" s="1" t="s">
        <v>2</v>
      </c>
      <c r="E172" s="2">
        <v>6980.3113554291322</v>
      </c>
      <c r="F172" s="2">
        <v>7054.056701308632</v>
      </c>
      <c r="G172" s="2">
        <v>7211.6378138329992</v>
      </c>
      <c r="H172" s="2">
        <v>6957.0260725681956</v>
      </c>
      <c r="I172" s="2">
        <v>6816.6264957716721</v>
      </c>
      <c r="J172" s="2">
        <v>6395.6017654696498</v>
      </c>
      <c r="K172" s="2">
        <v>6656.4404002644742</v>
      </c>
      <c r="L172" s="2">
        <v>6593.8194440806847</v>
      </c>
      <c r="M172" s="2">
        <v>6819.0813255075709</v>
      </c>
      <c r="N172" s="2">
        <v>6650.4859644056041</v>
      </c>
      <c r="O172" s="2">
        <v>6225.108446520514</v>
      </c>
      <c r="P172" s="2">
        <v>5403.8144142223509</v>
      </c>
      <c r="Q172" s="4">
        <f>Q173/Q171</f>
        <v>6592.6750520921605</v>
      </c>
    </row>
    <row r="173" spans="1:17" ht="16" customHeight="1" x14ac:dyDescent="0.35">
      <c r="A173" s="1" t="s">
        <v>232</v>
      </c>
      <c r="B173" s="1" t="s">
        <v>34</v>
      </c>
      <c r="C173" s="1" t="s">
        <v>31</v>
      </c>
      <c r="D173" s="1" t="s">
        <v>3</v>
      </c>
      <c r="E173" s="3">
        <v>271369865</v>
      </c>
      <c r="F173" s="3">
        <v>274965014</v>
      </c>
      <c r="G173" s="3">
        <v>370252697</v>
      </c>
      <c r="H173" s="3">
        <v>371426438.74000007</v>
      </c>
      <c r="I173" s="3">
        <v>234710492.5</v>
      </c>
      <c r="J173" s="3">
        <v>224514658</v>
      </c>
      <c r="K173" s="3">
        <v>194805055</v>
      </c>
      <c r="L173" s="3">
        <v>415406866.5</v>
      </c>
      <c r="M173" s="3">
        <v>447880671</v>
      </c>
      <c r="N173" s="3">
        <v>368670554</v>
      </c>
      <c r="O173" s="3">
        <v>280047023.89999998</v>
      </c>
      <c r="P173" s="3">
        <v>402518355.39999998</v>
      </c>
      <c r="Q173" s="5">
        <f>SUM(E173:P173)</f>
        <v>3856567691.04</v>
      </c>
    </row>
    <row r="174" spans="1:17" ht="16" customHeight="1" x14ac:dyDescent="0.35">
      <c r="A174" s="1" t="s">
        <v>233</v>
      </c>
      <c r="B174" s="1" t="s">
        <v>35</v>
      </c>
      <c r="C174" s="1" t="s">
        <v>32</v>
      </c>
      <c r="D174" s="1" t="s">
        <v>0</v>
      </c>
      <c r="E174" s="2">
        <v>595</v>
      </c>
      <c r="F174" s="2">
        <v>697</v>
      </c>
      <c r="G174" s="2">
        <v>582</v>
      </c>
      <c r="H174" s="2">
        <v>634</v>
      </c>
      <c r="I174" s="2">
        <v>985</v>
      </c>
      <c r="J174" s="2">
        <v>826</v>
      </c>
      <c r="K174" s="2">
        <v>620</v>
      </c>
      <c r="L174" s="2">
        <v>961</v>
      </c>
      <c r="M174" s="2">
        <v>976</v>
      </c>
      <c r="N174" s="2">
        <v>1377</v>
      </c>
      <c r="O174" s="2">
        <v>905</v>
      </c>
      <c r="P174" s="2">
        <v>981</v>
      </c>
      <c r="Q174" s="4">
        <f>SUM(E174:P174)</f>
        <v>10139</v>
      </c>
    </row>
    <row r="175" spans="1:17" ht="16" customHeight="1" x14ac:dyDescent="0.35">
      <c r="A175" s="1" t="s">
        <v>234</v>
      </c>
      <c r="B175" s="1" t="s">
        <v>35</v>
      </c>
      <c r="C175" s="1" t="s">
        <v>32</v>
      </c>
      <c r="D175" s="1" t="s">
        <v>1</v>
      </c>
      <c r="E175" s="2">
        <v>64768.95</v>
      </c>
      <c r="F175" s="2">
        <v>77031.939999999988</v>
      </c>
      <c r="G175" s="2">
        <v>61059.56</v>
      </c>
      <c r="H175" s="2">
        <v>71038.960000000006</v>
      </c>
      <c r="I175" s="2">
        <v>110962.18000000001</v>
      </c>
      <c r="J175" s="2">
        <v>91992.2</v>
      </c>
      <c r="K175" s="2">
        <v>68375.729999999981</v>
      </c>
      <c r="L175" s="2">
        <v>102854.89000000001</v>
      </c>
      <c r="M175" s="2">
        <v>102868.4</v>
      </c>
      <c r="N175" s="2">
        <v>160850.19999999998</v>
      </c>
      <c r="O175" s="2">
        <v>99546.709999999977</v>
      </c>
      <c r="P175" s="2">
        <v>113969.43</v>
      </c>
      <c r="Q175" s="4">
        <f>SUM(E175:P175)</f>
        <v>1125319.1499999999</v>
      </c>
    </row>
    <row r="176" spans="1:17" ht="16" customHeight="1" x14ac:dyDescent="0.35">
      <c r="A176" s="1" t="s">
        <v>235</v>
      </c>
      <c r="B176" s="1" t="s">
        <v>35</v>
      </c>
      <c r="C176" s="1" t="s">
        <v>32</v>
      </c>
      <c r="D176" s="1" t="s">
        <v>2</v>
      </c>
      <c r="E176" s="2">
        <v>7410.7034003175904</v>
      </c>
      <c r="F176" s="2">
        <v>6899.1350341170182</v>
      </c>
      <c r="G176" s="2">
        <v>7349.7038956717015</v>
      </c>
      <c r="H176" s="2">
        <v>7275.1111925061959</v>
      </c>
      <c r="I176" s="2">
        <v>7244.7903420787152</v>
      </c>
      <c r="J176" s="2">
        <v>7370.6227593208996</v>
      </c>
      <c r="K176" s="2">
        <v>7554.9013663181386</v>
      </c>
      <c r="L176" s="2">
        <v>7289.8153505389964</v>
      </c>
      <c r="M176" s="2">
        <v>7036.9944900474784</v>
      </c>
      <c r="N176" s="2">
        <v>6657.0622417628338</v>
      </c>
      <c r="O176" s="2">
        <v>6485.9781905398995</v>
      </c>
      <c r="P176" s="2">
        <v>6724.9835065420621</v>
      </c>
      <c r="Q176" s="4">
        <f>Q177/Q175</f>
        <v>7048.7561879667655</v>
      </c>
    </row>
    <row r="177" spans="1:17" ht="16" customHeight="1" x14ac:dyDescent="0.35">
      <c r="A177" s="1" t="s">
        <v>236</v>
      </c>
      <c r="B177" s="1" t="s">
        <v>35</v>
      </c>
      <c r="C177" s="1" t="s">
        <v>32</v>
      </c>
      <c r="D177" s="1" t="s">
        <v>3</v>
      </c>
      <c r="E177" s="3">
        <v>479983478</v>
      </c>
      <c r="F177" s="3">
        <v>531453756</v>
      </c>
      <c r="G177" s="3">
        <v>448769686</v>
      </c>
      <c r="H177" s="3">
        <v>516816333</v>
      </c>
      <c r="I177" s="3">
        <v>803897730</v>
      </c>
      <c r="J177" s="3">
        <v>678039803</v>
      </c>
      <c r="K177" s="3">
        <v>516571896</v>
      </c>
      <c r="L177" s="3">
        <v>749793156</v>
      </c>
      <c r="M177" s="3">
        <v>723884364</v>
      </c>
      <c r="N177" s="3">
        <v>1070789793</v>
      </c>
      <c r="O177" s="3">
        <v>645657790</v>
      </c>
      <c r="P177" s="3">
        <v>766442537</v>
      </c>
      <c r="Q177" s="5">
        <f>SUM(E177:P177)</f>
        <v>7932100322</v>
      </c>
    </row>
    <row r="178" spans="1:17" ht="16" customHeight="1" x14ac:dyDescent="0.35">
      <c r="A178" s="1" t="s">
        <v>237</v>
      </c>
      <c r="B178" s="1" t="s">
        <v>35</v>
      </c>
      <c r="C178" s="1" t="s">
        <v>33</v>
      </c>
      <c r="D178" s="1" t="s">
        <v>0</v>
      </c>
      <c r="E178" s="2">
        <v>3</v>
      </c>
      <c r="F178" s="2">
        <v>3</v>
      </c>
      <c r="G178" s="2">
        <v>10</v>
      </c>
      <c r="H178" s="2">
        <v>20</v>
      </c>
      <c r="I178" s="2">
        <v>15</v>
      </c>
      <c r="J178" s="2">
        <v>13</v>
      </c>
      <c r="K178" s="2">
        <v>8</v>
      </c>
      <c r="L178" s="2">
        <v>10</v>
      </c>
      <c r="M178" s="2">
        <v>22</v>
      </c>
      <c r="N178" s="2">
        <v>12</v>
      </c>
      <c r="O178" s="2">
        <v>10</v>
      </c>
      <c r="P178" s="2">
        <v>8</v>
      </c>
      <c r="Q178" s="4">
        <f>SUM(E178:P178)</f>
        <v>134</v>
      </c>
    </row>
    <row r="179" spans="1:17" ht="16" customHeight="1" x14ac:dyDescent="0.35">
      <c r="A179" s="1" t="s">
        <v>238</v>
      </c>
      <c r="B179" s="1" t="s">
        <v>35</v>
      </c>
      <c r="C179" s="1" t="s">
        <v>33</v>
      </c>
      <c r="D179" s="1" t="s">
        <v>1</v>
      </c>
      <c r="E179" s="2">
        <v>217.74</v>
      </c>
      <c r="F179" s="2">
        <v>646.52</v>
      </c>
      <c r="G179" s="2">
        <v>510.82</v>
      </c>
      <c r="H179" s="2">
        <v>1331.1</v>
      </c>
      <c r="I179" s="2">
        <v>886.03000000000009</v>
      </c>
      <c r="J179" s="2">
        <v>747.61</v>
      </c>
      <c r="K179" s="2">
        <v>528.59</v>
      </c>
      <c r="L179" s="2">
        <v>710.76</v>
      </c>
      <c r="M179" s="2">
        <v>1862.74</v>
      </c>
      <c r="N179" s="2">
        <v>921.29</v>
      </c>
      <c r="O179" s="2">
        <v>965.79</v>
      </c>
      <c r="P179" s="2">
        <v>650.11000000000013</v>
      </c>
      <c r="Q179" s="4">
        <f>SUM(E179:P179)</f>
        <v>9979.1000000000022</v>
      </c>
    </row>
    <row r="180" spans="1:17" ht="16" customHeight="1" x14ac:dyDescent="0.35">
      <c r="A180" s="1" t="s">
        <v>239</v>
      </c>
      <c r="B180" s="1" t="s">
        <v>35</v>
      </c>
      <c r="C180" s="1" t="s">
        <v>33</v>
      </c>
      <c r="D180" s="1" t="s">
        <v>2</v>
      </c>
      <c r="E180" s="2">
        <v>7574.8323688803157</v>
      </c>
      <c r="F180" s="2">
        <v>7889.0335952484074</v>
      </c>
      <c r="G180" s="2">
        <v>8051.8636701773621</v>
      </c>
      <c r="H180" s="2">
        <v>7879.8625197205329</v>
      </c>
      <c r="I180" s="2">
        <v>8391.2497319503855</v>
      </c>
      <c r="J180" s="2">
        <v>8397.0399004828723</v>
      </c>
      <c r="K180" s="2">
        <v>8317.8304546056479</v>
      </c>
      <c r="L180" s="2">
        <v>8519.9828352749173</v>
      </c>
      <c r="M180" s="2">
        <v>10755.523583538228</v>
      </c>
      <c r="N180" s="2">
        <v>7988.8026571437877</v>
      </c>
      <c r="O180" s="2">
        <v>8181.8469853694905</v>
      </c>
      <c r="P180" s="2">
        <v>8075.0303794742413</v>
      </c>
      <c r="Q180" s="4">
        <f>Q181/Q179</f>
        <v>8624.3295487568994</v>
      </c>
    </row>
    <row r="181" spans="1:17" ht="16" customHeight="1" x14ac:dyDescent="0.35">
      <c r="A181" s="1" t="s">
        <v>240</v>
      </c>
      <c r="B181" s="1" t="s">
        <v>35</v>
      </c>
      <c r="C181" s="1" t="s">
        <v>33</v>
      </c>
      <c r="D181" s="1" t="s">
        <v>3</v>
      </c>
      <c r="E181" s="3">
        <v>1649344</v>
      </c>
      <c r="F181" s="3">
        <v>5100418</v>
      </c>
      <c r="G181" s="3">
        <v>4113053</v>
      </c>
      <c r="H181" s="3">
        <v>10488885</v>
      </c>
      <c r="I181" s="3">
        <v>7434899</v>
      </c>
      <c r="J181" s="3">
        <v>6277711</v>
      </c>
      <c r="K181" s="3">
        <v>4396722</v>
      </c>
      <c r="L181" s="3">
        <v>6055663</v>
      </c>
      <c r="M181" s="3">
        <v>20034744</v>
      </c>
      <c r="N181" s="3">
        <v>7360004</v>
      </c>
      <c r="O181" s="3">
        <v>7901946</v>
      </c>
      <c r="P181" s="3">
        <v>5249658</v>
      </c>
      <c r="Q181" s="5">
        <f>SUM(E181:P181)</f>
        <v>86063047</v>
      </c>
    </row>
    <row r="182" spans="1:17" ht="16" customHeight="1" x14ac:dyDescent="0.35">
      <c r="A182" s="1" t="s">
        <v>241</v>
      </c>
      <c r="B182" s="1" t="s">
        <v>35</v>
      </c>
      <c r="C182" s="1" t="s">
        <v>4</v>
      </c>
      <c r="D182" s="1" t="s">
        <v>0</v>
      </c>
      <c r="E182" s="2">
        <v>42</v>
      </c>
      <c r="F182" s="2">
        <v>28</v>
      </c>
      <c r="G182" s="2">
        <v>22</v>
      </c>
      <c r="H182" s="2">
        <v>65</v>
      </c>
      <c r="I182" s="2">
        <v>96</v>
      </c>
      <c r="J182" s="2">
        <v>88</v>
      </c>
      <c r="K182" s="2">
        <v>37</v>
      </c>
      <c r="L182" s="2">
        <v>66</v>
      </c>
      <c r="M182" s="2">
        <v>105</v>
      </c>
      <c r="N182" s="2">
        <v>76</v>
      </c>
      <c r="O182" s="2">
        <v>46</v>
      </c>
      <c r="P182" s="2">
        <v>99</v>
      </c>
      <c r="Q182" s="4">
        <f>SUM(E182:P182)</f>
        <v>770</v>
      </c>
    </row>
    <row r="183" spans="1:17" ht="16" customHeight="1" x14ac:dyDescent="0.35">
      <c r="A183" s="1" t="s">
        <v>242</v>
      </c>
      <c r="B183" s="1" t="s">
        <v>35</v>
      </c>
      <c r="C183" s="1" t="s">
        <v>4</v>
      </c>
      <c r="D183" s="1" t="s">
        <v>1</v>
      </c>
      <c r="E183" s="2">
        <v>2767.45</v>
      </c>
      <c r="F183" s="2">
        <v>1597.1899999999998</v>
      </c>
      <c r="G183" s="2">
        <v>1335.48</v>
      </c>
      <c r="H183" s="2">
        <v>4716.9399999999996</v>
      </c>
      <c r="I183" s="2">
        <v>7146.93</v>
      </c>
      <c r="J183" s="2">
        <v>6193.1599999999989</v>
      </c>
      <c r="K183" s="2">
        <v>3043.4200000000005</v>
      </c>
      <c r="L183" s="2">
        <v>6148.630000000001</v>
      </c>
      <c r="M183" s="2">
        <v>7116.6100000000006</v>
      </c>
      <c r="N183" s="2">
        <v>4747.92</v>
      </c>
      <c r="O183" s="2">
        <v>2790.7999999999997</v>
      </c>
      <c r="P183" s="2">
        <v>6631.2300000000005</v>
      </c>
      <c r="Q183" s="4">
        <f>SUM(E183:P183)</f>
        <v>54235.76</v>
      </c>
    </row>
    <row r="184" spans="1:17" ht="16" customHeight="1" x14ac:dyDescent="0.35">
      <c r="A184" s="1" t="s">
        <v>243</v>
      </c>
      <c r="B184" s="1" t="s">
        <v>35</v>
      </c>
      <c r="C184" s="1" t="s">
        <v>4</v>
      </c>
      <c r="D184" s="1" t="s">
        <v>2</v>
      </c>
      <c r="E184" s="2">
        <v>18066.151149975609</v>
      </c>
      <c r="F184" s="2">
        <v>14332.961638878282</v>
      </c>
      <c r="G184" s="2">
        <v>15540.520262377571</v>
      </c>
      <c r="H184" s="2">
        <v>13461.72921427875</v>
      </c>
      <c r="I184" s="2">
        <v>13219.5579640489</v>
      </c>
      <c r="J184" s="2">
        <v>14378.677444148063</v>
      </c>
      <c r="K184" s="2">
        <v>15139.95045048005</v>
      </c>
      <c r="L184" s="2">
        <v>9320.5462029752962</v>
      </c>
      <c r="M184" s="2">
        <v>14067.43224653311</v>
      </c>
      <c r="N184" s="2">
        <v>12655.345919897554</v>
      </c>
      <c r="O184" s="2">
        <v>13066.164898953706</v>
      </c>
      <c r="P184" s="2">
        <v>9511.8471233843484</v>
      </c>
      <c r="Q184" s="4">
        <f>Q185/Q183</f>
        <v>12976.598417722918</v>
      </c>
    </row>
    <row r="185" spans="1:17" ht="16" customHeight="1" x14ac:dyDescent="0.35">
      <c r="A185" s="1" t="s">
        <v>244</v>
      </c>
      <c r="B185" s="1" t="s">
        <v>35</v>
      </c>
      <c r="C185" s="1" t="s">
        <v>4</v>
      </c>
      <c r="D185" s="1" t="s">
        <v>3</v>
      </c>
      <c r="E185" s="3">
        <v>49997170</v>
      </c>
      <c r="F185" s="3">
        <v>22892463</v>
      </c>
      <c r="G185" s="3">
        <v>20754054</v>
      </c>
      <c r="H185" s="3">
        <v>63498169</v>
      </c>
      <c r="I185" s="3">
        <v>94479255.400000006</v>
      </c>
      <c r="J185" s="3">
        <v>89049450</v>
      </c>
      <c r="K185" s="3">
        <v>46077228</v>
      </c>
      <c r="L185" s="3">
        <v>57308590</v>
      </c>
      <c r="M185" s="3">
        <v>100112429</v>
      </c>
      <c r="N185" s="3">
        <v>60086570</v>
      </c>
      <c r="O185" s="3">
        <v>36465053</v>
      </c>
      <c r="P185" s="3">
        <v>63075246</v>
      </c>
      <c r="Q185" s="5">
        <f>SUM(E185:P185)</f>
        <v>703795677.39999998</v>
      </c>
    </row>
    <row r="186" spans="1:17" ht="16" customHeight="1" x14ac:dyDescent="0.35">
      <c r="A186" s="1" t="s">
        <v>245</v>
      </c>
      <c r="B186" s="1" t="s">
        <v>35</v>
      </c>
      <c r="C186" s="1" t="s">
        <v>5</v>
      </c>
      <c r="D186" s="1" t="s">
        <v>0</v>
      </c>
      <c r="E186" s="2">
        <v>401</v>
      </c>
      <c r="F186" s="2">
        <v>193</v>
      </c>
      <c r="G186" s="2">
        <v>198</v>
      </c>
      <c r="H186" s="2">
        <v>206</v>
      </c>
      <c r="I186" s="2">
        <v>217</v>
      </c>
      <c r="J186" s="2">
        <v>119</v>
      </c>
      <c r="K186" s="2">
        <v>155</v>
      </c>
      <c r="L186" s="2">
        <v>276</v>
      </c>
      <c r="M186" s="2">
        <v>321</v>
      </c>
      <c r="N186" s="2">
        <v>167</v>
      </c>
      <c r="O186" s="2">
        <v>289</v>
      </c>
      <c r="P186" s="2">
        <v>478</v>
      </c>
      <c r="Q186" s="4">
        <f>SUM(E186:P186)</f>
        <v>3020</v>
      </c>
    </row>
    <row r="187" spans="1:17" ht="16" customHeight="1" x14ac:dyDescent="0.35">
      <c r="A187" s="1" t="s">
        <v>246</v>
      </c>
      <c r="B187" s="1" t="s">
        <v>35</v>
      </c>
      <c r="C187" s="1" t="s">
        <v>5</v>
      </c>
      <c r="D187" s="1" t="s">
        <v>1</v>
      </c>
      <c r="E187" s="2">
        <v>11365.64</v>
      </c>
      <c r="F187" s="2">
        <v>3670.12</v>
      </c>
      <c r="G187" s="2">
        <v>4625.0199999999995</v>
      </c>
      <c r="H187" s="2">
        <v>5608.6699999999992</v>
      </c>
      <c r="I187" s="2">
        <v>5299.670000000001</v>
      </c>
      <c r="J187" s="2">
        <v>3023.8599999999997</v>
      </c>
      <c r="K187" s="2">
        <v>3345.52</v>
      </c>
      <c r="L187" s="2">
        <v>4746.1499999999996</v>
      </c>
      <c r="M187" s="2">
        <v>5885.11</v>
      </c>
      <c r="N187" s="2">
        <v>3793.08</v>
      </c>
      <c r="O187" s="2">
        <v>6262.5499999999993</v>
      </c>
      <c r="P187" s="2">
        <v>6227.3199999999979</v>
      </c>
      <c r="Q187" s="4">
        <f>SUM(E187:P187)</f>
        <v>63852.71</v>
      </c>
    </row>
    <row r="188" spans="1:17" ht="16" customHeight="1" x14ac:dyDescent="0.35">
      <c r="A188" s="1" t="s">
        <v>247</v>
      </c>
      <c r="B188" s="1" t="s">
        <v>35</v>
      </c>
      <c r="C188" s="1" t="s">
        <v>5</v>
      </c>
      <c r="D188" s="1" t="s">
        <v>2</v>
      </c>
      <c r="E188" s="2">
        <v>7149.6621395715511</v>
      </c>
      <c r="F188" s="2">
        <v>7927.9778317875171</v>
      </c>
      <c r="G188" s="2">
        <v>7914.2315060259207</v>
      </c>
      <c r="H188" s="2">
        <v>8871.8300417032933</v>
      </c>
      <c r="I188" s="2">
        <v>7560.0256242369796</v>
      </c>
      <c r="J188" s="2">
        <v>8223.8307990449302</v>
      </c>
      <c r="K188" s="2">
        <v>8827.2489777373921</v>
      </c>
      <c r="L188" s="2">
        <v>7175.9289108013872</v>
      </c>
      <c r="M188" s="2">
        <v>8341.103564759198</v>
      </c>
      <c r="N188" s="2">
        <v>8717.5514357725115</v>
      </c>
      <c r="O188" s="2">
        <v>9124.0908256221519</v>
      </c>
      <c r="P188" s="2">
        <v>8161.2815785923985</v>
      </c>
      <c r="Q188" s="4">
        <f>Q189/Q187</f>
        <v>8071.0835609013311</v>
      </c>
    </row>
    <row r="189" spans="1:17" ht="16" customHeight="1" x14ac:dyDescent="0.35">
      <c r="A189" s="1" t="s">
        <v>248</v>
      </c>
      <c r="B189" s="1" t="s">
        <v>35</v>
      </c>
      <c r="C189" s="1" t="s">
        <v>5</v>
      </c>
      <c r="D189" s="1" t="s">
        <v>3</v>
      </c>
      <c r="E189" s="3">
        <v>81260486</v>
      </c>
      <c r="F189" s="3">
        <v>29096630</v>
      </c>
      <c r="G189" s="3">
        <v>36603479</v>
      </c>
      <c r="H189" s="3">
        <v>49759167</v>
      </c>
      <c r="I189" s="3">
        <v>40065641</v>
      </c>
      <c r="J189" s="3">
        <v>24867713</v>
      </c>
      <c r="K189" s="3">
        <v>29531738</v>
      </c>
      <c r="L189" s="3">
        <v>34058035</v>
      </c>
      <c r="M189" s="3">
        <v>49088312</v>
      </c>
      <c r="N189" s="3">
        <v>33066370</v>
      </c>
      <c r="O189" s="3">
        <v>57140075</v>
      </c>
      <c r="P189" s="3">
        <v>50822912</v>
      </c>
      <c r="Q189" s="5">
        <f t="shared" ref="Q189:Q214" si="4">SUM(E189:P189)</f>
        <v>515360558</v>
      </c>
    </row>
    <row r="190" spans="1:17" ht="16" customHeight="1" x14ac:dyDescent="0.35">
      <c r="A190" s="1" t="s">
        <v>249</v>
      </c>
      <c r="B190" s="1" t="s">
        <v>35</v>
      </c>
      <c r="C190" s="1" t="s">
        <v>6</v>
      </c>
      <c r="D190" s="1" t="s">
        <v>7</v>
      </c>
      <c r="E190" s="2">
        <v>432</v>
      </c>
      <c r="F190" s="2">
        <v>198</v>
      </c>
      <c r="G190" s="2">
        <v>216</v>
      </c>
      <c r="H190" s="2">
        <v>245</v>
      </c>
      <c r="I190" s="2">
        <v>300</v>
      </c>
      <c r="J190" s="2">
        <v>175</v>
      </c>
      <c r="K190" s="2">
        <v>180</v>
      </c>
      <c r="L190" s="2">
        <v>326</v>
      </c>
      <c r="M190" s="2">
        <v>397</v>
      </c>
      <c r="N190" s="2">
        <v>215</v>
      </c>
      <c r="O190" s="2">
        <v>307</v>
      </c>
      <c r="P190" s="2">
        <v>533</v>
      </c>
      <c r="Q190" s="4">
        <f t="shared" si="4"/>
        <v>3524</v>
      </c>
    </row>
    <row r="191" spans="1:17" ht="16" customHeight="1" x14ac:dyDescent="0.35">
      <c r="A191" s="1" t="s">
        <v>250</v>
      </c>
      <c r="B191" s="1" t="s">
        <v>35</v>
      </c>
      <c r="C191" s="1" t="s">
        <v>6</v>
      </c>
      <c r="D191" s="1" t="s">
        <v>8</v>
      </c>
      <c r="E191" s="2">
        <v>50</v>
      </c>
      <c r="F191" s="2">
        <v>83</v>
      </c>
      <c r="G191" s="2">
        <v>71</v>
      </c>
      <c r="H191" s="2">
        <v>74</v>
      </c>
      <c r="I191" s="2">
        <v>109</v>
      </c>
      <c r="J191" s="2">
        <v>82</v>
      </c>
      <c r="K191" s="2">
        <v>84</v>
      </c>
      <c r="L191" s="2">
        <v>129</v>
      </c>
      <c r="M191" s="2">
        <v>105</v>
      </c>
      <c r="N191" s="2">
        <v>105</v>
      </c>
      <c r="O191" s="2">
        <v>52</v>
      </c>
      <c r="P191" s="2">
        <v>54</v>
      </c>
      <c r="Q191" s="4">
        <f t="shared" si="4"/>
        <v>998</v>
      </c>
    </row>
    <row r="192" spans="1:17" ht="16" customHeight="1" x14ac:dyDescent="0.35">
      <c r="A192" s="1" t="s">
        <v>251</v>
      </c>
      <c r="B192" s="1" t="s">
        <v>35</v>
      </c>
      <c r="C192" s="1" t="s">
        <v>6</v>
      </c>
      <c r="D192" s="1" t="s">
        <v>9</v>
      </c>
      <c r="E192" s="2">
        <v>63</v>
      </c>
      <c r="F192" s="2">
        <v>82</v>
      </c>
      <c r="G192" s="2">
        <v>123</v>
      </c>
      <c r="H192" s="2">
        <v>178</v>
      </c>
      <c r="I192" s="2">
        <v>205</v>
      </c>
      <c r="J192" s="2">
        <v>121</v>
      </c>
      <c r="K192" s="2">
        <v>111</v>
      </c>
      <c r="L192" s="2">
        <v>185</v>
      </c>
      <c r="M192" s="2">
        <v>194</v>
      </c>
      <c r="N192" s="2">
        <v>140</v>
      </c>
      <c r="O192" s="2">
        <v>124</v>
      </c>
      <c r="P192" s="2">
        <v>123</v>
      </c>
      <c r="Q192" s="4">
        <f t="shared" si="4"/>
        <v>1649</v>
      </c>
    </row>
    <row r="193" spans="1:17" ht="16" customHeight="1" x14ac:dyDescent="0.35">
      <c r="A193" s="1" t="s">
        <v>252</v>
      </c>
      <c r="B193" s="1" t="s">
        <v>35</v>
      </c>
      <c r="C193" s="1" t="s">
        <v>6</v>
      </c>
      <c r="D193" s="1" t="s">
        <v>10</v>
      </c>
      <c r="E193" s="2">
        <v>125</v>
      </c>
      <c r="F193" s="2">
        <v>136</v>
      </c>
      <c r="G193" s="2">
        <v>91</v>
      </c>
      <c r="H193" s="2">
        <v>98</v>
      </c>
      <c r="I193" s="2">
        <v>128</v>
      </c>
      <c r="J193" s="2">
        <v>209</v>
      </c>
      <c r="K193" s="2">
        <v>118</v>
      </c>
      <c r="L193" s="2">
        <v>135</v>
      </c>
      <c r="M193" s="2">
        <v>160</v>
      </c>
      <c r="N193" s="2">
        <v>114</v>
      </c>
      <c r="O193" s="2">
        <v>183</v>
      </c>
      <c r="P193" s="2">
        <v>153</v>
      </c>
      <c r="Q193" s="4">
        <f t="shared" si="4"/>
        <v>1650</v>
      </c>
    </row>
    <row r="194" spans="1:17" ht="16" customHeight="1" x14ac:dyDescent="0.35">
      <c r="A194" s="1" t="s">
        <v>253</v>
      </c>
      <c r="B194" s="1" t="s">
        <v>35</v>
      </c>
      <c r="C194" s="1" t="s">
        <v>6</v>
      </c>
      <c r="D194" s="1" t="s">
        <v>11</v>
      </c>
      <c r="E194" s="2">
        <v>210</v>
      </c>
      <c r="F194" s="2">
        <v>277</v>
      </c>
      <c r="G194" s="2">
        <v>201</v>
      </c>
      <c r="H194" s="2">
        <v>199</v>
      </c>
      <c r="I194" s="2">
        <v>275</v>
      </c>
      <c r="J194" s="2">
        <v>212</v>
      </c>
      <c r="K194" s="2">
        <v>188</v>
      </c>
      <c r="L194" s="2">
        <v>335</v>
      </c>
      <c r="M194" s="2">
        <v>355</v>
      </c>
      <c r="N194" s="2">
        <v>509</v>
      </c>
      <c r="O194" s="2">
        <v>331</v>
      </c>
      <c r="P194" s="2">
        <v>365</v>
      </c>
      <c r="Q194" s="4">
        <f t="shared" si="4"/>
        <v>3457</v>
      </c>
    </row>
    <row r="195" spans="1:17" ht="16" customHeight="1" x14ac:dyDescent="0.35">
      <c r="A195" s="1" t="s">
        <v>254</v>
      </c>
      <c r="B195" s="1" t="s">
        <v>35</v>
      </c>
      <c r="C195" s="1" t="s">
        <v>6</v>
      </c>
      <c r="D195" s="1" t="s">
        <v>12</v>
      </c>
      <c r="E195" s="2">
        <v>152</v>
      </c>
      <c r="F195" s="2">
        <v>142</v>
      </c>
      <c r="G195" s="2">
        <v>100</v>
      </c>
      <c r="H195" s="2">
        <v>101</v>
      </c>
      <c r="I195" s="2">
        <v>192</v>
      </c>
      <c r="J195" s="2">
        <v>191</v>
      </c>
      <c r="K195" s="2">
        <v>104</v>
      </c>
      <c r="L195" s="2">
        <v>152</v>
      </c>
      <c r="M195" s="2">
        <v>173</v>
      </c>
      <c r="N195" s="2">
        <v>268</v>
      </c>
      <c r="O195" s="2">
        <v>157</v>
      </c>
      <c r="P195" s="2">
        <v>225</v>
      </c>
      <c r="Q195" s="4">
        <f t="shared" si="4"/>
        <v>1957</v>
      </c>
    </row>
    <row r="196" spans="1:17" ht="16" customHeight="1" x14ac:dyDescent="0.35">
      <c r="A196" s="1" t="s">
        <v>255</v>
      </c>
      <c r="B196" s="1" t="s">
        <v>35</v>
      </c>
      <c r="C196" s="1" t="s">
        <v>6</v>
      </c>
      <c r="D196" s="1" t="s">
        <v>13</v>
      </c>
      <c r="E196" s="2">
        <v>21</v>
      </c>
      <c r="F196" s="2">
        <v>0</v>
      </c>
      <c r="G196" s="2">
        <v>5</v>
      </c>
      <c r="H196" s="2">
        <v>7</v>
      </c>
      <c r="I196" s="2">
        <v>36</v>
      </c>
      <c r="J196" s="2">
        <v>30</v>
      </c>
      <c r="K196" s="2">
        <v>10</v>
      </c>
      <c r="L196" s="2">
        <v>32</v>
      </c>
      <c r="M196" s="2">
        <v>15</v>
      </c>
      <c r="N196" s="2">
        <v>254</v>
      </c>
      <c r="O196" s="2">
        <v>81</v>
      </c>
      <c r="P196" s="2">
        <v>94</v>
      </c>
      <c r="Q196" s="4">
        <f t="shared" si="4"/>
        <v>585</v>
      </c>
    </row>
    <row r="197" spans="1:17" ht="16" customHeight="1" x14ac:dyDescent="0.35">
      <c r="A197" s="1" t="s">
        <v>256</v>
      </c>
      <c r="B197" s="1" t="s">
        <v>35</v>
      </c>
      <c r="C197" s="1" t="s">
        <v>6</v>
      </c>
      <c r="D197" s="1" t="s">
        <v>14</v>
      </c>
      <c r="E197" s="2">
        <v>2</v>
      </c>
      <c r="F197" s="2">
        <v>3</v>
      </c>
      <c r="G197" s="2">
        <v>5</v>
      </c>
      <c r="H197" s="2">
        <v>23</v>
      </c>
      <c r="I197" s="2">
        <v>68</v>
      </c>
      <c r="J197" s="2">
        <v>26</v>
      </c>
      <c r="K197" s="2">
        <v>25</v>
      </c>
      <c r="L197" s="2">
        <v>19</v>
      </c>
      <c r="M197" s="2">
        <v>25</v>
      </c>
      <c r="N197" s="2">
        <v>27</v>
      </c>
      <c r="O197" s="2">
        <v>6</v>
      </c>
      <c r="P197" s="2">
        <v>19</v>
      </c>
      <c r="Q197" s="4">
        <f t="shared" si="4"/>
        <v>248</v>
      </c>
    </row>
    <row r="198" spans="1:17" ht="16" customHeight="1" x14ac:dyDescent="0.35">
      <c r="A198" s="1" t="s">
        <v>257</v>
      </c>
      <c r="B198" s="1" t="s">
        <v>35</v>
      </c>
      <c r="C198" s="1" t="s">
        <v>15</v>
      </c>
      <c r="D198" s="1" t="s">
        <v>16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4">
        <f t="shared" si="4"/>
        <v>1</v>
      </c>
    </row>
    <row r="199" spans="1:17" ht="16" customHeight="1" x14ac:dyDescent="0.35">
      <c r="A199" s="1" t="s">
        <v>258</v>
      </c>
      <c r="B199" s="1" t="s">
        <v>35</v>
      </c>
      <c r="C199" s="1" t="s">
        <v>15</v>
      </c>
      <c r="D199" s="1" t="s">
        <v>17</v>
      </c>
      <c r="E199" s="2">
        <v>0</v>
      </c>
      <c r="F199" s="2">
        <v>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4">
        <f t="shared" si="4"/>
        <v>1</v>
      </c>
    </row>
    <row r="200" spans="1:17" ht="16" customHeight="1" x14ac:dyDescent="0.35">
      <c r="A200" s="1" t="s">
        <v>259</v>
      </c>
      <c r="B200" s="1" t="s">
        <v>35</v>
      </c>
      <c r="C200" s="1" t="s">
        <v>15</v>
      </c>
      <c r="D200" s="1" t="s">
        <v>18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4">
        <f t="shared" si="4"/>
        <v>0</v>
      </c>
    </row>
    <row r="201" spans="1:17" ht="16" customHeight="1" x14ac:dyDescent="0.35">
      <c r="A201" s="1" t="s">
        <v>260</v>
      </c>
      <c r="B201" s="1" t="s">
        <v>35</v>
      </c>
      <c r="C201" s="1" t="s">
        <v>15</v>
      </c>
      <c r="D201" s="1" t="s">
        <v>19</v>
      </c>
      <c r="E201" s="2">
        <v>1</v>
      </c>
      <c r="F201" s="2">
        <v>1</v>
      </c>
      <c r="G201" s="2">
        <v>7</v>
      </c>
      <c r="H201" s="2">
        <v>4</v>
      </c>
      <c r="I201" s="2">
        <v>0</v>
      </c>
      <c r="J201" s="2">
        <v>0</v>
      </c>
      <c r="K201" s="2">
        <v>1</v>
      </c>
      <c r="L201" s="2">
        <v>5</v>
      </c>
      <c r="M201" s="2">
        <v>1</v>
      </c>
      <c r="N201" s="2">
        <v>0</v>
      </c>
      <c r="O201" s="2">
        <v>0</v>
      </c>
      <c r="P201" s="2">
        <v>14</v>
      </c>
      <c r="Q201" s="4">
        <f t="shared" si="4"/>
        <v>34</v>
      </c>
    </row>
    <row r="202" spans="1:17" ht="16" customHeight="1" x14ac:dyDescent="0.35">
      <c r="A202" s="1" t="s">
        <v>261</v>
      </c>
      <c r="B202" s="1" t="s">
        <v>35</v>
      </c>
      <c r="C202" s="1" t="s">
        <v>15</v>
      </c>
      <c r="D202" s="1" t="s">
        <v>20</v>
      </c>
      <c r="E202" s="2">
        <v>0</v>
      </c>
      <c r="F202" s="2">
        <v>25</v>
      </c>
      <c r="G202" s="2">
        <v>7</v>
      </c>
      <c r="H202" s="2">
        <v>1</v>
      </c>
      <c r="I202" s="2">
        <v>3</v>
      </c>
      <c r="J202" s="2">
        <v>1</v>
      </c>
      <c r="K202" s="2">
        <v>2</v>
      </c>
      <c r="L202" s="2">
        <v>1</v>
      </c>
      <c r="M202" s="2">
        <v>7</v>
      </c>
      <c r="N202" s="2">
        <v>2</v>
      </c>
      <c r="O202" s="2">
        <v>2</v>
      </c>
      <c r="P202" s="2">
        <v>4</v>
      </c>
      <c r="Q202" s="4">
        <f t="shared" si="4"/>
        <v>55</v>
      </c>
    </row>
    <row r="203" spans="1:17" ht="16" customHeight="1" x14ac:dyDescent="0.35">
      <c r="A203" s="1" t="s">
        <v>262</v>
      </c>
      <c r="B203" s="1" t="s">
        <v>35</v>
      </c>
      <c r="C203" s="1" t="s">
        <v>15</v>
      </c>
      <c r="D203" s="1" t="s">
        <v>21</v>
      </c>
      <c r="E203" s="2">
        <v>2</v>
      </c>
      <c r="F203" s="2">
        <v>1</v>
      </c>
      <c r="G203" s="2">
        <v>1</v>
      </c>
      <c r="H203" s="2">
        <v>13</v>
      </c>
      <c r="I203" s="2">
        <v>3</v>
      </c>
      <c r="J203" s="2">
        <v>7</v>
      </c>
      <c r="K203" s="2">
        <v>5</v>
      </c>
      <c r="L203" s="2">
        <v>5</v>
      </c>
      <c r="M203" s="2">
        <v>6</v>
      </c>
      <c r="N203" s="2">
        <v>5</v>
      </c>
      <c r="O203" s="2">
        <v>127</v>
      </c>
      <c r="P203" s="2">
        <v>63</v>
      </c>
      <c r="Q203" s="4">
        <f t="shared" si="4"/>
        <v>238</v>
      </c>
    </row>
    <row r="204" spans="1:17" ht="16" customHeight="1" x14ac:dyDescent="0.35">
      <c r="A204" s="1" t="s">
        <v>263</v>
      </c>
      <c r="B204" s="1" t="s">
        <v>35</v>
      </c>
      <c r="C204" s="1" t="s">
        <v>15</v>
      </c>
      <c r="D204" s="1" t="s">
        <v>22</v>
      </c>
      <c r="E204" s="2">
        <v>8</v>
      </c>
      <c r="F204" s="2">
        <v>3</v>
      </c>
      <c r="G204" s="2">
        <v>2</v>
      </c>
      <c r="H204" s="2">
        <v>47</v>
      </c>
      <c r="I204" s="2">
        <v>39</v>
      </c>
      <c r="J204" s="2">
        <v>11</v>
      </c>
      <c r="K204" s="2">
        <v>12</v>
      </c>
      <c r="L204" s="2">
        <v>65</v>
      </c>
      <c r="M204" s="2">
        <v>21</v>
      </c>
      <c r="N204" s="2">
        <v>37</v>
      </c>
      <c r="O204" s="2">
        <v>32</v>
      </c>
      <c r="P204" s="2">
        <v>193</v>
      </c>
      <c r="Q204" s="4">
        <f t="shared" si="4"/>
        <v>470</v>
      </c>
    </row>
    <row r="205" spans="1:17" ht="16" customHeight="1" x14ac:dyDescent="0.35">
      <c r="A205" s="1" t="s">
        <v>264</v>
      </c>
      <c r="B205" s="1" t="s">
        <v>35</v>
      </c>
      <c r="C205" s="1" t="s">
        <v>15</v>
      </c>
      <c r="D205" s="1" t="s">
        <v>23</v>
      </c>
      <c r="E205" s="2">
        <v>57</v>
      </c>
      <c r="F205" s="2">
        <v>53</v>
      </c>
      <c r="G205" s="2">
        <v>28</v>
      </c>
      <c r="H205" s="2">
        <v>28</v>
      </c>
      <c r="I205" s="2">
        <v>85</v>
      </c>
      <c r="J205" s="2">
        <v>37</v>
      </c>
      <c r="K205" s="2">
        <v>22</v>
      </c>
      <c r="L205" s="2">
        <v>219</v>
      </c>
      <c r="M205" s="2">
        <v>193</v>
      </c>
      <c r="N205" s="2">
        <v>388</v>
      </c>
      <c r="O205" s="2">
        <v>171</v>
      </c>
      <c r="P205" s="2">
        <v>253</v>
      </c>
      <c r="Q205" s="4">
        <f t="shared" si="4"/>
        <v>1534</v>
      </c>
    </row>
    <row r="206" spans="1:17" ht="16" customHeight="1" x14ac:dyDescent="0.35">
      <c r="A206" s="1" t="s">
        <v>265</v>
      </c>
      <c r="B206" s="1" t="s">
        <v>35</v>
      </c>
      <c r="C206" s="1" t="s">
        <v>15</v>
      </c>
      <c r="D206" s="1" t="s">
        <v>24</v>
      </c>
      <c r="E206" s="2">
        <v>285</v>
      </c>
      <c r="F206" s="2">
        <v>278</v>
      </c>
      <c r="G206" s="2">
        <v>201</v>
      </c>
      <c r="H206" s="2">
        <v>229</v>
      </c>
      <c r="I206" s="2">
        <v>241</v>
      </c>
      <c r="J206" s="2">
        <v>307</v>
      </c>
      <c r="K206" s="2">
        <v>192</v>
      </c>
      <c r="L206" s="2">
        <v>276</v>
      </c>
      <c r="M206" s="2">
        <v>344</v>
      </c>
      <c r="N206" s="2">
        <v>521</v>
      </c>
      <c r="O206" s="2">
        <v>317</v>
      </c>
      <c r="P206" s="2">
        <v>289</v>
      </c>
      <c r="Q206" s="4">
        <f t="shared" si="4"/>
        <v>3480</v>
      </c>
    </row>
    <row r="207" spans="1:17" ht="16" customHeight="1" x14ac:dyDescent="0.35">
      <c r="A207" s="1" t="s">
        <v>266</v>
      </c>
      <c r="B207" s="1" t="s">
        <v>35</v>
      </c>
      <c r="C207" s="1" t="s">
        <v>15</v>
      </c>
      <c r="D207" s="1" t="s">
        <v>25</v>
      </c>
      <c r="E207" s="2">
        <v>396</v>
      </c>
      <c r="F207" s="2">
        <v>362</v>
      </c>
      <c r="G207" s="2">
        <v>342</v>
      </c>
      <c r="H207" s="2">
        <v>319</v>
      </c>
      <c r="I207" s="2">
        <v>517</v>
      </c>
      <c r="J207" s="2">
        <v>352</v>
      </c>
      <c r="K207" s="2">
        <v>227</v>
      </c>
      <c r="L207" s="2">
        <v>289</v>
      </c>
      <c r="M207" s="2">
        <v>416</v>
      </c>
      <c r="N207" s="2">
        <v>320</v>
      </c>
      <c r="O207" s="2">
        <v>226</v>
      </c>
      <c r="P207" s="2">
        <v>331</v>
      </c>
      <c r="Q207" s="4">
        <f t="shared" si="4"/>
        <v>4097</v>
      </c>
    </row>
    <row r="208" spans="1:17" ht="16" customHeight="1" x14ac:dyDescent="0.35">
      <c r="A208" s="1" t="s">
        <v>267</v>
      </c>
      <c r="B208" s="1" t="s">
        <v>35</v>
      </c>
      <c r="C208" s="1" t="s">
        <v>15</v>
      </c>
      <c r="D208" s="1" t="s">
        <v>26</v>
      </c>
      <c r="E208" s="2">
        <v>222</v>
      </c>
      <c r="F208" s="2">
        <v>137</v>
      </c>
      <c r="G208" s="2">
        <v>134</v>
      </c>
      <c r="H208" s="2">
        <v>179</v>
      </c>
      <c r="I208" s="2">
        <v>299</v>
      </c>
      <c r="J208" s="2">
        <v>207</v>
      </c>
      <c r="K208" s="2">
        <v>246</v>
      </c>
      <c r="L208" s="2">
        <v>331</v>
      </c>
      <c r="M208" s="2">
        <v>231</v>
      </c>
      <c r="N208" s="2">
        <v>161</v>
      </c>
      <c r="O208" s="2">
        <v>182</v>
      </c>
      <c r="P208" s="2">
        <v>172</v>
      </c>
      <c r="Q208" s="4">
        <f t="shared" si="4"/>
        <v>2501</v>
      </c>
    </row>
    <row r="209" spans="1:17" ht="16" customHeight="1" x14ac:dyDescent="0.35">
      <c r="A209" s="1" t="s">
        <v>268</v>
      </c>
      <c r="B209" s="1" t="s">
        <v>35</v>
      </c>
      <c r="C209" s="1" t="s">
        <v>15</v>
      </c>
      <c r="D209" s="1" t="s">
        <v>27</v>
      </c>
      <c r="E209" s="2">
        <v>22</v>
      </c>
      <c r="F209" s="2">
        <v>3</v>
      </c>
      <c r="G209" s="2">
        <v>34</v>
      </c>
      <c r="H209" s="2">
        <v>21</v>
      </c>
      <c r="I209" s="2">
        <v>31</v>
      </c>
      <c r="J209" s="2">
        <v>24</v>
      </c>
      <c r="K209" s="2">
        <v>39</v>
      </c>
      <c r="L209" s="2">
        <v>52</v>
      </c>
      <c r="M209" s="2">
        <v>65</v>
      </c>
      <c r="N209" s="2">
        <v>76</v>
      </c>
      <c r="O209" s="2">
        <v>66</v>
      </c>
      <c r="P209" s="2">
        <v>78</v>
      </c>
      <c r="Q209" s="4">
        <f t="shared" si="4"/>
        <v>511</v>
      </c>
    </row>
    <row r="210" spans="1:17" ht="16" customHeight="1" x14ac:dyDescent="0.35">
      <c r="A210" s="1" t="s">
        <v>269</v>
      </c>
      <c r="B210" s="1" t="s">
        <v>35</v>
      </c>
      <c r="C210" s="1" t="s">
        <v>15</v>
      </c>
      <c r="D210" s="1" t="s">
        <v>28</v>
      </c>
      <c r="E210" s="2">
        <v>9</v>
      </c>
      <c r="F210" s="2">
        <v>31</v>
      </c>
      <c r="G210" s="2">
        <v>25</v>
      </c>
      <c r="H210" s="2">
        <v>24</v>
      </c>
      <c r="I210" s="2">
        <v>26</v>
      </c>
      <c r="J210" s="2">
        <v>34</v>
      </c>
      <c r="K210" s="2">
        <v>35</v>
      </c>
      <c r="L210" s="2">
        <v>31</v>
      </c>
      <c r="M210" s="2">
        <v>62</v>
      </c>
      <c r="N210" s="2">
        <v>55</v>
      </c>
      <c r="O210" s="2">
        <v>56</v>
      </c>
      <c r="P210" s="2">
        <v>111</v>
      </c>
      <c r="Q210" s="4">
        <f t="shared" si="4"/>
        <v>499</v>
      </c>
    </row>
    <row r="211" spans="1:17" ht="16" customHeight="1" x14ac:dyDescent="0.35">
      <c r="A211" s="1" t="s">
        <v>270</v>
      </c>
      <c r="B211" s="1" t="s">
        <v>35</v>
      </c>
      <c r="C211" s="1" t="s">
        <v>15</v>
      </c>
      <c r="D211" s="1" t="s">
        <v>29</v>
      </c>
      <c r="E211" s="2">
        <v>19</v>
      </c>
      <c r="F211" s="2">
        <v>1</v>
      </c>
      <c r="G211" s="2">
        <v>16</v>
      </c>
      <c r="H211" s="2">
        <v>31</v>
      </c>
      <c r="I211" s="2">
        <v>30</v>
      </c>
      <c r="J211" s="2">
        <v>15</v>
      </c>
      <c r="K211" s="2">
        <v>13</v>
      </c>
      <c r="L211" s="2">
        <v>7</v>
      </c>
      <c r="M211" s="2">
        <v>43</v>
      </c>
      <c r="N211" s="2">
        <v>41</v>
      </c>
      <c r="O211" s="2">
        <v>50</v>
      </c>
      <c r="P211" s="2">
        <v>42</v>
      </c>
      <c r="Q211" s="4">
        <f t="shared" si="4"/>
        <v>308</v>
      </c>
    </row>
    <row r="212" spans="1:17" ht="16" customHeight="1" x14ac:dyDescent="0.35">
      <c r="A212" s="1" t="s">
        <v>271</v>
      </c>
      <c r="B212" s="1" t="s">
        <v>35</v>
      </c>
      <c r="C212" s="1" t="s">
        <v>15</v>
      </c>
      <c r="D212" s="1" t="s">
        <v>30</v>
      </c>
      <c r="E212" s="2">
        <v>23</v>
      </c>
      <c r="F212" s="2">
        <v>24</v>
      </c>
      <c r="G212" s="2">
        <v>14</v>
      </c>
      <c r="H212" s="2">
        <v>28</v>
      </c>
      <c r="I212" s="2">
        <v>35</v>
      </c>
      <c r="J212" s="2">
        <v>48</v>
      </c>
      <c r="K212" s="2">
        <v>24</v>
      </c>
      <c r="L212" s="2">
        <v>32</v>
      </c>
      <c r="M212" s="2">
        <v>35</v>
      </c>
      <c r="N212" s="2">
        <v>21</v>
      </c>
      <c r="O212" s="2">
        <v>12</v>
      </c>
      <c r="P212" s="2">
        <v>16</v>
      </c>
      <c r="Q212" s="4">
        <f t="shared" si="4"/>
        <v>312</v>
      </c>
    </row>
    <row r="213" spans="1:17" ht="16" customHeight="1" x14ac:dyDescent="0.35">
      <c r="A213" s="1" t="s">
        <v>272</v>
      </c>
      <c r="B213" s="1" t="s">
        <v>35</v>
      </c>
      <c r="C213" s="1" t="s">
        <v>31</v>
      </c>
      <c r="D213" s="1" t="s">
        <v>0</v>
      </c>
      <c r="E213" s="2">
        <v>1048</v>
      </c>
      <c r="F213" s="2">
        <v>921</v>
      </c>
      <c r="G213" s="2">
        <v>812</v>
      </c>
      <c r="H213" s="2">
        <v>925</v>
      </c>
      <c r="I213" s="2">
        <v>1313</v>
      </c>
      <c r="J213" s="2">
        <v>1046</v>
      </c>
      <c r="K213" s="2">
        <v>820</v>
      </c>
      <c r="L213" s="2">
        <v>1313</v>
      </c>
      <c r="M213" s="2">
        <v>1424</v>
      </c>
      <c r="N213" s="2">
        <v>1632</v>
      </c>
      <c r="O213" s="2">
        <v>1250</v>
      </c>
      <c r="P213" s="2">
        <v>1566</v>
      </c>
      <c r="Q213" s="4">
        <f t="shared" si="4"/>
        <v>14070</v>
      </c>
    </row>
    <row r="214" spans="1:17" ht="16" customHeight="1" x14ac:dyDescent="0.35">
      <c r="A214" s="1" t="s">
        <v>273</v>
      </c>
      <c r="B214" s="1" t="s">
        <v>35</v>
      </c>
      <c r="C214" s="1" t="s">
        <v>31</v>
      </c>
      <c r="D214" s="1" t="s">
        <v>1</v>
      </c>
      <c r="E214" s="2">
        <v>79119.78</v>
      </c>
      <c r="F214" s="2">
        <v>82965.76999999999</v>
      </c>
      <c r="G214" s="2">
        <v>67530.880000000005</v>
      </c>
      <c r="H214" s="2">
        <v>82695.669999999984</v>
      </c>
      <c r="I214" s="2">
        <v>124294.81000000004</v>
      </c>
      <c r="J214" s="2">
        <v>101956.83</v>
      </c>
      <c r="K214" s="2">
        <v>75293.259999999995</v>
      </c>
      <c r="L214" s="2">
        <v>114460.43000000002</v>
      </c>
      <c r="M214" s="2">
        <v>117732.86000000002</v>
      </c>
      <c r="N214" s="2">
        <v>170312.48999999996</v>
      </c>
      <c r="O214" s="2">
        <v>109565.85</v>
      </c>
      <c r="P214" s="2">
        <v>127478.08999999998</v>
      </c>
      <c r="Q214" s="4">
        <f t="shared" si="4"/>
        <v>1253406.7200000002</v>
      </c>
    </row>
    <row r="215" spans="1:17" ht="16" customHeight="1" x14ac:dyDescent="0.35">
      <c r="A215" s="1" t="s">
        <v>274</v>
      </c>
      <c r="B215" s="1" t="s">
        <v>35</v>
      </c>
      <c r="C215" s="1" t="s">
        <v>31</v>
      </c>
      <c r="D215" s="1" t="s">
        <v>2</v>
      </c>
      <c r="E215" s="2">
        <v>7746.6998770724595</v>
      </c>
      <c r="F215" s="2">
        <v>7096.0509014741874</v>
      </c>
      <c r="G215" s="2">
        <v>7555.6585668660018</v>
      </c>
      <c r="H215" s="2">
        <v>7746.0229054314468</v>
      </c>
      <c r="I215" s="2">
        <v>7609.9518990374554</v>
      </c>
      <c r="J215" s="2">
        <v>7829.1437366187238</v>
      </c>
      <c r="K215" s="2">
        <v>7923.3862898219577</v>
      </c>
      <c r="L215" s="2">
        <v>7401.8195108999662</v>
      </c>
      <c r="M215" s="2">
        <v>7585.9861809183931</v>
      </c>
      <c r="N215" s="2">
        <v>6877.3742724329868</v>
      </c>
      <c r="O215" s="2">
        <v>6819.3224804991696</v>
      </c>
      <c r="P215" s="2">
        <v>6947.000484553856</v>
      </c>
      <c r="Q215" s="4">
        <f>Q216/Q214</f>
        <v>7369.9400434042655</v>
      </c>
    </row>
    <row r="216" spans="1:17" ht="16" customHeight="1" x14ac:dyDescent="0.35">
      <c r="A216" s="1" t="s">
        <v>275</v>
      </c>
      <c r="B216" s="1" t="s">
        <v>35</v>
      </c>
      <c r="C216" s="1" t="s">
        <v>31</v>
      </c>
      <c r="D216" s="1" t="s">
        <v>3</v>
      </c>
      <c r="E216" s="3">
        <v>612917190</v>
      </c>
      <c r="F216" s="3">
        <v>588729327</v>
      </c>
      <c r="G216" s="3">
        <v>510240272</v>
      </c>
      <c r="H216" s="3">
        <v>640562554</v>
      </c>
      <c r="I216" s="3">
        <v>945877525.39999998</v>
      </c>
      <c r="J216" s="3">
        <v>798234677</v>
      </c>
      <c r="K216" s="3">
        <v>596577584</v>
      </c>
      <c r="L216" s="3">
        <v>847215444</v>
      </c>
      <c r="M216" s="3">
        <v>893119849</v>
      </c>
      <c r="N216" s="3">
        <v>1171302737</v>
      </c>
      <c r="O216" s="3">
        <v>747164864</v>
      </c>
      <c r="P216" s="3">
        <v>885590353</v>
      </c>
      <c r="Q216" s="5">
        <f>SUM(E216:P216)</f>
        <v>9237532376.3999996</v>
      </c>
    </row>
    <row r="217" spans="1:17" ht="16" customHeight="1" x14ac:dyDescent="0.35">
      <c r="A217" s="1" t="s">
        <v>276</v>
      </c>
      <c r="B217" s="1" t="s">
        <v>36</v>
      </c>
      <c r="C217" s="1" t="s">
        <v>32</v>
      </c>
      <c r="D217" s="1" t="s">
        <v>0</v>
      </c>
      <c r="E217" s="2">
        <v>586</v>
      </c>
      <c r="F217" s="2">
        <v>559</v>
      </c>
      <c r="G217" s="2">
        <v>275</v>
      </c>
      <c r="H217" s="2">
        <v>453</v>
      </c>
      <c r="I217" s="2">
        <v>572</v>
      </c>
      <c r="J217" s="2">
        <v>360</v>
      </c>
      <c r="K217" s="2">
        <v>470</v>
      </c>
      <c r="L217" s="2">
        <v>410</v>
      </c>
      <c r="M217" s="2">
        <v>481</v>
      </c>
      <c r="N217" s="2">
        <v>479</v>
      </c>
      <c r="O217" s="2">
        <v>415</v>
      </c>
      <c r="P217" s="2">
        <v>529</v>
      </c>
      <c r="Q217" s="4">
        <f>SUM(E217:P217)</f>
        <v>5589</v>
      </c>
    </row>
    <row r="218" spans="1:17" ht="16" customHeight="1" x14ac:dyDescent="0.35">
      <c r="A218" s="1" t="s">
        <v>277</v>
      </c>
      <c r="B218" s="1" t="s">
        <v>36</v>
      </c>
      <c r="C218" s="1" t="s">
        <v>32</v>
      </c>
      <c r="D218" s="1" t="s">
        <v>1</v>
      </c>
      <c r="E218" s="2">
        <v>65976.429999999993</v>
      </c>
      <c r="F218" s="2">
        <v>67701.429999999993</v>
      </c>
      <c r="G218" s="2">
        <v>31527.269999999997</v>
      </c>
      <c r="H218" s="2">
        <v>52995.48000000001</v>
      </c>
      <c r="I218" s="2">
        <v>66142.040000000008</v>
      </c>
      <c r="J218" s="2">
        <v>40765.969999999994</v>
      </c>
      <c r="K218" s="2">
        <v>53534.290000000008</v>
      </c>
      <c r="L218" s="2">
        <v>47431.97</v>
      </c>
      <c r="M218" s="2">
        <v>55655.239999999991</v>
      </c>
      <c r="N218" s="2">
        <v>55897.939999999995</v>
      </c>
      <c r="O218" s="2">
        <v>48148.920000000006</v>
      </c>
      <c r="P218" s="2">
        <v>62187.670000000013</v>
      </c>
      <c r="Q218" s="4">
        <f>SUM(E218:P218)</f>
        <v>647964.65</v>
      </c>
    </row>
    <row r="219" spans="1:17" ht="16" customHeight="1" x14ac:dyDescent="0.35">
      <c r="A219" s="1" t="s">
        <v>278</v>
      </c>
      <c r="B219" s="1" t="s">
        <v>36</v>
      </c>
      <c r="C219" s="1" t="s">
        <v>32</v>
      </c>
      <c r="D219" s="1" t="s">
        <v>2</v>
      </c>
      <c r="E219" s="2">
        <v>5082.3342821065044</v>
      </c>
      <c r="F219" s="2">
        <v>5062.89818398223</v>
      </c>
      <c r="G219" s="2">
        <v>5079.5550486927668</v>
      </c>
      <c r="H219" s="2">
        <v>5267.5218905461361</v>
      </c>
      <c r="I219" s="2">
        <v>5327.1935670565945</v>
      </c>
      <c r="J219" s="2">
        <v>5247.4068199530157</v>
      </c>
      <c r="K219" s="2">
        <v>5195.3759730445654</v>
      </c>
      <c r="L219" s="2">
        <v>5197.6812474792841</v>
      </c>
      <c r="M219" s="2">
        <v>5204.4000079776861</v>
      </c>
      <c r="N219" s="2">
        <v>4649.7348596388356</v>
      </c>
      <c r="O219" s="2">
        <v>4757.3635919559565</v>
      </c>
      <c r="P219" s="2">
        <v>4906.7006466072771</v>
      </c>
      <c r="Q219" s="4">
        <f>Q220/Q218</f>
        <v>5080.6384403840539</v>
      </c>
    </row>
    <row r="220" spans="1:17" ht="16" customHeight="1" x14ac:dyDescent="0.35">
      <c r="A220" s="1" t="s">
        <v>279</v>
      </c>
      <c r="B220" s="1" t="s">
        <v>36</v>
      </c>
      <c r="C220" s="1" t="s">
        <v>32</v>
      </c>
      <c r="D220" s="1" t="s">
        <v>3</v>
      </c>
      <c r="E220" s="3">
        <v>335314272</v>
      </c>
      <c r="F220" s="3">
        <v>342765447</v>
      </c>
      <c r="G220" s="3">
        <v>160144503.5</v>
      </c>
      <c r="H220" s="3">
        <v>279154851</v>
      </c>
      <c r="I220" s="3">
        <v>352351450</v>
      </c>
      <c r="J220" s="3">
        <v>213915629</v>
      </c>
      <c r="K220" s="3">
        <v>278130764</v>
      </c>
      <c r="L220" s="3">
        <v>246536261</v>
      </c>
      <c r="M220" s="3">
        <v>289652131.5</v>
      </c>
      <c r="N220" s="3">
        <v>259910600.20000002</v>
      </c>
      <c r="O220" s="3">
        <v>229061919</v>
      </c>
      <c r="P220" s="3">
        <v>305136280.60000002</v>
      </c>
      <c r="Q220" s="5">
        <f>SUM(E220:P220)</f>
        <v>3292074108.7999997</v>
      </c>
    </row>
    <row r="221" spans="1:17" ht="16" customHeight="1" x14ac:dyDescent="0.35">
      <c r="A221" s="1" t="s">
        <v>280</v>
      </c>
      <c r="B221" s="1" t="s">
        <v>36</v>
      </c>
      <c r="C221" s="1" t="s">
        <v>33</v>
      </c>
      <c r="D221" s="1" t="s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4">
        <f>SUM(E221:P221)</f>
        <v>0</v>
      </c>
    </row>
    <row r="222" spans="1:17" ht="16" customHeight="1" x14ac:dyDescent="0.35">
      <c r="A222" s="1" t="s">
        <v>281</v>
      </c>
      <c r="B222" s="1" t="s">
        <v>36</v>
      </c>
      <c r="C222" s="1" t="s">
        <v>33</v>
      </c>
      <c r="D222" s="1" t="s">
        <v>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4">
        <f>SUM(E222:P222)</f>
        <v>0</v>
      </c>
    </row>
    <row r="223" spans="1:17" ht="16" customHeight="1" x14ac:dyDescent="0.35">
      <c r="A223" s="1" t="s">
        <v>282</v>
      </c>
      <c r="B223" s="1" t="s">
        <v>36</v>
      </c>
      <c r="C223" s="1" t="s">
        <v>33</v>
      </c>
      <c r="D223" s="1" t="s">
        <v>2</v>
      </c>
      <c r="E223" s="2" t="e">
        <v>#DIV/0!</v>
      </c>
      <c r="F223" s="2" t="e">
        <v>#DIV/0!</v>
      </c>
      <c r="G223" s="2" t="e">
        <v>#DIV/0!</v>
      </c>
      <c r="H223" s="2" t="e">
        <v>#DIV/0!</v>
      </c>
      <c r="I223" s="2" t="e">
        <v>#DIV/0!</v>
      </c>
      <c r="J223" s="2" t="e">
        <v>#DIV/0!</v>
      </c>
      <c r="K223" s="2" t="e">
        <v>#DIV/0!</v>
      </c>
      <c r="L223" s="2" t="e">
        <v>#DIV/0!</v>
      </c>
      <c r="M223" s="2" t="e">
        <v>#DIV/0!</v>
      </c>
      <c r="N223" s="2" t="e">
        <v>#DIV/0!</v>
      </c>
      <c r="O223" s="2" t="e">
        <v>#DIV/0!</v>
      </c>
      <c r="P223" s="2" t="e">
        <v>#DIV/0!</v>
      </c>
      <c r="Q223" s="4" t="e">
        <f>Q224/Q222</f>
        <v>#DIV/0!</v>
      </c>
    </row>
    <row r="224" spans="1:17" ht="16" customHeight="1" x14ac:dyDescent="0.35">
      <c r="A224" s="1" t="s">
        <v>283</v>
      </c>
      <c r="B224" s="1" t="s">
        <v>36</v>
      </c>
      <c r="C224" s="1" t="s">
        <v>33</v>
      </c>
      <c r="D224" s="1" t="s">
        <v>3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5">
        <f>SUM(E224:P224)</f>
        <v>0</v>
      </c>
    </row>
    <row r="225" spans="1:17" ht="16" customHeight="1" x14ac:dyDescent="0.35">
      <c r="A225" s="1" t="s">
        <v>284</v>
      </c>
      <c r="B225" s="1" t="s">
        <v>36</v>
      </c>
      <c r="C225" s="1" t="s">
        <v>4</v>
      </c>
      <c r="D225" s="1" t="s">
        <v>0</v>
      </c>
      <c r="E225" s="2">
        <v>27</v>
      </c>
      <c r="F225" s="2">
        <v>26</v>
      </c>
      <c r="G225" s="2">
        <v>117</v>
      </c>
      <c r="H225" s="2">
        <v>118</v>
      </c>
      <c r="I225" s="2">
        <v>81</v>
      </c>
      <c r="J225" s="2">
        <v>54</v>
      </c>
      <c r="K225" s="2">
        <v>53</v>
      </c>
      <c r="L225" s="2">
        <v>109</v>
      </c>
      <c r="M225" s="2">
        <v>108</v>
      </c>
      <c r="N225" s="2">
        <v>85</v>
      </c>
      <c r="O225" s="2">
        <v>85</v>
      </c>
      <c r="P225" s="2">
        <v>169</v>
      </c>
      <c r="Q225" s="4">
        <f>SUM(E225:P225)</f>
        <v>1032</v>
      </c>
    </row>
    <row r="226" spans="1:17" ht="16" customHeight="1" x14ac:dyDescent="0.35">
      <c r="A226" s="1" t="s">
        <v>285</v>
      </c>
      <c r="B226" s="1" t="s">
        <v>36</v>
      </c>
      <c r="C226" s="1" t="s">
        <v>4</v>
      </c>
      <c r="D226" s="1" t="s">
        <v>1</v>
      </c>
      <c r="E226" s="2">
        <v>1215.5900000000001</v>
      </c>
      <c r="F226" s="2">
        <v>1312.41</v>
      </c>
      <c r="G226" s="2">
        <v>5912.420000000001</v>
      </c>
      <c r="H226" s="2">
        <v>6688.4600000000009</v>
      </c>
      <c r="I226" s="2">
        <v>4710.9400000000005</v>
      </c>
      <c r="J226" s="2">
        <v>3058.19</v>
      </c>
      <c r="K226" s="2">
        <v>2853.9300000000003</v>
      </c>
      <c r="L226" s="2">
        <v>8231.1299999999974</v>
      </c>
      <c r="M226" s="2">
        <v>6819.44</v>
      </c>
      <c r="N226" s="2">
        <v>4251.4399999999996</v>
      </c>
      <c r="O226" s="2">
        <v>4596.7699999999986</v>
      </c>
      <c r="P226" s="2">
        <v>11445.51</v>
      </c>
      <c r="Q226" s="4">
        <f>SUM(E226:P226)</f>
        <v>61096.23</v>
      </c>
    </row>
    <row r="227" spans="1:17" ht="16" customHeight="1" x14ac:dyDescent="0.35">
      <c r="A227" s="1" t="s">
        <v>286</v>
      </c>
      <c r="B227" s="1" t="s">
        <v>36</v>
      </c>
      <c r="C227" s="1" t="s">
        <v>4</v>
      </c>
      <c r="D227" s="1" t="s">
        <v>2</v>
      </c>
      <c r="E227" s="2">
        <v>11901.825451015555</v>
      </c>
      <c r="F227" s="2">
        <v>7317.0716468176861</v>
      </c>
      <c r="G227" s="2">
        <v>8258.2988015059818</v>
      </c>
      <c r="H227" s="2">
        <v>7048.3757098046472</v>
      </c>
      <c r="I227" s="2">
        <v>8022.0656599319873</v>
      </c>
      <c r="J227" s="2">
        <v>8877.5399828002828</v>
      </c>
      <c r="K227" s="2">
        <v>8735.813772587273</v>
      </c>
      <c r="L227" s="2">
        <v>7539.5248283042574</v>
      </c>
      <c r="M227" s="2">
        <v>9862.6000082118189</v>
      </c>
      <c r="N227" s="2">
        <v>8723.8229870349824</v>
      </c>
      <c r="O227" s="2">
        <v>13501.101208022159</v>
      </c>
      <c r="P227" s="2">
        <v>10039.307379050824</v>
      </c>
      <c r="Q227" s="4">
        <f>Q228/Q226</f>
        <v>9055.9368556783284</v>
      </c>
    </row>
    <row r="228" spans="1:17" ht="16" customHeight="1" x14ac:dyDescent="0.35">
      <c r="A228" s="1" t="s">
        <v>287</v>
      </c>
      <c r="B228" s="1" t="s">
        <v>36</v>
      </c>
      <c r="C228" s="1" t="s">
        <v>4</v>
      </c>
      <c r="D228" s="1" t="s">
        <v>3</v>
      </c>
      <c r="E228" s="3">
        <v>14467740</v>
      </c>
      <c r="F228" s="3">
        <v>9602998</v>
      </c>
      <c r="G228" s="3">
        <v>48826531</v>
      </c>
      <c r="H228" s="3">
        <v>47142779</v>
      </c>
      <c r="I228" s="3">
        <v>37791470</v>
      </c>
      <c r="J228" s="3">
        <v>27149204</v>
      </c>
      <c r="K228" s="3">
        <v>24931401</v>
      </c>
      <c r="L228" s="3">
        <v>62058809</v>
      </c>
      <c r="M228" s="3">
        <v>67257409</v>
      </c>
      <c r="N228" s="3">
        <v>37088810</v>
      </c>
      <c r="O228" s="3">
        <v>62061457</v>
      </c>
      <c r="P228" s="3">
        <v>114904993</v>
      </c>
      <c r="Q228" s="5">
        <f>SUM(E228:P228)</f>
        <v>553283601</v>
      </c>
    </row>
    <row r="229" spans="1:17" ht="16" customHeight="1" x14ac:dyDescent="0.35">
      <c r="A229" s="1" t="s">
        <v>288</v>
      </c>
      <c r="B229" s="1" t="s">
        <v>36</v>
      </c>
      <c r="C229" s="1" t="s">
        <v>5</v>
      </c>
      <c r="D229" s="1" t="s">
        <v>0</v>
      </c>
      <c r="E229" s="2">
        <v>207</v>
      </c>
      <c r="F229" s="2">
        <v>56</v>
      </c>
      <c r="G229" s="2">
        <v>54</v>
      </c>
      <c r="H229" s="2">
        <v>218</v>
      </c>
      <c r="I229" s="2">
        <v>429</v>
      </c>
      <c r="J229" s="2">
        <v>51</v>
      </c>
      <c r="K229" s="2">
        <v>72</v>
      </c>
      <c r="L229" s="2">
        <v>56</v>
      </c>
      <c r="M229" s="2">
        <v>359</v>
      </c>
      <c r="N229" s="2">
        <v>80</v>
      </c>
      <c r="O229" s="2">
        <v>71</v>
      </c>
      <c r="P229" s="2">
        <v>124</v>
      </c>
      <c r="Q229" s="4">
        <f>SUM(E229:P229)</f>
        <v>1777</v>
      </c>
    </row>
    <row r="230" spans="1:17" ht="16" customHeight="1" x14ac:dyDescent="0.35">
      <c r="A230" s="1" t="s">
        <v>289</v>
      </c>
      <c r="B230" s="1" t="s">
        <v>36</v>
      </c>
      <c r="C230" s="1" t="s">
        <v>5</v>
      </c>
      <c r="D230" s="1" t="s">
        <v>1</v>
      </c>
      <c r="E230" s="2">
        <v>3637.71</v>
      </c>
      <c r="F230" s="2">
        <v>2298.44</v>
      </c>
      <c r="G230" s="2">
        <v>1404.31</v>
      </c>
      <c r="H230" s="2">
        <v>3249.5200000000009</v>
      </c>
      <c r="I230" s="2">
        <v>2821.4900000000002</v>
      </c>
      <c r="J230" s="2">
        <v>1049.2</v>
      </c>
      <c r="K230" s="2">
        <v>1959.66</v>
      </c>
      <c r="L230" s="2">
        <v>1314.15</v>
      </c>
      <c r="M230" s="2">
        <v>8918.6699999999983</v>
      </c>
      <c r="N230" s="2">
        <v>2478.8000000000002</v>
      </c>
      <c r="O230" s="2">
        <v>2111.75</v>
      </c>
      <c r="P230" s="2">
        <v>3231.2000000000003</v>
      </c>
      <c r="Q230" s="4">
        <f>SUM(E230:P230)</f>
        <v>34474.9</v>
      </c>
    </row>
    <row r="231" spans="1:17" ht="16" customHeight="1" x14ac:dyDescent="0.35">
      <c r="A231" s="1" t="s">
        <v>290</v>
      </c>
      <c r="B231" s="1" t="s">
        <v>36</v>
      </c>
      <c r="C231" s="1" t="s">
        <v>5</v>
      </c>
      <c r="D231" s="1" t="s">
        <v>2</v>
      </c>
      <c r="E231" s="2">
        <v>2791.3632477575179</v>
      </c>
      <c r="F231" s="2">
        <v>4462.8791702198014</v>
      </c>
      <c r="G231" s="2">
        <v>2989.495196929453</v>
      </c>
      <c r="H231" s="2">
        <v>3099.5193136217031</v>
      </c>
      <c r="I231" s="2">
        <v>2569.3201110051778</v>
      </c>
      <c r="J231" s="2">
        <v>3231.7241707967974</v>
      </c>
      <c r="K231" s="2">
        <v>2713.2104548748252</v>
      </c>
      <c r="L231" s="2">
        <v>2640.3896054483885</v>
      </c>
      <c r="M231" s="2">
        <v>3040.6755715818622</v>
      </c>
      <c r="N231" s="2">
        <v>2935.6971115055671</v>
      </c>
      <c r="O231" s="2">
        <v>3007.6249556055404</v>
      </c>
      <c r="P231" s="2">
        <v>2863.8945283486009</v>
      </c>
      <c r="Q231" s="4">
        <f>Q232/Q230</f>
        <v>3019.8720808472249</v>
      </c>
    </row>
    <row r="232" spans="1:17" ht="16" customHeight="1" x14ac:dyDescent="0.35">
      <c r="A232" s="1" t="s">
        <v>291</v>
      </c>
      <c r="B232" s="1" t="s">
        <v>36</v>
      </c>
      <c r="C232" s="1" t="s">
        <v>5</v>
      </c>
      <c r="D232" s="1" t="s">
        <v>3</v>
      </c>
      <c r="E232" s="3">
        <v>10154170</v>
      </c>
      <c r="F232" s="3">
        <v>10257660</v>
      </c>
      <c r="G232" s="3">
        <v>4198178</v>
      </c>
      <c r="H232" s="3">
        <v>10071950</v>
      </c>
      <c r="I232" s="3">
        <v>7249311</v>
      </c>
      <c r="J232" s="3">
        <v>3390725</v>
      </c>
      <c r="K232" s="3">
        <v>5316970</v>
      </c>
      <c r="L232" s="3">
        <v>3469868</v>
      </c>
      <c r="M232" s="3">
        <v>27118782</v>
      </c>
      <c r="N232" s="3">
        <v>7277006</v>
      </c>
      <c r="O232" s="3">
        <v>6351352</v>
      </c>
      <c r="P232" s="3">
        <v>9253816</v>
      </c>
      <c r="Q232" s="5">
        <f t="shared" ref="Q232:Q257" si="5">SUM(E232:P232)</f>
        <v>104109788</v>
      </c>
    </row>
    <row r="233" spans="1:17" ht="16" customHeight="1" x14ac:dyDescent="0.35">
      <c r="A233" s="1" t="s">
        <v>292</v>
      </c>
      <c r="B233" s="1" t="s">
        <v>36</v>
      </c>
      <c r="C233" s="1" t="s">
        <v>6</v>
      </c>
      <c r="D233" s="1" t="s">
        <v>7</v>
      </c>
      <c r="E233" s="2">
        <v>223</v>
      </c>
      <c r="F233" s="2">
        <v>58</v>
      </c>
      <c r="G233" s="2">
        <v>145</v>
      </c>
      <c r="H233" s="2">
        <v>307</v>
      </c>
      <c r="I233" s="2">
        <v>488</v>
      </c>
      <c r="J233" s="2">
        <v>89</v>
      </c>
      <c r="K233" s="2">
        <v>107</v>
      </c>
      <c r="L233" s="2">
        <v>133</v>
      </c>
      <c r="M233" s="2">
        <v>429</v>
      </c>
      <c r="N233" s="2">
        <v>145</v>
      </c>
      <c r="O233" s="2">
        <v>139</v>
      </c>
      <c r="P233" s="2">
        <v>226</v>
      </c>
      <c r="Q233" s="4">
        <f t="shared" si="5"/>
        <v>2489</v>
      </c>
    </row>
    <row r="234" spans="1:17" ht="16" customHeight="1" x14ac:dyDescent="0.35">
      <c r="A234" s="1" t="s">
        <v>293</v>
      </c>
      <c r="B234" s="1" t="s">
        <v>36</v>
      </c>
      <c r="C234" s="1" t="s">
        <v>6</v>
      </c>
      <c r="D234" s="1" t="s">
        <v>8</v>
      </c>
      <c r="E234" s="2">
        <v>6</v>
      </c>
      <c r="F234" s="2">
        <v>3</v>
      </c>
      <c r="G234" s="2">
        <v>21</v>
      </c>
      <c r="H234" s="2">
        <v>20</v>
      </c>
      <c r="I234" s="2">
        <v>19</v>
      </c>
      <c r="J234" s="2">
        <v>18</v>
      </c>
      <c r="K234" s="2">
        <v>18</v>
      </c>
      <c r="L234" s="2">
        <v>20</v>
      </c>
      <c r="M234" s="2">
        <v>26</v>
      </c>
      <c r="N234" s="2">
        <v>18</v>
      </c>
      <c r="O234" s="2">
        <v>17</v>
      </c>
      <c r="P234" s="2">
        <v>44</v>
      </c>
      <c r="Q234" s="4">
        <f t="shared" si="5"/>
        <v>230</v>
      </c>
    </row>
    <row r="235" spans="1:17" ht="16" customHeight="1" x14ac:dyDescent="0.35">
      <c r="A235" s="1" t="s">
        <v>294</v>
      </c>
      <c r="B235" s="1" t="s">
        <v>36</v>
      </c>
      <c r="C235" s="1" t="s">
        <v>6</v>
      </c>
      <c r="D235" s="1" t="s">
        <v>9</v>
      </c>
      <c r="E235" s="2">
        <v>7</v>
      </c>
      <c r="F235" s="2">
        <v>27</v>
      </c>
      <c r="G235" s="2">
        <v>22</v>
      </c>
      <c r="H235" s="2">
        <v>4</v>
      </c>
      <c r="I235" s="2">
        <v>18</v>
      </c>
      <c r="J235" s="2">
        <v>28</v>
      </c>
      <c r="K235" s="2">
        <v>35</v>
      </c>
      <c r="L235" s="2">
        <v>22</v>
      </c>
      <c r="M235" s="2">
        <v>21</v>
      </c>
      <c r="N235" s="2">
        <v>10</v>
      </c>
      <c r="O235" s="2">
        <v>12</v>
      </c>
      <c r="P235" s="2">
        <v>17</v>
      </c>
      <c r="Q235" s="4">
        <f t="shared" si="5"/>
        <v>223</v>
      </c>
    </row>
    <row r="236" spans="1:17" ht="16" customHeight="1" x14ac:dyDescent="0.35">
      <c r="A236" s="1" t="s">
        <v>295</v>
      </c>
      <c r="B236" s="1" t="s">
        <v>36</v>
      </c>
      <c r="C236" s="1" t="s">
        <v>6</v>
      </c>
      <c r="D236" s="1" t="s">
        <v>10</v>
      </c>
      <c r="E236" s="2">
        <v>114</v>
      </c>
      <c r="F236" s="2">
        <v>25</v>
      </c>
      <c r="G236" s="2">
        <v>17</v>
      </c>
      <c r="H236" s="2">
        <v>6</v>
      </c>
      <c r="I236" s="2">
        <v>50</v>
      </c>
      <c r="J236" s="2">
        <v>36</v>
      </c>
      <c r="K236" s="2">
        <v>30</v>
      </c>
      <c r="L236" s="2">
        <v>21</v>
      </c>
      <c r="M236" s="2">
        <v>23</v>
      </c>
      <c r="N236" s="2">
        <v>6</v>
      </c>
      <c r="O236" s="2">
        <v>3</v>
      </c>
      <c r="P236" s="2">
        <v>64</v>
      </c>
      <c r="Q236" s="4">
        <f t="shared" si="5"/>
        <v>395</v>
      </c>
    </row>
    <row r="237" spans="1:17" ht="16" customHeight="1" x14ac:dyDescent="0.35">
      <c r="A237" s="1" t="s">
        <v>296</v>
      </c>
      <c r="B237" s="1" t="s">
        <v>36</v>
      </c>
      <c r="C237" s="1" t="s">
        <v>6</v>
      </c>
      <c r="D237" s="1" t="s">
        <v>11</v>
      </c>
      <c r="E237" s="2">
        <v>267</v>
      </c>
      <c r="F237" s="2">
        <v>305</v>
      </c>
      <c r="G237" s="2">
        <v>145</v>
      </c>
      <c r="H237" s="2">
        <v>295</v>
      </c>
      <c r="I237" s="2">
        <v>317</v>
      </c>
      <c r="J237" s="2">
        <v>190</v>
      </c>
      <c r="K237" s="2">
        <v>251</v>
      </c>
      <c r="L237" s="2">
        <v>235</v>
      </c>
      <c r="M237" s="2">
        <v>287</v>
      </c>
      <c r="N237" s="2">
        <v>286</v>
      </c>
      <c r="O237" s="2">
        <v>248</v>
      </c>
      <c r="P237" s="2">
        <v>236</v>
      </c>
      <c r="Q237" s="4">
        <f t="shared" si="5"/>
        <v>3062</v>
      </c>
    </row>
    <row r="238" spans="1:17" ht="16" customHeight="1" x14ac:dyDescent="0.35">
      <c r="A238" s="1" t="s">
        <v>297</v>
      </c>
      <c r="B238" s="1" t="s">
        <v>36</v>
      </c>
      <c r="C238" s="1" t="s">
        <v>6</v>
      </c>
      <c r="D238" s="1" t="s">
        <v>12</v>
      </c>
      <c r="E238" s="2">
        <v>189</v>
      </c>
      <c r="F238" s="2">
        <v>197</v>
      </c>
      <c r="G238" s="2">
        <v>90</v>
      </c>
      <c r="H238" s="2">
        <v>147</v>
      </c>
      <c r="I238" s="2">
        <v>165</v>
      </c>
      <c r="J238" s="2">
        <v>86</v>
      </c>
      <c r="K238" s="2">
        <v>148</v>
      </c>
      <c r="L238" s="2">
        <v>136</v>
      </c>
      <c r="M238" s="2">
        <v>153</v>
      </c>
      <c r="N238" s="2">
        <v>174</v>
      </c>
      <c r="O238" s="2">
        <v>149</v>
      </c>
      <c r="P238" s="2">
        <v>220</v>
      </c>
      <c r="Q238" s="4">
        <f t="shared" si="5"/>
        <v>1854</v>
      </c>
    </row>
    <row r="239" spans="1:17" ht="16" customHeight="1" x14ac:dyDescent="0.35">
      <c r="A239" s="1" t="s">
        <v>298</v>
      </c>
      <c r="B239" s="1" t="s">
        <v>36</v>
      </c>
      <c r="C239" s="1" t="s">
        <v>6</v>
      </c>
      <c r="D239" s="1" t="s">
        <v>13</v>
      </c>
      <c r="E239" s="2">
        <v>6</v>
      </c>
      <c r="F239" s="2">
        <v>24</v>
      </c>
      <c r="G239" s="2">
        <v>6</v>
      </c>
      <c r="H239" s="2">
        <v>3</v>
      </c>
      <c r="I239" s="2">
        <v>24</v>
      </c>
      <c r="J239" s="2">
        <v>18</v>
      </c>
      <c r="K239" s="2">
        <v>6</v>
      </c>
      <c r="L239" s="2">
        <v>4</v>
      </c>
      <c r="M239" s="2">
        <v>7</v>
      </c>
      <c r="N239" s="2">
        <v>4</v>
      </c>
      <c r="O239" s="2">
        <v>3</v>
      </c>
      <c r="P239" s="2">
        <v>6</v>
      </c>
      <c r="Q239" s="4">
        <f t="shared" si="5"/>
        <v>111</v>
      </c>
    </row>
    <row r="240" spans="1:17" ht="16" customHeight="1" x14ac:dyDescent="0.35">
      <c r="A240" s="1" t="s">
        <v>299</v>
      </c>
      <c r="B240" s="1" t="s">
        <v>36</v>
      </c>
      <c r="C240" s="1" t="s">
        <v>6</v>
      </c>
      <c r="D240" s="1" t="s">
        <v>14</v>
      </c>
      <c r="E240" s="2">
        <v>1</v>
      </c>
      <c r="F240" s="2">
        <v>2</v>
      </c>
      <c r="G240" s="2">
        <v>0</v>
      </c>
      <c r="H240" s="2">
        <v>7</v>
      </c>
      <c r="I240" s="2">
        <v>1</v>
      </c>
      <c r="J240" s="2">
        <v>0</v>
      </c>
      <c r="K240" s="2">
        <v>0</v>
      </c>
      <c r="L240" s="2">
        <v>4</v>
      </c>
      <c r="M240" s="2">
        <v>2</v>
      </c>
      <c r="N240" s="2">
        <v>1</v>
      </c>
      <c r="O240" s="2">
        <v>0</v>
      </c>
      <c r="P240" s="2">
        <v>9</v>
      </c>
      <c r="Q240" s="4">
        <f t="shared" si="5"/>
        <v>27</v>
      </c>
    </row>
    <row r="241" spans="1:17" ht="16" customHeight="1" x14ac:dyDescent="0.35">
      <c r="A241" s="1" t="s">
        <v>300</v>
      </c>
      <c r="B241" s="1" t="s">
        <v>36</v>
      </c>
      <c r="C241" s="1" t="s">
        <v>15</v>
      </c>
      <c r="D241" s="1" t="s">
        <v>16</v>
      </c>
      <c r="E241" s="2">
        <v>1</v>
      </c>
      <c r="F241" s="2">
        <v>1</v>
      </c>
      <c r="G241" s="2">
        <v>2</v>
      </c>
      <c r="H241" s="2">
        <v>36</v>
      </c>
      <c r="I241" s="2">
        <v>3</v>
      </c>
      <c r="J241" s="2">
        <v>1</v>
      </c>
      <c r="K241" s="2">
        <v>0</v>
      </c>
      <c r="L241" s="2">
        <v>13</v>
      </c>
      <c r="M241" s="2">
        <v>0</v>
      </c>
      <c r="N241" s="2">
        <v>1</v>
      </c>
      <c r="O241" s="2">
        <v>0</v>
      </c>
      <c r="P241" s="2">
        <v>0</v>
      </c>
      <c r="Q241" s="4">
        <f t="shared" si="5"/>
        <v>58</v>
      </c>
    </row>
    <row r="242" spans="1:17" ht="16" customHeight="1" x14ac:dyDescent="0.35">
      <c r="A242" s="1" t="s">
        <v>301</v>
      </c>
      <c r="B242" s="1" t="s">
        <v>36</v>
      </c>
      <c r="C242" s="1" t="s">
        <v>15</v>
      </c>
      <c r="D242" s="1" t="s">
        <v>17</v>
      </c>
      <c r="E242" s="2">
        <v>39</v>
      </c>
      <c r="F242" s="2">
        <v>0</v>
      </c>
      <c r="G242" s="2">
        <v>9</v>
      </c>
      <c r="H242" s="2">
        <v>10</v>
      </c>
      <c r="I242" s="2">
        <v>2</v>
      </c>
      <c r="J242" s="2">
        <v>2</v>
      </c>
      <c r="K242" s="2">
        <v>2</v>
      </c>
      <c r="L242" s="2">
        <v>2</v>
      </c>
      <c r="M242" s="2">
        <v>0</v>
      </c>
      <c r="N242" s="2">
        <v>1</v>
      </c>
      <c r="O242" s="2">
        <v>5</v>
      </c>
      <c r="P242" s="2">
        <v>11</v>
      </c>
      <c r="Q242" s="4">
        <f t="shared" si="5"/>
        <v>83</v>
      </c>
    </row>
    <row r="243" spans="1:17" ht="16" customHeight="1" x14ac:dyDescent="0.35">
      <c r="A243" s="1" t="s">
        <v>302</v>
      </c>
      <c r="B243" s="1" t="s">
        <v>36</v>
      </c>
      <c r="C243" s="1" t="s">
        <v>15</v>
      </c>
      <c r="D243" s="1" t="s">
        <v>18</v>
      </c>
      <c r="E243" s="2">
        <v>64</v>
      </c>
      <c r="F243" s="2">
        <v>3</v>
      </c>
      <c r="G243" s="2">
        <v>4</v>
      </c>
      <c r="H243" s="2">
        <v>95</v>
      </c>
      <c r="I243" s="2">
        <v>388</v>
      </c>
      <c r="J243" s="2">
        <v>18</v>
      </c>
      <c r="K243" s="2">
        <v>12</v>
      </c>
      <c r="L243" s="2">
        <v>6</v>
      </c>
      <c r="M243" s="2">
        <v>77</v>
      </c>
      <c r="N243" s="2">
        <v>7</v>
      </c>
      <c r="O243" s="2">
        <v>3</v>
      </c>
      <c r="P243" s="2">
        <v>18</v>
      </c>
      <c r="Q243" s="4">
        <f t="shared" si="5"/>
        <v>695</v>
      </c>
    </row>
    <row r="244" spans="1:17" ht="16" customHeight="1" x14ac:dyDescent="0.35">
      <c r="A244" s="1" t="s">
        <v>303</v>
      </c>
      <c r="B244" s="1" t="s">
        <v>36</v>
      </c>
      <c r="C244" s="1" t="s">
        <v>15</v>
      </c>
      <c r="D244" s="1" t="s">
        <v>19</v>
      </c>
      <c r="E244" s="2">
        <v>24</v>
      </c>
      <c r="F244" s="2">
        <v>2</v>
      </c>
      <c r="G244" s="2">
        <v>5</v>
      </c>
      <c r="H244" s="2">
        <v>6</v>
      </c>
      <c r="I244" s="2">
        <v>3</v>
      </c>
      <c r="J244" s="2">
        <v>3</v>
      </c>
      <c r="K244" s="2">
        <v>27</v>
      </c>
      <c r="L244" s="2">
        <v>15</v>
      </c>
      <c r="M244" s="2">
        <v>16</v>
      </c>
      <c r="N244" s="2">
        <v>11</v>
      </c>
      <c r="O244" s="2">
        <v>8</v>
      </c>
      <c r="P244" s="2">
        <v>13</v>
      </c>
      <c r="Q244" s="4">
        <f t="shared" si="5"/>
        <v>133</v>
      </c>
    </row>
    <row r="245" spans="1:17" ht="16" customHeight="1" x14ac:dyDescent="0.35">
      <c r="A245" s="1" t="s">
        <v>304</v>
      </c>
      <c r="B245" s="1" t="s">
        <v>36</v>
      </c>
      <c r="C245" s="1" t="s">
        <v>15</v>
      </c>
      <c r="D245" s="1" t="s">
        <v>20</v>
      </c>
      <c r="E245" s="2">
        <v>30</v>
      </c>
      <c r="F245" s="2">
        <v>24</v>
      </c>
      <c r="G245" s="2">
        <v>9</v>
      </c>
      <c r="H245" s="2">
        <v>10</v>
      </c>
      <c r="I245" s="2">
        <v>4</v>
      </c>
      <c r="J245" s="2">
        <v>6</v>
      </c>
      <c r="K245" s="2">
        <v>17</v>
      </c>
      <c r="L245" s="2">
        <v>7</v>
      </c>
      <c r="M245" s="2">
        <v>133</v>
      </c>
      <c r="N245" s="2">
        <v>59</v>
      </c>
      <c r="O245" s="2">
        <v>48</v>
      </c>
      <c r="P245" s="2">
        <v>49</v>
      </c>
      <c r="Q245" s="4">
        <f t="shared" si="5"/>
        <v>396</v>
      </c>
    </row>
    <row r="246" spans="1:17" ht="16" customHeight="1" x14ac:dyDescent="0.35">
      <c r="A246" s="1" t="s">
        <v>305</v>
      </c>
      <c r="B246" s="1" t="s">
        <v>36</v>
      </c>
      <c r="C246" s="1" t="s">
        <v>15</v>
      </c>
      <c r="D246" s="1" t="s">
        <v>21</v>
      </c>
      <c r="E246" s="2">
        <v>58</v>
      </c>
      <c r="F246" s="2">
        <v>28</v>
      </c>
      <c r="G246" s="2">
        <v>25</v>
      </c>
      <c r="H246" s="2">
        <v>32</v>
      </c>
      <c r="I246" s="2">
        <v>18</v>
      </c>
      <c r="J246" s="2">
        <v>12</v>
      </c>
      <c r="K246" s="2">
        <v>16</v>
      </c>
      <c r="L246" s="2">
        <v>14</v>
      </c>
      <c r="M246" s="2">
        <v>137</v>
      </c>
      <c r="N246" s="2">
        <v>105</v>
      </c>
      <c r="O246" s="2">
        <v>65</v>
      </c>
      <c r="P246" s="2">
        <v>69</v>
      </c>
      <c r="Q246" s="4">
        <f t="shared" si="5"/>
        <v>579</v>
      </c>
    </row>
    <row r="247" spans="1:17" ht="16" customHeight="1" x14ac:dyDescent="0.35">
      <c r="A247" s="1" t="s">
        <v>306</v>
      </c>
      <c r="B247" s="1" t="s">
        <v>36</v>
      </c>
      <c r="C247" s="1" t="s">
        <v>15</v>
      </c>
      <c r="D247" s="1" t="s">
        <v>22</v>
      </c>
      <c r="E247" s="2">
        <v>216</v>
      </c>
      <c r="F247" s="2">
        <v>254</v>
      </c>
      <c r="G247" s="2">
        <v>132</v>
      </c>
      <c r="H247" s="2">
        <v>141</v>
      </c>
      <c r="I247" s="2">
        <v>156</v>
      </c>
      <c r="J247" s="2">
        <v>120</v>
      </c>
      <c r="K247" s="2">
        <v>156</v>
      </c>
      <c r="L247" s="2">
        <v>171</v>
      </c>
      <c r="M247" s="2">
        <v>151</v>
      </c>
      <c r="N247" s="2">
        <v>225</v>
      </c>
      <c r="O247" s="2">
        <v>188</v>
      </c>
      <c r="P247" s="2">
        <v>248</v>
      </c>
      <c r="Q247" s="4">
        <f t="shared" si="5"/>
        <v>2158</v>
      </c>
    </row>
    <row r="248" spans="1:17" ht="16" customHeight="1" x14ac:dyDescent="0.35">
      <c r="A248" s="1" t="s">
        <v>307</v>
      </c>
      <c r="B248" s="1" t="s">
        <v>36</v>
      </c>
      <c r="C248" s="1" t="s">
        <v>15</v>
      </c>
      <c r="D248" s="1" t="s">
        <v>23</v>
      </c>
      <c r="E248" s="2">
        <v>352</v>
      </c>
      <c r="F248" s="2">
        <v>278</v>
      </c>
      <c r="G248" s="2">
        <v>222</v>
      </c>
      <c r="H248" s="2">
        <v>409</v>
      </c>
      <c r="I248" s="2">
        <v>421</v>
      </c>
      <c r="J248" s="2">
        <v>241</v>
      </c>
      <c r="K248" s="2">
        <v>315</v>
      </c>
      <c r="L248" s="2">
        <v>221</v>
      </c>
      <c r="M248" s="2">
        <v>325</v>
      </c>
      <c r="N248" s="2">
        <v>165</v>
      </c>
      <c r="O248" s="2">
        <v>173</v>
      </c>
      <c r="P248" s="2">
        <v>242</v>
      </c>
      <c r="Q248" s="4">
        <f t="shared" si="5"/>
        <v>3364</v>
      </c>
    </row>
    <row r="249" spans="1:17" ht="16" customHeight="1" x14ac:dyDescent="0.35">
      <c r="A249" s="1" t="s">
        <v>308</v>
      </c>
      <c r="B249" s="1" t="s">
        <v>36</v>
      </c>
      <c r="C249" s="1" t="s">
        <v>15</v>
      </c>
      <c r="D249" s="1" t="s">
        <v>24</v>
      </c>
      <c r="E249" s="2">
        <v>6</v>
      </c>
      <c r="F249" s="2">
        <v>27</v>
      </c>
      <c r="G249" s="2">
        <v>8</v>
      </c>
      <c r="H249" s="2">
        <v>20</v>
      </c>
      <c r="I249" s="2">
        <v>45</v>
      </c>
      <c r="J249" s="2">
        <v>27</v>
      </c>
      <c r="K249" s="2">
        <v>22</v>
      </c>
      <c r="L249" s="2">
        <v>53</v>
      </c>
      <c r="M249" s="2">
        <v>38</v>
      </c>
      <c r="N249" s="2">
        <v>9</v>
      </c>
      <c r="O249" s="2">
        <v>13</v>
      </c>
      <c r="P249" s="2">
        <v>64</v>
      </c>
      <c r="Q249" s="4">
        <f t="shared" si="5"/>
        <v>332</v>
      </c>
    </row>
    <row r="250" spans="1:17" ht="16" customHeight="1" x14ac:dyDescent="0.35">
      <c r="A250" s="1" t="s">
        <v>309</v>
      </c>
      <c r="B250" s="1" t="s">
        <v>36</v>
      </c>
      <c r="C250" s="1" t="s">
        <v>15</v>
      </c>
      <c r="D250" s="1" t="s">
        <v>25</v>
      </c>
      <c r="E250" s="2">
        <v>1</v>
      </c>
      <c r="F250" s="2">
        <v>3</v>
      </c>
      <c r="G250" s="2">
        <v>3</v>
      </c>
      <c r="H250" s="2">
        <v>16</v>
      </c>
      <c r="I250" s="2">
        <v>13</v>
      </c>
      <c r="J250" s="2">
        <v>12</v>
      </c>
      <c r="K250" s="2">
        <v>6</v>
      </c>
      <c r="L250" s="2">
        <v>28</v>
      </c>
      <c r="M250" s="2">
        <v>15</v>
      </c>
      <c r="N250" s="2">
        <v>11</v>
      </c>
      <c r="O250" s="2">
        <v>18</v>
      </c>
      <c r="P250" s="2">
        <v>20</v>
      </c>
      <c r="Q250" s="4">
        <f t="shared" si="5"/>
        <v>146</v>
      </c>
    </row>
    <row r="251" spans="1:17" ht="16" customHeight="1" x14ac:dyDescent="0.35">
      <c r="A251" s="1" t="s">
        <v>310</v>
      </c>
      <c r="B251" s="1" t="s">
        <v>36</v>
      </c>
      <c r="C251" s="1" t="s">
        <v>15</v>
      </c>
      <c r="D251" s="1" t="s">
        <v>26</v>
      </c>
      <c r="E251" s="2">
        <v>2</v>
      </c>
      <c r="F251" s="2">
        <v>0</v>
      </c>
      <c r="G251" s="2">
        <v>1</v>
      </c>
      <c r="H251" s="2">
        <v>2</v>
      </c>
      <c r="I251" s="2">
        <v>15</v>
      </c>
      <c r="J251" s="2">
        <v>5</v>
      </c>
      <c r="K251" s="2">
        <v>4</v>
      </c>
      <c r="L251" s="2">
        <v>18</v>
      </c>
      <c r="M251" s="2">
        <v>11</v>
      </c>
      <c r="N251" s="2">
        <v>24</v>
      </c>
      <c r="O251" s="2">
        <v>8</v>
      </c>
      <c r="P251" s="2">
        <v>6</v>
      </c>
      <c r="Q251" s="4">
        <f t="shared" si="5"/>
        <v>96</v>
      </c>
    </row>
    <row r="252" spans="1:17" ht="16" customHeight="1" x14ac:dyDescent="0.35">
      <c r="A252" s="1" t="s">
        <v>311</v>
      </c>
      <c r="B252" s="1" t="s">
        <v>36</v>
      </c>
      <c r="C252" s="1" t="s">
        <v>15</v>
      </c>
      <c r="D252" s="1" t="s">
        <v>27</v>
      </c>
      <c r="E252" s="2">
        <v>1</v>
      </c>
      <c r="F252" s="2">
        <v>0</v>
      </c>
      <c r="G252" s="2">
        <v>2</v>
      </c>
      <c r="H252" s="2">
        <v>1</v>
      </c>
      <c r="I252" s="2">
        <v>0</v>
      </c>
      <c r="J252" s="2">
        <v>4</v>
      </c>
      <c r="K252" s="2">
        <v>2</v>
      </c>
      <c r="L252" s="2">
        <v>7</v>
      </c>
      <c r="M252" s="2">
        <v>5</v>
      </c>
      <c r="N252" s="2">
        <v>9</v>
      </c>
      <c r="O252" s="2">
        <v>0</v>
      </c>
      <c r="P252" s="2">
        <v>7</v>
      </c>
      <c r="Q252" s="4">
        <f t="shared" si="5"/>
        <v>38</v>
      </c>
    </row>
    <row r="253" spans="1:17" ht="16" customHeight="1" x14ac:dyDescent="0.35">
      <c r="A253" s="1" t="s">
        <v>312</v>
      </c>
      <c r="B253" s="1" t="s">
        <v>36</v>
      </c>
      <c r="C253" s="1" t="s">
        <v>15</v>
      </c>
      <c r="D253" s="1" t="s">
        <v>28</v>
      </c>
      <c r="E253" s="2">
        <v>2</v>
      </c>
      <c r="F253" s="2">
        <v>1</v>
      </c>
      <c r="G253" s="2">
        <v>9</v>
      </c>
      <c r="H253" s="2">
        <v>1</v>
      </c>
      <c r="I253" s="2">
        <v>5</v>
      </c>
      <c r="J253" s="2">
        <v>4</v>
      </c>
      <c r="K253" s="2">
        <v>1</v>
      </c>
      <c r="L253" s="2">
        <v>7</v>
      </c>
      <c r="M253" s="2">
        <v>5</v>
      </c>
      <c r="N253" s="2">
        <v>5</v>
      </c>
      <c r="O253" s="2">
        <v>4</v>
      </c>
      <c r="P253" s="2">
        <v>13</v>
      </c>
      <c r="Q253" s="4">
        <f t="shared" si="5"/>
        <v>57</v>
      </c>
    </row>
    <row r="254" spans="1:17" ht="16" customHeight="1" x14ac:dyDescent="0.35">
      <c r="A254" s="1" t="s">
        <v>313</v>
      </c>
      <c r="B254" s="1" t="s">
        <v>36</v>
      </c>
      <c r="C254" s="1" t="s">
        <v>15</v>
      </c>
      <c r="D254" s="1" t="s">
        <v>29</v>
      </c>
      <c r="E254" s="2">
        <v>1</v>
      </c>
      <c r="F254" s="2">
        <v>0</v>
      </c>
      <c r="G254" s="2">
        <v>8</v>
      </c>
      <c r="H254" s="2">
        <v>4</v>
      </c>
      <c r="I254" s="2">
        <v>1</v>
      </c>
      <c r="J254" s="2">
        <v>3</v>
      </c>
      <c r="K254" s="2">
        <v>9</v>
      </c>
      <c r="L254" s="2">
        <v>4</v>
      </c>
      <c r="M254" s="2">
        <v>23</v>
      </c>
      <c r="N254" s="2">
        <v>6</v>
      </c>
      <c r="O254" s="2">
        <v>16</v>
      </c>
      <c r="P254" s="2">
        <v>43</v>
      </c>
      <c r="Q254" s="4">
        <f t="shared" si="5"/>
        <v>118</v>
      </c>
    </row>
    <row r="255" spans="1:17" ht="16" customHeight="1" x14ac:dyDescent="0.35">
      <c r="A255" s="1" t="s">
        <v>314</v>
      </c>
      <c r="B255" s="1" t="s">
        <v>36</v>
      </c>
      <c r="C255" s="1" t="s">
        <v>15</v>
      </c>
      <c r="D255" s="1" t="s">
        <v>30</v>
      </c>
      <c r="E255" s="2">
        <v>9</v>
      </c>
      <c r="F255" s="2">
        <v>0</v>
      </c>
      <c r="G255" s="2">
        <v>7</v>
      </c>
      <c r="H255" s="2">
        <v>6</v>
      </c>
      <c r="I255" s="2">
        <v>7</v>
      </c>
      <c r="J255" s="2">
        <v>7</v>
      </c>
      <c r="K255" s="2">
        <v>5</v>
      </c>
      <c r="L255" s="2">
        <v>9</v>
      </c>
      <c r="M255" s="2">
        <v>12</v>
      </c>
      <c r="N255" s="2">
        <v>5</v>
      </c>
      <c r="O255" s="2">
        <v>22</v>
      </c>
      <c r="P255" s="2">
        <v>19</v>
      </c>
      <c r="Q255" s="4">
        <f t="shared" si="5"/>
        <v>108</v>
      </c>
    </row>
    <row r="256" spans="1:17" ht="16" customHeight="1" x14ac:dyDescent="0.35">
      <c r="A256" s="1" t="s">
        <v>315</v>
      </c>
      <c r="B256" s="1" t="s">
        <v>36</v>
      </c>
      <c r="C256" s="1" t="s">
        <v>31</v>
      </c>
      <c r="D256" s="1" t="s">
        <v>0</v>
      </c>
      <c r="E256" s="2">
        <v>813</v>
      </c>
      <c r="F256" s="2">
        <v>641</v>
      </c>
      <c r="G256" s="2">
        <v>446</v>
      </c>
      <c r="H256" s="2">
        <v>789</v>
      </c>
      <c r="I256" s="2">
        <v>1082</v>
      </c>
      <c r="J256" s="2">
        <v>465</v>
      </c>
      <c r="K256" s="2">
        <v>595</v>
      </c>
      <c r="L256" s="2">
        <v>575</v>
      </c>
      <c r="M256" s="2">
        <v>948</v>
      </c>
      <c r="N256" s="2">
        <v>644</v>
      </c>
      <c r="O256" s="2">
        <v>571</v>
      </c>
      <c r="P256" s="2">
        <v>822</v>
      </c>
      <c r="Q256" s="4">
        <f t="shared" si="5"/>
        <v>8391</v>
      </c>
    </row>
    <row r="257" spans="1:17" ht="16" customHeight="1" x14ac:dyDescent="0.35">
      <c r="A257" s="1" t="s">
        <v>316</v>
      </c>
      <c r="B257" s="1" t="s">
        <v>36</v>
      </c>
      <c r="C257" s="1" t="s">
        <v>31</v>
      </c>
      <c r="D257" s="1" t="s">
        <v>1</v>
      </c>
      <c r="E257" s="2">
        <v>70836.73000000001</v>
      </c>
      <c r="F257" s="2">
        <v>71312.28</v>
      </c>
      <c r="G257" s="2">
        <v>38844</v>
      </c>
      <c r="H257" s="2">
        <v>62933.46</v>
      </c>
      <c r="I257" s="2">
        <v>73674.47</v>
      </c>
      <c r="J257" s="2">
        <v>44873.36</v>
      </c>
      <c r="K257" s="2">
        <v>58347.87999999999</v>
      </c>
      <c r="L257" s="2">
        <v>56977.25</v>
      </c>
      <c r="M257" s="2">
        <v>71393.350000000006</v>
      </c>
      <c r="N257" s="2">
        <v>62628.180000000008</v>
      </c>
      <c r="O257" s="2">
        <v>54857.440000000017</v>
      </c>
      <c r="P257" s="2">
        <v>76864.39</v>
      </c>
      <c r="Q257" s="4">
        <f t="shared" si="5"/>
        <v>743542.79000000015</v>
      </c>
    </row>
    <row r="258" spans="1:17" ht="16" customHeight="1" x14ac:dyDescent="0.35">
      <c r="A258" s="1" t="s">
        <v>317</v>
      </c>
      <c r="B258" s="1" t="s">
        <v>36</v>
      </c>
      <c r="C258" s="1" t="s">
        <v>31</v>
      </c>
      <c r="D258" s="1" t="s">
        <v>2</v>
      </c>
      <c r="E258" s="2">
        <v>5081.9147778278293</v>
      </c>
      <c r="F258" s="2">
        <v>5084.1325645456855</v>
      </c>
      <c r="G258" s="2">
        <v>5487.828557821028</v>
      </c>
      <c r="H258" s="2">
        <v>5344.8448567741234</v>
      </c>
      <c r="I258" s="2">
        <v>5393.8933120251831</v>
      </c>
      <c r="J258" s="2">
        <v>5447.6767061793453</v>
      </c>
      <c r="K258" s="2">
        <v>5285.1814838859618</v>
      </c>
      <c r="L258" s="2">
        <v>5477.0094730791679</v>
      </c>
      <c r="M258" s="2">
        <v>5379.048924024436</v>
      </c>
      <c r="N258" s="2">
        <v>4858.45854374181</v>
      </c>
      <c r="O258" s="2">
        <v>5422.6870229452907</v>
      </c>
      <c r="P258" s="2">
        <v>5585.0972030090925</v>
      </c>
      <c r="Q258" s="4">
        <f>Q259/Q257</f>
        <v>5311.6681029211495</v>
      </c>
    </row>
    <row r="259" spans="1:17" ht="16" customHeight="1" x14ac:dyDescent="0.35">
      <c r="A259" s="1" t="s">
        <v>318</v>
      </c>
      <c r="B259" s="1" t="s">
        <v>36</v>
      </c>
      <c r="C259" s="1" t="s">
        <v>31</v>
      </c>
      <c r="D259" s="1" t="s">
        <v>3</v>
      </c>
      <c r="E259" s="3">
        <v>359986225</v>
      </c>
      <c r="F259" s="3">
        <v>362561085</v>
      </c>
      <c r="G259" s="3">
        <v>213169212.5</v>
      </c>
      <c r="H259" s="3">
        <v>336369580</v>
      </c>
      <c r="I259" s="3">
        <v>397392231</v>
      </c>
      <c r="J259" s="3">
        <v>244455558</v>
      </c>
      <c r="K259" s="3">
        <v>308379135</v>
      </c>
      <c r="L259" s="3">
        <v>312064938</v>
      </c>
      <c r="M259" s="3">
        <v>384028322.5</v>
      </c>
      <c r="N259" s="3">
        <v>304276416.19999999</v>
      </c>
      <c r="O259" s="3">
        <v>297474728</v>
      </c>
      <c r="P259" s="3">
        <v>429295089.60000002</v>
      </c>
      <c r="Q259" s="5">
        <f>SUM(E259:P259)</f>
        <v>3949452520.7999997</v>
      </c>
    </row>
    <row r="260" spans="1:17" ht="16" customHeight="1" x14ac:dyDescent="0.35">
      <c r="A260" s="1" t="s">
        <v>319</v>
      </c>
      <c r="B260" s="1" t="s">
        <v>37</v>
      </c>
      <c r="C260" s="1" t="s">
        <v>32</v>
      </c>
      <c r="D260" s="1" t="s">
        <v>0</v>
      </c>
      <c r="E260" s="2">
        <v>103</v>
      </c>
      <c r="F260" s="2">
        <v>170</v>
      </c>
      <c r="G260" s="2">
        <v>135</v>
      </c>
      <c r="H260" s="2">
        <v>72</v>
      </c>
      <c r="I260" s="2">
        <v>102</v>
      </c>
      <c r="J260" s="2">
        <v>80</v>
      </c>
      <c r="K260" s="2">
        <v>83</v>
      </c>
      <c r="L260" s="2">
        <v>91</v>
      </c>
      <c r="M260" s="2">
        <v>167</v>
      </c>
      <c r="N260" s="2">
        <v>92</v>
      </c>
      <c r="O260" s="2">
        <v>104</v>
      </c>
      <c r="P260" s="2">
        <v>173</v>
      </c>
      <c r="Q260" s="4">
        <f>SUM(E260:P260)</f>
        <v>1372</v>
      </c>
    </row>
    <row r="261" spans="1:17" ht="16" customHeight="1" x14ac:dyDescent="0.35">
      <c r="A261" s="1" t="s">
        <v>320</v>
      </c>
      <c r="B261" s="1" t="s">
        <v>37</v>
      </c>
      <c r="C261" s="1" t="s">
        <v>32</v>
      </c>
      <c r="D261" s="1" t="s">
        <v>1</v>
      </c>
      <c r="E261" s="2">
        <v>13012.699999999999</v>
      </c>
      <c r="F261" s="2">
        <v>19882.180000000004</v>
      </c>
      <c r="G261" s="2">
        <v>15939.289999999992</v>
      </c>
      <c r="H261" s="2">
        <v>8362.0099999999984</v>
      </c>
      <c r="I261" s="2">
        <v>12367.230000000001</v>
      </c>
      <c r="J261" s="2">
        <v>9583.32</v>
      </c>
      <c r="K261" s="2">
        <v>10389.75</v>
      </c>
      <c r="L261" s="2">
        <v>12516.93</v>
      </c>
      <c r="M261" s="2">
        <v>20355.780000000002</v>
      </c>
      <c r="N261" s="2">
        <v>11311.229999999998</v>
      </c>
      <c r="O261" s="2">
        <v>12407.039999999999</v>
      </c>
      <c r="P261" s="2">
        <v>20326.890000000003</v>
      </c>
      <c r="Q261" s="4">
        <f>SUM(E261:P261)</f>
        <v>166454.35</v>
      </c>
    </row>
    <row r="262" spans="1:17" ht="16" customHeight="1" x14ac:dyDescent="0.35">
      <c r="A262" s="1" t="s">
        <v>321</v>
      </c>
      <c r="B262" s="1" t="s">
        <v>37</v>
      </c>
      <c r="C262" s="1" t="s">
        <v>32</v>
      </c>
      <c r="D262" s="1" t="s">
        <v>2</v>
      </c>
      <c r="E262" s="2">
        <v>4943.8994213345431</v>
      </c>
      <c r="F262" s="2">
        <v>4424.0338333120408</v>
      </c>
      <c r="G262" s="2">
        <v>4356.5996979790216</v>
      </c>
      <c r="H262" s="2">
        <v>4715.5014165254534</v>
      </c>
      <c r="I262" s="2">
        <v>4639.449415916094</v>
      </c>
      <c r="J262" s="2">
        <v>4810.7613019287683</v>
      </c>
      <c r="K262" s="2">
        <v>5189.9213166823074</v>
      </c>
      <c r="L262" s="2">
        <v>5068.3245811872403</v>
      </c>
      <c r="M262" s="2">
        <v>4645.0056937145118</v>
      </c>
      <c r="N262" s="2">
        <v>4753.7274018829085</v>
      </c>
      <c r="O262" s="2">
        <v>4528.4462692148973</v>
      </c>
      <c r="P262" s="2">
        <v>4631.6866967844062</v>
      </c>
      <c r="Q262" s="4">
        <f>Q263/Q261</f>
        <v>4689.9511067148442</v>
      </c>
    </row>
    <row r="263" spans="1:17" ht="16" customHeight="1" x14ac:dyDescent="0.35">
      <c r="A263" s="1" t="s">
        <v>322</v>
      </c>
      <c r="B263" s="1" t="s">
        <v>37</v>
      </c>
      <c r="C263" s="1" t="s">
        <v>32</v>
      </c>
      <c r="D263" s="1" t="s">
        <v>3</v>
      </c>
      <c r="E263" s="3">
        <v>64333480</v>
      </c>
      <c r="F263" s="3">
        <v>87959437</v>
      </c>
      <c r="G263" s="3">
        <v>69441106</v>
      </c>
      <c r="H263" s="3">
        <v>39431070</v>
      </c>
      <c r="I263" s="3">
        <v>57377138</v>
      </c>
      <c r="J263" s="3">
        <v>46103065</v>
      </c>
      <c r="K263" s="3">
        <v>53921985</v>
      </c>
      <c r="L263" s="3">
        <v>63439864</v>
      </c>
      <c r="M263" s="3">
        <v>94552714</v>
      </c>
      <c r="N263" s="3">
        <v>53770504</v>
      </c>
      <c r="O263" s="3">
        <v>56184614</v>
      </c>
      <c r="P263" s="3">
        <v>94147786</v>
      </c>
      <c r="Q263" s="5">
        <f>SUM(E263:P263)</f>
        <v>780662763</v>
      </c>
    </row>
    <row r="264" spans="1:17" ht="16" customHeight="1" x14ac:dyDescent="0.35">
      <c r="A264" s="1" t="s">
        <v>323</v>
      </c>
      <c r="B264" s="1" t="s">
        <v>37</v>
      </c>
      <c r="C264" s="1" t="s">
        <v>33</v>
      </c>
      <c r="D264" s="1" t="s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4">
        <f>SUM(E264:P264)</f>
        <v>0</v>
      </c>
    </row>
    <row r="265" spans="1:17" ht="16" customHeight="1" x14ac:dyDescent="0.35">
      <c r="A265" s="1" t="s">
        <v>324</v>
      </c>
      <c r="B265" s="1" t="s">
        <v>37</v>
      </c>
      <c r="C265" s="1" t="s">
        <v>33</v>
      </c>
      <c r="D265" s="1" t="s">
        <v>1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4">
        <f>SUM(E265:P265)</f>
        <v>0</v>
      </c>
    </row>
    <row r="266" spans="1:17" ht="16" customHeight="1" x14ac:dyDescent="0.35">
      <c r="A266" s="1" t="s">
        <v>325</v>
      </c>
      <c r="B266" s="1" t="s">
        <v>37</v>
      </c>
      <c r="C266" s="1" t="s">
        <v>33</v>
      </c>
      <c r="D266" s="1" t="s">
        <v>2</v>
      </c>
      <c r="E266" s="2" t="e">
        <v>#DIV/0!</v>
      </c>
      <c r="F266" s="2" t="e">
        <v>#DIV/0!</v>
      </c>
      <c r="G266" s="2" t="e">
        <v>#DIV/0!</v>
      </c>
      <c r="H266" s="2" t="e">
        <v>#DIV/0!</v>
      </c>
      <c r="I266" s="2" t="e">
        <v>#DIV/0!</v>
      </c>
      <c r="J266" s="2" t="e">
        <v>#DIV/0!</v>
      </c>
      <c r="K266" s="2" t="e">
        <v>#DIV/0!</v>
      </c>
      <c r="L266" s="2" t="e">
        <v>#DIV/0!</v>
      </c>
      <c r="M266" s="2" t="e">
        <v>#DIV/0!</v>
      </c>
      <c r="N266" s="2" t="e">
        <v>#DIV/0!</v>
      </c>
      <c r="O266" s="2" t="e">
        <v>#DIV/0!</v>
      </c>
      <c r="P266" s="2" t="e">
        <v>#DIV/0!</v>
      </c>
      <c r="Q266" s="4" t="e">
        <f>Q267/Q265</f>
        <v>#DIV/0!</v>
      </c>
    </row>
    <row r="267" spans="1:17" ht="16" customHeight="1" x14ac:dyDescent="0.35">
      <c r="A267" s="1" t="s">
        <v>326</v>
      </c>
      <c r="B267" s="1" t="s">
        <v>37</v>
      </c>
      <c r="C267" s="1" t="s">
        <v>33</v>
      </c>
      <c r="D267" s="1" t="s">
        <v>3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5">
        <f>SUM(E267:P267)</f>
        <v>0</v>
      </c>
    </row>
    <row r="268" spans="1:17" ht="16" customHeight="1" x14ac:dyDescent="0.35">
      <c r="A268" s="1" t="s">
        <v>327</v>
      </c>
      <c r="B268" s="1" t="s">
        <v>37</v>
      </c>
      <c r="C268" s="1" t="s">
        <v>4</v>
      </c>
      <c r="D268" s="1" t="s">
        <v>0</v>
      </c>
      <c r="E268" s="2">
        <v>0</v>
      </c>
      <c r="F268" s="2">
        <v>28</v>
      </c>
      <c r="G268" s="2">
        <v>3</v>
      </c>
      <c r="H268" s="2">
        <v>2</v>
      </c>
      <c r="I268" s="2">
        <v>8</v>
      </c>
      <c r="J268" s="2">
        <v>3</v>
      </c>
      <c r="K268" s="2">
        <v>9</v>
      </c>
      <c r="L268" s="2">
        <v>12</v>
      </c>
      <c r="M268" s="2">
        <v>6</v>
      </c>
      <c r="N268" s="2">
        <v>3</v>
      </c>
      <c r="O268" s="2">
        <v>7</v>
      </c>
      <c r="P268" s="2">
        <v>5</v>
      </c>
      <c r="Q268" s="4">
        <f>SUM(E268:P268)</f>
        <v>86</v>
      </c>
    </row>
    <row r="269" spans="1:17" ht="16" customHeight="1" x14ac:dyDescent="0.35">
      <c r="A269" s="1" t="s">
        <v>328</v>
      </c>
      <c r="B269" s="1" t="s">
        <v>37</v>
      </c>
      <c r="C269" s="1" t="s">
        <v>4</v>
      </c>
      <c r="D269" s="1" t="s">
        <v>1</v>
      </c>
      <c r="E269" s="2">
        <v>0</v>
      </c>
      <c r="F269" s="2">
        <v>1122.54</v>
      </c>
      <c r="G269" s="2">
        <v>138.49</v>
      </c>
      <c r="H269" s="2">
        <v>100.44999999999999</v>
      </c>
      <c r="I269" s="2">
        <v>371.92999999999995</v>
      </c>
      <c r="J269" s="2">
        <v>256.73</v>
      </c>
      <c r="K269" s="2">
        <v>467.41</v>
      </c>
      <c r="L269" s="2">
        <v>678.91</v>
      </c>
      <c r="M269" s="2">
        <v>356.44</v>
      </c>
      <c r="N269" s="2">
        <v>124.72</v>
      </c>
      <c r="O269" s="2">
        <v>273.85000000000002</v>
      </c>
      <c r="P269" s="2">
        <v>474.64000000000004</v>
      </c>
      <c r="Q269" s="4">
        <f>SUM(E269:P269)</f>
        <v>4366.1099999999997</v>
      </c>
    </row>
    <row r="270" spans="1:17" ht="16" customHeight="1" x14ac:dyDescent="0.35">
      <c r="A270" s="1" t="s">
        <v>329</v>
      </c>
      <c r="B270" s="1" t="s">
        <v>37</v>
      </c>
      <c r="C270" s="1" t="s">
        <v>4</v>
      </c>
      <c r="D270" s="1" t="s">
        <v>2</v>
      </c>
      <c r="E270" s="2" t="e">
        <v>#DIV/0!</v>
      </c>
      <c r="F270" s="2">
        <v>12500</v>
      </c>
      <c r="G270" s="2">
        <v>9075.7455411943101</v>
      </c>
      <c r="H270" s="2">
        <v>10000.000000000002</v>
      </c>
      <c r="I270" s="2">
        <v>10010.700938348615</v>
      </c>
      <c r="J270" s="2">
        <v>11832.24009659954</v>
      </c>
      <c r="K270" s="2">
        <v>15896.589717806635</v>
      </c>
      <c r="L270" s="2">
        <v>14996.522366734915</v>
      </c>
      <c r="M270" s="2">
        <v>18326.43362136685</v>
      </c>
      <c r="N270" s="2">
        <v>18604.754650416933</v>
      </c>
      <c r="O270" s="2">
        <v>10884.159211247032</v>
      </c>
      <c r="P270" s="2">
        <v>13679.150514073823</v>
      </c>
      <c r="Q270" s="4">
        <f>Q271/Q269</f>
        <v>13511.247540717024</v>
      </c>
    </row>
    <row r="271" spans="1:17" ht="16" customHeight="1" x14ac:dyDescent="0.35">
      <c r="A271" s="1" t="s">
        <v>330</v>
      </c>
      <c r="B271" s="1" t="s">
        <v>37</v>
      </c>
      <c r="C271" s="1" t="s">
        <v>4</v>
      </c>
      <c r="D271" s="1" t="s">
        <v>3</v>
      </c>
      <c r="E271" s="3">
        <v>0</v>
      </c>
      <c r="F271" s="3">
        <v>14031750</v>
      </c>
      <c r="G271" s="3">
        <v>1256900</v>
      </c>
      <c r="H271" s="3">
        <v>1004500</v>
      </c>
      <c r="I271" s="3">
        <v>3723280</v>
      </c>
      <c r="J271" s="3">
        <v>3037691</v>
      </c>
      <c r="K271" s="3">
        <v>7430225</v>
      </c>
      <c r="L271" s="3">
        <v>10181289</v>
      </c>
      <c r="M271" s="3">
        <v>6532274</v>
      </c>
      <c r="N271" s="3">
        <v>2320385</v>
      </c>
      <c r="O271" s="3">
        <v>2980627</v>
      </c>
      <c r="P271" s="3">
        <v>6492672</v>
      </c>
      <c r="Q271" s="5">
        <f>SUM(E271:P271)</f>
        <v>58991593</v>
      </c>
    </row>
    <row r="272" spans="1:17" ht="16" customHeight="1" x14ac:dyDescent="0.35">
      <c r="A272" s="1" t="s">
        <v>331</v>
      </c>
      <c r="B272" s="1" t="s">
        <v>37</v>
      </c>
      <c r="C272" s="1" t="s">
        <v>5</v>
      </c>
      <c r="D272" s="1" t="s">
        <v>0</v>
      </c>
      <c r="E272" s="2">
        <v>26</v>
      </c>
      <c r="F272" s="2">
        <v>25</v>
      </c>
      <c r="G272" s="2">
        <v>50</v>
      </c>
      <c r="H272" s="2">
        <v>66</v>
      </c>
      <c r="I272" s="2">
        <v>74</v>
      </c>
      <c r="J272" s="2">
        <v>34</v>
      </c>
      <c r="K272" s="2">
        <v>38</v>
      </c>
      <c r="L272" s="2">
        <v>112</v>
      </c>
      <c r="M272" s="2">
        <v>18</v>
      </c>
      <c r="N272" s="2">
        <v>17</v>
      </c>
      <c r="O272" s="2">
        <v>35</v>
      </c>
      <c r="P272" s="2">
        <v>18</v>
      </c>
      <c r="Q272" s="4">
        <f>SUM(E272:P272)</f>
        <v>513</v>
      </c>
    </row>
    <row r="273" spans="1:17" ht="16" customHeight="1" x14ac:dyDescent="0.35">
      <c r="A273" s="1" t="s">
        <v>332</v>
      </c>
      <c r="B273" s="1" t="s">
        <v>37</v>
      </c>
      <c r="C273" s="1" t="s">
        <v>5</v>
      </c>
      <c r="D273" s="1" t="s">
        <v>1</v>
      </c>
      <c r="E273" s="2">
        <v>624.96</v>
      </c>
      <c r="F273" s="2">
        <v>250.36</v>
      </c>
      <c r="G273" s="2">
        <v>1104.8</v>
      </c>
      <c r="H273" s="2">
        <v>1086.69</v>
      </c>
      <c r="I273" s="2">
        <v>1873.0599999999997</v>
      </c>
      <c r="J273" s="2">
        <v>544.9899999999999</v>
      </c>
      <c r="K273" s="2">
        <v>1158.68</v>
      </c>
      <c r="L273" s="2">
        <v>1886.5499999999997</v>
      </c>
      <c r="M273" s="2">
        <v>504.41999999999996</v>
      </c>
      <c r="N273" s="2">
        <v>455.14999999999992</v>
      </c>
      <c r="O273" s="2">
        <v>622.19000000000005</v>
      </c>
      <c r="P273" s="2">
        <v>380.89000000000004</v>
      </c>
      <c r="Q273" s="4">
        <f>SUM(E273:P273)</f>
        <v>10492.74</v>
      </c>
    </row>
    <row r="274" spans="1:17" ht="16" customHeight="1" x14ac:dyDescent="0.35">
      <c r="A274" s="1" t="s">
        <v>333</v>
      </c>
      <c r="B274" s="1" t="s">
        <v>37</v>
      </c>
      <c r="C274" s="1" t="s">
        <v>5</v>
      </c>
      <c r="D274" s="1" t="s">
        <v>2</v>
      </c>
      <c r="E274" s="2">
        <v>4398.8911290322576</v>
      </c>
      <c r="F274" s="2">
        <v>2886.8669116472279</v>
      </c>
      <c r="G274" s="2">
        <v>4348.7300868935554</v>
      </c>
      <c r="H274" s="2">
        <v>3720.5072283723966</v>
      </c>
      <c r="I274" s="2">
        <v>4477.7839471239586</v>
      </c>
      <c r="J274" s="2">
        <v>4066.4305767078304</v>
      </c>
      <c r="K274" s="2">
        <v>4112.5418579763173</v>
      </c>
      <c r="L274" s="2">
        <v>3695.8376401367582</v>
      </c>
      <c r="M274" s="2">
        <v>4257.2281035644901</v>
      </c>
      <c r="N274" s="2">
        <v>3803.743820718445</v>
      </c>
      <c r="O274" s="2">
        <v>3678.8762275189247</v>
      </c>
      <c r="P274" s="2">
        <v>3162.6611357609804</v>
      </c>
      <c r="Q274" s="4">
        <f>Q275/Q273</f>
        <v>4005.8666754346341</v>
      </c>
    </row>
    <row r="275" spans="1:17" ht="16" customHeight="1" x14ac:dyDescent="0.35">
      <c r="A275" s="1" t="s">
        <v>334</v>
      </c>
      <c r="B275" s="1" t="s">
        <v>37</v>
      </c>
      <c r="C275" s="1" t="s">
        <v>5</v>
      </c>
      <c r="D275" s="1" t="s">
        <v>3</v>
      </c>
      <c r="E275" s="3">
        <v>2749131</v>
      </c>
      <c r="F275" s="3">
        <v>722756</v>
      </c>
      <c r="G275" s="3">
        <v>4804477</v>
      </c>
      <c r="H275" s="3">
        <v>4043038</v>
      </c>
      <c r="I275" s="3">
        <v>8387158</v>
      </c>
      <c r="J275" s="3">
        <v>2216164</v>
      </c>
      <c r="K275" s="3">
        <v>4765120</v>
      </c>
      <c r="L275" s="3">
        <v>6972382.5</v>
      </c>
      <c r="M275" s="3">
        <v>2147431</v>
      </c>
      <c r="N275" s="3">
        <v>1731274</v>
      </c>
      <c r="O275" s="3">
        <v>2288960</v>
      </c>
      <c r="P275" s="3">
        <v>1204626</v>
      </c>
      <c r="Q275" s="5">
        <f t="shared" ref="Q275:Q300" si="6">SUM(E275:P275)</f>
        <v>42032517.5</v>
      </c>
    </row>
    <row r="276" spans="1:17" ht="16" customHeight="1" x14ac:dyDescent="0.35">
      <c r="A276" s="1" t="s">
        <v>335</v>
      </c>
      <c r="B276" s="1" t="s">
        <v>37</v>
      </c>
      <c r="C276" s="1" t="s">
        <v>6</v>
      </c>
      <c r="D276" s="1" t="s">
        <v>7</v>
      </c>
      <c r="E276" s="2">
        <v>25</v>
      </c>
      <c r="F276" s="2">
        <v>53</v>
      </c>
      <c r="G276" s="2">
        <v>54</v>
      </c>
      <c r="H276" s="2">
        <v>68</v>
      </c>
      <c r="I276" s="2">
        <v>72</v>
      </c>
      <c r="J276" s="2">
        <v>34</v>
      </c>
      <c r="K276" s="2">
        <v>41</v>
      </c>
      <c r="L276" s="2">
        <v>119</v>
      </c>
      <c r="M276" s="2">
        <v>21</v>
      </c>
      <c r="N276" s="2">
        <v>19</v>
      </c>
      <c r="O276" s="2">
        <v>42</v>
      </c>
      <c r="P276" s="2">
        <v>21</v>
      </c>
      <c r="Q276" s="4">
        <f t="shared" si="6"/>
        <v>569</v>
      </c>
    </row>
    <row r="277" spans="1:17" ht="16" customHeight="1" x14ac:dyDescent="0.35">
      <c r="A277" s="1" t="s">
        <v>336</v>
      </c>
      <c r="B277" s="1" t="s">
        <v>37</v>
      </c>
      <c r="C277" s="1" t="s">
        <v>6</v>
      </c>
      <c r="D277" s="1" t="s">
        <v>8</v>
      </c>
      <c r="E277" s="2">
        <v>0</v>
      </c>
      <c r="F277" s="2">
        <v>0</v>
      </c>
      <c r="G277" s="2">
        <v>0</v>
      </c>
      <c r="H277" s="2">
        <v>0</v>
      </c>
      <c r="I277" s="2">
        <v>2</v>
      </c>
      <c r="J277" s="2">
        <v>3</v>
      </c>
      <c r="K277" s="2">
        <v>1</v>
      </c>
      <c r="L277" s="2">
        <v>3</v>
      </c>
      <c r="M277" s="2">
        <v>5</v>
      </c>
      <c r="N277" s="2">
        <v>1</v>
      </c>
      <c r="O277" s="2">
        <v>2</v>
      </c>
      <c r="P277" s="2">
        <v>0</v>
      </c>
      <c r="Q277" s="4">
        <f t="shared" si="6"/>
        <v>17</v>
      </c>
    </row>
    <row r="278" spans="1:17" ht="16" customHeight="1" x14ac:dyDescent="0.35">
      <c r="A278" s="1" t="s">
        <v>337</v>
      </c>
      <c r="B278" s="1" t="s">
        <v>37</v>
      </c>
      <c r="C278" s="1" t="s">
        <v>6</v>
      </c>
      <c r="D278" s="1" t="s">
        <v>9</v>
      </c>
      <c r="E278" s="2">
        <v>2</v>
      </c>
      <c r="F278" s="2">
        <v>0</v>
      </c>
      <c r="G278" s="2">
        <v>4</v>
      </c>
      <c r="H278" s="2">
        <v>2</v>
      </c>
      <c r="I278" s="2">
        <v>2</v>
      </c>
      <c r="J278" s="2">
        <v>5</v>
      </c>
      <c r="K278" s="2">
        <v>5</v>
      </c>
      <c r="L278" s="2">
        <v>1</v>
      </c>
      <c r="M278" s="2">
        <v>4</v>
      </c>
      <c r="N278" s="2">
        <v>1</v>
      </c>
      <c r="O278" s="2">
        <v>0</v>
      </c>
      <c r="P278" s="2">
        <v>11</v>
      </c>
      <c r="Q278" s="4">
        <f t="shared" si="6"/>
        <v>37</v>
      </c>
    </row>
    <row r="279" spans="1:17" ht="16" customHeight="1" x14ac:dyDescent="0.35">
      <c r="A279" s="1" t="s">
        <v>338</v>
      </c>
      <c r="B279" s="1" t="s">
        <v>37</v>
      </c>
      <c r="C279" s="1" t="s">
        <v>6</v>
      </c>
      <c r="D279" s="1" t="s">
        <v>10</v>
      </c>
      <c r="E279" s="2">
        <v>23</v>
      </c>
      <c r="F279" s="2">
        <v>28</v>
      </c>
      <c r="G279" s="2">
        <v>12</v>
      </c>
      <c r="H279" s="2">
        <v>7</v>
      </c>
      <c r="I279" s="2">
        <v>8</v>
      </c>
      <c r="J279" s="2">
        <v>9</v>
      </c>
      <c r="K279" s="2">
        <v>7</v>
      </c>
      <c r="L279" s="2">
        <v>5</v>
      </c>
      <c r="M279" s="2">
        <v>5</v>
      </c>
      <c r="N279" s="2">
        <v>0</v>
      </c>
      <c r="O279" s="2">
        <v>4</v>
      </c>
      <c r="P279" s="2">
        <v>37</v>
      </c>
      <c r="Q279" s="4">
        <f t="shared" si="6"/>
        <v>145</v>
      </c>
    </row>
    <row r="280" spans="1:17" ht="16" customHeight="1" x14ac:dyDescent="0.35">
      <c r="A280" s="1" t="s">
        <v>339</v>
      </c>
      <c r="B280" s="1" t="s">
        <v>37</v>
      </c>
      <c r="C280" s="1" t="s">
        <v>6</v>
      </c>
      <c r="D280" s="1" t="s">
        <v>11</v>
      </c>
      <c r="E280" s="2">
        <v>37</v>
      </c>
      <c r="F280" s="2">
        <v>84</v>
      </c>
      <c r="G280" s="2">
        <v>52</v>
      </c>
      <c r="H280" s="2">
        <v>32</v>
      </c>
      <c r="I280" s="2">
        <v>43</v>
      </c>
      <c r="J280" s="2">
        <v>38</v>
      </c>
      <c r="K280" s="2">
        <v>26</v>
      </c>
      <c r="L280" s="2">
        <v>34</v>
      </c>
      <c r="M280" s="2">
        <v>61</v>
      </c>
      <c r="N280" s="2">
        <v>42</v>
      </c>
      <c r="O280" s="2">
        <v>49</v>
      </c>
      <c r="P280" s="2">
        <v>46</v>
      </c>
      <c r="Q280" s="4">
        <f t="shared" si="6"/>
        <v>544</v>
      </c>
    </row>
    <row r="281" spans="1:17" ht="16" customHeight="1" x14ac:dyDescent="0.35">
      <c r="A281" s="1" t="s">
        <v>340</v>
      </c>
      <c r="B281" s="1" t="s">
        <v>37</v>
      </c>
      <c r="C281" s="1" t="s">
        <v>6</v>
      </c>
      <c r="D281" s="1" t="s">
        <v>12</v>
      </c>
      <c r="E281" s="2">
        <v>32</v>
      </c>
      <c r="F281" s="2">
        <v>58</v>
      </c>
      <c r="G281" s="2">
        <v>65</v>
      </c>
      <c r="H281" s="2">
        <v>30</v>
      </c>
      <c r="I281" s="2">
        <v>52</v>
      </c>
      <c r="J281" s="2">
        <v>22</v>
      </c>
      <c r="K281" s="2">
        <v>35</v>
      </c>
      <c r="L281" s="2">
        <v>37</v>
      </c>
      <c r="M281" s="2">
        <v>89</v>
      </c>
      <c r="N281" s="2">
        <v>43</v>
      </c>
      <c r="O281" s="2">
        <v>46</v>
      </c>
      <c r="P281" s="2">
        <v>71</v>
      </c>
      <c r="Q281" s="4">
        <f t="shared" si="6"/>
        <v>580</v>
      </c>
    </row>
    <row r="282" spans="1:17" ht="16" customHeight="1" x14ac:dyDescent="0.35">
      <c r="A282" s="1" t="s">
        <v>341</v>
      </c>
      <c r="B282" s="1" t="s">
        <v>37</v>
      </c>
      <c r="C282" s="1" t="s">
        <v>6</v>
      </c>
      <c r="D282" s="1" t="s">
        <v>13</v>
      </c>
      <c r="E282" s="2">
        <v>6</v>
      </c>
      <c r="F282" s="2">
        <v>0</v>
      </c>
      <c r="G282" s="2">
        <v>1</v>
      </c>
      <c r="H282" s="2">
        <v>1</v>
      </c>
      <c r="I282" s="2">
        <v>5</v>
      </c>
      <c r="J282" s="2">
        <v>4</v>
      </c>
      <c r="K282" s="2">
        <v>13</v>
      </c>
      <c r="L282" s="2">
        <v>7</v>
      </c>
      <c r="M282" s="2">
        <v>5</v>
      </c>
      <c r="N282" s="2">
        <v>6</v>
      </c>
      <c r="O282" s="2">
        <v>3</v>
      </c>
      <c r="P282" s="2">
        <v>10</v>
      </c>
      <c r="Q282" s="4">
        <f t="shared" si="6"/>
        <v>61</v>
      </c>
    </row>
    <row r="283" spans="1:17" ht="16" customHeight="1" x14ac:dyDescent="0.35">
      <c r="A283" s="1" t="s">
        <v>342</v>
      </c>
      <c r="B283" s="1" t="s">
        <v>37</v>
      </c>
      <c r="C283" s="1" t="s">
        <v>6</v>
      </c>
      <c r="D283" s="1" t="s">
        <v>14</v>
      </c>
      <c r="E283" s="2">
        <v>4</v>
      </c>
      <c r="F283" s="2">
        <v>0</v>
      </c>
      <c r="G283" s="2">
        <v>0</v>
      </c>
      <c r="H283" s="2">
        <v>0</v>
      </c>
      <c r="I283" s="2">
        <v>0</v>
      </c>
      <c r="J283" s="2">
        <v>2</v>
      </c>
      <c r="K283" s="2">
        <v>2</v>
      </c>
      <c r="L283" s="2">
        <v>9</v>
      </c>
      <c r="M283" s="2">
        <v>1</v>
      </c>
      <c r="N283" s="2">
        <v>0</v>
      </c>
      <c r="O283" s="2">
        <v>0</v>
      </c>
      <c r="P283" s="2">
        <v>0</v>
      </c>
      <c r="Q283" s="4">
        <f t="shared" si="6"/>
        <v>18</v>
      </c>
    </row>
    <row r="284" spans="1:17" ht="16" customHeight="1" x14ac:dyDescent="0.35">
      <c r="A284" s="1" t="s">
        <v>343</v>
      </c>
      <c r="B284" s="1" t="s">
        <v>37</v>
      </c>
      <c r="C284" s="1" t="s">
        <v>15</v>
      </c>
      <c r="D284" s="1" t="s">
        <v>16</v>
      </c>
      <c r="E284" s="2">
        <v>0</v>
      </c>
      <c r="F284" s="2">
        <v>0</v>
      </c>
      <c r="G284" s="2">
        <v>0</v>
      </c>
      <c r="H284" s="2">
        <v>2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8</v>
      </c>
      <c r="P284" s="2">
        <v>1</v>
      </c>
      <c r="Q284" s="4">
        <f t="shared" si="6"/>
        <v>11</v>
      </c>
    </row>
    <row r="285" spans="1:17" ht="16" customHeight="1" x14ac:dyDescent="0.35">
      <c r="A285" s="1" t="s">
        <v>344</v>
      </c>
      <c r="B285" s="1" t="s">
        <v>37</v>
      </c>
      <c r="C285" s="1" t="s">
        <v>15</v>
      </c>
      <c r="D285" s="1" t="s">
        <v>17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3</v>
      </c>
      <c r="K285" s="2">
        <v>0</v>
      </c>
      <c r="L285" s="2">
        <v>0</v>
      </c>
      <c r="M285" s="2">
        <v>0</v>
      </c>
      <c r="N285" s="2">
        <v>2</v>
      </c>
      <c r="O285" s="2">
        <v>0</v>
      </c>
      <c r="P285" s="2">
        <v>0</v>
      </c>
      <c r="Q285" s="4">
        <f t="shared" si="6"/>
        <v>6</v>
      </c>
    </row>
    <row r="286" spans="1:17" ht="16" customHeight="1" x14ac:dyDescent="0.35">
      <c r="A286" s="1" t="s">
        <v>345</v>
      </c>
      <c r="B286" s="1" t="s">
        <v>37</v>
      </c>
      <c r="C286" s="1" t="s">
        <v>15</v>
      </c>
      <c r="D286" s="1" t="s">
        <v>18</v>
      </c>
      <c r="E286" s="2">
        <v>2</v>
      </c>
      <c r="F286" s="2">
        <v>3</v>
      </c>
      <c r="G286" s="2">
        <v>2</v>
      </c>
      <c r="H286" s="2">
        <v>4</v>
      </c>
      <c r="I286" s="2">
        <v>1</v>
      </c>
      <c r="J286" s="2">
        <v>1</v>
      </c>
      <c r="K286" s="2">
        <v>3</v>
      </c>
      <c r="L286" s="2">
        <v>8</v>
      </c>
      <c r="M286" s="2">
        <v>1</v>
      </c>
      <c r="N286" s="2">
        <v>3</v>
      </c>
      <c r="O286" s="2">
        <v>1</v>
      </c>
      <c r="P286" s="2">
        <v>2</v>
      </c>
      <c r="Q286" s="4">
        <f t="shared" si="6"/>
        <v>31</v>
      </c>
    </row>
    <row r="287" spans="1:17" ht="16" customHeight="1" x14ac:dyDescent="0.35">
      <c r="A287" s="1" t="s">
        <v>346</v>
      </c>
      <c r="B287" s="1" t="s">
        <v>37</v>
      </c>
      <c r="C287" s="1" t="s">
        <v>15</v>
      </c>
      <c r="D287" s="1" t="s">
        <v>19</v>
      </c>
      <c r="E287" s="2">
        <v>5</v>
      </c>
      <c r="F287" s="2">
        <v>1</v>
      </c>
      <c r="G287" s="2">
        <v>7</v>
      </c>
      <c r="H287" s="2">
        <v>7</v>
      </c>
      <c r="I287" s="2">
        <v>4</v>
      </c>
      <c r="J287" s="2">
        <v>8</v>
      </c>
      <c r="K287" s="2">
        <v>8</v>
      </c>
      <c r="L287" s="2">
        <v>13</v>
      </c>
      <c r="M287" s="2">
        <v>7</v>
      </c>
      <c r="N287" s="2">
        <v>3</v>
      </c>
      <c r="O287" s="2">
        <v>14</v>
      </c>
      <c r="P287" s="2">
        <v>3</v>
      </c>
      <c r="Q287" s="4">
        <f t="shared" si="6"/>
        <v>80</v>
      </c>
    </row>
    <row r="288" spans="1:17" ht="16" customHeight="1" x14ac:dyDescent="0.35">
      <c r="A288" s="1" t="s">
        <v>347</v>
      </c>
      <c r="B288" s="1" t="s">
        <v>37</v>
      </c>
      <c r="C288" s="1" t="s">
        <v>15</v>
      </c>
      <c r="D288" s="1" t="s">
        <v>20</v>
      </c>
      <c r="E288" s="2">
        <v>2</v>
      </c>
      <c r="F288" s="2">
        <v>3</v>
      </c>
      <c r="G288" s="2">
        <v>18</v>
      </c>
      <c r="H288" s="2">
        <v>27</v>
      </c>
      <c r="I288" s="2">
        <v>34</v>
      </c>
      <c r="J288" s="2">
        <v>8</v>
      </c>
      <c r="K288" s="2">
        <v>8</v>
      </c>
      <c r="L288" s="2">
        <v>1</v>
      </c>
      <c r="M288" s="2">
        <v>2</v>
      </c>
      <c r="N288" s="2">
        <v>0</v>
      </c>
      <c r="O288" s="2">
        <v>11</v>
      </c>
      <c r="P288" s="2">
        <v>9</v>
      </c>
      <c r="Q288" s="4">
        <f t="shared" si="6"/>
        <v>123</v>
      </c>
    </row>
    <row r="289" spans="1:17" ht="16" customHeight="1" x14ac:dyDescent="0.35">
      <c r="A289" s="1" t="s">
        <v>348</v>
      </c>
      <c r="B289" s="1" t="s">
        <v>37</v>
      </c>
      <c r="C289" s="1" t="s">
        <v>15</v>
      </c>
      <c r="D289" s="1" t="s">
        <v>21</v>
      </c>
      <c r="E289" s="2">
        <v>8</v>
      </c>
      <c r="F289" s="2">
        <v>1</v>
      </c>
      <c r="G289" s="2">
        <v>23</v>
      </c>
      <c r="H289" s="2">
        <v>10</v>
      </c>
      <c r="I289" s="2">
        <v>10</v>
      </c>
      <c r="J289" s="2">
        <v>5</v>
      </c>
      <c r="K289" s="2">
        <v>14</v>
      </c>
      <c r="L289" s="2">
        <v>77</v>
      </c>
      <c r="M289" s="2">
        <v>21</v>
      </c>
      <c r="N289" s="2">
        <v>6</v>
      </c>
      <c r="O289" s="2">
        <v>10</v>
      </c>
      <c r="P289" s="2">
        <v>20</v>
      </c>
      <c r="Q289" s="4">
        <f t="shared" si="6"/>
        <v>205</v>
      </c>
    </row>
    <row r="290" spans="1:17" ht="16" customHeight="1" x14ac:dyDescent="0.35">
      <c r="A290" s="1" t="s">
        <v>349</v>
      </c>
      <c r="B290" s="1" t="s">
        <v>37</v>
      </c>
      <c r="C290" s="1" t="s">
        <v>15</v>
      </c>
      <c r="D290" s="1" t="s">
        <v>22</v>
      </c>
      <c r="E290" s="2">
        <v>84</v>
      </c>
      <c r="F290" s="2">
        <v>140</v>
      </c>
      <c r="G290" s="2">
        <v>105</v>
      </c>
      <c r="H290" s="2">
        <v>59</v>
      </c>
      <c r="I290" s="2">
        <v>90</v>
      </c>
      <c r="J290" s="2">
        <v>71</v>
      </c>
      <c r="K290" s="2">
        <v>60</v>
      </c>
      <c r="L290" s="2">
        <v>71</v>
      </c>
      <c r="M290" s="2">
        <v>134</v>
      </c>
      <c r="N290" s="2">
        <v>81</v>
      </c>
      <c r="O290" s="2">
        <v>63</v>
      </c>
      <c r="P290" s="2">
        <v>126</v>
      </c>
      <c r="Q290" s="4">
        <f t="shared" si="6"/>
        <v>1084</v>
      </c>
    </row>
    <row r="291" spans="1:17" ht="16" customHeight="1" x14ac:dyDescent="0.35">
      <c r="A291" s="1" t="s">
        <v>350</v>
      </c>
      <c r="B291" s="1" t="s">
        <v>37</v>
      </c>
      <c r="C291" s="1" t="s">
        <v>15</v>
      </c>
      <c r="D291" s="1" t="s">
        <v>23</v>
      </c>
      <c r="E291" s="2">
        <v>19</v>
      </c>
      <c r="F291" s="2">
        <v>26</v>
      </c>
      <c r="G291" s="2">
        <v>27</v>
      </c>
      <c r="H291" s="2">
        <v>13</v>
      </c>
      <c r="I291" s="2">
        <v>29</v>
      </c>
      <c r="J291" s="2">
        <v>13</v>
      </c>
      <c r="K291" s="2">
        <v>13</v>
      </c>
      <c r="L291" s="2">
        <v>20</v>
      </c>
      <c r="M291" s="2">
        <v>16</v>
      </c>
      <c r="N291" s="2">
        <v>5</v>
      </c>
      <c r="O291" s="2">
        <v>28</v>
      </c>
      <c r="P291" s="2">
        <v>28</v>
      </c>
      <c r="Q291" s="4">
        <f t="shared" si="6"/>
        <v>237</v>
      </c>
    </row>
    <row r="292" spans="1:17" ht="16" customHeight="1" x14ac:dyDescent="0.35">
      <c r="A292" s="1" t="s">
        <v>351</v>
      </c>
      <c r="B292" s="1" t="s">
        <v>37</v>
      </c>
      <c r="C292" s="1" t="s">
        <v>15</v>
      </c>
      <c r="D292" s="1" t="s">
        <v>24</v>
      </c>
      <c r="E292" s="2">
        <v>4</v>
      </c>
      <c r="F292" s="2">
        <v>0</v>
      </c>
      <c r="G292" s="2">
        <v>0</v>
      </c>
      <c r="H292" s="2">
        <v>9</v>
      </c>
      <c r="I292" s="2">
        <v>2</v>
      </c>
      <c r="J292" s="2">
        <v>2</v>
      </c>
      <c r="K292" s="2">
        <v>0</v>
      </c>
      <c r="L292" s="2">
        <v>6</v>
      </c>
      <c r="M292" s="2">
        <v>2</v>
      </c>
      <c r="N292" s="2">
        <v>2</v>
      </c>
      <c r="O292" s="2">
        <v>6</v>
      </c>
      <c r="P292" s="2">
        <v>0</v>
      </c>
      <c r="Q292" s="4">
        <f t="shared" si="6"/>
        <v>33</v>
      </c>
    </row>
    <row r="293" spans="1:17" ht="16" customHeight="1" x14ac:dyDescent="0.35">
      <c r="A293" s="1" t="s">
        <v>352</v>
      </c>
      <c r="B293" s="1" t="s">
        <v>37</v>
      </c>
      <c r="C293" s="1" t="s">
        <v>15</v>
      </c>
      <c r="D293" s="1" t="s">
        <v>25</v>
      </c>
      <c r="E293" s="2">
        <v>5</v>
      </c>
      <c r="F293" s="2">
        <v>0</v>
      </c>
      <c r="G293" s="2">
        <v>0</v>
      </c>
      <c r="H293" s="2">
        <v>7</v>
      </c>
      <c r="I293" s="2">
        <v>2</v>
      </c>
      <c r="J293" s="2">
        <v>2</v>
      </c>
      <c r="K293" s="2">
        <v>14</v>
      </c>
      <c r="L293" s="2">
        <v>7</v>
      </c>
      <c r="M293" s="2">
        <v>2</v>
      </c>
      <c r="N293" s="2">
        <v>5</v>
      </c>
      <c r="O293" s="2">
        <v>0</v>
      </c>
      <c r="P293" s="2">
        <v>1</v>
      </c>
      <c r="Q293" s="4">
        <f t="shared" si="6"/>
        <v>45</v>
      </c>
    </row>
    <row r="294" spans="1:17" ht="16" customHeight="1" x14ac:dyDescent="0.35">
      <c r="A294" s="1" t="s">
        <v>353</v>
      </c>
      <c r="B294" s="1" t="s">
        <v>37</v>
      </c>
      <c r="C294" s="1" t="s">
        <v>15</v>
      </c>
      <c r="D294" s="1" t="s">
        <v>26</v>
      </c>
      <c r="E294" s="2">
        <v>0</v>
      </c>
      <c r="F294" s="2">
        <v>0</v>
      </c>
      <c r="G294" s="2">
        <v>2</v>
      </c>
      <c r="H294" s="2">
        <v>0</v>
      </c>
      <c r="I294" s="2">
        <v>1</v>
      </c>
      <c r="J294" s="2">
        <v>1</v>
      </c>
      <c r="K294" s="2">
        <v>0</v>
      </c>
      <c r="L294" s="2">
        <v>0</v>
      </c>
      <c r="M294" s="2">
        <v>0</v>
      </c>
      <c r="N294" s="2">
        <v>1</v>
      </c>
      <c r="O294" s="2">
        <v>2</v>
      </c>
      <c r="P294" s="2">
        <v>2</v>
      </c>
      <c r="Q294" s="4">
        <f t="shared" si="6"/>
        <v>9</v>
      </c>
    </row>
    <row r="295" spans="1:17" ht="16" customHeight="1" x14ac:dyDescent="0.35">
      <c r="A295" s="1" t="s">
        <v>354</v>
      </c>
      <c r="B295" s="1" t="s">
        <v>37</v>
      </c>
      <c r="C295" s="1" t="s">
        <v>15</v>
      </c>
      <c r="D295" s="1" t="s">
        <v>27</v>
      </c>
      <c r="E295" s="2">
        <v>0</v>
      </c>
      <c r="F295" s="2">
        <v>0</v>
      </c>
      <c r="G295" s="2">
        <v>2</v>
      </c>
      <c r="H295" s="2">
        <v>2</v>
      </c>
      <c r="I295" s="2">
        <v>5</v>
      </c>
      <c r="J295" s="2">
        <v>0</v>
      </c>
      <c r="K295" s="2">
        <v>2</v>
      </c>
      <c r="L295" s="2">
        <v>0</v>
      </c>
      <c r="M295" s="2">
        <v>0</v>
      </c>
      <c r="N295" s="2">
        <v>0</v>
      </c>
      <c r="O295" s="2">
        <v>0</v>
      </c>
      <c r="P295" s="2">
        <v>1</v>
      </c>
      <c r="Q295" s="4">
        <f t="shared" si="6"/>
        <v>12</v>
      </c>
    </row>
    <row r="296" spans="1:17" ht="16" customHeight="1" x14ac:dyDescent="0.35">
      <c r="A296" s="1" t="s">
        <v>355</v>
      </c>
      <c r="B296" s="1" t="s">
        <v>37</v>
      </c>
      <c r="C296" s="1" t="s">
        <v>15</v>
      </c>
      <c r="D296" s="1" t="s">
        <v>28</v>
      </c>
      <c r="E296" s="2">
        <v>0</v>
      </c>
      <c r="F296" s="2">
        <v>0</v>
      </c>
      <c r="G296" s="2">
        <v>0</v>
      </c>
      <c r="H296" s="2">
        <v>0</v>
      </c>
      <c r="I296" s="2">
        <v>3</v>
      </c>
      <c r="J296" s="2">
        <v>2</v>
      </c>
      <c r="K296" s="2">
        <v>1</v>
      </c>
      <c r="L296" s="2">
        <v>2</v>
      </c>
      <c r="M296" s="2">
        <v>0</v>
      </c>
      <c r="N296" s="2">
        <v>0</v>
      </c>
      <c r="O296" s="2">
        <v>1</v>
      </c>
      <c r="P296" s="2">
        <v>0</v>
      </c>
      <c r="Q296" s="4">
        <f t="shared" si="6"/>
        <v>9</v>
      </c>
    </row>
    <row r="297" spans="1:17" ht="16" customHeight="1" x14ac:dyDescent="0.35">
      <c r="A297" s="1" t="s">
        <v>356</v>
      </c>
      <c r="B297" s="1" t="s">
        <v>37</v>
      </c>
      <c r="C297" s="1" t="s">
        <v>15</v>
      </c>
      <c r="D297" s="1" t="s">
        <v>29</v>
      </c>
      <c r="E297" s="2">
        <v>0</v>
      </c>
      <c r="F297" s="2">
        <v>28</v>
      </c>
      <c r="G297" s="2">
        <v>0</v>
      </c>
      <c r="H297" s="2">
        <v>0</v>
      </c>
      <c r="I297" s="2">
        <v>0</v>
      </c>
      <c r="J297" s="2">
        <v>0</v>
      </c>
      <c r="K297" s="2">
        <v>3</v>
      </c>
      <c r="L297" s="2">
        <v>3</v>
      </c>
      <c r="M297" s="2">
        <v>2</v>
      </c>
      <c r="N297" s="2">
        <v>0</v>
      </c>
      <c r="O297" s="2">
        <v>0</v>
      </c>
      <c r="P297" s="2">
        <v>1</v>
      </c>
      <c r="Q297" s="4">
        <f t="shared" si="6"/>
        <v>37</v>
      </c>
    </row>
    <row r="298" spans="1:17" ht="16" customHeight="1" x14ac:dyDescent="0.35">
      <c r="A298" s="1" t="s">
        <v>357</v>
      </c>
      <c r="B298" s="1" t="s">
        <v>37</v>
      </c>
      <c r="C298" s="1" t="s">
        <v>15</v>
      </c>
      <c r="D298" s="1" t="s">
        <v>30</v>
      </c>
      <c r="E298" s="2">
        <v>0</v>
      </c>
      <c r="F298" s="2">
        <v>0</v>
      </c>
      <c r="G298" s="2">
        <v>0</v>
      </c>
      <c r="H298" s="2">
        <v>0</v>
      </c>
      <c r="I298" s="2">
        <v>2</v>
      </c>
      <c r="J298" s="2">
        <v>1</v>
      </c>
      <c r="K298" s="2">
        <v>4</v>
      </c>
      <c r="L298" s="2">
        <v>7</v>
      </c>
      <c r="M298" s="2">
        <v>4</v>
      </c>
      <c r="N298" s="2">
        <v>3</v>
      </c>
      <c r="O298" s="2">
        <v>2</v>
      </c>
      <c r="P298" s="2">
        <v>2</v>
      </c>
      <c r="Q298" s="4">
        <f t="shared" si="6"/>
        <v>25</v>
      </c>
    </row>
    <row r="299" spans="1:17" ht="16" customHeight="1" x14ac:dyDescent="0.35">
      <c r="A299" s="1" t="s">
        <v>358</v>
      </c>
      <c r="B299" s="1" t="s">
        <v>37</v>
      </c>
      <c r="C299" s="1" t="s">
        <v>31</v>
      </c>
      <c r="D299" s="1" t="s">
        <v>0</v>
      </c>
      <c r="E299" s="2">
        <v>129</v>
      </c>
      <c r="F299" s="2">
        <v>223</v>
      </c>
      <c r="G299" s="2">
        <v>188</v>
      </c>
      <c r="H299" s="2">
        <v>140</v>
      </c>
      <c r="I299" s="2">
        <v>184</v>
      </c>
      <c r="J299" s="2">
        <v>117</v>
      </c>
      <c r="K299" s="2">
        <v>130</v>
      </c>
      <c r="L299" s="2">
        <v>215</v>
      </c>
      <c r="M299" s="2">
        <v>191</v>
      </c>
      <c r="N299" s="2">
        <v>112</v>
      </c>
      <c r="O299" s="2">
        <v>146</v>
      </c>
      <c r="P299" s="2">
        <v>196</v>
      </c>
      <c r="Q299" s="4">
        <f t="shared" si="6"/>
        <v>1971</v>
      </c>
    </row>
    <row r="300" spans="1:17" ht="16" customHeight="1" x14ac:dyDescent="0.35">
      <c r="A300" s="1" t="s">
        <v>359</v>
      </c>
      <c r="B300" s="1" t="s">
        <v>37</v>
      </c>
      <c r="C300" s="1" t="s">
        <v>31</v>
      </c>
      <c r="D300" s="1" t="s">
        <v>1</v>
      </c>
      <c r="E300" s="2">
        <v>13637.659999999998</v>
      </c>
      <c r="F300" s="2">
        <v>21255.079999999998</v>
      </c>
      <c r="G300" s="2">
        <v>17182.579999999994</v>
      </c>
      <c r="H300" s="2">
        <v>9549.1499999999978</v>
      </c>
      <c r="I300" s="2">
        <v>14612.220000000007</v>
      </c>
      <c r="J300" s="2">
        <v>10385.039999999999</v>
      </c>
      <c r="K300" s="2">
        <v>12015.84</v>
      </c>
      <c r="L300" s="2">
        <v>15082.389999999996</v>
      </c>
      <c r="M300" s="2">
        <v>21216.640000000003</v>
      </c>
      <c r="N300" s="2">
        <v>11891.099999999997</v>
      </c>
      <c r="O300" s="2">
        <v>13303.080000000002</v>
      </c>
      <c r="P300" s="2">
        <v>21182.420000000002</v>
      </c>
      <c r="Q300" s="4">
        <f t="shared" si="6"/>
        <v>181313.19999999998</v>
      </c>
    </row>
    <row r="301" spans="1:17" ht="16" customHeight="1" x14ac:dyDescent="0.35">
      <c r="A301" s="1" t="s">
        <v>360</v>
      </c>
      <c r="B301" s="1" t="s">
        <v>37</v>
      </c>
      <c r="C301" s="1" t="s">
        <v>31</v>
      </c>
      <c r="D301" s="1" t="s">
        <v>2</v>
      </c>
      <c r="E301" s="2">
        <v>4918.8725191858439</v>
      </c>
      <c r="F301" s="2">
        <v>4835.0221688179963</v>
      </c>
      <c r="G301" s="2">
        <v>4394.1295777467658</v>
      </c>
      <c r="H301" s="2">
        <v>4657.8604378400187</v>
      </c>
      <c r="I301" s="2">
        <v>4755.4427732404774</v>
      </c>
      <c r="J301" s="2">
        <v>4945.2789782225209</v>
      </c>
      <c r="K301" s="2">
        <v>5502.5141812807096</v>
      </c>
      <c r="L301" s="2">
        <v>5343.5520166233619</v>
      </c>
      <c r="M301" s="2">
        <v>4865.6346622273832</v>
      </c>
      <c r="N301" s="2">
        <v>4862.6420600280899</v>
      </c>
      <c r="O301" s="2">
        <v>4619.5468267498945</v>
      </c>
      <c r="P301" s="2">
        <v>4808.0004078854063</v>
      </c>
      <c r="Q301" s="4">
        <f>Q302/Q300</f>
        <v>4863.0822990273191</v>
      </c>
    </row>
    <row r="302" spans="1:17" ht="16" customHeight="1" x14ac:dyDescent="0.35">
      <c r="A302" s="1" t="s">
        <v>361</v>
      </c>
      <c r="B302" s="1" t="s">
        <v>37</v>
      </c>
      <c r="C302" s="1" t="s">
        <v>31</v>
      </c>
      <c r="D302" s="1" t="s">
        <v>3</v>
      </c>
      <c r="E302" s="3">
        <v>67081911</v>
      </c>
      <c r="F302" s="3">
        <v>102768783</v>
      </c>
      <c r="G302" s="3">
        <v>75502483</v>
      </c>
      <c r="H302" s="3">
        <v>44478608</v>
      </c>
      <c r="I302" s="3">
        <v>69487576</v>
      </c>
      <c r="J302" s="3">
        <v>51356920</v>
      </c>
      <c r="K302" s="3">
        <v>66117330</v>
      </c>
      <c r="L302" s="3">
        <v>80593535.5</v>
      </c>
      <c r="M302" s="3">
        <v>103232419</v>
      </c>
      <c r="N302" s="3">
        <v>57822163</v>
      </c>
      <c r="O302" s="3">
        <v>61454201</v>
      </c>
      <c r="P302" s="3">
        <v>101845084</v>
      </c>
      <c r="Q302" s="5">
        <f>SUM(E302:P302)</f>
        <v>881741013.5</v>
      </c>
    </row>
    <row r="303" spans="1:17" ht="16" customHeight="1" x14ac:dyDescent="0.35">
      <c r="A303" s="1" t="s">
        <v>362</v>
      </c>
      <c r="B303" s="1" t="s">
        <v>38</v>
      </c>
      <c r="C303" s="1" t="s">
        <v>32</v>
      </c>
      <c r="D303" s="1" t="s">
        <v>0</v>
      </c>
      <c r="E303" s="2">
        <v>93</v>
      </c>
      <c r="F303" s="2">
        <v>58</v>
      </c>
      <c r="G303" s="2">
        <v>100</v>
      </c>
      <c r="H303" s="2">
        <v>117</v>
      </c>
      <c r="I303" s="2">
        <v>131</v>
      </c>
      <c r="J303" s="2">
        <v>106</v>
      </c>
      <c r="K303" s="2">
        <v>191</v>
      </c>
      <c r="L303" s="2">
        <v>165</v>
      </c>
      <c r="M303" s="2">
        <v>101</v>
      </c>
      <c r="N303" s="2">
        <v>135</v>
      </c>
      <c r="O303" s="2">
        <v>60</v>
      </c>
      <c r="P303" s="2">
        <v>89</v>
      </c>
      <c r="Q303" s="4">
        <f>SUM(E303:P303)</f>
        <v>1346</v>
      </c>
    </row>
    <row r="304" spans="1:17" ht="16" customHeight="1" x14ac:dyDescent="0.35">
      <c r="A304" s="1" t="s">
        <v>363</v>
      </c>
      <c r="B304" s="1" t="s">
        <v>38</v>
      </c>
      <c r="C304" s="1" t="s">
        <v>32</v>
      </c>
      <c r="D304" s="1" t="s">
        <v>1</v>
      </c>
      <c r="E304" s="2">
        <v>11277.24</v>
      </c>
      <c r="F304" s="2">
        <v>7922.94</v>
      </c>
      <c r="G304" s="2">
        <v>12491.07</v>
      </c>
      <c r="H304" s="2">
        <v>14429.769999999997</v>
      </c>
      <c r="I304" s="2">
        <v>17679.68</v>
      </c>
      <c r="J304" s="2">
        <v>13866.53</v>
      </c>
      <c r="K304" s="2">
        <v>22482.619999999995</v>
      </c>
      <c r="L304" s="2">
        <v>19860.14</v>
      </c>
      <c r="M304" s="2">
        <v>12042.039999999999</v>
      </c>
      <c r="N304" s="2">
        <v>16708.740000000002</v>
      </c>
      <c r="O304" s="2">
        <v>7861.6200000000008</v>
      </c>
      <c r="P304" s="2">
        <v>11381.769999999999</v>
      </c>
      <c r="Q304" s="4">
        <f>SUM(E304:P304)</f>
        <v>168004.15999999997</v>
      </c>
    </row>
    <row r="305" spans="1:17" ht="16" customHeight="1" x14ac:dyDescent="0.35">
      <c r="A305" s="1" t="s">
        <v>364</v>
      </c>
      <c r="B305" s="1" t="s">
        <v>38</v>
      </c>
      <c r="C305" s="1" t="s">
        <v>32</v>
      </c>
      <c r="D305" s="1" t="s">
        <v>2</v>
      </c>
      <c r="E305" s="2">
        <v>4577.8038775445057</v>
      </c>
      <c r="F305" s="2">
        <v>4752.1306484714014</v>
      </c>
      <c r="G305" s="2">
        <v>4707.7295219704956</v>
      </c>
      <c r="H305" s="2">
        <v>4328.6213848176385</v>
      </c>
      <c r="I305" s="2">
        <v>4360.7816996687725</v>
      </c>
      <c r="J305" s="2">
        <v>4455.9831479108325</v>
      </c>
      <c r="K305" s="2">
        <v>4586.0853850663325</v>
      </c>
      <c r="L305" s="2">
        <v>4519.0018801478745</v>
      </c>
      <c r="M305" s="2">
        <v>4617.1128812061743</v>
      </c>
      <c r="N305" s="2">
        <v>4719.997019523913</v>
      </c>
      <c r="O305" s="2">
        <v>4402.6803635891838</v>
      </c>
      <c r="P305" s="2">
        <v>4346.0176229180524</v>
      </c>
      <c r="Q305" s="4">
        <f>Q306/Q304</f>
        <v>4528.6089165887324</v>
      </c>
    </row>
    <row r="306" spans="1:17" ht="16" customHeight="1" x14ac:dyDescent="0.35">
      <c r="A306" s="1" t="s">
        <v>365</v>
      </c>
      <c r="B306" s="1" t="s">
        <v>38</v>
      </c>
      <c r="C306" s="1" t="s">
        <v>32</v>
      </c>
      <c r="D306" s="1" t="s">
        <v>3</v>
      </c>
      <c r="E306" s="3">
        <v>51624993</v>
      </c>
      <c r="F306" s="3">
        <v>37650846</v>
      </c>
      <c r="G306" s="3">
        <v>58804579</v>
      </c>
      <c r="H306" s="3">
        <v>62461011</v>
      </c>
      <c r="I306" s="3">
        <v>77097225</v>
      </c>
      <c r="J306" s="3">
        <v>61789024</v>
      </c>
      <c r="K306" s="3">
        <v>103107215</v>
      </c>
      <c r="L306" s="3">
        <v>89748010</v>
      </c>
      <c r="M306" s="3">
        <v>55599458</v>
      </c>
      <c r="N306" s="3">
        <v>78865203</v>
      </c>
      <c r="O306" s="3">
        <v>34612200</v>
      </c>
      <c r="P306" s="3">
        <v>49465373</v>
      </c>
      <c r="Q306" s="5">
        <f>SUM(E306:P306)</f>
        <v>760825137</v>
      </c>
    </row>
    <row r="307" spans="1:17" ht="16" customHeight="1" x14ac:dyDescent="0.35">
      <c r="A307" s="1" t="s">
        <v>366</v>
      </c>
      <c r="B307" s="1" t="s">
        <v>38</v>
      </c>
      <c r="C307" s="1" t="s">
        <v>33</v>
      </c>
      <c r="D307" s="1" t="s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4">
        <f>SUM(E307:P307)</f>
        <v>0</v>
      </c>
    </row>
    <row r="308" spans="1:17" ht="16" customHeight="1" x14ac:dyDescent="0.35">
      <c r="A308" s="1" t="s">
        <v>367</v>
      </c>
      <c r="B308" s="1" t="s">
        <v>38</v>
      </c>
      <c r="C308" s="1" t="s">
        <v>33</v>
      </c>
      <c r="D308" s="1" t="s">
        <v>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4">
        <f>SUM(E308:P308)</f>
        <v>0</v>
      </c>
    </row>
    <row r="309" spans="1:17" ht="16" customHeight="1" x14ac:dyDescent="0.35">
      <c r="A309" s="1" t="s">
        <v>368</v>
      </c>
      <c r="B309" s="1" t="s">
        <v>38</v>
      </c>
      <c r="C309" s="1" t="s">
        <v>33</v>
      </c>
      <c r="D309" s="1" t="s">
        <v>2</v>
      </c>
      <c r="E309" s="2" t="e">
        <v>#DIV/0!</v>
      </c>
      <c r="F309" s="2" t="e">
        <v>#DIV/0!</v>
      </c>
      <c r="G309" s="2" t="e">
        <v>#DIV/0!</v>
      </c>
      <c r="H309" s="2" t="e">
        <v>#DIV/0!</v>
      </c>
      <c r="I309" s="2" t="e">
        <v>#DIV/0!</v>
      </c>
      <c r="J309" s="2" t="e">
        <v>#DIV/0!</v>
      </c>
      <c r="K309" s="2" t="e">
        <v>#DIV/0!</v>
      </c>
      <c r="L309" s="2" t="e">
        <v>#DIV/0!</v>
      </c>
      <c r="M309" s="2" t="e">
        <v>#DIV/0!</v>
      </c>
      <c r="N309" s="2" t="e">
        <v>#DIV/0!</v>
      </c>
      <c r="O309" s="2" t="e">
        <v>#DIV/0!</v>
      </c>
      <c r="P309" s="2" t="e">
        <v>#DIV/0!</v>
      </c>
      <c r="Q309" s="4" t="e">
        <f>Q310/Q308</f>
        <v>#DIV/0!</v>
      </c>
    </row>
    <row r="310" spans="1:17" ht="16" customHeight="1" x14ac:dyDescent="0.35">
      <c r="A310" s="1" t="s">
        <v>369</v>
      </c>
      <c r="B310" s="1" t="s">
        <v>38</v>
      </c>
      <c r="C310" s="1" t="s">
        <v>33</v>
      </c>
      <c r="D310" s="1" t="s">
        <v>3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5">
        <f>SUM(E310:P310)</f>
        <v>0</v>
      </c>
    </row>
    <row r="311" spans="1:17" ht="16" customHeight="1" x14ac:dyDescent="0.35">
      <c r="A311" s="1" t="s">
        <v>370</v>
      </c>
      <c r="B311" s="1" t="s">
        <v>38</v>
      </c>
      <c r="C311" s="1" t="s">
        <v>4</v>
      </c>
      <c r="D311" s="1" t="s">
        <v>0</v>
      </c>
      <c r="E311" s="2">
        <v>33</v>
      </c>
      <c r="F311" s="2">
        <v>85</v>
      </c>
      <c r="G311" s="2">
        <v>32</v>
      </c>
      <c r="H311" s="2">
        <v>14</v>
      </c>
      <c r="I311" s="2">
        <v>44</v>
      </c>
      <c r="J311" s="2">
        <v>13</v>
      </c>
      <c r="K311" s="2">
        <v>10</v>
      </c>
      <c r="L311" s="2">
        <v>11</v>
      </c>
      <c r="M311" s="2">
        <v>9</v>
      </c>
      <c r="N311" s="2">
        <v>28</v>
      </c>
      <c r="O311" s="2">
        <v>13</v>
      </c>
      <c r="P311" s="2">
        <v>15</v>
      </c>
      <c r="Q311" s="4">
        <f>SUM(E311:P311)</f>
        <v>307</v>
      </c>
    </row>
    <row r="312" spans="1:17" ht="16" customHeight="1" x14ac:dyDescent="0.35">
      <c r="A312" s="1" t="s">
        <v>371</v>
      </c>
      <c r="B312" s="1" t="s">
        <v>38</v>
      </c>
      <c r="C312" s="1" t="s">
        <v>4</v>
      </c>
      <c r="D312" s="1" t="s">
        <v>1</v>
      </c>
      <c r="E312" s="2">
        <v>3700.68</v>
      </c>
      <c r="F312" s="2">
        <v>9803.2699999999986</v>
      </c>
      <c r="G312" s="2">
        <v>2958.52</v>
      </c>
      <c r="H312" s="2">
        <v>1373.83</v>
      </c>
      <c r="I312" s="2">
        <v>4532.74</v>
      </c>
      <c r="J312" s="2">
        <v>8177.03</v>
      </c>
      <c r="K312" s="2">
        <v>1007.8900000000001</v>
      </c>
      <c r="L312" s="2">
        <v>896.43999999999994</v>
      </c>
      <c r="M312" s="2">
        <v>650.91</v>
      </c>
      <c r="N312" s="2">
        <v>2734.43</v>
      </c>
      <c r="O312" s="2">
        <v>945.31999999999994</v>
      </c>
      <c r="P312" s="2">
        <v>923.82</v>
      </c>
      <c r="Q312" s="4">
        <f>SUM(E312:P312)</f>
        <v>37704.87999999999</v>
      </c>
    </row>
    <row r="313" spans="1:17" ht="16" customHeight="1" x14ac:dyDescent="0.35">
      <c r="A313" s="1" t="s">
        <v>372</v>
      </c>
      <c r="B313" s="1" t="s">
        <v>38</v>
      </c>
      <c r="C313" s="1" t="s">
        <v>4</v>
      </c>
      <c r="D313" s="1" t="s">
        <v>2</v>
      </c>
      <c r="E313" s="2">
        <v>6421.0761265497158</v>
      </c>
      <c r="F313" s="2">
        <v>4897.0709773371545</v>
      </c>
      <c r="G313" s="2">
        <v>6628.2455416897637</v>
      </c>
      <c r="H313" s="2">
        <v>6746.2771958684853</v>
      </c>
      <c r="I313" s="2">
        <v>5895.9823418065016</v>
      </c>
      <c r="J313" s="2">
        <v>4195.8559525891433</v>
      </c>
      <c r="K313" s="2">
        <v>4538.183730367401</v>
      </c>
      <c r="L313" s="2">
        <v>7004.7632858863954</v>
      </c>
      <c r="M313" s="2">
        <v>12307.706134488639</v>
      </c>
      <c r="N313" s="2">
        <v>7659.7616322231697</v>
      </c>
      <c r="O313" s="2">
        <v>8866.8292218508032</v>
      </c>
      <c r="P313" s="2">
        <v>4941.1248944599593</v>
      </c>
      <c r="Q313" s="4">
        <f>Q314/Q312</f>
        <v>5687.29084935425</v>
      </c>
    </row>
    <row r="314" spans="1:17" ht="16" customHeight="1" x14ac:dyDescent="0.35">
      <c r="A314" s="1" t="s">
        <v>373</v>
      </c>
      <c r="B314" s="1" t="s">
        <v>38</v>
      </c>
      <c r="C314" s="1" t="s">
        <v>4</v>
      </c>
      <c r="D314" s="1" t="s">
        <v>3</v>
      </c>
      <c r="E314" s="3">
        <v>23762348</v>
      </c>
      <c r="F314" s="3">
        <v>48007309</v>
      </c>
      <c r="G314" s="3">
        <v>19609797</v>
      </c>
      <c r="H314" s="3">
        <v>9268238</v>
      </c>
      <c r="I314" s="3">
        <v>26724955</v>
      </c>
      <c r="J314" s="3">
        <v>34309640</v>
      </c>
      <c r="K314" s="3">
        <v>4573990</v>
      </c>
      <c r="L314" s="3">
        <v>6279350</v>
      </c>
      <c r="M314" s="3">
        <v>8011209</v>
      </c>
      <c r="N314" s="3">
        <v>20945082</v>
      </c>
      <c r="O314" s="3">
        <v>8381991</v>
      </c>
      <c r="P314" s="3">
        <v>4564710</v>
      </c>
      <c r="Q314" s="5">
        <f>SUM(E314:P314)</f>
        <v>214438619</v>
      </c>
    </row>
    <row r="315" spans="1:17" ht="16" customHeight="1" x14ac:dyDescent="0.35">
      <c r="A315" s="1" t="s">
        <v>374</v>
      </c>
      <c r="B315" s="1" t="s">
        <v>38</v>
      </c>
      <c r="C315" s="1" t="s">
        <v>5</v>
      </c>
      <c r="D315" s="1" t="s">
        <v>0</v>
      </c>
      <c r="E315" s="2">
        <v>9</v>
      </c>
      <c r="F315" s="2">
        <v>29</v>
      </c>
      <c r="G315" s="2">
        <v>134</v>
      </c>
      <c r="H315" s="2">
        <v>24</v>
      </c>
      <c r="I315" s="2">
        <v>74</v>
      </c>
      <c r="J315" s="2">
        <v>40</v>
      </c>
      <c r="K315" s="2">
        <v>13</v>
      </c>
      <c r="L315" s="2">
        <v>19</v>
      </c>
      <c r="M315" s="2">
        <v>21</v>
      </c>
      <c r="N315" s="2">
        <v>48</v>
      </c>
      <c r="O315" s="2">
        <v>71</v>
      </c>
      <c r="P315" s="2">
        <v>37</v>
      </c>
      <c r="Q315" s="4">
        <f>SUM(E315:P315)</f>
        <v>519</v>
      </c>
    </row>
    <row r="316" spans="1:17" ht="16" customHeight="1" x14ac:dyDescent="0.35">
      <c r="A316" s="1" t="s">
        <v>375</v>
      </c>
      <c r="B316" s="1" t="s">
        <v>38</v>
      </c>
      <c r="C316" s="1" t="s">
        <v>5</v>
      </c>
      <c r="D316" s="1" t="s">
        <v>1</v>
      </c>
      <c r="E316" s="2">
        <v>126.94</v>
      </c>
      <c r="F316" s="2">
        <v>333.90000000000003</v>
      </c>
      <c r="G316" s="2">
        <v>2222.39</v>
      </c>
      <c r="H316" s="2">
        <v>713.11</v>
      </c>
      <c r="I316" s="2">
        <v>1797.01</v>
      </c>
      <c r="J316" s="2">
        <v>1395.65</v>
      </c>
      <c r="K316" s="2">
        <v>202.62</v>
      </c>
      <c r="L316" s="2">
        <v>355.3</v>
      </c>
      <c r="M316" s="2">
        <v>436.59999999999997</v>
      </c>
      <c r="N316" s="2">
        <v>390.51000000000005</v>
      </c>
      <c r="O316" s="2">
        <v>783.5200000000001</v>
      </c>
      <c r="P316" s="2">
        <v>563.87999999999988</v>
      </c>
      <c r="Q316" s="4">
        <f>SUM(E316:P316)</f>
        <v>9321.43</v>
      </c>
    </row>
    <row r="317" spans="1:17" ht="16" customHeight="1" x14ac:dyDescent="0.35">
      <c r="A317" s="1" t="s">
        <v>376</v>
      </c>
      <c r="B317" s="1" t="s">
        <v>38</v>
      </c>
      <c r="C317" s="1" t="s">
        <v>5</v>
      </c>
      <c r="D317" s="1" t="s">
        <v>2</v>
      </c>
      <c r="E317" s="2">
        <v>5902.6626752796601</v>
      </c>
      <c r="F317" s="2">
        <v>4204.1329739442945</v>
      </c>
      <c r="G317" s="2">
        <v>3220.2115740261611</v>
      </c>
      <c r="H317" s="2">
        <v>3417.0114007656603</v>
      </c>
      <c r="I317" s="2">
        <v>3652.9640903500817</v>
      </c>
      <c r="J317" s="2">
        <v>3369.1570236090706</v>
      </c>
      <c r="K317" s="2">
        <v>3556.0359293258316</v>
      </c>
      <c r="L317" s="2">
        <v>3234.0163242330423</v>
      </c>
      <c r="M317" s="2">
        <v>4090.7008703618876</v>
      </c>
      <c r="N317" s="2">
        <v>4525.5512022739485</v>
      </c>
      <c r="O317" s="2">
        <v>3149.680927098223</v>
      </c>
      <c r="P317" s="2">
        <v>3523.1308079733285</v>
      </c>
      <c r="Q317" s="4">
        <f>Q318/Q316</f>
        <v>3528.4496048353094</v>
      </c>
    </row>
    <row r="318" spans="1:17" ht="16" customHeight="1" x14ac:dyDescent="0.35">
      <c r="A318" s="1" t="s">
        <v>377</v>
      </c>
      <c r="B318" s="1" t="s">
        <v>38</v>
      </c>
      <c r="C318" s="1" t="s">
        <v>5</v>
      </c>
      <c r="D318" s="1" t="s">
        <v>3</v>
      </c>
      <c r="E318" s="3">
        <v>749284</v>
      </c>
      <c r="F318" s="3">
        <v>1403760</v>
      </c>
      <c r="G318" s="3">
        <v>7156566</v>
      </c>
      <c r="H318" s="3">
        <v>2436705</v>
      </c>
      <c r="I318" s="3">
        <v>6564413</v>
      </c>
      <c r="J318" s="3">
        <v>4702164</v>
      </c>
      <c r="K318" s="3">
        <v>720524</v>
      </c>
      <c r="L318" s="3">
        <v>1149046</v>
      </c>
      <c r="M318" s="3">
        <v>1786000</v>
      </c>
      <c r="N318" s="3">
        <v>1767273</v>
      </c>
      <c r="O318" s="3">
        <v>2467838</v>
      </c>
      <c r="P318" s="3">
        <v>1986623</v>
      </c>
      <c r="Q318" s="5">
        <f t="shared" ref="Q318:Q343" si="7">SUM(E318:P318)</f>
        <v>32890196</v>
      </c>
    </row>
    <row r="319" spans="1:17" ht="16" customHeight="1" x14ac:dyDescent="0.35">
      <c r="A319" s="1" t="s">
        <v>378</v>
      </c>
      <c r="B319" s="1" t="s">
        <v>38</v>
      </c>
      <c r="C319" s="1" t="s">
        <v>6</v>
      </c>
      <c r="D319" s="1" t="s">
        <v>7</v>
      </c>
      <c r="E319" s="2">
        <v>20</v>
      </c>
      <c r="F319" s="2">
        <v>29</v>
      </c>
      <c r="G319" s="2">
        <v>137</v>
      </c>
      <c r="H319" s="2">
        <v>29</v>
      </c>
      <c r="I319" s="2">
        <v>80</v>
      </c>
      <c r="J319" s="2">
        <v>38</v>
      </c>
      <c r="K319" s="2">
        <v>13</v>
      </c>
      <c r="L319" s="2">
        <v>21</v>
      </c>
      <c r="M319" s="2">
        <v>25</v>
      </c>
      <c r="N319" s="2">
        <v>50</v>
      </c>
      <c r="O319" s="2">
        <v>75</v>
      </c>
      <c r="P319" s="2">
        <v>47</v>
      </c>
      <c r="Q319" s="4">
        <f t="shared" si="7"/>
        <v>564</v>
      </c>
    </row>
    <row r="320" spans="1:17" ht="16" customHeight="1" x14ac:dyDescent="0.35">
      <c r="A320" s="1" t="s">
        <v>379</v>
      </c>
      <c r="B320" s="1" t="s">
        <v>38</v>
      </c>
      <c r="C320" s="1" t="s">
        <v>6</v>
      </c>
      <c r="D320" s="1" t="s">
        <v>8</v>
      </c>
      <c r="E320" s="2">
        <v>4</v>
      </c>
      <c r="F320" s="2">
        <v>0</v>
      </c>
      <c r="G320" s="2">
        <v>4</v>
      </c>
      <c r="H320" s="2">
        <v>3</v>
      </c>
      <c r="I320" s="2">
        <v>4</v>
      </c>
      <c r="J320" s="2">
        <v>5</v>
      </c>
      <c r="K320" s="2">
        <v>5</v>
      </c>
      <c r="L320" s="2">
        <v>10</v>
      </c>
      <c r="M320" s="2">
        <v>2</v>
      </c>
      <c r="N320" s="2">
        <v>7</v>
      </c>
      <c r="O320" s="2">
        <v>2</v>
      </c>
      <c r="P320" s="2">
        <v>5</v>
      </c>
      <c r="Q320" s="4">
        <f t="shared" si="7"/>
        <v>51</v>
      </c>
    </row>
    <row r="321" spans="1:17" ht="16" customHeight="1" x14ac:dyDescent="0.35">
      <c r="A321" s="1" t="s">
        <v>380</v>
      </c>
      <c r="B321" s="1" t="s">
        <v>38</v>
      </c>
      <c r="C321" s="1" t="s">
        <v>6</v>
      </c>
      <c r="D321" s="1" t="s">
        <v>9</v>
      </c>
      <c r="E321" s="2">
        <v>4</v>
      </c>
      <c r="F321" s="2">
        <v>28</v>
      </c>
      <c r="G321" s="2">
        <v>17</v>
      </c>
      <c r="H321" s="2">
        <v>2</v>
      </c>
      <c r="I321" s="2">
        <v>6</v>
      </c>
      <c r="J321" s="2">
        <v>5</v>
      </c>
      <c r="K321" s="2">
        <v>3</v>
      </c>
      <c r="L321" s="2">
        <v>0</v>
      </c>
      <c r="M321" s="2">
        <v>1</v>
      </c>
      <c r="N321" s="2">
        <v>9</v>
      </c>
      <c r="O321" s="2">
        <v>7</v>
      </c>
      <c r="P321" s="2">
        <v>2</v>
      </c>
      <c r="Q321" s="4">
        <f t="shared" si="7"/>
        <v>84</v>
      </c>
    </row>
    <row r="322" spans="1:17" ht="16" customHeight="1" x14ac:dyDescent="0.35">
      <c r="A322" s="1" t="s">
        <v>381</v>
      </c>
      <c r="B322" s="1" t="s">
        <v>38</v>
      </c>
      <c r="C322" s="1" t="s">
        <v>6</v>
      </c>
      <c r="D322" s="1" t="s">
        <v>10</v>
      </c>
      <c r="E322" s="2">
        <v>8</v>
      </c>
      <c r="F322" s="2">
        <v>28</v>
      </c>
      <c r="G322" s="2">
        <v>10</v>
      </c>
      <c r="H322" s="2">
        <v>8</v>
      </c>
      <c r="I322" s="2">
        <v>14</v>
      </c>
      <c r="J322" s="2">
        <v>5</v>
      </c>
      <c r="K322" s="2">
        <v>6</v>
      </c>
      <c r="L322" s="2">
        <v>5</v>
      </c>
      <c r="M322" s="2">
        <v>8</v>
      </c>
      <c r="N322" s="2">
        <v>13</v>
      </c>
      <c r="O322" s="2">
        <v>0</v>
      </c>
      <c r="P322" s="2">
        <v>3</v>
      </c>
      <c r="Q322" s="4">
        <f t="shared" si="7"/>
        <v>108</v>
      </c>
    </row>
    <row r="323" spans="1:17" ht="16" customHeight="1" x14ac:dyDescent="0.35">
      <c r="A323" s="1" t="s">
        <v>382</v>
      </c>
      <c r="B323" s="1" t="s">
        <v>38</v>
      </c>
      <c r="C323" s="1" t="s">
        <v>6</v>
      </c>
      <c r="D323" s="1" t="s">
        <v>11</v>
      </c>
      <c r="E323" s="2">
        <v>40</v>
      </c>
      <c r="F323" s="2">
        <v>27</v>
      </c>
      <c r="G323" s="2">
        <v>41</v>
      </c>
      <c r="H323" s="2">
        <v>59</v>
      </c>
      <c r="I323" s="2">
        <v>44</v>
      </c>
      <c r="J323" s="2">
        <v>33</v>
      </c>
      <c r="K323" s="2">
        <v>107</v>
      </c>
      <c r="L323" s="2">
        <v>80</v>
      </c>
      <c r="M323" s="2">
        <v>48</v>
      </c>
      <c r="N323" s="2">
        <v>48</v>
      </c>
      <c r="O323" s="2">
        <v>12</v>
      </c>
      <c r="P323" s="2">
        <v>14</v>
      </c>
      <c r="Q323" s="4">
        <f t="shared" si="7"/>
        <v>553</v>
      </c>
    </row>
    <row r="324" spans="1:17" ht="16" customHeight="1" x14ac:dyDescent="0.35">
      <c r="A324" s="1" t="s">
        <v>383</v>
      </c>
      <c r="B324" s="1" t="s">
        <v>38</v>
      </c>
      <c r="C324" s="1" t="s">
        <v>6</v>
      </c>
      <c r="D324" s="1" t="s">
        <v>12</v>
      </c>
      <c r="E324" s="2">
        <v>51</v>
      </c>
      <c r="F324" s="2">
        <v>30</v>
      </c>
      <c r="G324" s="2">
        <v>46</v>
      </c>
      <c r="H324" s="2">
        <v>35</v>
      </c>
      <c r="I324" s="2">
        <v>57</v>
      </c>
      <c r="J324" s="2">
        <v>46</v>
      </c>
      <c r="K324" s="2">
        <v>66</v>
      </c>
      <c r="L324" s="2">
        <v>68</v>
      </c>
      <c r="M324" s="2">
        <v>39</v>
      </c>
      <c r="N324" s="2">
        <v>63</v>
      </c>
      <c r="O324" s="2">
        <v>37</v>
      </c>
      <c r="P324" s="2">
        <v>53</v>
      </c>
      <c r="Q324" s="4">
        <f t="shared" si="7"/>
        <v>591</v>
      </c>
    </row>
    <row r="325" spans="1:17" ht="16" customHeight="1" x14ac:dyDescent="0.35">
      <c r="A325" s="1" t="s">
        <v>384</v>
      </c>
      <c r="B325" s="1" t="s">
        <v>38</v>
      </c>
      <c r="C325" s="1" t="s">
        <v>6</v>
      </c>
      <c r="D325" s="1" t="s">
        <v>13</v>
      </c>
      <c r="E325" s="2">
        <v>6</v>
      </c>
      <c r="F325" s="2">
        <v>30</v>
      </c>
      <c r="G325" s="2">
        <v>9</v>
      </c>
      <c r="H325" s="2">
        <v>14</v>
      </c>
      <c r="I325" s="2">
        <v>37</v>
      </c>
      <c r="J325" s="2">
        <v>18</v>
      </c>
      <c r="K325" s="2">
        <v>10</v>
      </c>
      <c r="L325" s="2">
        <v>6</v>
      </c>
      <c r="M325" s="2">
        <v>8</v>
      </c>
      <c r="N325" s="2">
        <v>21</v>
      </c>
      <c r="O325" s="2">
        <v>10</v>
      </c>
      <c r="P325" s="2">
        <v>17</v>
      </c>
      <c r="Q325" s="4">
        <f t="shared" si="7"/>
        <v>186</v>
      </c>
    </row>
    <row r="326" spans="1:17" ht="16" customHeight="1" x14ac:dyDescent="0.35">
      <c r="A326" s="1" t="s">
        <v>385</v>
      </c>
      <c r="B326" s="1" t="s">
        <v>38</v>
      </c>
      <c r="C326" s="1" t="s">
        <v>6</v>
      </c>
      <c r="D326" s="1" t="s">
        <v>14</v>
      </c>
      <c r="E326" s="2">
        <v>2</v>
      </c>
      <c r="F326" s="2">
        <v>0</v>
      </c>
      <c r="G326" s="2">
        <v>2</v>
      </c>
      <c r="H326" s="2">
        <v>5</v>
      </c>
      <c r="I326" s="2">
        <v>7</v>
      </c>
      <c r="J326" s="2">
        <v>9</v>
      </c>
      <c r="K326" s="2">
        <v>4</v>
      </c>
      <c r="L326" s="2">
        <v>5</v>
      </c>
      <c r="M326" s="2">
        <v>0</v>
      </c>
      <c r="N326" s="2">
        <v>0</v>
      </c>
      <c r="O326" s="2">
        <v>1</v>
      </c>
      <c r="P326" s="2">
        <v>0</v>
      </c>
      <c r="Q326" s="4">
        <f t="shared" si="7"/>
        <v>35</v>
      </c>
    </row>
    <row r="327" spans="1:17" ht="16" customHeight="1" x14ac:dyDescent="0.35">
      <c r="A327" s="1" t="s">
        <v>386</v>
      </c>
      <c r="B327" s="1" t="s">
        <v>38</v>
      </c>
      <c r="C327" s="1" t="s">
        <v>15</v>
      </c>
      <c r="D327" s="1" t="s">
        <v>16</v>
      </c>
      <c r="E327" s="2">
        <v>0</v>
      </c>
      <c r="F327" s="2">
        <v>0</v>
      </c>
      <c r="G327" s="2">
        <v>2</v>
      </c>
      <c r="H327" s="2">
        <v>0</v>
      </c>
      <c r="I327" s="2">
        <v>0</v>
      </c>
      <c r="J327" s="2">
        <v>0</v>
      </c>
      <c r="K327" s="2">
        <v>1</v>
      </c>
      <c r="L327" s="2">
        <v>4</v>
      </c>
      <c r="M327" s="2">
        <v>2</v>
      </c>
      <c r="N327" s="2">
        <v>0</v>
      </c>
      <c r="O327" s="2">
        <v>0</v>
      </c>
      <c r="P327" s="2">
        <v>0</v>
      </c>
      <c r="Q327" s="4">
        <f t="shared" si="7"/>
        <v>9</v>
      </c>
    </row>
    <row r="328" spans="1:17" ht="16" customHeight="1" x14ac:dyDescent="0.35">
      <c r="A328" s="1" t="s">
        <v>387</v>
      </c>
      <c r="B328" s="1" t="s">
        <v>38</v>
      </c>
      <c r="C328" s="1" t="s">
        <v>15</v>
      </c>
      <c r="D328" s="1" t="s">
        <v>17</v>
      </c>
      <c r="E328" s="2">
        <v>2</v>
      </c>
      <c r="F328" s="2">
        <v>3</v>
      </c>
      <c r="G328" s="2">
        <v>29</v>
      </c>
      <c r="H328" s="2">
        <v>0</v>
      </c>
      <c r="I328" s="2">
        <v>2</v>
      </c>
      <c r="J328" s="2">
        <v>1</v>
      </c>
      <c r="K328" s="2">
        <v>1</v>
      </c>
      <c r="L328" s="2">
        <v>1</v>
      </c>
      <c r="M328" s="2">
        <v>0</v>
      </c>
      <c r="N328" s="2">
        <v>0</v>
      </c>
      <c r="O328" s="2">
        <v>0</v>
      </c>
      <c r="P328" s="2">
        <v>1</v>
      </c>
      <c r="Q328" s="4">
        <f t="shared" si="7"/>
        <v>40</v>
      </c>
    </row>
    <row r="329" spans="1:17" ht="16" customHeight="1" x14ac:dyDescent="0.35">
      <c r="A329" s="1" t="s">
        <v>388</v>
      </c>
      <c r="B329" s="1" t="s">
        <v>38</v>
      </c>
      <c r="C329" s="1" t="s">
        <v>15</v>
      </c>
      <c r="D329" s="1" t="s">
        <v>18</v>
      </c>
      <c r="E329" s="2">
        <v>3</v>
      </c>
      <c r="F329" s="2">
        <v>3</v>
      </c>
      <c r="G329" s="2">
        <v>33</v>
      </c>
      <c r="H329" s="2">
        <v>0</v>
      </c>
      <c r="I329" s="2">
        <v>3</v>
      </c>
      <c r="J329" s="2">
        <v>5</v>
      </c>
      <c r="K329" s="2">
        <v>2</v>
      </c>
      <c r="L329" s="2">
        <v>4</v>
      </c>
      <c r="M329" s="2">
        <v>1</v>
      </c>
      <c r="N329" s="2">
        <v>2</v>
      </c>
      <c r="O329" s="2">
        <v>0</v>
      </c>
      <c r="P329" s="2">
        <v>3</v>
      </c>
      <c r="Q329" s="4">
        <f t="shared" si="7"/>
        <v>59</v>
      </c>
    </row>
    <row r="330" spans="1:17" ht="16" customHeight="1" x14ac:dyDescent="0.35">
      <c r="A330" s="1" t="s">
        <v>389</v>
      </c>
      <c r="B330" s="1" t="s">
        <v>38</v>
      </c>
      <c r="C330" s="1" t="s">
        <v>15</v>
      </c>
      <c r="D330" s="1" t="s">
        <v>19</v>
      </c>
      <c r="E330" s="2">
        <v>0</v>
      </c>
      <c r="F330" s="2">
        <v>0</v>
      </c>
      <c r="G330" s="2">
        <v>2</v>
      </c>
      <c r="H330" s="2">
        <v>1</v>
      </c>
      <c r="I330" s="2">
        <v>0</v>
      </c>
      <c r="J330" s="2">
        <v>19</v>
      </c>
      <c r="K330" s="2">
        <v>2</v>
      </c>
      <c r="L330" s="2">
        <v>3</v>
      </c>
      <c r="M330" s="2">
        <v>0</v>
      </c>
      <c r="N330" s="2">
        <v>3</v>
      </c>
      <c r="O330" s="2">
        <v>11</v>
      </c>
      <c r="P330" s="2">
        <v>5</v>
      </c>
      <c r="Q330" s="4">
        <f t="shared" si="7"/>
        <v>46</v>
      </c>
    </row>
    <row r="331" spans="1:17" ht="16" customHeight="1" x14ac:dyDescent="0.35">
      <c r="A331" s="1" t="s">
        <v>390</v>
      </c>
      <c r="B331" s="1" t="s">
        <v>38</v>
      </c>
      <c r="C331" s="1" t="s">
        <v>15</v>
      </c>
      <c r="D331" s="1" t="s">
        <v>20</v>
      </c>
      <c r="E331" s="2">
        <v>0</v>
      </c>
      <c r="F331" s="2">
        <v>0</v>
      </c>
      <c r="G331" s="2">
        <v>2</v>
      </c>
      <c r="H331" s="2">
        <v>3</v>
      </c>
      <c r="I331" s="2">
        <v>1</v>
      </c>
      <c r="J331" s="2">
        <v>7</v>
      </c>
      <c r="K331" s="2">
        <v>1</v>
      </c>
      <c r="L331" s="2">
        <v>8</v>
      </c>
      <c r="M331" s="2">
        <v>5</v>
      </c>
      <c r="N331" s="2">
        <v>4</v>
      </c>
      <c r="O331" s="2">
        <v>3</v>
      </c>
      <c r="P331" s="2">
        <v>6</v>
      </c>
      <c r="Q331" s="4">
        <f t="shared" si="7"/>
        <v>40</v>
      </c>
    </row>
    <row r="332" spans="1:17" ht="16" customHeight="1" x14ac:dyDescent="0.35">
      <c r="A332" s="1" t="s">
        <v>391</v>
      </c>
      <c r="B332" s="1" t="s">
        <v>38</v>
      </c>
      <c r="C332" s="1" t="s">
        <v>15</v>
      </c>
      <c r="D332" s="1" t="s">
        <v>21</v>
      </c>
      <c r="E332" s="2">
        <v>24</v>
      </c>
      <c r="F332" s="2">
        <v>3</v>
      </c>
      <c r="G332" s="2">
        <v>62</v>
      </c>
      <c r="H332" s="2">
        <v>53</v>
      </c>
      <c r="I332" s="2">
        <v>96</v>
      </c>
      <c r="J332" s="2">
        <v>34</v>
      </c>
      <c r="K332" s="2">
        <v>55</v>
      </c>
      <c r="L332" s="2">
        <v>39</v>
      </c>
      <c r="M332" s="2">
        <v>23</v>
      </c>
      <c r="N332" s="2">
        <v>16</v>
      </c>
      <c r="O332" s="2">
        <v>23</v>
      </c>
      <c r="P332" s="2">
        <v>25</v>
      </c>
      <c r="Q332" s="4">
        <f t="shared" si="7"/>
        <v>453</v>
      </c>
    </row>
    <row r="333" spans="1:17" ht="16" customHeight="1" x14ac:dyDescent="0.35">
      <c r="A333" s="1" t="s">
        <v>392</v>
      </c>
      <c r="B333" s="1" t="s">
        <v>38</v>
      </c>
      <c r="C333" s="1" t="s">
        <v>15</v>
      </c>
      <c r="D333" s="1" t="s">
        <v>22</v>
      </c>
      <c r="E333" s="2">
        <v>52</v>
      </c>
      <c r="F333" s="2">
        <v>111</v>
      </c>
      <c r="G333" s="2">
        <v>86</v>
      </c>
      <c r="H333" s="2">
        <v>75</v>
      </c>
      <c r="I333" s="2">
        <v>95</v>
      </c>
      <c r="J333" s="2">
        <v>67</v>
      </c>
      <c r="K333" s="2">
        <v>77</v>
      </c>
      <c r="L333" s="2">
        <v>100</v>
      </c>
      <c r="M333" s="2">
        <v>62</v>
      </c>
      <c r="N333" s="2">
        <v>112</v>
      </c>
      <c r="O333" s="2">
        <v>83</v>
      </c>
      <c r="P333" s="2">
        <v>78</v>
      </c>
      <c r="Q333" s="4">
        <f t="shared" si="7"/>
        <v>998</v>
      </c>
    </row>
    <row r="334" spans="1:17" ht="16" customHeight="1" x14ac:dyDescent="0.35">
      <c r="A334" s="1" t="s">
        <v>393</v>
      </c>
      <c r="B334" s="1" t="s">
        <v>38</v>
      </c>
      <c r="C334" s="1" t="s">
        <v>15</v>
      </c>
      <c r="D334" s="1" t="s">
        <v>23</v>
      </c>
      <c r="E334" s="2">
        <v>40</v>
      </c>
      <c r="F334" s="2">
        <v>52</v>
      </c>
      <c r="G334" s="2">
        <v>31</v>
      </c>
      <c r="H334" s="2">
        <v>12</v>
      </c>
      <c r="I334" s="2">
        <v>38</v>
      </c>
      <c r="J334" s="2">
        <v>14</v>
      </c>
      <c r="K334" s="2">
        <v>70</v>
      </c>
      <c r="L334" s="2">
        <v>29</v>
      </c>
      <c r="M334" s="2">
        <v>24</v>
      </c>
      <c r="N334" s="2">
        <v>51</v>
      </c>
      <c r="O334" s="2">
        <v>10</v>
      </c>
      <c r="P334" s="2">
        <v>9</v>
      </c>
      <c r="Q334" s="4">
        <f t="shared" si="7"/>
        <v>380</v>
      </c>
    </row>
    <row r="335" spans="1:17" ht="16" customHeight="1" x14ac:dyDescent="0.35">
      <c r="A335" s="1" t="s">
        <v>394</v>
      </c>
      <c r="B335" s="1" t="s">
        <v>38</v>
      </c>
      <c r="C335" s="1" t="s">
        <v>15</v>
      </c>
      <c r="D335" s="1" t="s">
        <v>24</v>
      </c>
      <c r="E335" s="2">
        <v>0</v>
      </c>
      <c r="F335" s="2">
        <v>0</v>
      </c>
      <c r="G335" s="2">
        <v>0</v>
      </c>
      <c r="H335" s="2">
        <v>1</v>
      </c>
      <c r="I335" s="2">
        <v>0</v>
      </c>
      <c r="J335" s="2">
        <v>3</v>
      </c>
      <c r="K335" s="2">
        <v>2</v>
      </c>
      <c r="L335" s="2">
        <v>1</v>
      </c>
      <c r="M335" s="2">
        <v>2</v>
      </c>
      <c r="N335" s="2">
        <v>0</v>
      </c>
      <c r="O335" s="2">
        <v>1</v>
      </c>
      <c r="P335" s="2">
        <v>12</v>
      </c>
      <c r="Q335" s="4">
        <f t="shared" si="7"/>
        <v>22</v>
      </c>
    </row>
    <row r="336" spans="1:17" ht="16" customHeight="1" x14ac:dyDescent="0.35">
      <c r="A336" s="1" t="s">
        <v>395</v>
      </c>
      <c r="B336" s="1" t="s">
        <v>38</v>
      </c>
      <c r="C336" s="1" t="s">
        <v>15</v>
      </c>
      <c r="D336" s="1" t="s">
        <v>25</v>
      </c>
      <c r="E336" s="2">
        <v>7</v>
      </c>
      <c r="F336" s="2">
        <v>0</v>
      </c>
      <c r="G336" s="2">
        <v>10</v>
      </c>
      <c r="H336" s="2">
        <v>1</v>
      </c>
      <c r="I336" s="2">
        <v>5</v>
      </c>
      <c r="J336" s="2">
        <v>6</v>
      </c>
      <c r="K336" s="2">
        <v>1</v>
      </c>
      <c r="L336" s="2">
        <v>0</v>
      </c>
      <c r="M336" s="2">
        <v>0</v>
      </c>
      <c r="N336" s="2">
        <v>4</v>
      </c>
      <c r="O336" s="2">
        <v>6</v>
      </c>
      <c r="P336" s="2">
        <v>0</v>
      </c>
      <c r="Q336" s="4">
        <f t="shared" si="7"/>
        <v>40</v>
      </c>
    </row>
    <row r="337" spans="1:17" ht="16" customHeight="1" x14ac:dyDescent="0.35">
      <c r="A337" s="1" t="s">
        <v>396</v>
      </c>
      <c r="B337" s="1" t="s">
        <v>38</v>
      </c>
      <c r="C337" s="1" t="s">
        <v>15</v>
      </c>
      <c r="D337" s="1" t="s">
        <v>26</v>
      </c>
      <c r="E337" s="2">
        <v>4</v>
      </c>
      <c r="F337" s="2">
        <v>0</v>
      </c>
      <c r="G337" s="2">
        <v>4</v>
      </c>
      <c r="H337" s="2">
        <v>2</v>
      </c>
      <c r="I337" s="2">
        <v>4</v>
      </c>
      <c r="J337" s="2">
        <v>0</v>
      </c>
      <c r="K337" s="2">
        <v>0</v>
      </c>
      <c r="L337" s="2">
        <v>0</v>
      </c>
      <c r="M337" s="2">
        <v>0</v>
      </c>
      <c r="N337" s="2">
        <v>7</v>
      </c>
      <c r="O337" s="2">
        <v>1</v>
      </c>
      <c r="P337" s="2">
        <v>0</v>
      </c>
      <c r="Q337" s="4">
        <f t="shared" si="7"/>
        <v>22</v>
      </c>
    </row>
    <row r="338" spans="1:17" ht="16" customHeight="1" x14ac:dyDescent="0.35">
      <c r="A338" s="1" t="s">
        <v>397</v>
      </c>
      <c r="B338" s="1" t="s">
        <v>38</v>
      </c>
      <c r="C338" s="1" t="s">
        <v>15</v>
      </c>
      <c r="D338" s="1" t="s">
        <v>27</v>
      </c>
      <c r="E338" s="2">
        <v>3</v>
      </c>
      <c r="F338" s="2">
        <v>0</v>
      </c>
      <c r="G338" s="2">
        <v>2</v>
      </c>
      <c r="H338" s="2">
        <v>4</v>
      </c>
      <c r="I338" s="2">
        <v>3</v>
      </c>
      <c r="J338" s="2">
        <v>0</v>
      </c>
      <c r="K338" s="2">
        <v>0</v>
      </c>
      <c r="L338" s="2">
        <v>0</v>
      </c>
      <c r="M338" s="2">
        <v>2</v>
      </c>
      <c r="N338" s="2">
        <v>5</v>
      </c>
      <c r="O338" s="2">
        <v>2</v>
      </c>
      <c r="P338" s="2">
        <v>1</v>
      </c>
      <c r="Q338" s="4">
        <f t="shared" si="7"/>
        <v>22</v>
      </c>
    </row>
    <row r="339" spans="1:17" ht="16" customHeight="1" x14ac:dyDescent="0.35">
      <c r="A339" s="1" t="s">
        <v>398</v>
      </c>
      <c r="B339" s="1" t="s">
        <v>38</v>
      </c>
      <c r="C339" s="1" t="s">
        <v>15</v>
      </c>
      <c r="D339" s="1" t="s">
        <v>28</v>
      </c>
      <c r="E339" s="2">
        <v>0</v>
      </c>
      <c r="F339" s="2">
        <v>0</v>
      </c>
      <c r="G339" s="2">
        <v>0</v>
      </c>
      <c r="H339" s="2">
        <v>0</v>
      </c>
      <c r="I339" s="2">
        <v>2</v>
      </c>
      <c r="J339" s="2">
        <v>0</v>
      </c>
      <c r="K339" s="2">
        <v>0</v>
      </c>
      <c r="L339" s="2">
        <v>1</v>
      </c>
      <c r="M339" s="2">
        <v>4</v>
      </c>
      <c r="N339" s="2">
        <v>4</v>
      </c>
      <c r="O339" s="2">
        <v>1</v>
      </c>
      <c r="P339" s="2">
        <v>1</v>
      </c>
      <c r="Q339" s="4">
        <f t="shared" si="7"/>
        <v>13</v>
      </c>
    </row>
    <row r="340" spans="1:17" ht="16" customHeight="1" x14ac:dyDescent="0.35">
      <c r="A340" s="1" t="s">
        <v>399</v>
      </c>
      <c r="B340" s="1" t="s">
        <v>38</v>
      </c>
      <c r="C340" s="1" t="s">
        <v>15</v>
      </c>
      <c r="D340" s="1" t="s">
        <v>29</v>
      </c>
      <c r="E340" s="2">
        <v>0</v>
      </c>
      <c r="F340" s="2">
        <v>0</v>
      </c>
      <c r="G340" s="2">
        <v>2</v>
      </c>
      <c r="H340" s="2">
        <v>0</v>
      </c>
      <c r="I340" s="2">
        <v>0</v>
      </c>
      <c r="J340" s="2">
        <v>0</v>
      </c>
      <c r="K340" s="2">
        <v>0</v>
      </c>
      <c r="L340" s="2">
        <v>5</v>
      </c>
      <c r="M340" s="2">
        <v>4</v>
      </c>
      <c r="N340" s="2">
        <v>1</v>
      </c>
      <c r="O340" s="2">
        <v>3</v>
      </c>
      <c r="P340" s="2">
        <v>0</v>
      </c>
      <c r="Q340" s="4">
        <f t="shared" si="7"/>
        <v>15</v>
      </c>
    </row>
    <row r="341" spans="1:17" ht="16" customHeight="1" x14ac:dyDescent="0.35">
      <c r="A341" s="1" t="s">
        <v>400</v>
      </c>
      <c r="B341" s="1" t="s">
        <v>38</v>
      </c>
      <c r="C341" s="1" t="s">
        <v>15</v>
      </c>
      <c r="D341" s="1" t="s">
        <v>30</v>
      </c>
      <c r="E341" s="2">
        <v>0</v>
      </c>
      <c r="F341" s="2">
        <v>0</v>
      </c>
      <c r="G341" s="2">
        <v>0</v>
      </c>
      <c r="H341" s="2">
        <v>2</v>
      </c>
      <c r="I341" s="2">
        <v>0</v>
      </c>
      <c r="J341" s="2">
        <v>0</v>
      </c>
      <c r="K341" s="2">
        <v>0</v>
      </c>
      <c r="L341" s="2">
        <v>0</v>
      </c>
      <c r="M341" s="2">
        <v>2</v>
      </c>
      <c r="N341" s="2">
        <v>2</v>
      </c>
      <c r="O341" s="2">
        <v>0</v>
      </c>
      <c r="P341" s="2">
        <v>0</v>
      </c>
      <c r="Q341" s="4">
        <f t="shared" si="7"/>
        <v>6</v>
      </c>
    </row>
    <row r="342" spans="1:17" ht="16" customHeight="1" x14ac:dyDescent="0.35">
      <c r="A342" s="1" t="s">
        <v>401</v>
      </c>
      <c r="B342" s="1" t="s">
        <v>38</v>
      </c>
      <c r="C342" s="1" t="s">
        <v>31</v>
      </c>
      <c r="D342" s="1" t="s">
        <v>0</v>
      </c>
      <c r="E342" s="2">
        <v>135</v>
      </c>
      <c r="F342" s="2">
        <v>192</v>
      </c>
      <c r="G342" s="2">
        <v>266</v>
      </c>
      <c r="H342" s="2">
        <v>155</v>
      </c>
      <c r="I342" s="2">
        <v>249</v>
      </c>
      <c r="J342" s="2">
        <v>159</v>
      </c>
      <c r="K342" s="2">
        <v>214</v>
      </c>
      <c r="L342" s="2">
        <v>195</v>
      </c>
      <c r="M342" s="2">
        <v>131</v>
      </c>
      <c r="N342" s="2">
        <v>211</v>
      </c>
      <c r="O342" s="2">
        <v>144</v>
      </c>
      <c r="P342" s="2">
        <v>141</v>
      </c>
      <c r="Q342" s="4">
        <f t="shared" si="7"/>
        <v>2192</v>
      </c>
    </row>
    <row r="343" spans="1:17" ht="16" customHeight="1" x14ac:dyDescent="0.35">
      <c r="A343" s="1" t="s">
        <v>402</v>
      </c>
      <c r="B343" s="1" t="s">
        <v>38</v>
      </c>
      <c r="C343" s="1" t="s">
        <v>31</v>
      </c>
      <c r="D343" s="1" t="s">
        <v>1</v>
      </c>
      <c r="E343" s="2">
        <v>15104.859999999997</v>
      </c>
      <c r="F343" s="2">
        <v>18060.109999999997</v>
      </c>
      <c r="G343" s="2">
        <v>17671.98</v>
      </c>
      <c r="H343" s="2">
        <v>16516.71</v>
      </c>
      <c r="I343" s="2">
        <v>24009.43</v>
      </c>
      <c r="J343" s="2">
        <v>23439.209999999995</v>
      </c>
      <c r="K343" s="2">
        <v>23693.129999999997</v>
      </c>
      <c r="L343" s="2">
        <v>21111.88</v>
      </c>
      <c r="M343" s="2">
        <v>13129.55</v>
      </c>
      <c r="N343" s="2">
        <v>19833.68</v>
      </c>
      <c r="O343" s="2">
        <v>9590.4600000000009</v>
      </c>
      <c r="P343" s="2">
        <v>12869.469999999998</v>
      </c>
      <c r="Q343" s="4">
        <f t="shared" si="7"/>
        <v>215030.46999999997</v>
      </c>
    </row>
    <row r="344" spans="1:17" ht="16" customHeight="1" x14ac:dyDescent="0.35">
      <c r="A344" s="1" t="s">
        <v>403</v>
      </c>
      <c r="B344" s="1" t="s">
        <v>38</v>
      </c>
      <c r="C344" s="1" t="s">
        <v>31</v>
      </c>
      <c r="D344" s="1" t="s">
        <v>2</v>
      </c>
      <c r="E344" s="2">
        <v>5040.9386780148916</v>
      </c>
      <c r="F344" s="2">
        <v>4821.0412339681216</v>
      </c>
      <c r="G344" s="2">
        <v>4842.1819173629665</v>
      </c>
      <c r="H344" s="2">
        <v>4490.3587942150707</v>
      </c>
      <c r="I344" s="2">
        <v>4597.6348876254042</v>
      </c>
      <c r="J344" s="2">
        <v>4300.5215619468408</v>
      </c>
      <c r="K344" s="2">
        <v>4575.2388561578828</v>
      </c>
      <c r="L344" s="2">
        <v>4602.9252724058679</v>
      </c>
      <c r="M344" s="2">
        <v>4980.8764961480019</v>
      </c>
      <c r="N344" s="2">
        <v>5121.4680281218616</v>
      </c>
      <c r="O344" s="2">
        <v>4740.3387324487039</v>
      </c>
      <c r="P344" s="2">
        <v>4352.6816566649604</v>
      </c>
      <c r="Q344" s="4">
        <f>Q345/Q343</f>
        <v>4688.4826136500569</v>
      </c>
    </row>
    <row r="345" spans="1:17" ht="16" customHeight="1" x14ac:dyDescent="0.35">
      <c r="A345" s="1" t="s">
        <v>404</v>
      </c>
      <c r="B345" s="1" t="s">
        <v>38</v>
      </c>
      <c r="C345" s="1" t="s">
        <v>31</v>
      </c>
      <c r="D345" s="1" t="s">
        <v>3</v>
      </c>
      <c r="E345" s="3">
        <v>76142673</v>
      </c>
      <c r="F345" s="3">
        <v>87068535</v>
      </c>
      <c r="G345" s="3">
        <v>85570942</v>
      </c>
      <c r="H345" s="3">
        <v>74165954</v>
      </c>
      <c r="I345" s="3">
        <v>110386593</v>
      </c>
      <c r="J345" s="3">
        <v>100800828</v>
      </c>
      <c r="K345" s="3">
        <v>108401729</v>
      </c>
      <c r="L345" s="3">
        <v>97176406</v>
      </c>
      <c r="M345" s="3">
        <v>65396667</v>
      </c>
      <c r="N345" s="3">
        <v>101577558</v>
      </c>
      <c r="O345" s="3">
        <v>45462029</v>
      </c>
      <c r="P345" s="3">
        <v>56016706</v>
      </c>
      <c r="Q345" s="5">
        <f>SUM(E345:P345)</f>
        <v>1008166620</v>
      </c>
    </row>
    <row r="346" spans="1:17" ht="16" customHeight="1" x14ac:dyDescent="0.35">
      <c r="A346" s="1" t="s">
        <v>405</v>
      </c>
      <c r="B346" s="1" t="s">
        <v>39</v>
      </c>
      <c r="C346" s="1" t="s">
        <v>32</v>
      </c>
      <c r="D346" s="1" t="s">
        <v>0</v>
      </c>
      <c r="E346" s="2">
        <v>538</v>
      </c>
      <c r="F346" s="2">
        <v>362</v>
      </c>
      <c r="G346" s="2">
        <v>312</v>
      </c>
      <c r="H346" s="2">
        <v>222</v>
      </c>
      <c r="I346" s="2">
        <v>342</v>
      </c>
      <c r="J346" s="2">
        <v>497</v>
      </c>
      <c r="K346" s="2">
        <v>275</v>
      </c>
      <c r="L346" s="2">
        <v>335</v>
      </c>
      <c r="M346" s="2">
        <v>431</v>
      </c>
      <c r="N346" s="2">
        <v>327</v>
      </c>
      <c r="O346" s="2">
        <v>335</v>
      </c>
      <c r="P346" s="2">
        <v>294</v>
      </c>
      <c r="Q346" s="4">
        <f>SUM(E346:P346)</f>
        <v>4270</v>
      </c>
    </row>
    <row r="347" spans="1:17" ht="16" customHeight="1" x14ac:dyDescent="0.35">
      <c r="A347" s="1" t="s">
        <v>406</v>
      </c>
      <c r="B347" s="1" t="s">
        <v>39</v>
      </c>
      <c r="C347" s="1" t="s">
        <v>32</v>
      </c>
      <c r="D347" s="1" t="s">
        <v>1</v>
      </c>
      <c r="E347" s="2">
        <v>63508.430000000008</v>
      </c>
      <c r="F347" s="2">
        <v>41381.139999999992</v>
      </c>
      <c r="G347" s="2">
        <v>34703.72</v>
      </c>
      <c r="H347" s="2">
        <v>26460.32</v>
      </c>
      <c r="I347" s="2">
        <v>41493.520000000004</v>
      </c>
      <c r="J347" s="2">
        <v>61531.939999999995</v>
      </c>
      <c r="K347" s="2">
        <v>31486.380000000005</v>
      </c>
      <c r="L347" s="2">
        <v>39546.58</v>
      </c>
      <c r="M347" s="2">
        <v>51485</v>
      </c>
      <c r="N347" s="2">
        <v>39520.409999999996</v>
      </c>
      <c r="O347" s="2">
        <v>41547.060000000005</v>
      </c>
      <c r="P347" s="2">
        <v>33815.53</v>
      </c>
      <c r="Q347" s="4">
        <f>SUM(E347:P347)</f>
        <v>506480.03</v>
      </c>
    </row>
    <row r="348" spans="1:17" ht="16" customHeight="1" x14ac:dyDescent="0.35">
      <c r="A348" s="1" t="s">
        <v>407</v>
      </c>
      <c r="B348" s="1" t="s">
        <v>39</v>
      </c>
      <c r="C348" s="1" t="s">
        <v>32</v>
      </c>
      <c r="D348" s="1" t="s">
        <v>2</v>
      </c>
      <c r="E348" s="2">
        <v>4694.1014381870245</v>
      </c>
      <c r="F348" s="2">
        <v>4923.0153398383909</v>
      </c>
      <c r="G348" s="2">
        <v>4857.2402929714735</v>
      </c>
      <c r="H348" s="2">
        <v>4882.1699813154191</v>
      </c>
      <c r="I348" s="2">
        <v>5164.444520493802</v>
      </c>
      <c r="J348" s="2">
        <v>5095.7721957084404</v>
      </c>
      <c r="K348" s="2">
        <v>5153.7551157039961</v>
      </c>
      <c r="L348" s="2">
        <v>4836.637959590943</v>
      </c>
      <c r="M348" s="2">
        <v>4616.0463824414874</v>
      </c>
      <c r="N348" s="2">
        <v>4837.0162657725468</v>
      </c>
      <c r="O348" s="2">
        <v>4578.0014374061602</v>
      </c>
      <c r="P348" s="2">
        <v>4750.6083447457431</v>
      </c>
      <c r="Q348" s="4">
        <f>Q349/Q347</f>
        <v>4858.3105104854767</v>
      </c>
    </row>
    <row r="349" spans="1:17" ht="16" customHeight="1" x14ac:dyDescent="0.35">
      <c r="A349" s="1" t="s">
        <v>408</v>
      </c>
      <c r="B349" s="1" t="s">
        <v>39</v>
      </c>
      <c r="C349" s="1" t="s">
        <v>32</v>
      </c>
      <c r="D349" s="1" t="s">
        <v>3</v>
      </c>
      <c r="E349" s="3">
        <v>298115012.60000002</v>
      </c>
      <c r="F349" s="3">
        <v>203719987</v>
      </c>
      <c r="G349" s="3">
        <v>168564307.09999999</v>
      </c>
      <c r="H349" s="3">
        <v>129183780</v>
      </c>
      <c r="I349" s="3">
        <v>214290982</v>
      </c>
      <c r="J349" s="3">
        <v>313552749</v>
      </c>
      <c r="K349" s="3">
        <v>162273092</v>
      </c>
      <c r="L349" s="3">
        <v>191272490</v>
      </c>
      <c r="M349" s="3">
        <v>237657148</v>
      </c>
      <c r="N349" s="3">
        <v>191160866</v>
      </c>
      <c r="O349" s="3">
        <v>190202500.40000001</v>
      </c>
      <c r="P349" s="3">
        <v>160644339</v>
      </c>
      <c r="Q349" s="5">
        <f>SUM(E349:P349)</f>
        <v>2460637253.0999999</v>
      </c>
    </row>
    <row r="350" spans="1:17" ht="16" customHeight="1" x14ac:dyDescent="0.35">
      <c r="A350" s="1" t="s">
        <v>409</v>
      </c>
      <c r="B350" s="1" t="s">
        <v>39</v>
      </c>
      <c r="C350" s="1" t="s">
        <v>33</v>
      </c>
      <c r="D350" s="1" t="s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4">
        <f>SUM(E350:P350)</f>
        <v>0</v>
      </c>
    </row>
    <row r="351" spans="1:17" ht="16" customHeight="1" x14ac:dyDescent="0.35">
      <c r="A351" s="1" t="s">
        <v>410</v>
      </c>
      <c r="B351" s="1" t="s">
        <v>39</v>
      </c>
      <c r="C351" s="1" t="s">
        <v>33</v>
      </c>
      <c r="D351" s="1" t="s">
        <v>1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4">
        <f>SUM(E351:P351)</f>
        <v>0</v>
      </c>
    </row>
    <row r="352" spans="1:17" ht="16" customHeight="1" x14ac:dyDescent="0.35">
      <c r="A352" s="1" t="s">
        <v>411</v>
      </c>
      <c r="B352" s="1" t="s">
        <v>39</v>
      </c>
      <c r="C352" s="1" t="s">
        <v>33</v>
      </c>
      <c r="D352" s="1" t="s">
        <v>2</v>
      </c>
      <c r="E352" s="2" t="e">
        <v>#DIV/0!</v>
      </c>
      <c r="F352" s="2" t="e">
        <v>#DIV/0!</v>
      </c>
      <c r="G352" s="2" t="e">
        <v>#DIV/0!</v>
      </c>
      <c r="H352" s="2" t="e">
        <v>#DIV/0!</v>
      </c>
      <c r="I352" s="2" t="e">
        <v>#DIV/0!</v>
      </c>
      <c r="J352" s="2" t="e">
        <v>#DIV/0!</v>
      </c>
      <c r="K352" s="2" t="e">
        <v>#DIV/0!</v>
      </c>
      <c r="L352" s="2" t="e">
        <v>#DIV/0!</v>
      </c>
      <c r="M352" s="2" t="e">
        <v>#DIV/0!</v>
      </c>
      <c r="N352" s="2" t="e">
        <v>#DIV/0!</v>
      </c>
      <c r="O352" s="2" t="e">
        <v>#DIV/0!</v>
      </c>
      <c r="P352" s="2" t="e">
        <v>#DIV/0!</v>
      </c>
      <c r="Q352" s="4" t="e">
        <f>Q353/Q351</f>
        <v>#DIV/0!</v>
      </c>
    </row>
    <row r="353" spans="1:17" ht="16" customHeight="1" x14ac:dyDescent="0.35">
      <c r="A353" s="1" t="s">
        <v>412</v>
      </c>
      <c r="B353" s="1" t="s">
        <v>39</v>
      </c>
      <c r="C353" s="1" t="s">
        <v>33</v>
      </c>
      <c r="D353" s="1" t="s">
        <v>3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5">
        <f>SUM(E353:P353)</f>
        <v>0</v>
      </c>
    </row>
    <row r="354" spans="1:17" ht="16" customHeight="1" x14ac:dyDescent="0.35">
      <c r="A354" s="1" t="s">
        <v>413</v>
      </c>
      <c r="B354" s="1" t="s">
        <v>39</v>
      </c>
      <c r="C354" s="1" t="s">
        <v>4</v>
      </c>
      <c r="D354" s="1" t="s">
        <v>0</v>
      </c>
      <c r="E354" s="2">
        <v>59</v>
      </c>
      <c r="F354" s="2">
        <v>31</v>
      </c>
      <c r="G354" s="2">
        <v>22</v>
      </c>
      <c r="H354" s="2">
        <v>18</v>
      </c>
      <c r="I354" s="2">
        <v>12</v>
      </c>
      <c r="J354" s="2">
        <v>32</v>
      </c>
      <c r="K354" s="2">
        <v>14</v>
      </c>
      <c r="L354" s="2">
        <v>93</v>
      </c>
      <c r="M354" s="2">
        <v>85</v>
      </c>
      <c r="N354" s="2">
        <v>12</v>
      </c>
      <c r="O354" s="2">
        <v>59</v>
      </c>
      <c r="P354" s="2">
        <v>30</v>
      </c>
      <c r="Q354" s="4">
        <f>SUM(E354:P354)</f>
        <v>467</v>
      </c>
    </row>
    <row r="355" spans="1:17" ht="16" customHeight="1" x14ac:dyDescent="0.35">
      <c r="A355" s="1" t="s">
        <v>414</v>
      </c>
      <c r="B355" s="1" t="s">
        <v>39</v>
      </c>
      <c r="C355" s="1" t="s">
        <v>4</v>
      </c>
      <c r="D355" s="1" t="s">
        <v>1</v>
      </c>
      <c r="E355" s="2">
        <v>3973.8700000000008</v>
      </c>
      <c r="F355" s="2">
        <v>2103.6400000000003</v>
      </c>
      <c r="G355" s="2">
        <v>1514.1200000000003</v>
      </c>
      <c r="H355" s="2">
        <v>1257.92</v>
      </c>
      <c r="I355" s="2">
        <v>918.2199999999998</v>
      </c>
      <c r="J355" s="2">
        <v>976.85</v>
      </c>
      <c r="K355" s="2">
        <v>843.95</v>
      </c>
      <c r="L355" s="2">
        <v>2483.7499999999995</v>
      </c>
      <c r="M355" s="2">
        <v>6912.3200000000015</v>
      </c>
      <c r="N355" s="2">
        <v>641.51</v>
      </c>
      <c r="O355" s="2">
        <v>1980.2599999999998</v>
      </c>
      <c r="P355" s="2">
        <v>1875.13</v>
      </c>
      <c r="Q355" s="4">
        <f>SUM(E355:P355)</f>
        <v>25481.54</v>
      </c>
    </row>
    <row r="356" spans="1:17" ht="16" customHeight="1" x14ac:dyDescent="0.35">
      <c r="A356" s="1" t="s">
        <v>415</v>
      </c>
      <c r="B356" s="1" t="s">
        <v>39</v>
      </c>
      <c r="C356" s="1" t="s">
        <v>4</v>
      </c>
      <c r="D356" s="1" t="s">
        <v>2</v>
      </c>
      <c r="E356" s="2">
        <v>17870.125494794742</v>
      </c>
      <c r="F356" s="2">
        <v>15691.101138978149</v>
      </c>
      <c r="G356" s="2">
        <v>12924.729876099645</v>
      </c>
      <c r="H356" s="2">
        <v>17262.817667260239</v>
      </c>
      <c r="I356" s="2">
        <v>18475.889220448262</v>
      </c>
      <c r="J356" s="2">
        <v>14060.183242053539</v>
      </c>
      <c r="K356" s="2">
        <v>14075.906274068368</v>
      </c>
      <c r="L356" s="2">
        <v>18553.294482133871</v>
      </c>
      <c r="M356" s="2">
        <v>9562.3572114716899</v>
      </c>
      <c r="N356" s="2">
        <v>13395.130239590966</v>
      </c>
      <c r="O356" s="2">
        <v>13277.706462787717</v>
      </c>
      <c r="P356" s="2">
        <v>15198.811815714109</v>
      </c>
      <c r="Q356" s="4">
        <f>Q357/Q355</f>
        <v>14263.33684973514</v>
      </c>
    </row>
    <row r="357" spans="1:17" ht="16" customHeight="1" x14ac:dyDescent="0.35">
      <c r="A357" s="1" t="s">
        <v>416</v>
      </c>
      <c r="B357" s="1" t="s">
        <v>39</v>
      </c>
      <c r="C357" s="1" t="s">
        <v>4</v>
      </c>
      <c r="D357" s="1" t="s">
        <v>3</v>
      </c>
      <c r="E357" s="3">
        <v>71013555.599999994</v>
      </c>
      <c r="F357" s="3">
        <v>33008428</v>
      </c>
      <c r="G357" s="3">
        <v>19569592</v>
      </c>
      <c r="H357" s="3">
        <v>21715243.600000001</v>
      </c>
      <c r="I357" s="3">
        <v>16964931</v>
      </c>
      <c r="J357" s="3">
        <v>13734690</v>
      </c>
      <c r="K357" s="3">
        <v>11879361.1</v>
      </c>
      <c r="L357" s="3">
        <v>46081745.169999994</v>
      </c>
      <c r="M357" s="3">
        <v>66098073</v>
      </c>
      <c r="N357" s="3">
        <v>8593110</v>
      </c>
      <c r="O357" s="3">
        <v>26293311</v>
      </c>
      <c r="P357" s="3">
        <v>28499748</v>
      </c>
      <c r="Q357" s="5">
        <f>SUM(E357:P357)</f>
        <v>363451788.46999997</v>
      </c>
    </row>
    <row r="358" spans="1:17" ht="16" customHeight="1" x14ac:dyDescent="0.35">
      <c r="A358" s="1" t="s">
        <v>417</v>
      </c>
      <c r="B358" s="1" t="s">
        <v>39</v>
      </c>
      <c r="C358" s="1" t="s">
        <v>5</v>
      </c>
      <c r="D358" s="1" t="s">
        <v>0</v>
      </c>
      <c r="E358" s="2">
        <v>71</v>
      </c>
      <c r="F358" s="2">
        <v>52</v>
      </c>
      <c r="G358" s="2">
        <v>67</v>
      </c>
      <c r="H358" s="2">
        <v>60</v>
      </c>
      <c r="I358" s="2">
        <v>19</v>
      </c>
      <c r="J358" s="2">
        <v>33</v>
      </c>
      <c r="K358" s="2">
        <v>19</v>
      </c>
      <c r="L358" s="2">
        <v>36</v>
      </c>
      <c r="M358" s="2">
        <v>43</v>
      </c>
      <c r="N358" s="2">
        <v>27</v>
      </c>
      <c r="O358" s="2">
        <v>41</v>
      </c>
      <c r="P358" s="2">
        <v>253</v>
      </c>
      <c r="Q358" s="4">
        <f>SUM(E358:P358)</f>
        <v>721</v>
      </c>
    </row>
    <row r="359" spans="1:17" ht="16" customHeight="1" x14ac:dyDescent="0.35">
      <c r="A359" s="1" t="s">
        <v>418</v>
      </c>
      <c r="B359" s="1" t="s">
        <v>39</v>
      </c>
      <c r="C359" s="1" t="s">
        <v>5</v>
      </c>
      <c r="D359" s="1" t="s">
        <v>1</v>
      </c>
      <c r="E359" s="2">
        <v>920.18999999999994</v>
      </c>
      <c r="F359" s="2">
        <v>756.79999999999984</v>
      </c>
      <c r="G359" s="2">
        <v>867.11999999999989</v>
      </c>
      <c r="H359" s="2">
        <v>1071.96</v>
      </c>
      <c r="I359" s="2">
        <v>347.28</v>
      </c>
      <c r="J359" s="2">
        <v>543.29000000000008</v>
      </c>
      <c r="K359" s="2">
        <v>489.46999999999997</v>
      </c>
      <c r="L359" s="2">
        <v>1091.51</v>
      </c>
      <c r="M359" s="2">
        <v>655.4</v>
      </c>
      <c r="N359" s="2">
        <v>568.56000000000006</v>
      </c>
      <c r="O359" s="2">
        <v>654.56000000000006</v>
      </c>
      <c r="P359" s="2">
        <v>4570.3099999999995</v>
      </c>
      <c r="Q359" s="4">
        <f>SUM(E359:P359)</f>
        <v>12536.45</v>
      </c>
    </row>
    <row r="360" spans="1:17" ht="16" customHeight="1" x14ac:dyDescent="0.35">
      <c r="A360" s="1" t="s">
        <v>419</v>
      </c>
      <c r="B360" s="1" t="s">
        <v>39</v>
      </c>
      <c r="C360" s="1" t="s">
        <v>5</v>
      </c>
      <c r="D360" s="1" t="s">
        <v>2</v>
      </c>
      <c r="E360" s="2">
        <v>2989.1913626533651</v>
      </c>
      <c r="F360" s="2">
        <v>2329.8916490486263</v>
      </c>
      <c r="G360" s="2">
        <v>3812.2924162745644</v>
      </c>
      <c r="H360" s="2">
        <v>3624.9916041643341</v>
      </c>
      <c r="I360" s="2">
        <v>3281.5393918451973</v>
      </c>
      <c r="J360" s="2">
        <v>3896.5359200427024</v>
      </c>
      <c r="K360" s="2">
        <v>3424.9576072077962</v>
      </c>
      <c r="L360" s="2">
        <v>3696.1191377083123</v>
      </c>
      <c r="M360" s="2">
        <v>1798.9166920964296</v>
      </c>
      <c r="N360" s="2">
        <v>3215.0520613479666</v>
      </c>
      <c r="O360" s="2">
        <v>3316.1421412857489</v>
      </c>
      <c r="P360" s="2">
        <v>3386.2932711347812</v>
      </c>
      <c r="Q360" s="4">
        <f>Q361/Q359</f>
        <v>3296.5279644556472</v>
      </c>
    </row>
    <row r="361" spans="1:17" ht="16" customHeight="1" x14ac:dyDescent="0.35">
      <c r="A361" s="1" t="s">
        <v>420</v>
      </c>
      <c r="B361" s="1" t="s">
        <v>39</v>
      </c>
      <c r="C361" s="1" t="s">
        <v>5</v>
      </c>
      <c r="D361" s="1" t="s">
        <v>3</v>
      </c>
      <c r="E361" s="3">
        <v>2750624</v>
      </c>
      <c r="F361" s="3">
        <v>1763262</v>
      </c>
      <c r="G361" s="3">
        <v>3305715</v>
      </c>
      <c r="H361" s="3">
        <v>3885846</v>
      </c>
      <c r="I361" s="3">
        <v>1139613</v>
      </c>
      <c r="J361" s="3">
        <v>2116949</v>
      </c>
      <c r="K361" s="3">
        <v>1676414</v>
      </c>
      <c r="L361" s="3">
        <v>4034351</v>
      </c>
      <c r="M361" s="3">
        <v>1179010</v>
      </c>
      <c r="N361" s="3">
        <v>1827950</v>
      </c>
      <c r="O361" s="3">
        <v>2170614</v>
      </c>
      <c r="P361" s="3">
        <v>15476410</v>
      </c>
      <c r="Q361" s="5">
        <f t="shared" ref="Q361:Q386" si="8">SUM(E361:P361)</f>
        <v>41326758</v>
      </c>
    </row>
    <row r="362" spans="1:17" ht="16" customHeight="1" x14ac:dyDescent="0.35">
      <c r="A362" s="1" t="s">
        <v>421</v>
      </c>
      <c r="B362" s="1" t="s">
        <v>39</v>
      </c>
      <c r="C362" s="1" t="s">
        <v>6</v>
      </c>
      <c r="D362" s="1" t="s">
        <v>7</v>
      </c>
      <c r="E362" s="2">
        <v>112</v>
      </c>
      <c r="F362" s="2">
        <v>81</v>
      </c>
      <c r="G362" s="2">
        <v>90</v>
      </c>
      <c r="H362" s="2">
        <v>72</v>
      </c>
      <c r="I362" s="2">
        <v>31</v>
      </c>
      <c r="J362" s="2">
        <v>66</v>
      </c>
      <c r="K362" s="2">
        <v>45</v>
      </c>
      <c r="L362" s="2">
        <v>128</v>
      </c>
      <c r="M362" s="2">
        <v>80</v>
      </c>
      <c r="N362" s="2">
        <v>40</v>
      </c>
      <c r="O362" s="2">
        <v>98</v>
      </c>
      <c r="P362" s="2">
        <v>269</v>
      </c>
      <c r="Q362" s="4">
        <f t="shared" si="8"/>
        <v>1112</v>
      </c>
    </row>
    <row r="363" spans="1:17" ht="16" customHeight="1" x14ac:dyDescent="0.35">
      <c r="A363" s="1" t="s">
        <v>422</v>
      </c>
      <c r="B363" s="1" t="s">
        <v>39</v>
      </c>
      <c r="C363" s="1" t="s">
        <v>6</v>
      </c>
      <c r="D363" s="1" t="s">
        <v>8</v>
      </c>
      <c r="E363" s="2">
        <v>30</v>
      </c>
      <c r="F363" s="2">
        <v>3</v>
      </c>
      <c r="G363" s="2">
        <v>18</v>
      </c>
      <c r="H363" s="2">
        <v>12</v>
      </c>
      <c r="I363" s="2">
        <v>3</v>
      </c>
      <c r="J363" s="2">
        <v>3</v>
      </c>
      <c r="K363" s="2">
        <v>11</v>
      </c>
      <c r="L363" s="2">
        <v>9</v>
      </c>
      <c r="M363" s="2">
        <v>24</v>
      </c>
      <c r="N363" s="2">
        <v>4</v>
      </c>
      <c r="O363" s="2">
        <v>8</v>
      </c>
      <c r="P363" s="2">
        <v>8</v>
      </c>
      <c r="Q363" s="4">
        <f t="shared" si="8"/>
        <v>133</v>
      </c>
    </row>
    <row r="364" spans="1:17" ht="16" customHeight="1" x14ac:dyDescent="0.35">
      <c r="A364" s="1" t="s">
        <v>423</v>
      </c>
      <c r="B364" s="1" t="s">
        <v>39</v>
      </c>
      <c r="C364" s="1" t="s">
        <v>6</v>
      </c>
      <c r="D364" s="1" t="s">
        <v>9</v>
      </c>
      <c r="E364" s="2">
        <v>20</v>
      </c>
      <c r="F364" s="2">
        <v>2</v>
      </c>
      <c r="G364" s="2">
        <v>17</v>
      </c>
      <c r="H364" s="2">
        <v>8</v>
      </c>
      <c r="I364" s="2">
        <v>17</v>
      </c>
      <c r="J364" s="2">
        <v>5</v>
      </c>
      <c r="K364" s="2">
        <v>17</v>
      </c>
      <c r="L364" s="2">
        <v>10</v>
      </c>
      <c r="M364" s="2">
        <v>14</v>
      </c>
      <c r="N364" s="2">
        <v>9</v>
      </c>
      <c r="O364" s="2">
        <v>10</v>
      </c>
      <c r="P364" s="2">
        <v>4</v>
      </c>
      <c r="Q364" s="4">
        <f t="shared" si="8"/>
        <v>133</v>
      </c>
    </row>
    <row r="365" spans="1:17" ht="16" customHeight="1" x14ac:dyDescent="0.35">
      <c r="A365" s="1" t="s">
        <v>424</v>
      </c>
      <c r="B365" s="1" t="s">
        <v>39</v>
      </c>
      <c r="C365" s="1" t="s">
        <v>6</v>
      </c>
      <c r="D365" s="1" t="s">
        <v>10</v>
      </c>
      <c r="E365" s="2">
        <v>28</v>
      </c>
      <c r="F365" s="2">
        <v>52</v>
      </c>
      <c r="G365" s="2">
        <v>22</v>
      </c>
      <c r="H365" s="2">
        <v>20</v>
      </c>
      <c r="I365" s="2">
        <v>29</v>
      </c>
      <c r="J365" s="2">
        <v>62</v>
      </c>
      <c r="K365" s="2">
        <v>39</v>
      </c>
      <c r="L365" s="2">
        <v>56</v>
      </c>
      <c r="M365" s="2">
        <v>78</v>
      </c>
      <c r="N365" s="2">
        <v>55</v>
      </c>
      <c r="O365" s="2">
        <v>32</v>
      </c>
      <c r="P365" s="2">
        <v>63</v>
      </c>
      <c r="Q365" s="4">
        <f t="shared" si="8"/>
        <v>536</v>
      </c>
    </row>
    <row r="366" spans="1:17" ht="16" customHeight="1" x14ac:dyDescent="0.35">
      <c r="A366" s="1" t="s">
        <v>425</v>
      </c>
      <c r="B366" s="1" t="s">
        <v>39</v>
      </c>
      <c r="C366" s="1" t="s">
        <v>6</v>
      </c>
      <c r="D366" s="1" t="s">
        <v>11</v>
      </c>
      <c r="E366" s="2">
        <v>282</v>
      </c>
      <c r="F366" s="2">
        <v>195</v>
      </c>
      <c r="G366" s="2">
        <v>179</v>
      </c>
      <c r="H366" s="2">
        <v>109</v>
      </c>
      <c r="I366" s="2">
        <v>175</v>
      </c>
      <c r="J366" s="2">
        <v>146</v>
      </c>
      <c r="K366" s="2">
        <v>81</v>
      </c>
      <c r="L366" s="2">
        <v>109</v>
      </c>
      <c r="M366" s="2">
        <v>144</v>
      </c>
      <c r="N366" s="2">
        <v>70</v>
      </c>
      <c r="O366" s="2">
        <v>106</v>
      </c>
      <c r="P366" s="2">
        <v>106</v>
      </c>
      <c r="Q366" s="4">
        <f t="shared" si="8"/>
        <v>1702</v>
      </c>
    </row>
    <row r="367" spans="1:17" ht="16" customHeight="1" x14ac:dyDescent="0.35">
      <c r="A367" s="1" t="s">
        <v>426</v>
      </c>
      <c r="B367" s="1" t="s">
        <v>39</v>
      </c>
      <c r="C367" s="1" t="s">
        <v>6</v>
      </c>
      <c r="D367" s="1" t="s">
        <v>12</v>
      </c>
      <c r="E367" s="2">
        <v>175</v>
      </c>
      <c r="F367" s="2">
        <v>87</v>
      </c>
      <c r="G367" s="2">
        <v>50</v>
      </c>
      <c r="H367" s="2">
        <v>54</v>
      </c>
      <c r="I367" s="2">
        <v>72</v>
      </c>
      <c r="J367" s="2">
        <v>218</v>
      </c>
      <c r="K367" s="2">
        <v>83</v>
      </c>
      <c r="L367" s="2">
        <v>125</v>
      </c>
      <c r="M367" s="2">
        <v>177</v>
      </c>
      <c r="N367" s="2">
        <v>165</v>
      </c>
      <c r="O367" s="2">
        <v>147</v>
      </c>
      <c r="P367" s="2">
        <v>107</v>
      </c>
      <c r="Q367" s="4">
        <f t="shared" si="8"/>
        <v>1460</v>
      </c>
    </row>
    <row r="368" spans="1:17" ht="16" customHeight="1" x14ac:dyDescent="0.35">
      <c r="A368" s="1" t="s">
        <v>427</v>
      </c>
      <c r="B368" s="1" t="s">
        <v>39</v>
      </c>
      <c r="C368" s="1" t="s">
        <v>6</v>
      </c>
      <c r="D368" s="1" t="s">
        <v>13</v>
      </c>
      <c r="E368" s="2">
        <v>27</v>
      </c>
      <c r="F368" s="2">
        <v>24</v>
      </c>
      <c r="G368" s="2">
        <v>21</v>
      </c>
      <c r="H368" s="2">
        <v>15</v>
      </c>
      <c r="I368" s="2">
        <v>35</v>
      </c>
      <c r="J368" s="2">
        <v>49</v>
      </c>
      <c r="K368" s="2">
        <v>23</v>
      </c>
      <c r="L368" s="2">
        <v>19</v>
      </c>
      <c r="M368" s="2">
        <v>28</v>
      </c>
      <c r="N368" s="2">
        <v>16</v>
      </c>
      <c r="O368" s="2">
        <v>26</v>
      </c>
      <c r="P368" s="2">
        <v>19</v>
      </c>
      <c r="Q368" s="4">
        <f t="shared" si="8"/>
        <v>302</v>
      </c>
    </row>
    <row r="369" spans="1:17" ht="16" customHeight="1" x14ac:dyDescent="0.35">
      <c r="A369" s="1" t="s">
        <v>428</v>
      </c>
      <c r="B369" s="1" t="s">
        <v>39</v>
      </c>
      <c r="C369" s="1" t="s">
        <v>6</v>
      </c>
      <c r="D369" s="1" t="s">
        <v>14</v>
      </c>
      <c r="E369" s="2">
        <v>8</v>
      </c>
      <c r="F369" s="2">
        <v>1</v>
      </c>
      <c r="G369" s="2">
        <v>4</v>
      </c>
      <c r="H369" s="2">
        <v>10</v>
      </c>
      <c r="I369" s="2">
        <v>11</v>
      </c>
      <c r="J369" s="2">
        <v>13</v>
      </c>
      <c r="K369" s="2">
        <v>9</v>
      </c>
      <c r="L369" s="2">
        <v>8</v>
      </c>
      <c r="M369" s="2">
        <v>14</v>
      </c>
      <c r="N369" s="2">
        <v>7</v>
      </c>
      <c r="O369" s="2">
        <v>8</v>
      </c>
      <c r="P369" s="2">
        <v>1</v>
      </c>
      <c r="Q369" s="4">
        <f t="shared" si="8"/>
        <v>94</v>
      </c>
    </row>
    <row r="370" spans="1:17" ht="16" customHeight="1" x14ac:dyDescent="0.35">
      <c r="A370" s="1" t="s">
        <v>429</v>
      </c>
      <c r="B370" s="1" t="s">
        <v>39</v>
      </c>
      <c r="C370" s="1" t="s">
        <v>15</v>
      </c>
      <c r="D370" s="1" t="s">
        <v>16</v>
      </c>
      <c r="E370" s="2">
        <v>5</v>
      </c>
      <c r="F370" s="2">
        <v>1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2">
        <v>15</v>
      </c>
      <c r="M370" s="2">
        <v>2</v>
      </c>
      <c r="N370" s="2">
        <v>0</v>
      </c>
      <c r="O370" s="2">
        <v>0</v>
      </c>
      <c r="P370" s="2">
        <v>14</v>
      </c>
      <c r="Q370" s="4">
        <f t="shared" si="8"/>
        <v>38</v>
      </c>
    </row>
    <row r="371" spans="1:17" ht="16" customHeight="1" x14ac:dyDescent="0.35">
      <c r="A371" s="1" t="s">
        <v>430</v>
      </c>
      <c r="B371" s="1" t="s">
        <v>39</v>
      </c>
      <c r="C371" s="1" t="s">
        <v>15</v>
      </c>
      <c r="D371" s="1" t="s">
        <v>17</v>
      </c>
      <c r="E371" s="2">
        <v>6</v>
      </c>
      <c r="F371" s="2">
        <v>0</v>
      </c>
      <c r="G371" s="2">
        <v>2</v>
      </c>
      <c r="H371" s="2">
        <v>4</v>
      </c>
      <c r="I371" s="2">
        <v>1</v>
      </c>
      <c r="J371" s="2">
        <v>0</v>
      </c>
      <c r="K371" s="2">
        <v>2</v>
      </c>
      <c r="L371" s="2">
        <v>6</v>
      </c>
      <c r="M371" s="2">
        <v>31</v>
      </c>
      <c r="N371" s="2">
        <v>3</v>
      </c>
      <c r="O371" s="2">
        <v>2</v>
      </c>
      <c r="P371" s="2">
        <v>57</v>
      </c>
      <c r="Q371" s="4">
        <f t="shared" si="8"/>
        <v>114</v>
      </c>
    </row>
    <row r="372" spans="1:17" ht="16" customHeight="1" x14ac:dyDescent="0.35">
      <c r="A372" s="1" t="s">
        <v>431</v>
      </c>
      <c r="B372" s="1" t="s">
        <v>39</v>
      </c>
      <c r="C372" s="1" t="s">
        <v>15</v>
      </c>
      <c r="D372" s="1" t="s">
        <v>18</v>
      </c>
      <c r="E372" s="2">
        <v>25</v>
      </c>
      <c r="F372" s="2">
        <v>24</v>
      </c>
      <c r="G372" s="2">
        <v>11</v>
      </c>
      <c r="H372" s="2">
        <v>9</v>
      </c>
      <c r="I372" s="2">
        <v>3</v>
      </c>
      <c r="J372" s="2">
        <v>3</v>
      </c>
      <c r="K372" s="2">
        <v>3</v>
      </c>
      <c r="L372" s="2">
        <v>9</v>
      </c>
      <c r="M372" s="2">
        <v>6</v>
      </c>
      <c r="N372" s="2">
        <v>7</v>
      </c>
      <c r="O372" s="2">
        <v>8</v>
      </c>
      <c r="P372" s="2">
        <v>103</v>
      </c>
      <c r="Q372" s="4">
        <f t="shared" si="8"/>
        <v>211</v>
      </c>
    </row>
    <row r="373" spans="1:17" ht="16" customHeight="1" x14ac:dyDescent="0.35">
      <c r="A373" s="1" t="s">
        <v>432</v>
      </c>
      <c r="B373" s="1" t="s">
        <v>39</v>
      </c>
      <c r="C373" s="1" t="s">
        <v>15</v>
      </c>
      <c r="D373" s="1" t="s">
        <v>19</v>
      </c>
      <c r="E373" s="2">
        <v>5</v>
      </c>
      <c r="F373" s="2">
        <v>2</v>
      </c>
      <c r="G373" s="2">
        <v>10</v>
      </c>
      <c r="H373" s="2">
        <v>7</v>
      </c>
      <c r="I373" s="2">
        <v>5</v>
      </c>
      <c r="J373" s="2">
        <v>3</v>
      </c>
      <c r="K373" s="2">
        <v>4</v>
      </c>
      <c r="L373" s="2">
        <v>3</v>
      </c>
      <c r="M373" s="2">
        <v>2</v>
      </c>
      <c r="N373" s="2">
        <v>2</v>
      </c>
      <c r="O373" s="2">
        <v>2</v>
      </c>
      <c r="P373" s="2">
        <v>44</v>
      </c>
      <c r="Q373" s="4">
        <f t="shared" si="8"/>
        <v>89</v>
      </c>
    </row>
    <row r="374" spans="1:17" ht="16" customHeight="1" x14ac:dyDescent="0.35">
      <c r="A374" s="1" t="s">
        <v>433</v>
      </c>
      <c r="B374" s="1" t="s">
        <v>39</v>
      </c>
      <c r="C374" s="1" t="s">
        <v>15</v>
      </c>
      <c r="D374" s="1" t="s">
        <v>20</v>
      </c>
      <c r="E374" s="2">
        <v>20</v>
      </c>
      <c r="F374" s="2">
        <v>26</v>
      </c>
      <c r="G374" s="2">
        <v>21</v>
      </c>
      <c r="H374" s="2">
        <v>17</v>
      </c>
      <c r="I374" s="2">
        <v>6</v>
      </c>
      <c r="J374" s="2">
        <v>3</v>
      </c>
      <c r="K374" s="2">
        <v>14</v>
      </c>
      <c r="L374" s="2">
        <v>5</v>
      </c>
      <c r="M374" s="2">
        <v>14</v>
      </c>
      <c r="N374" s="2">
        <v>6</v>
      </c>
      <c r="O374" s="2">
        <v>35</v>
      </c>
      <c r="P374" s="2">
        <v>21</v>
      </c>
      <c r="Q374" s="4">
        <f t="shared" si="8"/>
        <v>188</v>
      </c>
    </row>
    <row r="375" spans="1:17" ht="16" customHeight="1" x14ac:dyDescent="0.35">
      <c r="A375" s="1" t="s">
        <v>434</v>
      </c>
      <c r="B375" s="1" t="s">
        <v>39</v>
      </c>
      <c r="C375" s="1" t="s">
        <v>15</v>
      </c>
      <c r="D375" s="1" t="s">
        <v>21</v>
      </c>
      <c r="E375" s="2">
        <v>159</v>
      </c>
      <c r="F375" s="2">
        <v>2</v>
      </c>
      <c r="G375" s="2">
        <v>40</v>
      </c>
      <c r="H375" s="2">
        <v>23</v>
      </c>
      <c r="I375" s="2">
        <v>9</v>
      </c>
      <c r="J375" s="2">
        <v>21</v>
      </c>
      <c r="K375" s="2">
        <v>5</v>
      </c>
      <c r="L375" s="2">
        <v>53</v>
      </c>
      <c r="M375" s="2">
        <v>106</v>
      </c>
      <c r="N375" s="2">
        <v>54</v>
      </c>
      <c r="O375" s="2">
        <v>55</v>
      </c>
      <c r="P375" s="2">
        <v>77</v>
      </c>
      <c r="Q375" s="4">
        <f t="shared" si="8"/>
        <v>604</v>
      </c>
    </row>
    <row r="376" spans="1:17" ht="16" customHeight="1" x14ac:dyDescent="0.35">
      <c r="A376" s="1" t="s">
        <v>435</v>
      </c>
      <c r="B376" s="1" t="s">
        <v>39</v>
      </c>
      <c r="C376" s="1" t="s">
        <v>15</v>
      </c>
      <c r="D376" s="1" t="s">
        <v>22</v>
      </c>
      <c r="E376" s="2">
        <v>99</v>
      </c>
      <c r="F376" s="2">
        <v>168</v>
      </c>
      <c r="G376" s="2">
        <v>122</v>
      </c>
      <c r="H376" s="2">
        <v>106</v>
      </c>
      <c r="I376" s="2">
        <v>112</v>
      </c>
      <c r="J376" s="2">
        <v>218</v>
      </c>
      <c r="K376" s="2">
        <v>108</v>
      </c>
      <c r="L376" s="2">
        <v>108</v>
      </c>
      <c r="M376" s="2">
        <v>183</v>
      </c>
      <c r="N376" s="2">
        <v>162</v>
      </c>
      <c r="O376" s="2">
        <v>163</v>
      </c>
      <c r="P376" s="2">
        <v>108</v>
      </c>
      <c r="Q376" s="4">
        <f t="shared" si="8"/>
        <v>1657</v>
      </c>
    </row>
    <row r="377" spans="1:17" ht="16" customHeight="1" x14ac:dyDescent="0.35">
      <c r="A377" s="1" t="s">
        <v>436</v>
      </c>
      <c r="B377" s="1" t="s">
        <v>39</v>
      </c>
      <c r="C377" s="1" t="s">
        <v>15</v>
      </c>
      <c r="D377" s="1" t="s">
        <v>23</v>
      </c>
      <c r="E377" s="2">
        <v>280</v>
      </c>
      <c r="F377" s="2">
        <v>169</v>
      </c>
      <c r="G377" s="2">
        <v>162</v>
      </c>
      <c r="H377" s="2">
        <v>100</v>
      </c>
      <c r="I377" s="2">
        <v>208</v>
      </c>
      <c r="J377" s="2">
        <v>261</v>
      </c>
      <c r="K377" s="2">
        <v>129</v>
      </c>
      <c r="L377" s="2">
        <v>154</v>
      </c>
      <c r="M377" s="2">
        <v>118</v>
      </c>
      <c r="N377" s="2">
        <v>114</v>
      </c>
      <c r="O377" s="2">
        <v>101</v>
      </c>
      <c r="P377" s="2">
        <v>114</v>
      </c>
      <c r="Q377" s="4">
        <f t="shared" si="8"/>
        <v>1910</v>
      </c>
    </row>
    <row r="378" spans="1:17" ht="16" customHeight="1" x14ac:dyDescent="0.35">
      <c r="A378" s="1" t="s">
        <v>437</v>
      </c>
      <c r="B378" s="1" t="s">
        <v>39</v>
      </c>
      <c r="C378" s="1" t="s">
        <v>15</v>
      </c>
      <c r="D378" s="1" t="s">
        <v>24</v>
      </c>
      <c r="E378" s="2">
        <v>19</v>
      </c>
      <c r="F378" s="2">
        <v>2</v>
      </c>
      <c r="G378" s="2">
        <v>13</v>
      </c>
      <c r="H378" s="2">
        <v>13</v>
      </c>
      <c r="I378" s="2">
        <v>17</v>
      </c>
      <c r="J378" s="2">
        <v>40</v>
      </c>
      <c r="K378" s="2">
        <v>32</v>
      </c>
      <c r="L378" s="2">
        <v>42</v>
      </c>
      <c r="M378" s="2">
        <v>33</v>
      </c>
      <c r="N378" s="2">
        <v>6</v>
      </c>
      <c r="O378" s="2">
        <v>11</v>
      </c>
      <c r="P378" s="2">
        <v>9</v>
      </c>
      <c r="Q378" s="4">
        <f t="shared" si="8"/>
        <v>237</v>
      </c>
    </row>
    <row r="379" spans="1:17" ht="16" customHeight="1" x14ac:dyDescent="0.35">
      <c r="A379" s="1" t="s">
        <v>438</v>
      </c>
      <c r="B379" s="1" t="s">
        <v>39</v>
      </c>
      <c r="C379" s="1" t="s">
        <v>15</v>
      </c>
      <c r="D379" s="1" t="s">
        <v>25</v>
      </c>
      <c r="E379" s="2">
        <v>2</v>
      </c>
      <c r="F379" s="2">
        <v>0</v>
      </c>
      <c r="G379" s="2">
        <v>3</v>
      </c>
      <c r="H379" s="2">
        <v>2</v>
      </c>
      <c r="I379" s="2">
        <v>0</v>
      </c>
      <c r="J379" s="2">
        <v>1</v>
      </c>
      <c r="K379" s="2">
        <v>1</v>
      </c>
      <c r="L379" s="2">
        <v>4</v>
      </c>
      <c r="M379" s="2">
        <v>20</v>
      </c>
      <c r="N379" s="2">
        <v>1</v>
      </c>
      <c r="O379" s="2">
        <v>2</v>
      </c>
      <c r="P379" s="2">
        <v>0</v>
      </c>
      <c r="Q379" s="4">
        <f t="shared" si="8"/>
        <v>36</v>
      </c>
    </row>
    <row r="380" spans="1:17" ht="16" customHeight="1" x14ac:dyDescent="0.35">
      <c r="A380" s="1" t="s">
        <v>439</v>
      </c>
      <c r="B380" s="1" t="s">
        <v>39</v>
      </c>
      <c r="C380" s="1" t="s">
        <v>15</v>
      </c>
      <c r="D380" s="1" t="s">
        <v>26</v>
      </c>
      <c r="E380" s="2">
        <v>1</v>
      </c>
      <c r="F380" s="2">
        <v>0</v>
      </c>
      <c r="G380" s="2">
        <v>3</v>
      </c>
      <c r="H380" s="2">
        <v>1</v>
      </c>
      <c r="I380" s="2">
        <v>0</v>
      </c>
      <c r="J380" s="2">
        <v>0</v>
      </c>
      <c r="K380" s="2">
        <v>0</v>
      </c>
      <c r="L380" s="2">
        <v>1</v>
      </c>
      <c r="M380" s="2">
        <v>2</v>
      </c>
      <c r="N380" s="2">
        <v>0</v>
      </c>
      <c r="O380" s="2">
        <v>0</v>
      </c>
      <c r="P380" s="2">
        <v>0</v>
      </c>
      <c r="Q380" s="4">
        <f t="shared" si="8"/>
        <v>8</v>
      </c>
    </row>
    <row r="381" spans="1:17" ht="16" customHeight="1" x14ac:dyDescent="0.35">
      <c r="A381" s="1" t="s">
        <v>440</v>
      </c>
      <c r="B381" s="1" t="s">
        <v>39</v>
      </c>
      <c r="C381" s="1" t="s">
        <v>15</v>
      </c>
      <c r="D381" s="1" t="s">
        <v>27</v>
      </c>
      <c r="E381" s="2">
        <v>4</v>
      </c>
      <c r="F381" s="2">
        <v>1</v>
      </c>
      <c r="G381" s="2">
        <v>0</v>
      </c>
      <c r="H381" s="2">
        <v>0</v>
      </c>
      <c r="I381" s="2">
        <v>0</v>
      </c>
      <c r="J381" s="2">
        <v>1</v>
      </c>
      <c r="K381" s="2">
        <v>1</v>
      </c>
      <c r="L381" s="2">
        <v>0</v>
      </c>
      <c r="M381" s="2">
        <v>1</v>
      </c>
      <c r="N381" s="2">
        <v>0</v>
      </c>
      <c r="O381" s="2">
        <v>3</v>
      </c>
      <c r="P381" s="2">
        <v>2</v>
      </c>
      <c r="Q381" s="4">
        <f t="shared" si="8"/>
        <v>13</v>
      </c>
    </row>
    <row r="382" spans="1:17" ht="16" customHeight="1" x14ac:dyDescent="0.35">
      <c r="A382" s="1" t="s">
        <v>441</v>
      </c>
      <c r="B382" s="1" t="s">
        <v>39</v>
      </c>
      <c r="C382" s="1" t="s">
        <v>15</v>
      </c>
      <c r="D382" s="1" t="s">
        <v>28</v>
      </c>
      <c r="E382" s="2">
        <v>4</v>
      </c>
      <c r="F382" s="2">
        <v>0</v>
      </c>
      <c r="G382" s="2">
        <v>2</v>
      </c>
      <c r="H382" s="2">
        <v>2</v>
      </c>
      <c r="I382" s="2">
        <v>2</v>
      </c>
      <c r="J382" s="2">
        <v>0</v>
      </c>
      <c r="K382" s="2">
        <v>1</v>
      </c>
      <c r="L382" s="2">
        <v>0</v>
      </c>
      <c r="M382" s="2">
        <v>14</v>
      </c>
      <c r="N382" s="2">
        <v>2</v>
      </c>
      <c r="O382" s="2">
        <v>29</v>
      </c>
      <c r="P382" s="2">
        <v>1</v>
      </c>
      <c r="Q382" s="4">
        <f t="shared" si="8"/>
        <v>57</v>
      </c>
    </row>
    <row r="383" spans="1:17" ht="16" customHeight="1" x14ac:dyDescent="0.35">
      <c r="A383" s="1" t="s">
        <v>442</v>
      </c>
      <c r="B383" s="1" t="s">
        <v>39</v>
      </c>
      <c r="C383" s="1" t="s">
        <v>15</v>
      </c>
      <c r="D383" s="1" t="s">
        <v>29</v>
      </c>
      <c r="E383" s="2">
        <v>2</v>
      </c>
      <c r="F383" s="2">
        <v>3</v>
      </c>
      <c r="G383" s="2">
        <v>1</v>
      </c>
      <c r="H383" s="2">
        <v>6</v>
      </c>
      <c r="I383" s="2">
        <v>2</v>
      </c>
      <c r="J383" s="2">
        <v>4</v>
      </c>
      <c r="K383" s="2">
        <v>4</v>
      </c>
      <c r="L383" s="2">
        <v>1</v>
      </c>
      <c r="M383" s="2">
        <v>11</v>
      </c>
      <c r="N383" s="2">
        <v>2</v>
      </c>
      <c r="O383" s="2">
        <v>16</v>
      </c>
      <c r="P383" s="2">
        <v>10</v>
      </c>
      <c r="Q383" s="4">
        <f t="shared" si="8"/>
        <v>62</v>
      </c>
    </row>
    <row r="384" spans="1:17" ht="16" customHeight="1" x14ac:dyDescent="0.35">
      <c r="A384" s="1" t="s">
        <v>443</v>
      </c>
      <c r="B384" s="1" t="s">
        <v>39</v>
      </c>
      <c r="C384" s="1" t="s">
        <v>15</v>
      </c>
      <c r="D384" s="1" t="s">
        <v>30</v>
      </c>
      <c r="E384" s="2">
        <v>37</v>
      </c>
      <c r="F384" s="2">
        <v>27</v>
      </c>
      <c r="G384" s="2">
        <v>9</v>
      </c>
      <c r="H384" s="2">
        <v>10</v>
      </c>
      <c r="I384" s="2">
        <v>6</v>
      </c>
      <c r="J384" s="2">
        <v>5</v>
      </c>
      <c r="K384" s="2">
        <v>4</v>
      </c>
      <c r="L384" s="2">
        <v>63</v>
      </c>
      <c r="M384" s="2">
        <v>16</v>
      </c>
      <c r="N384" s="2">
        <v>6</v>
      </c>
      <c r="O384" s="2">
        <v>8</v>
      </c>
      <c r="P384" s="2">
        <v>17</v>
      </c>
      <c r="Q384" s="4">
        <f t="shared" si="8"/>
        <v>208</v>
      </c>
    </row>
    <row r="385" spans="1:17" ht="16" customHeight="1" x14ac:dyDescent="0.35">
      <c r="A385" s="1" t="s">
        <v>444</v>
      </c>
      <c r="B385" s="1" t="s">
        <v>39</v>
      </c>
      <c r="C385" s="1" t="s">
        <v>31</v>
      </c>
      <c r="D385" s="1" t="s">
        <v>0</v>
      </c>
      <c r="E385" s="2">
        <v>675</v>
      </c>
      <c r="F385" s="2">
        <v>445</v>
      </c>
      <c r="G385" s="2">
        <v>401</v>
      </c>
      <c r="H385" s="2">
        <v>300</v>
      </c>
      <c r="I385" s="2">
        <v>373</v>
      </c>
      <c r="J385" s="2">
        <v>562</v>
      </c>
      <c r="K385" s="2">
        <v>308</v>
      </c>
      <c r="L385" s="2">
        <v>464</v>
      </c>
      <c r="M385" s="2">
        <v>559</v>
      </c>
      <c r="N385" s="2">
        <v>366</v>
      </c>
      <c r="O385" s="2">
        <v>435</v>
      </c>
      <c r="P385" s="2">
        <v>577</v>
      </c>
      <c r="Q385" s="4">
        <f t="shared" si="8"/>
        <v>5465</v>
      </c>
    </row>
    <row r="386" spans="1:17" ht="16" customHeight="1" x14ac:dyDescent="0.35">
      <c r="A386" s="1" t="s">
        <v>445</v>
      </c>
      <c r="B386" s="1" t="s">
        <v>39</v>
      </c>
      <c r="C386" s="1" t="s">
        <v>31</v>
      </c>
      <c r="D386" s="1" t="s">
        <v>1</v>
      </c>
      <c r="E386" s="2">
        <v>68395.490000000005</v>
      </c>
      <c r="F386" s="2">
        <v>44241.58</v>
      </c>
      <c r="G386" s="2">
        <v>37084.959999999999</v>
      </c>
      <c r="H386" s="2">
        <v>28790.200000000004</v>
      </c>
      <c r="I386" s="2">
        <v>42759.020000000011</v>
      </c>
      <c r="J386" s="2">
        <v>63052.08</v>
      </c>
      <c r="K386" s="2">
        <v>32819.800000000003</v>
      </c>
      <c r="L386" s="2">
        <v>43121.84</v>
      </c>
      <c r="M386" s="2">
        <v>59052.72</v>
      </c>
      <c r="N386" s="2">
        <v>40730.480000000003</v>
      </c>
      <c r="O386" s="2">
        <v>44181.880000000005</v>
      </c>
      <c r="P386" s="2">
        <v>40260.970000000008</v>
      </c>
      <c r="Q386" s="4">
        <f t="shared" si="8"/>
        <v>544491.0199999999</v>
      </c>
    </row>
    <row r="387" spans="1:17" ht="16" customHeight="1" x14ac:dyDescent="0.35">
      <c r="A387" s="1" t="s">
        <v>446</v>
      </c>
      <c r="B387" s="1" t="s">
        <v>39</v>
      </c>
      <c r="C387" s="1" t="s">
        <v>31</v>
      </c>
      <c r="D387" s="1" t="s">
        <v>2</v>
      </c>
      <c r="E387" s="2">
        <v>5437.0850212492087</v>
      </c>
      <c r="F387" s="2">
        <v>5392.9334576206365</v>
      </c>
      <c r="G387" s="2">
        <v>5162.1901196603694</v>
      </c>
      <c r="H387" s="2">
        <v>5376.304075692422</v>
      </c>
      <c r="I387" s="2">
        <v>5435.0059005094117</v>
      </c>
      <c r="J387" s="2">
        <v>5224.3223062585721</v>
      </c>
      <c r="K387" s="2">
        <v>5357.4021505310811</v>
      </c>
      <c r="L387" s="2">
        <v>5597.8266736762625</v>
      </c>
      <c r="M387" s="2">
        <v>5163.7626683411027</v>
      </c>
      <c r="N387" s="2">
        <v>4949.1664718903385</v>
      </c>
      <c r="O387" s="2">
        <v>4949.2331562169829</v>
      </c>
      <c r="P387" s="2">
        <v>5082.3538777133281</v>
      </c>
      <c r="Q387" s="4">
        <f>Q388/Q386</f>
        <v>5262.7294414699454</v>
      </c>
    </row>
    <row r="388" spans="1:17" ht="16" customHeight="1" x14ac:dyDescent="0.35">
      <c r="A388" s="1" t="s">
        <v>447</v>
      </c>
      <c r="B388" s="1" t="s">
        <v>39</v>
      </c>
      <c r="C388" s="1" t="s">
        <v>31</v>
      </c>
      <c r="D388" s="1" t="s">
        <v>3</v>
      </c>
      <c r="E388" s="3">
        <v>371872094.20000005</v>
      </c>
      <c r="F388" s="3">
        <v>238591897</v>
      </c>
      <c r="G388" s="3">
        <v>191439614.09999999</v>
      </c>
      <c r="H388" s="3">
        <v>154784869.59999999</v>
      </c>
      <c r="I388" s="3">
        <v>232395526</v>
      </c>
      <c r="J388" s="3">
        <v>329404388</v>
      </c>
      <c r="K388" s="3">
        <v>175828867.09999999</v>
      </c>
      <c r="L388" s="3">
        <v>241388586.16999999</v>
      </c>
      <c r="M388" s="3">
        <v>304934231</v>
      </c>
      <c r="N388" s="3">
        <v>201581926</v>
      </c>
      <c r="O388" s="3">
        <v>218666425.40000001</v>
      </c>
      <c r="P388" s="3">
        <v>204620497</v>
      </c>
      <c r="Q388" s="5">
        <f>SUM(E388:P388)</f>
        <v>2865508921.5700002</v>
      </c>
    </row>
    <row r="389" spans="1:17" ht="16" customHeight="1" x14ac:dyDescent="0.35">
      <c r="A389" s="1" t="s">
        <v>448</v>
      </c>
      <c r="B389" s="1" t="s">
        <v>40</v>
      </c>
      <c r="C389" s="1" t="s">
        <v>32</v>
      </c>
      <c r="D389" s="1" t="s">
        <v>0</v>
      </c>
      <c r="E389" s="2">
        <v>3551</v>
      </c>
      <c r="F389" s="2">
        <v>3831</v>
      </c>
      <c r="G389" s="2">
        <v>4119</v>
      </c>
      <c r="H389" s="2">
        <v>4175</v>
      </c>
      <c r="I389" s="2">
        <v>5051</v>
      </c>
      <c r="J389" s="2">
        <v>4430</v>
      </c>
      <c r="K389" s="2">
        <v>3879</v>
      </c>
      <c r="L389" s="2">
        <v>4780</v>
      </c>
      <c r="M389" s="2">
        <v>5136</v>
      </c>
      <c r="N389" s="2">
        <v>5639</v>
      </c>
      <c r="O389" s="2">
        <v>4356</v>
      </c>
      <c r="P389" s="2">
        <v>5255</v>
      </c>
      <c r="Q389" s="4">
        <f>SUM(E389:P389)</f>
        <v>54202</v>
      </c>
    </row>
    <row r="390" spans="1:17" ht="16" customHeight="1" x14ac:dyDescent="0.35">
      <c r="A390" s="1" t="s">
        <v>449</v>
      </c>
      <c r="B390" s="1" t="s">
        <v>40</v>
      </c>
      <c r="C390" s="1" t="s">
        <v>32</v>
      </c>
      <c r="D390" s="1" t="s">
        <v>1</v>
      </c>
      <c r="E390" s="2">
        <v>390689.52</v>
      </c>
      <c r="F390" s="2">
        <v>428506.57999999996</v>
      </c>
      <c r="G390" s="2">
        <v>452632.0799999999</v>
      </c>
      <c r="H390" s="2">
        <v>461311.68000000005</v>
      </c>
      <c r="I390" s="2">
        <v>572493.92999999993</v>
      </c>
      <c r="J390" s="2">
        <v>497363.69</v>
      </c>
      <c r="K390" s="2">
        <v>432581.9800000001</v>
      </c>
      <c r="L390" s="2">
        <v>522342.08999999997</v>
      </c>
      <c r="M390" s="2">
        <v>569694.71000000008</v>
      </c>
      <c r="N390" s="2">
        <v>648494.1</v>
      </c>
      <c r="O390" s="2">
        <v>485259.32999999996</v>
      </c>
      <c r="P390" s="2">
        <v>597022.52999999991</v>
      </c>
      <c r="Q390" s="4">
        <f>SUM(E390:P390)</f>
        <v>6058392.2199999997</v>
      </c>
    </row>
    <row r="391" spans="1:17" ht="16" customHeight="1" x14ac:dyDescent="0.35">
      <c r="A391" s="1" t="s">
        <v>450</v>
      </c>
      <c r="B391" s="1" t="s">
        <v>40</v>
      </c>
      <c r="C391" s="1" t="s">
        <v>32</v>
      </c>
      <c r="D391" s="1" t="s">
        <v>2</v>
      </c>
      <c r="E391" s="2">
        <v>6647.9241741626438</v>
      </c>
      <c r="F391" s="2">
        <v>6753.8198153223229</v>
      </c>
      <c r="G391" s="2">
        <v>7261.8130327837143</v>
      </c>
      <c r="H391" s="2">
        <v>7212.9655199712251</v>
      </c>
      <c r="I391" s="2">
        <v>7359.7046601000648</v>
      </c>
      <c r="J391" s="2">
        <v>7217.8959859735633</v>
      </c>
      <c r="K391" s="2">
        <v>7187.8394113874074</v>
      </c>
      <c r="L391" s="2">
        <v>7182.65042838114</v>
      </c>
      <c r="M391" s="2">
        <v>7030.7647871611789</v>
      </c>
      <c r="N391" s="2">
        <v>6748.7719166604611</v>
      </c>
      <c r="O391" s="2">
        <v>6552.0534479986209</v>
      </c>
      <c r="P391" s="2">
        <v>6455.8741778136928</v>
      </c>
      <c r="Q391" s="4">
        <f>Q392/Q390</f>
        <v>6963.2000584009738</v>
      </c>
    </row>
    <row r="392" spans="1:17" ht="16" customHeight="1" x14ac:dyDescent="0.35">
      <c r="A392" s="1" t="s">
        <v>451</v>
      </c>
      <c r="B392" s="1" t="s">
        <v>40</v>
      </c>
      <c r="C392" s="1" t="s">
        <v>32</v>
      </c>
      <c r="D392" s="1" t="s">
        <v>3</v>
      </c>
      <c r="E392" s="3">
        <v>2597274304.5999999</v>
      </c>
      <c r="F392" s="3">
        <v>2894056231</v>
      </c>
      <c r="G392" s="3">
        <v>3286929537.5999999</v>
      </c>
      <c r="H392" s="3">
        <v>3327425241.7999997</v>
      </c>
      <c r="I392" s="3">
        <v>4213386244.5</v>
      </c>
      <c r="J392" s="3">
        <v>3589919381.6199999</v>
      </c>
      <c r="K392" s="3">
        <v>3109329804.5</v>
      </c>
      <c r="L392" s="3">
        <v>3751800636.5</v>
      </c>
      <c r="M392" s="3">
        <v>4005389506.5</v>
      </c>
      <c r="N392" s="3">
        <v>4376538770.2000008</v>
      </c>
      <c r="O392" s="3">
        <v>3179445066.3000002</v>
      </c>
      <c r="P392" s="3">
        <v>3854302335</v>
      </c>
      <c r="Q392" s="5">
        <f>SUM(E392:P392)</f>
        <v>42185797060.120003</v>
      </c>
    </row>
    <row r="393" spans="1:17" ht="16" customHeight="1" x14ac:dyDescent="0.35">
      <c r="A393" s="1" t="s">
        <v>452</v>
      </c>
      <c r="B393" s="1" t="s">
        <v>40</v>
      </c>
      <c r="C393" s="1" t="s">
        <v>33</v>
      </c>
      <c r="D393" s="1" t="s">
        <v>0</v>
      </c>
      <c r="E393" s="2">
        <v>95</v>
      </c>
      <c r="F393" s="2">
        <v>63</v>
      </c>
      <c r="G393" s="2">
        <v>118</v>
      </c>
      <c r="H393" s="2">
        <v>204</v>
      </c>
      <c r="I393" s="2">
        <v>192</v>
      </c>
      <c r="J393" s="2">
        <v>89</v>
      </c>
      <c r="K393" s="2">
        <v>85</v>
      </c>
      <c r="L393" s="2">
        <v>113</v>
      </c>
      <c r="M393" s="2">
        <v>85</v>
      </c>
      <c r="N393" s="2">
        <v>187</v>
      </c>
      <c r="O393" s="2">
        <v>73</v>
      </c>
      <c r="P393" s="2">
        <v>68</v>
      </c>
      <c r="Q393" s="4">
        <f>SUM(E393:P393)</f>
        <v>1372</v>
      </c>
    </row>
    <row r="394" spans="1:17" ht="16" customHeight="1" x14ac:dyDescent="0.35">
      <c r="A394" s="1" t="s">
        <v>453</v>
      </c>
      <c r="B394" s="1" t="s">
        <v>40</v>
      </c>
      <c r="C394" s="1" t="s">
        <v>33</v>
      </c>
      <c r="D394" s="1" t="s">
        <v>1</v>
      </c>
      <c r="E394" s="2">
        <v>5797.3499999999995</v>
      </c>
      <c r="F394" s="2">
        <v>5349.1599999999989</v>
      </c>
      <c r="G394" s="2">
        <v>8468.27</v>
      </c>
      <c r="H394" s="2">
        <v>13239.04</v>
      </c>
      <c r="I394" s="2">
        <v>10379.819999999998</v>
      </c>
      <c r="J394" s="2">
        <v>5234.079999999999</v>
      </c>
      <c r="K394" s="2">
        <v>5103.7699999999995</v>
      </c>
      <c r="L394" s="2">
        <v>8149.4400000000005</v>
      </c>
      <c r="M394" s="2">
        <v>5494.4700000000012</v>
      </c>
      <c r="N394" s="2">
        <v>10590.47</v>
      </c>
      <c r="O394" s="2">
        <v>5439.9</v>
      </c>
      <c r="P394" s="2">
        <v>6305.1399999999994</v>
      </c>
      <c r="Q394" s="4">
        <f>SUM(E394:P394)</f>
        <v>89550.909999999989</v>
      </c>
    </row>
    <row r="395" spans="1:17" ht="16" customHeight="1" x14ac:dyDescent="0.35">
      <c r="A395" s="1" t="s">
        <v>454</v>
      </c>
      <c r="B395" s="1" t="s">
        <v>40</v>
      </c>
      <c r="C395" s="1" t="s">
        <v>33</v>
      </c>
      <c r="D395" s="1" t="s">
        <v>2</v>
      </c>
      <c r="E395" s="2">
        <v>7035.5124324044609</v>
      </c>
      <c r="F395" s="2">
        <v>7206.2611699780919</v>
      </c>
      <c r="G395" s="2">
        <v>7183.427311599653</v>
      </c>
      <c r="H395" s="2">
        <v>7518.3793537900028</v>
      </c>
      <c r="I395" s="2">
        <v>7726.2877390937429</v>
      </c>
      <c r="J395" s="2">
        <v>7864.0418182373996</v>
      </c>
      <c r="K395" s="2">
        <v>7264.7127515542443</v>
      </c>
      <c r="L395" s="2">
        <v>8211.9134566301491</v>
      </c>
      <c r="M395" s="2">
        <v>8796.4216748840172</v>
      </c>
      <c r="N395" s="2">
        <v>6904.1700698835848</v>
      </c>
      <c r="O395" s="2">
        <v>7527.7080461037895</v>
      </c>
      <c r="P395" s="2">
        <v>7806.0807531632927</v>
      </c>
      <c r="Q395" s="4">
        <f>Q396/Q394</f>
        <v>7556.3610688043273</v>
      </c>
    </row>
    <row r="396" spans="1:17" ht="16" customHeight="1" x14ac:dyDescent="0.35">
      <c r="A396" s="1" t="s">
        <v>455</v>
      </c>
      <c r="B396" s="1" t="s">
        <v>40</v>
      </c>
      <c r="C396" s="1" t="s">
        <v>33</v>
      </c>
      <c r="D396" s="1" t="s">
        <v>3</v>
      </c>
      <c r="E396" s="3">
        <v>40787328</v>
      </c>
      <c r="F396" s="3">
        <v>38547444</v>
      </c>
      <c r="G396" s="3">
        <v>60831202</v>
      </c>
      <c r="H396" s="3">
        <v>99536125</v>
      </c>
      <c r="I396" s="3">
        <v>80197476</v>
      </c>
      <c r="J396" s="3">
        <v>41161024</v>
      </c>
      <c r="K396" s="3">
        <v>37077423</v>
      </c>
      <c r="L396" s="3">
        <v>66922496</v>
      </c>
      <c r="M396" s="3">
        <v>48331675</v>
      </c>
      <c r="N396" s="3">
        <v>73118406</v>
      </c>
      <c r="O396" s="3">
        <v>40949979</v>
      </c>
      <c r="P396" s="3">
        <v>49218432</v>
      </c>
      <c r="Q396" s="5">
        <f>SUM(E396:P396)</f>
        <v>676679010</v>
      </c>
    </row>
    <row r="397" spans="1:17" ht="16" customHeight="1" x14ac:dyDescent="0.35">
      <c r="A397" s="1" t="s">
        <v>456</v>
      </c>
      <c r="B397" s="1" t="s">
        <v>40</v>
      </c>
      <c r="C397" s="1" t="s">
        <v>4</v>
      </c>
      <c r="D397" s="1" t="s">
        <v>0</v>
      </c>
      <c r="E397" s="2">
        <v>448</v>
      </c>
      <c r="F397" s="2">
        <v>332</v>
      </c>
      <c r="G397" s="2">
        <v>363</v>
      </c>
      <c r="H397" s="2">
        <v>396</v>
      </c>
      <c r="I397" s="2">
        <v>521</v>
      </c>
      <c r="J397" s="2">
        <v>504</v>
      </c>
      <c r="K397" s="2">
        <v>281</v>
      </c>
      <c r="L397" s="2">
        <v>630</v>
      </c>
      <c r="M397" s="2">
        <v>495</v>
      </c>
      <c r="N397" s="2">
        <v>363</v>
      </c>
      <c r="O397" s="2">
        <v>517</v>
      </c>
      <c r="P397" s="2">
        <v>629</v>
      </c>
      <c r="Q397" s="4">
        <f>SUM(E397:P397)</f>
        <v>5479</v>
      </c>
    </row>
    <row r="398" spans="1:17" ht="16" customHeight="1" x14ac:dyDescent="0.35">
      <c r="A398" s="1" t="s">
        <v>457</v>
      </c>
      <c r="B398" s="1" t="s">
        <v>40</v>
      </c>
      <c r="C398" s="1" t="s">
        <v>4</v>
      </c>
      <c r="D398" s="1" t="s">
        <v>1</v>
      </c>
      <c r="E398" s="2">
        <v>35181.420000000006</v>
      </c>
      <c r="F398" s="2">
        <v>29071.449999999997</v>
      </c>
      <c r="G398" s="2">
        <v>24290.769999999997</v>
      </c>
      <c r="H398" s="2">
        <v>28524.540000000008</v>
      </c>
      <c r="I398" s="2">
        <v>33233.340000000004</v>
      </c>
      <c r="J398" s="2">
        <v>61410.979999999981</v>
      </c>
      <c r="K398" s="2">
        <v>27798.090000000004</v>
      </c>
      <c r="L398" s="2">
        <v>56408.450000000004</v>
      </c>
      <c r="M398" s="2">
        <v>34689.75</v>
      </c>
      <c r="N398" s="2">
        <v>25449.390000000003</v>
      </c>
      <c r="O398" s="2">
        <v>47411.349999999991</v>
      </c>
      <c r="P398" s="2">
        <v>50337.95</v>
      </c>
      <c r="Q398" s="4">
        <f>SUM(E398:P398)</f>
        <v>453807.48</v>
      </c>
    </row>
    <row r="399" spans="1:17" ht="16" customHeight="1" x14ac:dyDescent="0.35">
      <c r="A399" s="1" t="s">
        <v>458</v>
      </c>
      <c r="B399" s="1" t="s">
        <v>40</v>
      </c>
      <c r="C399" s="1" t="s">
        <v>4</v>
      </c>
      <c r="D399" s="1" t="s">
        <v>2</v>
      </c>
      <c r="E399" s="2">
        <v>12322.962137400933</v>
      </c>
      <c r="F399" s="2">
        <v>10599.508074072673</v>
      </c>
      <c r="G399" s="2">
        <v>10704.703062109602</v>
      </c>
      <c r="H399" s="2">
        <v>10561.979177928897</v>
      </c>
      <c r="I399" s="2">
        <v>11114.986814445972</v>
      </c>
      <c r="J399" s="2">
        <v>9895.9736190498861</v>
      </c>
      <c r="K399" s="2">
        <v>10010.542526482934</v>
      </c>
      <c r="L399" s="2">
        <v>9562.093590056098</v>
      </c>
      <c r="M399" s="2">
        <v>12629.752448489828</v>
      </c>
      <c r="N399" s="2">
        <v>11127.581329061324</v>
      </c>
      <c r="O399" s="2">
        <v>9719.5288680874964</v>
      </c>
      <c r="P399" s="2">
        <v>10182.26846742865</v>
      </c>
      <c r="Q399" s="4">
        <f>Q400/Q398</f>
        <v>10560.499102637092</v>
      </c>
    </row>
    <row r="400" spans="1:17" ht="16" customHeight="1" x14ac:dyDescent="0.35">
      <c r="A400" s="1" t="s">
        <v>459</v>
      </c>
      <c r="B400" s="1" t="s">
        <v>40</v>
      </c>
      <c r="C400" s="1" t="s">
        <v>4</v>
      </c>
      <c r="D400" s="1" t="s">
        <v>3</v>
      </c>
      <c r="E400" s="3">
        <v>433539306.60000002</v>
      </c>
      <c r="F400" s="3">
        <v>308143069</v>
      </c>
      <c r="G400" s="3">
        <v>260025480</v>
      </c>
      <c r="H400" s="3">
        <v>301275597.54000002</v>
      </c>
      <c r="I400" s="3">
        <v>369388135.89999998</v>
      </c>
      <c r="J400" s="3">
        <v>607721438</v>
      </c>
      <c r="K400" s="3">
        <v>278273962.10000002</v>
      </c>
      <c r="L400" s="3">
        <v>539382878.16999996</v>
      </c>
      <c r="M400" s="3">
        <v>438122955</v>
      </c>
      <c r="N400" s="3">
        <v>283190157</v>
      </c>
      <c r="O400" s="3">
        <v>460815985</v>
      </c>
      <c r="P400" s="3">
        <v>512554521</v>
      </c>
      <c r="Q400" s="5">
        <f>SUM(E400:P400)</f>
        <v>4792433485.3099995</v>
      </c>
    </row>
    <row r="401" spans="1:17" ht="16" customHeight="1" x14ac:dyDescent="0.35">
      <c r="A401" s="1" t="s">
        <v>460</v>
      </c>
      <c r="B401" s="1" t="s">
        <v>40</v>
      </c>
      <c r="C401" s="1" t="s">
        <v>5</v>
      </c>
      <c r="D401" s="1" t="s">
        <v>0</v>
      </c>
      <c r="E401" s="2">
        <v>1715</v>
      </c>
      <c r="F401" s="2">
        <v>857</v>
      </c>
      <c r="G401" s="2">
        <v>1513</v>
      </c>
      <c r="H401" s="2">
        <v>1335</v>
      </c>
      <c r="I401" s="2">
        <v>1740</v>
      </c>
      <c r="J401" s="2">
        <v>1505</v>
      </c>
      <c r="K401" s="2">
        <v>1580</v>
      </c>
      <c r="L401" s="2">
        <v>1786</v>
      </c>
      <c r="M401" s="2">
        <v>2002</v>
      </c>
      <c r="N401" s="2">
        <v>1256</v>
      </c>
      <c r="O401" s="2">
        <v>1637</v>
      </c>
      <c r="P401" s="2">
        <v>3557</v>
      </c>
      <c r="Q401" s="4">
        <f>SUM(E401:P401)</f>
        <v>20483</v>
      </c>
    </row>
    <row r="402" spans="1:17" ht="16" customHeight="1" x14ac:dyDescent="0.35">
      <c r="A402" s="1" t="s">
        <v>461</v>
      </c>
      <c r="B402" s="1" t="s">
        <v>40</v>
      </c>
      <c r="C402" s="1" t="s">
        <v>5</v>
      </c>
      <c r="D402" s="1" t="s">
        <v>1</v>
      </c>
      <c r="E402" s="2">
        <v>46567.9</v>
      </c>
      <c r="F402" s="2">
        <v>18623.909999999996</v>
      </c>
      <c r="G402" s="2">
        <v>36443.14</v>
      </c>
      <c r="H402" s="2">
        <v>34060.720000000001</v>
      </c>
      <c r="I402" s="2">
        <v>37911.279999999999</v>
      </c>
      <c r="J402" s="2">
        <v>54671.119999999995</v>
      </c>
      <c r="K402" s="2">
        <v>49063.310000000012</v>
      </c>
      <c r="L402" s="2">
        <v>42872.459999999992</v>
      </c>
      <c r="M402" s="2">
        <v>48356.92</v>
      </c>
      <c r="N402" s="2">
        <v>40924.559999999998</v>
      </c>
      <c r="O402" s="2">
        <v>41267.30999999999</v>
      </c>
      <c r="P402" s="2">
        <v>95817.909999999989</v>
      </c>
      <c r="Q402" s="4">
        <f>SUM(E402:P402)</f>
        <v>546580.53999999992</v>
      </c>
    </row>
    <row r="403" spans="1:17" ht="16" customHeight="1" x14ac:dyDescent="0.35">
      <c r="A403" s="1" t="s">
        <v>462</v>
      </c>
      <c r="B403" s="1" t="s">
        <v>40</v>
      </c>
      <c r="C403" s="1" t="s">
        <v>5</v>
      </c>
      <c r="D403" s="1" t="s">
        <v>2</v>
      </c>
      <c r="E403" s="2">
        <v>5491.700785304899</v>
      </c>
      <c r="F403" s="2">
        <v>6619.9305623792225</v>
      </c>
      <c r="G403" s="2">
        <v>5288.2887605184405</v>
      </c>
      <c r="H403" s="2">
        <v>6394.0690625447724</v>
      </c>
      <c r="I403" s="2">
        <v>4920.8163902669603</v>
      </c>
      <c r="J403" s="2">
        <v>6651.3991847981169</v>
      </c>
      <c r="K403" s="2">
        <v>6102.1050760741564</v>
      </c>
      <c r="L403" s="2">
        <v>4619.4784833900376</v>
      </c>
      <c r="M403" s="2">
        <v>4428.5534107631338</v>
      </c>
      <c r="N403" s="2">
        <v>4617.674130155584</v>
      </c>
      <c r="O403" s="2">
        <v>4959.700741337394</v>
      </c>
      <c r="P403" s="2">
        <v>4024.4699138188262</v>
      </c>
      <c r="Q403" s="4">
        <f>Q404/Q402</f>
        <v>5178.7124861049761</v>
      </c>
    </row>
    <row r="404" spans="1:17" ht="16" customHeight="1" x14ac:dyDescent="0.35">
      <c r="A404" s="1" t="s">
        <v>463</v>
      </c>
      <c r="B404" s="1" t="s">
        <v>40</v>
      </c>
      <c r="C404" s="1" t="s">
        <v>5</v>
      </c>
      <c r="D404" s="1" t="s">
        <v>3</v>
      </c>
      <c r="E404" s="3">
        <v>255736973</v>
      </c>
      <c r="F404" s="3">
        <v>123288991</v>
      </c>
      <c r="G404" s="3">
        <v>192721847.66</v>
      </c>
      <c r="H404" s="3">
        <v>217786596</v>
      </c>
      <c r="I404" s="3">
        <v>186554448</v>
      </c>
      <c r="J404" s="3">
        <v>363639443</v>
      </c>
      <c r="K404" s="3">
        <v>299389473</v>
      </c>
      <c r="L404" s="3">
        <v>198048406.5</v>
      </c>
      <c r="M404" s="3">
        <v>214151203</v>
      </c>
      <c r="N404" s="3">
        <v>188976282</v>
      </c>
      <c r="O404" s="3">
        <v>204673508</v>
      </c>
      <c r="P404" s="3">
        <v>385616296</v>
      </c>
      <c r="Q404" s="5">
        <f t="shared" ref="Q404:Q429" si="9">SUM(E404:P404)</f>
        <v>2830583467.1599998</v>
      </c>
    </row>
    <row r="405" spans="1:17" ht="16" customHeight="1" x14ac:dyDescent="0.35">
      <c r="A405" s="1" t="s">
        <v>464</v>
      </c>
      <c r="B405" s="1" t="s">
        <v>40</v>
      </c>
      <c r="C405" s="1" t="s">
        <v>6</v>
      </c>
      <c r="D405" s="1" t="s">
        <v>7</v>
      </c>
      <c r="E405" s="2">
        <v>2010</v>
      </c>
      <c r="F405" s="2">
        <v>1004</v>
      </c>
      <c r="G405" s="2">
        <v>1779</v>
      </c>
      <c r="H405" s="2">
        <v>1718</v>
      </c>
      <c r="I405" s="2">
        <v>2221</v>
      </c>
      <c r="J405" s="2">
        <v>1797</v>
      </c>
      <c r="K405" s="2">
        <v>1799</v>
      </c>
      <c r="L405" s="2">
        <v>2296</v>
      </c>
      <c r="M405" s="2">
        <v>2336</v>
      </c>
      <c r="N405" s="2">
        <v>1555</v>
      </c>
      <c r="O405" s="2">
        <v>2034</v>
      </c>
      <c r="P405" s="2">
        <v>3902</v>
      </c>
      <c r="Q405" s="4">
        <f t="shared" si="9"/>
        <v>24451</v>
      </c>
    </row>
    <row r="406" spans="1:17" ht="16" customHeight="1" x14ac:dyDescent="0.35">
      <c r="A406" s="1" t="s">
        <v>465</v>
      </c>
      <c r="B406" s="1" t="s">
        <v>40</v>
      </c>
      <c r="C406" s="1" t="s">
        <v>6</v>
      </c>
      <c r="D406" s="1" t="s">
        <v>8</v>
      </c>
      <c r="E406" s="2">
        <v>339</v>
      </c>
      <c r="F406" s="2">
        <v>228</v>
      </c>
      <c r="G406" s="2">
        <v>297</v>
      </c>
      <c r="H406" s="2">
        <v>330</v>
      </c>
      <c r="I406" s="2">
        <v>297</v>
      </c>
      <c r="J406" s="2">
        <v>228</v>
      </c>
      <c r="K406" s="2">
        <v>239</v>
      </c>
      <c r="L406" s="2">
        <v>487</v>
      </c>
      <c r="M406" s="2">
        <v>389</v>
      </c>
      <c r="N406" s="2">
        <v>367</v>
      </c>
      <c r="O406" s="2">
        <v>305</v>
      </c>
      <c r="P406" s="2">
        <v>429</v>
      </c>
      <c r="Q406" s="4">
        <f t="shared" si="9"/>
        <v>3935</v>
      </c>
    </row>
    <row r="407" spans="1:17" ht="16" customHeight="1" x14ac:dyDescent="0.35">
      <c r="A407" s="1" t="s">
        <v>466</v>
      </c>
      <c r="B407" s="1" t="s">
        <v>40</v>
      </c>
      <c r="C407" s="1" t="s">
        <v>6</v>
      </c>
      <c r="D407" s="1" t="s">
        <v>9</v>
      </c>
      <c r="E407" s="2">
        <v>395</v>
      </c>
      <c r="F407" s="2">
        <v>356</v>
      </c>
      <c r="G407" s="2">
        <v>483</v>
      </c>
      <c r="H407" s="2">
        <v>514</v>
      </c>
      <c r="I407" s="2">
        <v>597</v>
      </c>
      <c r="J407" s="2">
        <v>408</v>
      </c>
      <c r="K407" s="2">
        <v>404</v>
      </c>
      <c r="L407" s="2">
        <v>598</v>
      </c>
      <c r="M407" s="2">
        <v>600</v>
      </c>
      <c r="N407" s="2">
        <v>447</v>
      </c>
      <c r="O407" s="2">
        <v>395</v>
      </c>
      <c r="P407" s="2">
        <v>352</v>
      </c>
      <c r="Q407" s="4">
        <f t="shared" si="9"/>
        <v>5549</v>
      </c>
    </row>
    <row r="408" spans="1:17" ht="16" customHeight="1" x14ac:dyDescent="0.35">
      <c r="A408" s="1" t="s">
        <v>467</v>
      </c>
      <c r="B408" s="1" t="s">
        <v>40</v>
      </c>
      <c r="C408" s="1" t="s">
        <v>6</v>
      </c>
      <c r="D408" s="1" t="s">
        <v>10</v>
      </c>
      <c r="E408" s="2">
        <v>642</v>
      </c>
      <c r="F408" s="2">
        <v>801</v>
      </c>
      <c r="G408" s="2">
        <v>768</v>
      </c>
      <c r="H408" s="2">
        <v>797</v>
      </c>
      <c r="I408" s="2">
        <v>1023</v>
      </c>
      <c r="J408" s="2">
        <v>986</v>
      </c>
      <c r="K408" s="2">
        <v>774</v>
      </c>
      <c r="L408" s="2">
        <v>953</v>
      </c>
      <c r="M408" s="2">
        <v>1012</v>
      </c>
      <c r="N408" s="2">
        <v>931</v>
      </c>
      <c r="O408" s="2">
        <v>952</v>
      </c>
      <c r="P408" s="2">
        <v>1200</v>
      </c>
      <c r="Q408" s="4">
        <f t="shared" si="9"/>
        <v>10839</v>
      </c>
    </row>
    <row r="409" spans="1:17" ht="16" customHeight="1" x14ac:dyDescent="0.35">
      <c r="A409" s="1" t="s">
        <v>468</v>
      </c>
      <c r="B409" s="1" t="s">
        <v>40</v>
      </c>
      <c r="C409" s="1" t="s">
        <v>6</v>
      </c>
      <c r="D409" s="1" t="s">
        <v>11</v>
      </c>
      <c r="E409" s="2">
        <v>1453</v>
      </c>
      <c r="F409" s="2">
        <v>1641</v>
      </c>
      <c r="G409" s="2">
        <v>1727</v>
      </c>
      <c r="H409" s="2">
        <v>1751</v>
      </c>
      <c r="I409" s="2">
        <v>1896</v>
      </c>
      <c r="J409" s="2">
        <v>1675</v>
      </c>
      <c r="K409" s="2">
        <v>1518</v>
      </c>
      <c r="L409" s="2">
        <v>1790</v>
      </c>
      <c r="M409" s="2">
        <v>1909</v>
      </c>
      <c r="N409" s="2">
        <v>1879</v>
      </c>
      <c r="O409" s="2">
        <v>1542</v>
      </c>
      <c r="P409" s="2">
        <v>1829</v>
      </c>
      <c r="Q409" s="4">
        <f t="shared" si="9"/>
        <v>20610</v>
      </c>
    </row>
    <row r="410" spans="1:17" ht="16" customHeight="1" x14ac:dyDescent="0.35">
      <c r="A410" s="1" t="s">
        <v>469</v>
      </c>
      <c r="B410" s="1" t="s">
        <v>40</v>
      </c>
      <c r="C410" s="1" t="s">
        <v>6</v>
      </c>
      <c r="D410" s="1" t="s">
        <v>12</v>
      </c>
      <c r="E410" s="2">
        <v>813</v>
      </c>
      <c r="F410" s="2">
        <v>855</v>
      </c>
      <c r="G410" s="2">
        <v>874</v>
      </c>
      <c r="H410" s="2">
        <v>790</v>
      </c>
      <c r="I410" s="2">
        <v>1034</v>
      </c>
      <c r="J410" s="2">
        <v>1055</v>
      </c>
      <c r="K410" s="2">
        <v>882</v>
      </c>
      <c r="L410" s="2">
        <v>1023</v>
      </c>
      <c r="M410" s="2">
        <v>1146</v>
      </c>
      <c r="N410" s="2">
        <v>1687</v>
      </c>
      <c r="O410" s="2">
        <v>988</v>
      </c>
      <c r="P410" s="2">
        <v>1391</v>
      </c>
      <c r="Q410" s="4">
        <f t="shared" si="9"/>
        <v>12538</v>
      </c>
    </row>
    <row r="411" spans="1:17" ht="16" customHeight="1" x14ac:dyDescent="0.35">
      <c r="A411" s="1" t="s">
        <v>470</v>
      </c>
      <c r="B411" s="1" t="s">
        <v>40</v>
      </c>
      <c r="C411" s="1" t="s">
        <v>6</v>
      </c>
      <c r="D411" s="1" t="s">
        <v>13</v>
      </c>
      <c r="E411" s="2">
        <v>110</v>
      </c>
      <c r="F411" s="2">
        <v>156</v>
      </c>
      <c r="G411" s="2">
        <v>128</v>
      </c>
      <c r="H411" s="2">
        <v>111</v>
      </c>
      <c r="I411" s="2">
        <v>299</v>
      </c>
      <c r="J411" s="2">
        <v>226</v>
      </c>
      <c r="K411" s="2">
        <v>149</v>
      </c>
      <c r="L411" s="2">
        <v>160</v>
      </c>
      <c r="M411" s="2">
        <v>247</v>
      </c>
      <c r="N411" s="2">
        <v>460</v>
      </c>
      <c r="O411" s="2">
        <v>250</v>
      </c>
      <c r="P411" s="2">
        <v>284</v>
      </c>
      <c r="Q411" s="4">
        <f t="shared" si="9"/>
        <v>2580</v>
      </c>
    </row>
    <row r="412" spans="1:17" ht="16" customHeight="1" x14ac:dyDescent="0.35">
      <c r="A412" s="1" t="s">
        <v>471</v>
      </c>
      <c r="B412" s="1" t="s">
        <v>40</v>
      </c>
      <c r="C412" s="1" t="s">
        <v>6</v>
      </c>
      <c r="D412" s="1" t="s">
        <v>14</v>
      </c>
      <c r="E412" s="2">
        <v>99</v>
      </c>
      <c r="F412" s="2">
        <v>61</v>
      </c>
      <c r="G412" s="2">
        <v>71</v>
      </c>
      <c r="H412" s="2">
        <v>113</v>
      </c>
      <c r="I412" s="2">
        <v>161</v>
      </c>
      <c r="J412" s="2">
        <v>174</v>
      </c>
      <c r="K412" s="2">
        <v>95</v>
      </c>
      <c r="L412" s="2">
        <v>137</v>
      </c>
      <c r="M412" s="2">
        <v>106</v>
      </c>
      <c r="N412" s="2">
        <v>133</v>
      </c>
      <c r="O412" s="2">
        <v>121</v>
      </c>
      <c r="P412" s="2">
        <v>124</v>
      </c>
      <c r="Q412" s="4">
        <f t="shared" si="9"/>
        <v>1395</v>
      </c>
    </row>
    <row r="413" spans="1:17" ht="16" customHeight="1" x14ac:dyDescent="0.35">
      <c r="A413" s="1" t="s">
        <v>472</v>
      </c>
      <c r="B413" s="1" t="s">
        <v>40</v>
      </c>
      <c r="C413" s="1" t="s">
        <v>15</v>
      </c>
      <c r="D413" s="1" t="s">
        <v>16</v>
      </c>
      <c r="E413" s="2">
        <v>49</v>
      </c>
      <c r="F413" s="2">
        <v>61</v>
      </c>
      <c r="G413" s="2">
        <v>183</v>
      </c>
      <c r="H413" s="2">
        <v>115</v>
      </c>
      <c r="I413" s="2">
        <v>22</v>
      </c>
      <c r="J413" s="2">
        <v>50</v>
      </c>
      <c r="K413" s="2">
        <v>25</v>
      </c>
      <c r="L413" s="2">
        <v>161</v>
      </c>
      <c r="M413" s="2">
        <v>43</v>
      </c>
      <c r="N413" s="2">
        <v>20</v>
      </c>
      <c r="O413" s="2">
        <v>67</v>
      </c>
      <c r="P413" s="2">
        <v>117</v>
      </c>
      <c r="Q413" s="4">
        <f t="shared" si="9"/>
        <v>913</v>
      </c>
    </row>
    <row r="414" spans="1:17" ht="16" customHeight="1" x14ac:dyDescent="0.35">
      <c r="A414" s="1" t="s">
        <v>473</v>
      </c>
      <c r="B414" s="1" t="s">
        <v>40</v>
      </c>
      <c r="C414" s="1" t="s">
        <v>15</v>
      </c>
      <c r="D414" s="1" t="s">
        <v>17</v>
      </c>
      <c r="E414" s="2">
        <v>129</v>
      </c>
      <c r="F414" s="2">
        <v>6</v>
      </c>
      <c r="G414" s="2">
        <v>79</v>
      </c>
      <c r="H414" s="2">
        <v>30</v>
      </c>
      <c r="I414" s="2">
        <v>17</v>
      </c>
      <c r="J414" s="2">
        <v>45</v>
      </c>
      <c r="K414" s="2">
        <v>16</v>
      </c>
      <c r="L414" s="2">
        <v>127</v>
      </c>
      <c r="M414" s="2">
        <v>65</v>
      </c>
      <c r="N414" s="2">
        <v>57</v>
      </c>
      <c r="O414" s="2">
        <v>78</v>
      </c>
      <c r="P414" s="2">
        <v>164</v>
      </c>
      <c r="Q414" s="4">
        <f t="shared" si="9"/>
        <v>813</v>
      </c>
    </row>
    <row r="415" spans="1:17" ht="16" customHeight="1" x14ac:dyDescent="0.35">
      <c r="A415" s="1" t="s">
        <v>474</v>
      </c>
      <c r="B415" s="1" t="s">
        <v>40</v>
      </c>
      <c r="C415" s="1" t="s">
        <v>15</v>
      </c>
      <c r="D415" s="1" t="s">
        <v>18</v>
      </c>
      <c r="E415" s="2">
        <v>179</v>
      </c>
      <c r="F415" s="2">
        <v>117</v>
      </c>
      <c r="G415" s="2">
        <v>122</v>
      </c>
      <c r="H415" s="2">
        <v>131</v>
      </c>
      <c r="I415" s="2">
        <v>448</v>
      </c>
      <c r="J415" s="2">
        <v>57</v>
      </c>
      <c r="K415" s="2">
        <v>41</v>
      </c>
      <c r="L415" s="2">
        <v>157</v>
      </c>
      <c r="M415" s="2">
        <v>237</v>
      </c>
      <c r="N415" s="2">
        <v>182</v>
      </c>
      <c r="O415" s="2">
        <v>236</v>
      </c>
      <c r="P415" s="2">
        <v>273</v>
      </c>
      <c r="Q415" s="4">
        <f t="shared" si="9"/>
        <v>2180</v>
      </c>
    </row>
    <row r="416" spans="1:17" ht="16" customHeight="1" x14ac:dyDescent="0.35">
      <c r="A416" s="1" t="s">
        <v>475</v>
      </c>
      <c r="B416" s="1" t="s">
        <v>40</v>
      </c>
      <c r="C416" s="1" t="s">
        <v>15</v>
      </c>
      <c r="D416" s="1" t="s">
        <v>19</v>
      </c>
      <c r="E416" s="2">
        <v>99</v>
      </c>
      <c r="F416" s="2">
        <v>35</v>
      </c>
      <c r="G416" s="2">
        <v>70</v>
      </c>
      <c r="H416" s="2">
        <v>47</v>
      </c>
      <c r="I416" s="2">
        <v>112</v>
      </c>
      <c r="J416" s="2">
        <v>94</v>
      </c>
      <c r="K416" s="2">
        <v>110</v>
      </c>
      <c r="L416" s="2">
        <v>257</v>
      </c>
      <c r="M416" s="2">
        <v>158</v>
      </c>
      <c r="N416" s="2">
        <v>140</v>
      </c>
      <c r="O416" s="2">
        <v>130</v>
      </c>
      <c r="P416" s="2">
        <v>264</v>
      </c>
      <c r="Q416" s="4">
        <f t="shared" si="9"/>
        <v>1516</v>
      </c>
    </row>
    <row r="417" spans="1:17" ht="16" customHeight="1" x14ac:dyDescent="0.35">
      <c r="A417" s="1" t="s">
        <v>476</v>
      </c>
      <c r="B417" s="1" t="s">
        <v>40</v>
      </c>
      <c r="C417" s="1" t="s">
        <v>15</v>
      </c>
      <c r="D417" s="1" t="s">
        <v>20</v>
      </c>
      <c r="E417" s="2">
        <v>179</v>
      </c>
      <c r="F417" s="2">
        <v>113</v>
      </c>
      <c r="G417" s="2">
        <v>134</v>
      </c>
      <c r="H417" s="2">
        <v>149</v>
      </c>
      <c r="I417" s="2">
        <v>154</v>
      </c>
      <c r="J417" s="2">
        <v>130</v>
      </c>
      <c r="K417" s="2">
        <v>155</v>
      </c>
      <c r="L417" s="2">
        <v>131</v>
      </c>
      <c r="M417" s="2">
        <v>252</v>
      </c>
      <c r="N417" s="2">
        <v>138</v>
      </c>
      <c r="O417" s="2">
        <v>161</v>
      </c>
      <c r="P417" s="2">
        <v>385</v>
      </c>
      <c r="Q417" s="4">
        <f t="shared" si="9"/>
        <v>2081</v>
      </c>
    </row>
    <row r="418" spans="1:17" ht="16" customHeight="1" x14ac:dyDescent="0.35">
      <c r="A418" s="1" t="s">
        <v>477</v>
      </c>
      <c r="B418" s="1" t="s">
        <v>40</v>
      </c>
      <c r="C418" s="1" t="s">
        <v>15</v>
      </c>
      <c r="D418" s="1" t="s">
        <v>21</v>
      </c>
      <c r="E418" s="2">
        <v>487</v>
      </c>
      <c r="F418" s="2">
        <v>117</v>
      </c>
      <c r="G418" s="2">
        <v>264</v>
      </c>
      <c r="H418" s="2">
        <v>264</v>
      </c>
      <c r="I418" s="2">
        <v>401</v>
      </c>
      <c r="J418" s="2">
        <v>456</v>
      </c>
      <c r="K418" s="2">
        <v>366</v>
      </c>
      <c r="L418" s="2">
        <v>476</v>
      </c>
      <c r="M418" s="2">
        <v>731</v>
      </c>
      <c r="N418" s="2">
        <v>398</v>
      </c>
      <c r="O418" s="2">
        <v>476</v>
      </c>
      <c r="P418" s="2">
        <v>1263</v>
      </c>
      <c r="Q418" s="4">
        <f t="shared" si="9"/>
        <v>5699</v>
      </c>
    </row>
    <row r="419" spans="1:17" ht="16" customHeight="1" x14ac:dyDescent="0.35">
      <c r="A419" s="1" t="s">
        <v>478</v>
      </c>
      <c r="B419" s="1" t="s">
        <v>40</v>
      </c>
      <c r="C419" s="1" t="s">
        <v>15</v>
      </c>
      <c r="D419" s="1" t="s">
        <v>22</v>
      </c>
      <c r="E419" s="2">
        <v>760</v>
      </c>
      <c r="F419" s="2">
        <v>736</v>
      </c>
      <c r="G419" s="2">
        <v>603</v>
      </c>
      <c r="H419" s="2">
        <v>583</v>
      </c>
      <c r="I419" s="2">
        <v>652</v>
      </c>
      <c r="J419" s="2">
        <v>692</v>
      </c>
      <c r="K419" s="2">
        <v>564</v>
      </c>
      <c r="L419" s="2">
        <v>662</v>
      </c>
      <c r="M419" s="2">
        <v>746</v>
      </c>
      <c r="N419" s="2">
        <v>818</v>
      </c>
      <c r="O419" s="2">
        <v>838</v>
      </c>
      <c r="P419" s="2">
        <v>1371</v>
      </c>
      <c r="Q419" s="4">
        <f t="shared" si="9"/>
        <v>9025</v>
      </c>
    </row>
    <row r="420" spans="1:17" ht="16" customHeight="1" x14ac:dyDescent="0.35">
      <c r="A420" s="1" t="s">
        <v>479</v>
      </c>
      <c r="B420" s="1" t="s">
        <v>40</v>
      </c>
      <c r="C420" s="1" t="s">
        <v>15</v>
      </c>
      <c r="D420" s="1" t="s">
        <v>23</v>
      </c>
      <c r="E420" s="2">
        <v>942</v>
      </c>
      <c r="F420" s="2">
        <v>802</v>
      </c>
      <c r="G420" s="2">
        <v>707</v>
      </c>
      <c r="H420" s="2">
        <v>805</v>
      </c>
      <c r="I420" s="2">
        <v>938</v>
      </c>
      <c r="J420" s="2">
        <v>805</v>
      </c>
      <c r="K420" s="2">
        <v>738</v>
      </c>
      <c r="L420" s="2">
        <v>860</v>
      </c>
      <c r="M420" s="2">
        <v>1001</v>
      </c>
      <c r="N420" s="2">
        <v>1210</v>
      </c>
      <c r="O420" s="2">
        <v>970</v>
      </c>
      <c r="P420" s="2">
        <v>1766</v>
      </c>
      <c r="Q420" s="4">
        <f t="shared" si="9"/>
        <v>11544</v>
      </c>
    </row>
    <row r="421" spans="1:17" ht="16" customHeight="1" x14ac:dyDescent="0.35">
      <c r="A421" s="1" t="s">
        <v>480</v>
      </c>
      <c r="B421" s="1" t="s">
        <v>40</v>
      </c>
      <c r="C421" s="1" t="s">
        <v>15</v>
      </c>
      <c r="D421" s="1" t="s">
        <v>24</v>
      </c>
      <c r="E421" s="2">
        <v>647</v>
      </c>
      <c r="F421" s="2">
        <v>748</v>
      </c>
      <c r="G421" s="2">
        <v>903</v>
      </c>
      <c r="H421" s="2">
        <v>848</v>
      </c>
      <c r="I421" s="2">
        <v>901</v>
      </c>
      <c r="J421" s="2">
        <v>940</v>
      </c>
      <c r="K421" s="2">
        <v>675</v>
      </c>
      <c r="L421" s="2">
        <v>940</v>
      </c>
      <c r="M421" s="2">
        <v>938</v>
      </c>
      <c r="N421" s="2">
        <v>1615</v>
      </c>
      <c r="O421" s="2">
        <v>1118</v>
      </c>
      <c r="P421" s="2">
        <v>1359</v>
      </c>
      <c r="Q421" s="4">
        <f t="shared" si="9"/>
        <v>11632</v>
      </c>
    </row>
    <row r="422" spans="1:17" ht="16" customHeight="1" x14ac:dyDescent="0.35">
      <c r="A422" s="1" t="s">
        <v>481</v>
      </c>
      <c r="B422" s="1" t="s">
        <v>40</v>
      </c>
      <c r="C422" s="1" t="s">
        <v>15</v>
      </c>
      <c r="D422" s="1" t="s">
        <v>25</v>
      </c>
      <c r="E422" s="2">
        <v>885</v>
      </c>
      <c r="F422" s="2">
        <v>1037</v>
      </c>
      <c r="G422" s="2">
        <v>1412</v>
      </c>
      <c r="H422" s="2">
        <v>1430</v>
      </c>
      <c r="I422" s="2">
        <v>1527</v>
      </c>
      <c r="J422" s="2">
        <v>1324</v>
      </c>
      <c r="K422" s="2">
        <v>1167</v>
      </c>
      <c r="L422" s="2">
        <v>1359</v>
      </c>
      <c r="M422" s="2">
        <v>1469</v>
      </c>
      <c r="N422" s="2">
        <v>1129</v>
      </c>
      <c r="O422" s="2">
        <v>1001</v>
      </c>
      <c r="P422" s="2">
        <v>1077</v>
      </c>
      <c r="Q422" s="4">
        <f t="shared" si="9"/>
        <v>14817</v>
      </c>
    </row>
    <row r="423" spans="1:17" ht="16" customHeight="1" x14ac:dyDescent="0.35">
      <c r="A423" s="1" t="s">
        <v>482</v>
      </c>
      <c r="B423" s="1" t="s">
        <v>40</v>
      </c>
      <c r="C423" s="1" t="s">
        <v>15</v>
      </c>
      <c r="D423" s="1" t="s">
        <v>26</v>
      </c>
      <c r="E423" s="2">
        <v>699</v>
      </c>
      <c r="F423" s="2">
        <v>616</v>
      </c>
      <c r="G423" s="2">
        <v>892</v>
      </c>
      <c r="H423" s="2">
        <v>934</v>
      </c>
      <c r="I423" s="2">
        <v>1284</v>
      </c>
      <c r="J423" s="2">
        <v>1092</v>
      </c>
      <c r="K423" s="2">
        <v>1241</v>
      </c>
      <c r="L423" s="2">
        <v>1417</v>
      </c>
      <c r="M423" s="2">
        <v>1180</v>
      </c>
      <c r="N423" s="2">
        <v>982</v>
      </c>
      <c r="O423" s="2">
        <v>770</v>
      </c>
      <c r="P423" s="2">
        <v>616</v>
      </c>
      <c r="Q423" s="4">
        <f t="shared" si="9"/>
        <v>11723</v>
      </c>
    </row>
    <row r="424" spans="1:17" ht="16" customHeight="1" x14ac:dyDescent="0.35">
      <c r="A424" s="1" t="s">
        <v>483</v>
      </c>
      <c r="B424" s="1" t="s">
        <v>40</v>
      </c>
      <c r="C424" s="1" t="s">
        <v>15</v>
      </c>
      <c r="D424" s="1" t="s">
        <v>27</v>
      </c>
      <c r="E424" s="2">
        <v>232</v>
      </c>
      <c r="F424" s="2">
        <v>254</v>
      </c>
      <c r="G424" s="2">
        <v>328</v>
      </c>
      <c r="H424" s="2">
        <v>327</v>
      </c>
      <c r="I424" s="2">
        <v>384</v>
      </c>
      <c r="J424" s="2">
        <v>275</v>
      </c>
      <c r="K424" s="2">
        <v>285</v>
      </c>
      <c r="L424" s="2">
        <v>347</v>
      </c>
      <c r="M424" s="2">
        <v>306</v>
      </c>
      <c r="N424" s="2">
        <v>307</v>
      </c>
      <c r="O424" s="2">
        <v>236</v>
      </c>
      <c r="P424" s="2">
        <v>293</v>
      </c>
      <c r="Q424" s="4">
        <f t="shared" si="9"/>
        <v>3574</v>
      </c>
    </row>
    <row r="425" spans="1:17" ht="16" customHeight="1" x14ac:dyDescent="0.35">
      <c r="A425" s="1" t="s">
        <v>484</v>
      </c>
      <c r="B425" s="1" t="s">
        <v>40</v>
      </c>
      <c r="C425" s="1" t="s">
        <v>15</v>
      </c>
      <c r="D425" s="1" t="s">
        <v>28</v>
      </c>
      <c r="E425" s="2">
        <v>175</v>
      </c>
      <c r="F425" s="2">
        <v>152</v>
      </c>
      <c r="G425" s="2">
        <v>250</v>
      </c>
      <c r="H425" s="2">
        <v>209</v>
      </c>
      <c r="I425" s="2">
        <v>382</v>
      </c>
      <c r="J425" s="2">
        <v>282</v>
      </c>
      <c r="K425" s="2">
        <v>268</v>
      </c>
      <c r="L425" s="2">
        <v>250</v>
      </c>
      <c r="M425" s="2">
        <v>299</v>
      </c>
      <c r="N425" s="2">
        <v>232</v>
      </c>
      <c r="O425" s="2">
        <v>205</v>
      </c>
      <c r="P425" s="2">
        <v>247</v>
      </c>
      <c r="Q425" s="4">
        <f t="shared" si="9"/>
        <v>2951</v>
      </c>
    </row>
    <row r="426" spans="1:17" ht="16" customHeight="1" x14ac:dyDescent="0.35">
      <c r="A426" s="1" t="s">
        <v>485</v>
      </c>
      <c r="B426" s="1" t="s">
        <v>40</v>
      </c>
      <c r="C426" s="1" t="s">
        <v>15</v>
      </c>
      <c r="D426" s="1" t="s">
        <v>29</v>
      </c>
      <c r="E426" s="2">
        <v>220</v>
      </c>
      <c r="F426" s="2">
        <v>62</v>
      </c>
      <c r="G426" s="2">
        <v>101</v>
      </c>
      <c r="H426" s="2">
        <v>127</v>
      </c>
      <c r="I426" s="2">
        <v>162</v>
      </c>
      <c r="J426" s="2">
        <v>160</v>
      </c>
      <c r="K426" s="2">
        <v>114</v>
      </c>
      <c r="L426" s="2">
        <v>62</v>
      </c>
      <c r="M426" s="2">
        <v>163</v>
      </c>
      <c r="N426" s="2">
        <v>116</v>
      </c>
      <c r="O426" s="2">
        <v>157</v>
      </c>
      <c r="P426" s="2">
        <v>176</v>
      </c>
      <c r="Q426" s="4">
        <f t="shared" si="9"/>
        <v>1620</v>
      </c>
    </row>
    <row r="427" spans="1:17" ht="16" customHeight="1" x14ac:dyDescent="0.35">
      <c r="A427" s="1" t="s">
        <v>486</v>
      </c>
      <c r="B427" s="1" t="s">
        <v>40</v>
      </c>
      <c r="C427" s="1" t="s">
        <v>15</v>
      </c>
      <c r="D427" s="1" t="s">
        <v>30</v>
      </c>
      <c r="E427" s="2">
        <v>110</v>
      </c>
      <c r="F427" s="2">
        <v>84</v>
      </c>
      <c r="G427" s="2">
        <v>73</v>
      </c>
      <c r="H427" s="2">
        <v>122</v>
      </c>
      <c r="I427" s="2">
        <v>136</v>
      </c>
      <c r="J427" s="2">
        <v>136</v>
      </c>
      <c r="K427" s="2">
        <v>88</v>
      </c>
      <c r="L427" s="2">
        <v>237</v>
      </c>
      <c r="M427" s="2">
        <v>154</v>
      </c>
      <c r="N427" s="2">
        <v>105</v>
      </c>
      <c r="O427" s="2">
        <v>139</v>
      </c>
      <c r="P427" s="2">
        <v>140</v>
      </c>
      <c r="Q427" s="4">
        <f t="shared" si="9"/>
        <v>1524</v>
      </c>
    </row>
    <row r="428" spans="1:17" ht="16" customHeight="1" x14ac:dyDescent="0.35">
      <c r="A428" s="1" t="s">
        <v>487</v>
      </c>
      <c r="B428" s="1" t="s">
        <v>40</v>
      </c>
      <c r="C428" s="1" t="s">
        <v>31</v>
      </c>
      <c r="D428" s="1" t="s">
        <v>0</v>
      </c>
      <c r="E428" s="2">
        <v>5823</v>
      </c>
      <c r="F428" s="2">
        <v>5083</v>
      </c>
      <c r="G428" s="2">
        <v>6113</v>
      </c>
      <c r="H428" s="2">
        <v>6110</v>
      </c>
      <c r="I428" s="2">
        <v>7504</v>
      </c>
      <c r="J428" s="2">
        <v>6528</v>
      </c>
      <c r="K428" s="2">
        <v>5825</v>
      </c>
      <c r="L428" s="2">
        <v>7309</v>
      </c>
      <c r="M428" s="2">
        <v>7718</v>
      </c>
      <c r="N428" s="2">
        <v>7445</v>
      </c>
      <c r="O428" s="2">
        <v>6583</v>
      </c>
      <c r="P428" s="2">
        <v>9509</v>
      </c>
      <c r="Q428" s="4">
        <f t="shared" si="9"/>
        <v>81550</v>
      </c>
    </row>
    <row r="429" spans="1:17" ht="16" customHeight="1" x14ac:dyDescent="0.35">
      <c r="A429" s="1" t="s">
        <v>488</v>
      </c>
      <c r="B429" s="1" t="s">
        <v>40</v>
      </c>
      <c r="C429" s="1" t="s">
        <v>31</v>
      </c>
      <c r="D429" s="1" t="s">
        <v>1</v>
      </c>
      <c r="E429" s="2">
        <v>478236.19000000012</v>
      </c>
      <c r="F429" s="2">
        <v>481551.09999999992</v>
      </c>
      <c r="G429" s="2">
        <v>521834.27</v>
      </c>
      <c r="H429" s="2">
        <v>537135.9800000001</v>
      </c>
      <c r="I429" s="2">
        <v>654018.37999999977</v>
      </c>
      <c r="J429" s="2">
        <v>618679.87</v>
      </c>
      <c r="K429" s="2">
        <v>514547.14999999997</v>
      </c>
      <c r="L429" s="2">
        <v>629772.42999999993</v>
      </c>
      <c r="M429" s="2">
        <v>658235.85000000009</v>
      </c>
      <c r="N429" s="2">
        <v>725458.49</v>
      </c>
      <c r="O429" s="2">
        <v>579377.87999999989</v>
      </c>
      <c r="P429" s="2">
        <v>749483.54</v>
      </c>
      <c r="Q429" s="4">
        <f t="shared" si="9"/>
        <v>7148331.1300000008</v>
      </c>
    </row>
    <row r="430" spans="1:17" ht="16" customHeight="1" x14ac:dyDescent="0.35">
      <c r="A430" s="1" t="s">
        <v>489</v>
      </c>
      <c r="B430" s="1" t="s">
        <v>40</v>
      </c>
      <c r="C430" s="1" t="s">
        <v>31</v>
      </c>
      <c r="D430" s="1" t="s">
        <v>2</v>
      </c>
      <c r="E430" s="2">
        <v>6957.6364477978941</v>
      </c>
      <c r="F430" s="2">
        <v>6933.6849381093734</v>
      </c>
      <c r="G430" s="2">
        <v>7282.9790716121415</v>
      </c>
      <c r="H430" s="2">
        <v>7346.414515631589</v>
      </c>
      <c r="I430" s="2">
        <v>7414.9694453541215</v>
      </c>
      <c r="J430" s="2">
        <v>7439.1321098260396</v>
      </c>
      <c r="K430" s="2">
        <v>7237.5693123555347</v>
      </c>
      <c r="L430" s="2">
        <v>7234.6044382571663</v>
      </c>
      <c r="M430" s="2">
        <v>7149.406006221021</v>
      </c>
      <c r="N430" s="2">
        <v>6784.4317532213327</v>
      </c>
      <c r="O430" s="2">
        <v>6706.9949896948101</v>
      </c>
      <c r="P430" s="2">
        <v>6406.6671617631519</v>
      </c>
      <c r="Q430" s="4">
        <f>Q431/Q429</f>
        <v>7059.0513523944701</v>
      </c>
    </row>
    <row r="431" spans="1:17" ht="16" customHeight="1" x14ac:dyDescent="0.35">
      <c r="A431" s="1" t="s">
        <v>490</v>
      </c>
      <c r="B431" s="1" t="s">
        <v>40</v>
      </c>
      <c r="C431" s="1" t="s">
        <v>31</v>
      </c>
      <c r="D431" s="1" t="s">
        <v>3</v>
      </c>
      <c r="E431" s="3">
        <v>3327393546.1999998</v>
      </c>
      <c r="F431" s="3">
        <v>3338923609</v>
      </c>
      <c r="G431" s="3">
        <v>3800508067.2599998</v>
      </c>
      <c r="H431" s="3">
        <v>3946023560.3399997</v>
      </c>
      <c r="I431" s="3">
        <v>4849526304.3999996</v>
      </c>
      <c r="J431" s="3">
        <v>4602441286.6199999</v>
      </c>
      <c r="K431" s="3">
        <v>3724070662.5999999</v>
      </c>
      <c r="L431" s="3">
        <v>4556154417.1700001</v>
      </c>
      <c r="M431" s="3">
        <v>4705995339.5</v>
      </c>
      <c r="N431" s="3">
        <v>4921823615.2000008</v>
      </c>
      <c r="O431" s="3">
        <v>3885884538.3000002</v>
      </c>
      <c r="P431" s="3">
        <v>4801691584</v>
      </c>
      <c r="Q431" s="5">
        <f>SUM(E431:P431)</f>
        <v>50460436530.589996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4:Q4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 Kevin</dc:creator>
  <cp:lastModifiedBy>Kevin Jet</cp:lastModifiedBy>
  <dcterms:created xsi:type="dcterms:W3CDTF">2019-03-11T03:00:26Z</dcterms:created>
  <dcterms:modified xsi:type="dcterms:W3CDTF">2020-05-20T08:35:04Z</dcterms:modified>
</cp:coreProperties>
</file>