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a\CloudStation_Johanna\CloudStation\Promotion\work\06_research\02_Millgas2what\Modell\"/>
    </mc:Choice>
  </mc:AlternateContent>
  <xr:revisionPtr revIDLastSave="0" documentId="13_ncr:1_{22F7241E-EC84-442B-9C3C-A8F0EBA1CAA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esults" sheetId="1" r:id="rId1"/>
    <sheet name="flowsheet" sheetId="2" r:id="rId2"/>
    <sheet name="scaling vector" sheetId="3" r:id="rId3"/>
    <sheet name="sankey matri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Z65" i="4" l="1"/>
  <c r="MZ66" i="4"/>
  <c r="MZ3" i="4"/>
  <c r="MZ4" i="4"/>
  <c r="MZ5" i="4"/>
  <c r="MZ6" i="4"/>
  <c r="MZ7" i="4"/>
  <c r="MZ8" i="4"/>
  <c r="MZ9" i="4"/>
  <c r="MZ10" i="4"/>
  <c r="MZ11" i="4"/>
  <c r="MZ12" i="4"/>
  <c r="MZ13" i="4"/>
  <c r="MZ14" i="4"/>
  <c r="MZ15" i="4"/>
  <c r="MZ16" i="4"/>
  <c r="MZ17" i="4"/>
  <c r="MZ18" i="4"/>
  <c r="MZ19" i="4"/>
  <c r="MZ20" i="4"/>
  <c r="MZ21" i="4"/>
  <c r="MZ22" i="4"/>
  <c r="MZ23" i="4"/>
  <c r="MZ24" i="4"/>
  <c r="MZ25" i="4"/>
  <c r="MZ26" i="4"/>
  <c r="MZ27" i="4"/>
  <c r="MZ28" i="4"/>
  <c r="MZ29" i="4"/>
  <c r="MZ30" i="4"/>
  <c r="MZ31" i="4"/>
  <c r="MZ32" i="4"/>
  <c r="MZ33" i="4"/>
  <c r="MZ34" i="4"/>
  <c r="MZ35" i="4"/>
  <c r="MZ36" i="4"/>
  <c r="MZ37" i="4"/>
  <c r="MZ38" i="4"/>
  <c r="MZ39" i="4"/>
  <c r="MZ40" i="4"/>
  <c r="MZ41" i="4"/>
  <c r="MZ42" i="4"/>
  <c r="MZ43" i="4"/>
  <c r="MZ44" i="4"/>
  <c r="MZ45" i="4"/>
  <c r="MZ46" i="4"/>
  <c r="MZ47" i="4"/>
  <c r="MZ48" i="4"/>
  <c r="MZ49" i="4"/>
  <c r="MZ50" i="4"/>
  <c r="MZ51" i="4"/>
  <c r="MZ52" i="4"/>
  <c r="MZ53" i="4"/>
  <c r="MZ54" i="4"/>
  <c r="MZ55" i="4"/>
  <c r="MZ56" i="4"/>
  <c r="MZ57" i="4"/>
  <c r="MZ58" i="4"/>
  <c r="MZ59" i="4"/>
  <c r="MZ60" i="4"/>
  <c r="MZ61" i="4"/>
  <c r="MZ62" i="4"/>
  <c r="MZ63" i="4"/>
  <c r="MZ64" i="4"/>
  <c r="MZ67" i="4"/>
  <c r="MZ68" i="4"/>
  <c r="MZ69" i="4"/>
  <c r="MZ70" i="4"/>
  <c r="MZ71" i="4"/>
  <c r="MZ72" i="4"/>
  <c r="MZ73" i="4"/>
  <c r="MZ74" i="4"/>
  <c r="MZ75" i="4"/>
  <c r="MZ76" i="4"/>
  <c r="MZ77" i="4"/>
  <c r="MZ78" i="4"/>
  <c r="MZ79" i="4"/>
  <c r="MZ80" i="4"/>
  <c r="MZ81" i="4"/>
  <c r="MZ82" i="4"/>
  <c r="MZ83" i="4"/>
  <c r="MZ84" i="4"/>
  <c r="MZ85" i="4"/>
  <c r="MZ86" i="4"/>
  <c r="MZ87" i="4"/>
  <c r="MZ88" i="4"/>
  <c r="MZ89" i="4"/>
  <c r="MZ90" i="4"/>
  <c r="MZ91" i="4"/>
  <c r="MZ92" i="4"/>
  <c r="MZ93" i="4"/>
  <c r="MZ94" i="4"/>
  <c r="MZ95" i="4"/>
  <c r="MZ96" i="4"/>
  <c r="MZ97" i="4"/>
  <c r="MZ98" i="4"/>
  <c r="MZ99" i="4"/>
  <c r="MZ100" i="4"/>
  <c r="MZ101" i="4"/>
  <c r="MZ102" i="4"/>
  <c r="MZ103" i="4"/>
  <c r="MZ104" i="4"/>
  <c r="MZ105" i="4"/>
  <c r="MZ106" i="4"/>
  <c r="MZ107" i="4"/>
  <c r="MZ108" i="4"/>
  <c r="MZ109" i="4"/>
  <c r="MZ110" i="4"/>
  <c r="MZ111" i="4"/>
  <c r="MZ112" i="4"/>
  <c r="MZ113" i="4"/>
  <c r="MZ114" i="4"/>
  <c r="MZ115" i="4"/>
  <c r="MZ116" i="4"/>
  <c r="MZ117" i="4"/>
  <c r="MZ118" i="4"/>
  <c r="MZ119" i="4"/>
  <c r="MZ120" i="4"/>
  <c r="MZ121" i="4"/>
  <c r="MZ122" i="4"/>
  <c r="MZ123" i="4"/>
  <c r="MZ124" i="4"/>
  <c r="MZ2" i="4"/>
</calcChain>
</file>

<file path=xl/sharedStrings.xml><?xml version="1.0" encoding="utf-8"?>
<sst xmlns="http://schemas.openxmlformats.org/spreadsheetml/2006/main" count="1025" uniqueCount="551">
  <si>
    <t>Combined Model</t>
  </si>
  <si>
    <t>Impact (objective function)</t>
  </si>
  <si>
    <t>kg CO2-eq/year</t>
  </si>
  <si>
    <t>Solver</t>
  </si>
  <si>
    <t>gdpopt (ipot/glpk)</t>
  </si>
  <si>
    <t>Time (solver)</t>
  </si>
  <si>
    <t>s</t>
  </si>
  <si>
    <t>Streams</t>
  </si>
  <si>
    <t>Type</t>
  </si>
  <si>
    <t>n [mol/year]</t>
  </si>
  <si>
    <t>t [°C]</t>
  </si>
  <si>
    <t>p [bar]</t>
  </si>
  <si>
    <t>y_CO</t>
  </si>
  <si>
    <t>y_CO2</t>
  </si>
  <si>
    <t>y_H2</t>
  </si>
  <si>
    <t>y_O2</t>
  </si>
  <si>
    <t>y_N2</t>
  </si>
  <si>
    <t>y_CH4</t>
  </si>
  <si>
    <t>y_H2O</t>
  </si>
  <si>
    <t>Fixed (utility)</t>
  </si>
  <si>
    <t>Free</t>
  </si>
  <si>
    <t>Utilities</t>
  </si>
  <si>
    <t>Heat [MJ/year]</t>
  </si>
  <si>
    <t>Electricity [MJ/year]</t>
  </si>
  <si>
    <t>HE5</t>
  </si>
  <si>
    <t>R2_POR</t>
  </si>
  <si>
    <t>R2_CDR</t>
  </si>
  <si>
    <t>HE1</t>
  </si>
  <si>
    <t>TSA1</t>
  </si>
  <si>
    <t>HE3</t>
  </si>
  <si>
    <t>R1</t>
  </si>
  <si>
    <t>HE4</t>
  </si>
  <si>
    <t>CCA1</t>
  </si>
  <si>
    <t>C3</t>
  </si>
  <si>
    <t>C1</t>
  </si>
  <si>
    <t>C2</t>
  </si>
  <si>
    <t>Units</t>
  </si>
  <si>
    <t>Compressor</t>
  </si>
  <si>
    <t>i_in</t>
  </si>
  <si>
    <t>i_out</t>
  </si>
  <si>
    <t>PSA3</t>
  </si>
  <si>
    <t>Pressure Swing Adsorption</t>
  </si>
  <si>
    <t>i_prod</t>
  </si>
  <si>
    <t>i_bp</t>
  </si>
  <si>
    <t>k_prod</t>
  </si>
  <si>
    <t>H2</t>
  </si>
  <si>
    <t>S5</t>
  </si>
  <si>
    <t>Splitter</t>
  </si>
  <si>
    <t>M3</t>
  </si>
  <si>
    <t>Mixer</t>
  </si>
  <si>
    <t>i_in_1</t>
  </si>
  <si>
    <t>i_in_2</t>
  </si>
  <si>
    <t>Heat Exchanger</t>
  </si>
  <si>
    <t>Reactor</t>
  </si>
  <si>
    <t>reaction 1</t>
  </si>
  <si>
    <t>POR</t>
  </si>
  <si>
    <t>disjunct</t>
  </si>
  <si>
    <t>por</t>
  </si>
  <si>
    <t>active</t>
  </si>
  <si>
    <t>CDR</t>
  </si>
  <si>
    <t>cdr</t>
  </si>
  <si>
    <t>Temperature Swing Adsorption</t>
  </si>
  <si>
    <t>CO</t>
  </si>
  <si>
    <t>S1</t>
  </si>
  <si>
    <t>M1</t>
  </si>
  <si>
    <t>WGSR</t>
  </si>
  <si>
    <t>M2</t>
  </si>
  <si>
    <t>Chemical Absorption</t>
  </si>
  <si>
    <t>CO2</t>
  </si>
  <si>
    <t>cca_1</t>
  </si>
  <si>
    <t>PSA1</t>
  </si>
  <si>
    <t>psa_1</t>
  </si>
  <si>
    <t>PSA2</t>
  </si>
  <si>
    <t>Process</t>
  </si>
  <si>
    <t>CO2-based carbon monoxide production via rWGS (valus per kg CO) IIa – electrically heated reactor (CO2RRECT)</t>
  </si>
  <si>
    <t>CO2-based carbon monoxide production via rWGS (valus per kg CO) IIb – reactor heated by steam</t>
  </si>
  <si>
    <t>CO2-based carbon monoxide production via DRM (valus per kg CO) IIa – electrically heated reactor (CO2RRECT)</t>
  </si>
  <si>
    <t>CO2-based carbon monoxide production via DRM (valus per kg CO) IIb – reactor heated by steam</t>
  </si>
  <si>
    <t>Reverse water gas shift [2]</t>
  </si>
  <si>
    <t>Oxidative carbonylation (Eni-) process</t>
  </si>
  <si>
    <t>Ethylene carbonate Route A1</t>
  </si>
  <si>
    <t>Ethylene carbonate Route A2</t>
  </si>
  <si>
    <t>Urea transformation Route B</t>
  </si>
  <si>
    <t>Ethylene carbonte - MIBK Route</t>
  </si>
  <si>
    <t>Ethylene carbonte - EG Route</t>
  </si>
  <si>
    <t>DME (LCA:Schakel et al.)</t>
  </si>
  <si>
    <t>CO2-based formic acid production (values per kg pure formic acid) Ia (Pérez-Fortes et al.)</t>
  </si>
  <si>
    <t>CO2-based formic acid production (values per kg pure formic acid) Ib (Jens et al.)</t>
  </si>
  <si>
    <t>Jet Fuel (Falter et al. 2015) - normalisiert</t>
  </si>
  <si>
    <t>GTL Fuel (Giesen et al. 2014) - kg</t>
  </si>
  <si>
    <t>Methane from CO2 (de Saint Jean et al.)</t>
  </si>
  <si>
    <t>Methane from CO2 (Müller et al.</t>
  </si>
  <si>
    <t>Methanol from CO2 (from JRC)</t>
  </si>
  <si>
    <t>CO2-based methanol synthesis [4]</t>
  </si>
  <si>
    <t>CO2-based methanol production (values per kg methanol) IVa (Rhiko-Struckmann et al.)</t>
  </si>
  <si>
    <t>CO2-based methanol production (values per kg methanol) IVb (Van Dal et al.)</t>
  </si>
  <si>
    <t>CO2-based methanol production (values per kg methanol) IVc (Kiss et al.)</t>
  </si>
  <si>
    <t>OME1 from methanol and aqueos formaldehyde solution</t>
  </si>
  <si>
    <t>Direct route of OME1 from methanol, H2 and CO2</t>
  </si>
  <si>
    <t>Polyol production</t>
  </si>
  <si>
    <t>Polycarbonate (PC) units</t>
  </si>
  <si>
    <t>Polyether (PE) units</t>
  </si>
  <si>
    <t>UREA BY THE SAIPEM/SNAMPROGETTI PROCESS</t>
  </si>
  <si>
    <t>UREA BY THE STAMICARBON UREA 2000PLUS PROCESS</t>
  </si>
  <si>
    <t>UREA BY UTIS HEAT RECYCLE PROCESS</t>
  </si>
  <si>
    <t>UREA, AGRICULTURAL GRADE, BY THE ISOBARIC DOUBLE RECYCLE PROCESS</t>
  </si>
  <si>
    <t>UREA, AGRICULTURAL GRADE, BY THE MITSUI TOATSU PROCESS</t>
  </si>
  <si>
    <t>Ethylene from CO2 via CH4</t>
  </si>
  <si>
    <t>METHANOL TO OLEFINS BY THE DMTO PROCESS</t>
  </si>
  <si>
    <t>METHANOL TO OLEFINS BY THE DMTO-II PROCESS</t>
  </si>
  <si>
    <t>METHANOL TO OLEFINS BY THE DMTO-II PROCESS - MODIFIED</t>
  </si>
  <si>
    <t>METHANE to heat</t>
  </si>
  <si>
    <t>METHANOL to Natural Gas (utility)</t>
  </si>
  <si>
    <t>METHANOL TO TOLUENE</t>
  </si>
  <si>
    <t>METHANOL TO XYLENE (ORTHO)</t>
  </si>
  <si>
    <t>METHANOL TO XYLENE (PARA)</t>
  </si>
  <si>
    <t>METHANOL TO PROPYLENE BY THE LURGI MTP PROCESS</t>
  </si>
  <si>
    <t>METHANOL TO PROPYLENE BY THE LURGI MTP PROCESS UPDATED</t>
  </si>
  <si>
    <t>METHANOL TO BENZENE</t>
  </si>
  <si>
    <t>ETHYLENE BY THE UOP/HYDRO METHANOL TO OLEFINS PROCESS</t>
  </si>
  <si>
    <t>Benzene from CO2 (SC)</t>
  </si>
  <si>
    <t>CO from CO2 (SC)</t>
  </si>
  <si>
    <t>Ethylene from CO2 via H2</t>
  </si>
  <si>
    <t>Ethylene oxide from CO2 (SC)</t>
  </si>
  <si>
    <t>Propylene from CO2 (SC)</t>
  </si>
  <si>
    <t>Styrene from CO2 (SC)</t>
  </si>
  <si>
    <t>Toluene from CO2 (SC)</t>
  </si>
  <si>
    <t>Xylene (ORTHO) from CO2 (SC)</t>
  </si>
  <si>
    <t>Xylene (PARA) from CO2 (SC)</t>
  </si>
  <si>
    <t>TDI - neue Route_v2 exklusive Methylformate production</t>
  </si>
  <si>
    <t>Polycarbonate - neue Route</t>
  </si>
  <si>
    <t>Methylformate productionaus TDI neue Route v2</t>
  </si>
  <si>
    <t>INC 1,3-propanediol</t>
  </si>
  <si>
    <t>INC 1,4-butanediol</t>
  </si>
  <si>
    <t>INC 2,4-dimethyl benzaldehyde</t>
  </si>
  <si>
    <t>INC 2-ethylhexanol</t>
  </si>
  <si>
    <t>INC acrylic acid</t>
  </si>
  <si>
    <t>INC Dimethyl carbonate (DMC) [kg]</t>
  </si>
  <si>
    <t>INC diphenyl carbonate</t>
  </si>
  <si>
    <t>INC DME [kg]</t>
  </si>
  <si>
    <t>INC ETHYLENE</t>
  </si>
  <si>
    <t>INC Ethylene carbonate (EC) [kg]</t>
  </si>
  <si>
    <t>INC Formic acid (CHOOH) [kg]</t>
  </si>
  <si>
    <t>INC GTL Fuel [kg]</t>
  </si>
  <si>
    <t>INC Jet fuel (Kerosene) [kg]</t>
  </si>
  <si>
    <t>INC Methyl formate [allocatable product] bzw methyl formate-2 [Flows_JKl] (Gabi) [kg]</t>
  </si>
  <si>
    <t xml:space="preserve">INC methyl methacrylate </t>
  </si>
  <si>
    <t>INC Naphtha [kg]</t>
  </si>
  <si>
    <t>INC n-butanol</t>
  </si>
  <si>
    <t>INC n-butyraldehyde</t>
  </si>
  <si>
    <t>INC OME1 [kg]</t>
  </si>
  <si>
    <t>INC Polycarbonate (PC) units [kg]</t>
  </si>
  <si>
    <t>INC Polycarbonate compound (PC) [Plastics] bzw RER: polycarbonate, at plant [polymers] (Gabi) [kg]</t>
  </si>
  <si>
    <t>INC Polyether (PE) units [kg]</t>
  </si>
  <si>
    <t>STEAM sink (without credit)</t>
  </si>
  <si>
    <t>STEAM from natural gas sink (without credit)</t>
  </si>
  <si>
    <t>Heat sink (without credit)</t>
  </si>
  <si>
    <t>cooling energy sink (without credit)</t>
  </si>
  <si>
    <t>COOLING WATER sink (without credit)</t>
  </si>
  <si>
    <t xml:space="preserve">INC 2-METHYL-1,3-PROPANEDIOL </t>
  </si>
  <si>
    <t>INC ACETALDEHYDE</t>
  </si>
  <si>
    <t>INC ACETYLENE</t>
  </si>
  <si>
    <t>INC CALCIUM OXIDE</t>
  </si>
  <si>
    <t>blanco</t>
  </si>
  <si>
    <t>INC FORMALDEHYDE (37%)</t>
  </si>
  <si>
    <t>INC Hydrochlorid acid (18%)</t>
  </si>
  <si>
    <t>INC ISOBUTANOL</t>
  </si>
  <si>
    <t>INC ISOBUTYRALDEHYDE</t>
  </si>
  <si>
    <t>INC METHYL T-BUTYL ETHER</t>
  </si>
  <si>
    <t>INC NITRIC OXIDE</t>
  </si>
  <si>
    <t>INC N-PROPANOL</t>
  </si>
  <si>
    <t>INC ACETIC ACID</t>
  </si>
  <si>
    <t>INC ACETONE</t>
  </si>
  <si>
    <t>INC ACRYLONITRILE</t>
  </si>
  <si>
    <t>INC AMMONIA</t>
  </si>
  <si>
    <t>INC AMMONIUM SULFATE</t>
  </si>
  <si>
    <t>INC BENZEN</t>
  </si>
  <si>
    <t>INC BUTADIENE</t>
  </si>
  <si>
    <t>INC BUTENE</t>
  </si>
  <si>
    <t>INC CAPROLACTAM</t>
  </si>
  <si>
    <t>INC CHLORINE</t>
  </si>
  <si>
    <t>INC CUMENE</t>
  </si>
  <si>
    <t>INC CYCLOHEXANE</t>
  </si>
  <si>
    <t>INC DIETHYLENE GLYCOL, CRUDE</t>
  </si>
  <si>
    <t>INC ETHYLBENZENE</t>
  </si>
  <si>
    <t>INC ETHYLENE (2)</t>
  </si>
  <si>
    <t>INC ETHYLENE GLYCOL</t>
  </si>
  <si>
    <t>INC ETHYLENE GLYCOL, CRUDE</t>
  </si>
  <si>
    <t>INC ETHYLENE OXIDE</t>
  </si>
  <si>
    <t>INC FUEL GAS (sink without avoided burden)</t>
  </si>
  <si>
    <t>INC FUEL OIL (sink without avoided burden)</t>
  </si>
  <si>
    <t>INC FUEL OIL, RESIDUAL (sink without acoided burden)</t>
  </si>
  <si>
    <t>INC GASOLINE</t>
  </si>
  <si>
    <t>INC HYDROCHLORIC ACID (100%)</t>
  </si>
  <si>
    <t>INC HYDROGEN</t>
  </si>
  <si>
    <t>INC HYDROGEN CYANIDE</t>
  </si>
  <si>
    <t>INC ISOBUTYLENE</t>
  </si>
  <si>
    <t>INC LIME (= landfill)</t>
  </si>
  <si>
    <t>INC LPG</t>
  </si>
  <si>
    <t>INC METHANE</t>
  </si>
  <si>
    <t>INC METHANOL</t>
  </si>
  <si>
    <t>INC NATURAL GAS</t>
  </si>
  <si>
    <t>INC NATURAL GAS (Raw Material)</t>
  </si>
  <si>
    <t>INC OCTENE</t>
  </si>
  <si>
    <t>INC OLEUM (33.3%)</t>
  </si>
  <si>
    <t>INC OXYGEN</t>
  </si>
  <si>
    <t>INC PHENOL</t>
  </si>
  <si>
    <t>INC POLYETHYLENE, HD</t>
  </si>
  <si>
    <t>INC POLYPROPYLENE</t>
  </si>
  <si>
    <t>INC PROPANE</t>
  </si>
  <si>
    <t>INC PROPYLENE</t>
  </si>
  <si>
    <t>INC PROPYLENE OXIDE</t>
  </si>
  <si>
    <t>INC Process water</t>
  </si>
  <si>
    <t>INC STYRENE</t>
  </si>
  <si>
    <t>INC SULFUR TRIOXIDE</t>
  </si>
  <si>
    <t>INC SULFURIC ACID</t>
  </si>
  <si>
    <t>INC SYNTHESIS GAS (2:1)</t>
  </si>
  <si>
    <t>INC SYNTHESIS GAS (2.2:1)</t>
  </si>
  <si>
    <t>INC SYNTHESIS GAS (1.83:1)</t>
  </si>
  <si>
    <t>INC SYNTHESIS GAS (1:1)</t>
  </si>
  <si>
    <t>INC SYNTHESIS GAS (1.1:1)</t>
  </si>
  <si>
    <t>INC SYNTHESIS GAS (3.4:1)</t>
  </si>
  <si>
    <t>INC SYNTHESIS GAS (3:1)</t>
  </si>
  <si>
    <t>INC SYNTHESIS GAS (1.8:1)</t>
  </si>
  <si>
    <t>INC SYNTHESIS GAS (1.3:1)</t>
  </si>
  <si>
    <t>INC SYNTHESIS GAS (1.5:1)</t>
  </si>
  <si>
    <t>INC SYNTHESIS GAS (1.02:1)</t>
  </si>
  <si>
    <t>INC TEREPHTHALIC ACID</t>
  </si>
  <si>
    <t>INC TOLUENE</t>
  </si>
  <si>
    <t>INC UREA</t>
  </si>
  <si>
    <t>INC VINYL CHLORIDE</t>
  </si>
  <si>
    <t>INC XYLENE (mixed)</t>
  </si>
  <si>
    <t>INC XYLENE (PARA)</t>
  </si>
  <si>
    <t>INC C1-C2 PURGE</t>
  </si>
  <si>
    <t>INC C4-C4 MIXTURE</t>
  </si>
  <si>
    <t>CARBON DIOXIDE as emission to air</t>
  </si>
  <si>
    <t>INC Carbon monoxide</t>
  </si>
  <si>
    <t>INC DEIONIZED WATER</t>
  </si>
  <si>
    <t>INC NITROGEN (vent)</t>
  </si>
  <si>
    <t>INC Z C TO WASTE</t>
  </si>
  <si>
    <t>treatment of blast furnace gas, in power plant, DE</t>
  </si>
  <si>
    <t>Verbrennung COG in BHKW</t>
  </si>
  <si>
    <t>ideale Trennung BFG, ohne Energieaufwand,  Zusammensetzung aus background data</t>
  </si>
  <si>
    <t>ideale Trennung COG, ohne Energieaufwand, Zusammensetzung aus background data</t>
  </si>
  <si>
    <t>GDP today</t>
  </si>
  <si>
    <t>GDP best case</t>
  </si>
  <si>
    <t>Trennung BFG I, Energieaufwand aus Aspen</t>
  </si>
  <si>
    <t>Trennung BFG II, Energieaufwand aus Aspen</t>
  </si>
  <si>
    <t>Trennung COG, Energieaufwand aus Aspen</t>
  </si>
  <si>
    <t>Rest BFG combustion (Bachground data excel)</t>
  </si>
  <si>
    <t>Rest COG combustion (Bachground data excel)</t>
  </si>
  <si>
    <t>TDI - Benchmark</t>
  </si>
  <si>
    <t>Polycarbonat - Benchmark_v2</t>
  </si>
  <si>
    <t>Methylformate (unit process)</t>
  </si>
  <si>
    <t>DIMETHYL CARBONATE BY LIQUID-PHASE OXIDATIVE CARBONYLATION</t>
  </si>
  <si>
    <t>DIMETHYL CARBONATE BY VAPOR-PHASE OXIDATIVE CARBONYLATION</t>
  </si>
  <si>
    <t>Europe without Switzerland: diesel production, low-sulfur</t>
  </si>
  <si>
    <t>FORMIC ACID (85%) BY BASF PROCESS</t>
  </si>
  <si>
    <t>FORMIC ACID (85%) BY HALCON/SD PROCESS</t>
  </si>
  <si>
    <t>FORMIC ACID (85%) BY LEONARD PROCESS</t>
  </si>
  <si>
    <t>FORMIC ACID (85%) VIA IMPROVED KEMIRA PROCESS</t>
  </si>
  <si>
    <t>1,3-PROPANEDIOL FROM ETHYLENE OXIDE</t>
  </si>
  <si>
    <t>1,3-PROPANEDIOL VIA SHELL ONE-STEP OXO PROCESS</t>
  </si>
  <si>
    <t>1,3-PROPANEDIOL FROM ETHYLENE OXIDE VIA HYDROXYESTER</t>
  </si>
  <si>
    <t>1,4-BUTANEDIOL FROM PROPYLENE OXIDE (ALLYL ALCOHOL INTERMEDIATE)</t>
  </si>
  <si>
    <t>2,4-DIMETHYL BENZALDEHYDE FROM M-XYLENE</t>
  </si>
  <si>
    <t>2-ETHYLHEXANOL BY HYDROFORMYLATION FOLLOWED BY ALDOL CONDENSATION AND HYDROGENATION</t>
  </si>
  <si>
    <t>2-ETHYLHEXANOL FROM PROPYLENE, COBALT HYDROCARBONYL CATALYST</t>
  </si>
  <si>
    <t>2-ETHYLHEXANOL FROM PROPYLENE, COBALT PHOSPHINE CATALYST</t>
  </si>
  <si>
    <t>2-ETHYLHEXANOL FROM PROPYLENE, RHODIUM CATALYST</t>
  </si>
  <si>
    <t>ACETIC ACID BY LOW PRESSURE CARBONYLATION OF METHANOL</t>
  </si>
  <si>
    <t>ACETIC ACID BY THE CHIYODA ACETICA PROCESS</t>
  </si>
  <si>
    <t>ACETIC ACID BY THE CHIYODA/UOP ACETICA(TM) PROCESS</t>
  </si>
  <si>
    <t>ACETIC ACID FROM MEOH BY LOW PRESSURE CARBONYLATION, SUPPORTED Rh CATALYST</t>
  </si>
  <si>
    <t>ACETIC ACID FROM MEOH BY THE CELANESE PROCESS</t>
  </si>
  <si>
    <t>ACETIC ACID VIA THE BP CATIVA PROCESS</t>
  </si>
  <si>
    <t>ACETIC ACID VIA THE BP SAABRE PROCESS</t>
  </si>
  <si>
    <t>ACETIC ACID VIA THE CELANESE AO PLUS PROCESS</t>
  </si>
  <si>
    <t>ACETIC ACID FROM MEOH BY THE BP CATIVA PROCESS</t>
  </si>
  <si>
    <t>ACRYLIC ACID, GLACIAL FROM ACETYLENE BY CATALYTIC PROCESS</t>
  </si>
  <si>
    <t>CALCIUM FORMATE FROM LIME BY CARBONYLATION</t>
  </si>
  <si>
    <t>DIPHENYL CARBONATE BY DIRECT PHOSGENATION WITH FIXED-BED REACTORS</t>
  </si>
  <si>
    <t>DIPHENYL CARBONATE FROM PHENOL BY OXIDATIVE CARBONYLATION USING FIXED-BED REACTORS</t>
  </si>
  <si>
    <t>DIPHENYL CARBONATE FROM PHENOL VIA DPO WITH UBE TECHNOLOGY</t>
  </si>
  <si>
    <t>DIPHENYL CARBONATE PRODUCTION BY A PHOSGENE PROCESS</t>
  </si>
  <si>
    <t>DIPHENYL CARBONATE PRODUCTION BY A PROCESS SIMILAR TO GE PROCESS</t>
  </si>
  <si>
    <t>DIPHENYL CARBONATE PRODUCTION BY A PROCESS SIMILAR TO UBE PROCESS</t>
  </si>
  <si>
    <t>DIPHENYL CARBONATE VIA DIMETHYL CARBONATE BY OXIDATIVE CARBONYLATION AND REACTIVE DISTILLATION</t>
  </si>
  <si>
    <t>METHYL METHACRYLATE VIA EASTMAN TECHNOLOGY (C2 BASED)</t>
  </si>
  <si>
    <t>METHYL METHACRYLATE VIA LUCITE TECHNOLOGY (C2 BASED)</t>
  </si>
  <si>
    <t>DE: LPG (conv)</t>
  </si>
  <si>
    <t>US: Propane, agg (conv)</t>
  </si>
  <si>
    <t>N-BUTANOL FROM PROPYLENE VIA N-BUTYRALDEHYDE, RHODIUM CATALYST</t>
  </si>
  <si>
    <t>N-BUTANOL FROM PROPYLENE, COBALT HYDROCARBONYL CATALYST</t>
  </si>
  <si>
    <t>N-BUTANOL FROM PROPYLENE, COBALT-PHOSPHINE CATALYST</t>
  </si>
  <si>
    <t>N-BUTYRALDEHYDE BY THE OIL-SOLUBLE PHOSPHINE PROCESS WITH DUAL REACTORS</t>
  </si>
  <si>
    <t>N-BUTYRALDEHYDE BY THE WATER-SOLUBLE PHOSPHINE PROCESS WITH A SECONDARY REACTOR</t>
  </si>
  <si>
    <t>N-BUTYRALDEHYDE FROM PROPYLENE (WATER-SOL Rh CATALYST)</t>
  </si>
  <si>
    <t>N-BUTYRALDEHYDE FROM PROPYLENE BY THE PHOSPHITE PROCESS WITH C3 ABSORPTION</t>
  </si>
  <si>
    <t>N-BUTYRALDEHYDE FROM PROPYLENE VIA LP OXO PROCESS WITH LIQUID RECYCLE</t>
  </si>
  <si>
    <t>N-BUTYRALDEHYDE PRODUCTION BY LP OXO SELECTOR PROCESS</t>
  </si>
  <si>
    <t>PHOSGENE FROM CHLORINE AND CARBON MONOXIDE BY ACTIVE CARBON CATALYSIS</t>
  </si>
  <si>
    <t>VINYL ACETATE FROM METHANOL AND ACETIC ACID</t>
  </si>
  <si>
    <t>Europe without Switzerland: petroleum refinery operation KEROSENE</t>
  </si>
  <si>
    <t>Europe without Switzerland: diesel production, low-sulfur (2)</t>
  </si>
  <si>
    <t>Europe without Switzerland: diesel production, low-sulfur (3)</t>
  </si>
  <si>
    <t xml:space="preserve">RER: polyol production </t>
  </si>
  <si>
    <t>RER: glycerine production, from epichlorohydrin</t>
  </si>
  <si>
    <t>Europe without Switzerland: petroleum refinery operation NAPHTHA</t>
  </si>
  <si>
    <t>RoW: ethylene carbonate production</t>
  </si>
  <si>
    <t>ACETIC ACID Conventional (agg)</t>
  </si>
  <si>
    <t>ACETONE Conventional (agg)</t>
  </si>
  <si>
    <t>ACRYLONITRILE FROM PROPYLENE BY AMMOXIDATION</t>
  </si>
  <si>
    <t>AMMONIA FROM NATURAL GAS BY STEAM REFORMING BY ICI "AMV" PROCESS</t>
  </si>
  <si>
    <t>AMMONIUM SULFATE Conventional (agg)</t>
  </si>
  <si>
    <t>BENZENE Conventional (agg)</t>
  </si>
  <si>
    <t>BUTENE Conventional (agg)</t>
  </si>
  <si>
    <t>BUTENE-1 FROM RAFFINATE-1 BY THE UCC ADSORPTION PROCESS, WITH DEISOBUTANIZER</t>
  </si>
  <si>
    <t>CAPROLACTAM FROM BUTADIENE BY THE DUPONT-DSM PROCESS</t>
  </si>
  <si>
    <t>CAPROLACTAM FROM TOLUENE VIA CYCLOHEXANE CARBOXYLIC ACID</t>
  </si>
  <si>
    <t>CHLORINE Conventional (agg)</t>
  </si>
  <si>
    <t>CUMENE FROM BENZENE AND PROPYLENE</t>
  </si>
  <si>
    <t>Conventional Cyclohexane</t>
  </si>
  <si>
    <t>DIETHYLENE GLYCOL, CRUDE Conventional (agg)</t>
  </si>
  <si>
    <t>ETHYLBENZENE BY BADGER EBMAXÂ™ LIQUID PHASE ALKYLATION PROCES</t>
  </si>
  <si>
    <t>ETHYLBENZENE FROM BENZENE BY LIQUID-PHASE ALKYLATION, ZEOLITE CAT.</t>
  </si>
  <si>
    <t>ETHYLENE Conventional (agg)</t>
  </si>
  <si>
    <t>PROPYLENE Conventional (agg)</t>
  </si>
  <si>
    <t>STYRENE FROM BENZENE AND ETHYLENE VIA LIQUID-PHASE ALKYL. AND OXIDATIVE REHEAT</t>
  </si>
  <si>
    <t>STYRENE FROM BENZENE AND ETHYLENE VIA VAPOR-PHASE ALKYL. AND ADIABATIC DEHYDRO</t>
  </si>
  <si>
    <t>SULFUR TRIOXIDE Conventional (agg)</t>
  </si>
  <si>
    <t>SULFURIC ACID Conventional (agg)</t>
  </si>
  <si>
    <t>TEREPHTHALIC ACID, PURIFIED, BY THE CONVENTIONAL CATALYTIC AIR OXIDATION PROCESS</t>
  </si>
  <si>
    <t>TOLUENEConventional (agg)</t>
  </si>
  <si>
    <t>VINYL CHLORIDE BY A BALANCED PROCESS WITH HEAT AND HCl RECOVERY (OXY VINYLS)</t>
  </si>
  <si>
    <t>XYLENE (mixed) Conventional (agg)</t>
  </si>
  <si>
    <t>P-XYLENE BY A PAREX(R)/MHAI PROCESS</t>
  </si>
  <si>
    <t>ETHYLENE GLYCOL FROM ETHYLENE OXIDE BY THERMAL HYDRATION</t>
  </si>
  <si>
    <t>ETHYLENE GLYCOL PRODUCTION FROM SYNGAS BY SINOPEC PROCESS</t>
  </si>
  <si>
    <t>ETHYLENE GLYCOL CRUDE from ETHYLENE GLYCOL Conversion</t>
  </si>
  <si>
    <t>ETHYLENE OXIDE FROM ETHYLENE BY OXYGEN OXIDATION (ALL MARKETABLE ETHYLENE OXIDE)</t>
  </si>
  <si>
    <t>GASOLINE Conventional</t>
  </si>
  <si>
    <t>HYDROCHLORIC ACID Conventional (agg)</t>
  </si>
  <si>
    <t>HYDROGEN CYANIDE Conventional (agg)</t>
  </si>
  <si>
    <t>INERT GAS Conventional (agg)</t>
  </si>
  <si>
    <t>ISOBUTYLENE Conventional (agg)</t>
  </si>
  <si>
    <t>LIME Conventional (agg)</t>
  </si>
  <si>
    <t>METHANE conventional (agg)</t>
  </si>
  <si>
    <t>METHANOL (MEGA SCALE) FROM SYNGAS VIA LURGI TECHNOLOGY</t>
  </si>
  <si>
    <t>METHANOL (MEGA SCALE) VIA LURGI TECHNOLOGY</t>
  </si>
  <si>
    <t>NATURAL GAS (raw material) from METHANE</t>
  </si>
  <si>
    <t>NATURAL GAS Conventional (agg)</t>
  </si>
  <si>
    <t>NITROGEN Conventional (PSA von Luft)</t>
  </si>
  <si>
    <t>OLEUM (Mixing of sulfur trioxide and sulfuric acid)</t>
  </si>
  <si>
    <t>OXYGEN Conventional (Kryogene Air separation)</t>
  </si>
  <si>
    <t>PHENOL FROM CUMENE VIA OXYGEN-BASED LIQUID OXIDATION</t>
  </si>
  <si>
    <t>POLYETHYLENE, HD, BY GAS PHASE FLUIDIZED-BED PROCESS (UCC)</t>
  </si>
  <si>
    <t>POLYETHYLENE, LD BY A HIGH PRESSURE AUTOCLAVE PROCESS</t>
  </si>
  <si>
    <t>POLYETHYLENE, LLD, BY A MEDIUM PRESSURE SOLUTION PROCESS (DUPONT TECHNOLOGY)</t>
  </si>
  <si>
    <t>POLYPROPYLENE HOMOPOLYMER BY A VERTICAL STIRRED BED GAS PHASE PROCESS (BASF)</t>
  </si>
  <si>
    <t>PROPYLENE OXIDE BY THE CONVENTIONAL CHLOROHYDRIN PROCESS</t>
  </si>
  <si>
    <t>1-OCTENE PRODUCTION BY ETHYLENE TETRAMERIZATION PROCESS</t>
  </si>
  <si>
    <t>ACETYLENE</t>
  </si>
  <si>
    <t>BUTADIENE FROM N-BUTENES BY OXIDATIVE DEHYDROGENATION</t>
  </si>
  <si>
    <t>BUTADIENE VIA CATADIENE PROCESS</t>
  </si>
  <si>
    <t>BUTADIENE VIA TPC OXO-D PROCESS</t>
  </si>
  <si>
    <t>CALCIUM OXIDE</t>
  </si>
  <si>
    <t>FORMALDEHYDE FROM METHANOL BY THE TOPSOE SR PROCESS</t>
  </si>
  <si>
    <t>FORMALDEHYDE FROM METHANOL, FERRIC-MOLYBDATE CATALYST</t>
  </si>
  <si>
    <t>FORMALDEHYDE FROM METHANOL, SILVER CATALYST</t>
  </si>
  <si>
    <t>Hydrochlorid acid (18%) [kg]</t>
  </si>
  <si>
    <t>MTBE PRODUCTION INTEGRATED WITH N-BUTENE ISOMERIZATION AND PETROCHEMICAL PLANT PROCESS</t>
  </si>
  <si>
    <t>NITRIC OXIDE</t>
  </si>
  <si>
    <t>SODIUM</t>
  </si>
  <si>
    <t>n-butane</t>
  </si>
  <si>
    <t>MTBE (conventional)</t>
  </si>
  <si>
    <t>CO (conventional)</t>
  </si>
  <si>
    <t>CARBON DIOXIDE - air capture</t>
  </si>
  <si>
    <t>PROCESS WATER Conventional (agg)</t>
  </si>
  <si>
    <t>STEAM (MEDIUM PRESSURE) PRODUCTION FROM PACKAGED GAS BOILER</t>
  </si>
  <si>
    <t>CONV Synthesis Gas Mixing (2:1)</t>
  </si>
  <si>
    <t>CONV Synthesis Gas Mixing (2.2:1)</t>
  </si>
  <si>
    <t>CONV Synthesis Gas Mixing (1.83:1)</t>
  </si>
  <si>
    <t>CONV Synthesis Gas Mixing (1:1)</t>
  </si>
  <si>
    <t>CONV Synthesis Gas Mixing (1.1:1)</t>
  </si>
  <si>
    <t>CONV Synthesis Gas Mixing (3.4:1)</t>
  </si>
  <si>
    <t>CONV Synthesis Gas Mixing (3:1)</t>
  </si>
  <si>
    <t>CONV Synthesis Gas Mixing (1.8:1)</t>
  </si>
  <si>
    <t>CONV Synthesis Gas Mixing (1.3:1)</t>
  </si>
  <si>
    <t>CONV Synthesis Gas Mixing (1.5:1)</t>
  </si>
  <si>
    <t>CONV Synthesis Gas Mixing (1.02:1)</t>
  </si>
  <si>
    <t>Conversion FUEL OIL (Utility) from NATURAL GAS (Utility)</t>
  </si>
  <si>
    <t>C1-C2 PURGE to NATURAL GAS UTILITY</t>
  </si>
  <si>
    <t>SynGas (2:1) in (2.2:1)</t>
  </si>
  <si>
    <t>SynGas (2:1) in (1.83:1)</t>
  </si>
  <si>
    <t>SynGas (2:1) in (1:1)</t>
  </si>
  <si>
    <t>SynGas (2:1) in (1.1:1)</t>
  </si>
  <si>
    <t>SynGas (2:1) in (3.4:1)</t>
  </si>
  <si>
    <t>SynGas (2:1) in (1.02:1)</t>
  </si>
  <si>
    <t>SynGas (3:1) in (2:1)</t>
  </si>
  <si>
    <t>SynGas (3:1) in (2.2:1)</t>
  </si>
  <si>
    <t>SynGas (3:1) in (1.83:1)</t>
  </si>
  <si>
    <t>SynGas (3:1) in (1:1)</t>
  </si>
  <si>
    <t>SynGas (3:1) in (1.1:1)</t>
  </si>
  <si>
    <t>SynGas (3:1) in (3.4:1)</t>
  </si>
  <si>
    <t>SynGas (3:1) in (1.02:1)</t>
  </si>
  <si>
    <t>C4 - C5 Micture to Natural Gas (Utility)</t>
  </si>
  <si>
    <t>LPG to Natural Gas Utility</t>
  </si>
  <si>
    <t>CARBON DIOXIDE - ammonia plant</t>
  </si>
  <si>
    <t>NATURAL GAS (utility) from FUEL GAS</t>
  </si>
  <si>
    <t>NATURAL GAS (utility) from NATURAL GAS (raw material)</t>
  </si>
  <si>
    <t>NATURAL GAS (Utility) from PROPANE</t>
  </si>
  <si>
    <t>NATURAL GAS (utility) from RESIDUAL FUEL OIL</t>
  </si>
  <si>
    <t>PROPYLENE to Natural Gas (utility)</t>
  </si>
  <si>
    <t>COOLING WATER SUPPLY</t>
  </si>
  <si>
    <t>PROCESS WATER Utility (conversion)</t>
  </si>
  <si>
    <t>EU-28: Water (desalinated; deionised) ts</t>
  </si>
  <si>
    <t>power to heat (η = 95 %)</t>
  </si>
  <si>
    <t>EU-28: Thermal energy from natural gas ts</t>
  </si>
  <si>
    <t>GLO: Electrolysis with wind, 50 (kW h)/ kg of H2 ts</t>
  </si>
  <si>
    <t>HYDROGEN FROM NATURAL GAS BY STEAM REFORMING</t>
  </si>
  <si>
    <t>Waste water treatment</t>
  </si>
  <si>
    <t>CH: cooling energy, from natural gas, at cogen unit with absorption chiller 100kW ecoinvent 3.3 &lt;e-ep&gt; [MJ]</t>
  </si>
  <si>
    <t>Steam from natural gas [MJ]</t>
  </si>
  <si>
    <t>Natural gas (utility) to heat</t>
  </si>
  <si>
    <t>Heat to Natural gas (utility)</t>
  </si>
  <si>
    <t>EU-28: Electricity from wind power ts</t>
  </si>
  <si>
    <t>EU-28: Electricity from grid mix (2020)</t>
  </si>
  <si>
    <t>Ammonia</t>
  </si>
  <si>
    <t>Water gas shift reaction</t>
  </si>
  <si>
    <t>AMMONIA FROM NATURAL GAS BY STEAM REFORMING BY ICI "AMV" PROCESS incl CO2 capture</t>
  </si>
  <si>
    <t>Electricity, user-defined</t>
  </si>
  <si>
    <t>CO2 to atmosphere</t>
  </si>
  <si>
    <t>1,3-propanediol</t>
  </si>
  <si>
    <t>1,4-butanediol</t>
  </si>
  <si>
    <t>2,4-dimethyl benzaldehyde</t>
  </si>
  <si>
    <t>2-ethylhexanol</t>
  </si>
  <si>
    <t>2-METHYL-1,3-PROPANEDIOL</t>
  </si>
  <si>
    <t>ACETIC ACID</t>
  </si>
  <si>
    <t>ACETONE</t>
  </si>
  <si>
    <t>ACETALDEHYDE</t>
  </si>
  <si>
    <t>acrylic acid</t>
  </si>
  <si>
    <t>ACRYLONITRILE</t>
  </si>
  <si>
    <t>Ammonia NH3 [kg]</t>
  </si>
  <si>
    <t>AMMONIUM SULFATE</t>
  </si>
  <si>
    <t>BENZENE</t>
  </si>
  <si>
    <t>BUTENE</t>
  </si>
  <si>
    <t>BUTADIENE</t>
  </si>
  <si>
    <t>C1-C2 PURGE [MJ]</t>
  </si>
  <si>
    <t>C4-C5 MIXTURE [kg]</t>
  </si>
  <si>
    <t>calcium formate</t>
  </si>
  <si>
    <t>CAPROLACTAM</t>
  </si>
  <si>
    <t>Carbon dioxide (CO2) [kg]</t>
  </si>
  <si>
    <t>Carbon monoxide (CO) [kg]</t>
  </si>
  <si>
    <t>CHLORINE</t>
  </si>
  <si>
    <t>Cooling Energy [MJ]</t>
  </si>
  <si>
    <t>COOLING WATER [m³]</t>
  </si>
  <si>
    <t>CUMENE</t>
  </si>
  <si>
    <t>CYCLOHEXANE</t>
  </si>
  <si>
    <t>DIETHYLENE GLYCOL, CRUDE</t>
  </si>
  <si>
    <t>Dimethyl carbonate (DMC) [kg]</t>
  </si>
  <si>
    <t>DME [kg]</t>
  </si>
  <si>
    <t>diphenyl carbonate</t>
  </si>
  <si>
    <t>Electricity [MJ]</t>
  </si>
  <si>
    <t>ETHYLBENZENE</t>
  </si>
  <si>
    <t>ETHYLENE</t>
  </si>
  <si>
    <t>Ethylene carbonate (EC) [kg]</t>
  </si>
  <si>
    <t>Ethylene glycol (EG) [kg]</t>
  </si>
  <si>
    <t>ETHYLENE GLYCOL, CRUDE</t>
  </si>
  <si>
    <t>Ethylene oxide (EO) [kg]</t>
  </si>
  <si>
    <t>Formic acid (CHOOH) [kg]</t>
  </si>
  <si>
    <t>FORMALDEHYDE (37%)</t>
  </si>
  <si>
    <t>FUEL GAS [MJ]</t>
  </si>
  <si>
    <t>FUEL OIL [MJ]</t>
  </si>
  <si>
    <t>FUEL OIL, RESIDUAL [MJ]</t>
  </si>
  <si>
    <t>GASOLINE</t>
  </si>
  <si>
    <t>GTL Fuel [kg]</t>
  </si>
  <si>
    <t>Heat [MJ]</t>
  </si>
  <si>
    <t>Hydrochlorid acid (30%) [kg]</t>
  </si>
  <si>
    <t>Hydrogen (H2) [kg]</t>
  </si>
  <si>
    <t>HYDROGEN CYANIDE</t>
  </si>
  <si>
    <t>INERT GAS</t>
  </si>
  <si>
    <t>ISOBUTANOL</t>
  </si>
  <si>
    <t>ISOBUTYLENE</t>
  </si>
  <si>
    <t>ISOBUTYRALDEHYDE</t>
  </si>
  <si>
    <t>Jet fuel (Kerosene) [kg]</t>
  </si>
  <si>
    <t>LIME</t>
  </si>
  <si>
    <t>LPG</t>
  </si>
  <si>
    <t>Methane (CH4) [kg]</t>
  </si>
  <si>
    <t>Methanol (CH3OH) [kg]</t>
  </si>
  <si>
    <t>Methyl formate [allocatable product] bzw methyl formate-2 [Flows_JKl] (Gabi) [kg]</t>
  </si>
  <si>
    <t xml:space="preserve">methyl methacrylate </t>
  </si>
  <si>
    <t>METHYL T-BUTYL ETHER</t>
  </si>
  <si>
    <t>Mill gas BFG/BOFG [kg]</t>
  </si>
  <si>
    <t>Mill gas COG [kg]</t>
  </si>
  <si>
    <t>Naphtha [kg]</t>
  </si>
  <si>
    <t>NATURAL GAS [MJ]</t>
  </si>
  <si>
    <t>NATURAL GAS (Raw Material) [kg]</t>
  </si>
  <si>
    <t>Nitrogen (N2) [kg]</t>
  </si>
  <si>
    <t>n-butan</t>
  </si>
  <si>
    <t>n-butanol</t>
  </si>
  <si>
    <t>n-butyraldehyde</t>
  </si>
  <si>
    <t>N-PROPANOL</t>
  </si>
  <si>
    <t>OCTENE</t>
  </si>
  <si>
    <t>OLEUM (33.3%)</t>
  </si>
  <si>
    <t>OME1 [kg]</t>
  </si>
  <si>
    <t>Oxygen (O2) [kg]</t>
  </si>
  <si>
    <t>PHENOL</t>
  </si>
  <si>
    <t>phosgene</t>
  </si>
  <si>
    <t>Polycarbonate (PC) units [kg]</t>
  </si>
  <si>
    <t>Polycarbonate compound (PC) [Plastics] bzw RER: polycarbonate, at plant [polymers] (Gabi) [kg]</t>
  </si>
  <si>
    <t>Polyether (PE) units [kg]</t>
  </si>
  <si>
    <t>POLYETHYLENE, HD</t>
  </si>
  <si>
    <t>Polyol [kg]</t>
  </si>
  <si>
    <t>POLYPROPYLENE</t>
  </si>
  <si>
    <t>PROCESS WATER</t>
  </si>
  <si>
    <t>PROPANE [kg]</t>
  </si>
  <si>
    <t>PROPYLENE</t>
  </si>
  <si>
    <t>Propylene Oxide [kg]</t>
  </si>
  <si>
    <t>Rest BFG - I [kg]</t>
  </si>
  <si>
    <t>Rest BFG - II [kg]</t>
  </si>
  <si>
    <t>Rest COG [kg]</t>
  </si>
  <si>
    <t>Starter (Glycerol) [kg]</t>
  </si>
  <si>
    <t>STEAM [kg]</t>
  </si>
  <si>
    <t>STYRENE</t>
  </si>
  <si>
    <t>SULFUR TRIOXIDE</t>
  </si>
  <si>
    <t>SULFURIC ACID</t>
  </si>
  <si>
    <t>SYNTHESIS GAS (2:1)</t>
  </si>
  <si>
    <t>SYNTHESIS GAS (2.2:1)</t>
  </si>
  <si>
    <t>SYNTHESIS GAS (1.83:1)</t>
  </si>
  <si>
    <t>SYNTHESIS GAS (1:1)</t>
  </si>
  <si>
    <t>SYNTHESIS GAS (1.1:1)</t>
  </si>
  <si>
    <t>SYNTHESIS GAS (3.4:1)</t>
  </si>
  <si>
    <t>SYNTHESIS GAS (3:1)</t>
  </si>
  <si>
    <t>SYNTHESIS GAS (1.8:1)</t>
  </si>
  <si>
    <t>SYNTHESIS GAS (1.3:1)</t>
  </si>
  <si>
    <t>SYNTHESIS GAS (1.5:1)</t>
  </si>
  <si>
    <t>SYNTHESIS GAS (1.02:1)</t>
  </si>
  <si>
    <t>TEREPHTHALIC ACID</t>
  </si>
  <si>
    <t>TOLUENE</t>
  </si>
  <si>
    <t>Toluene diisocyanate (TDI) [Plastics] (Gabi) [kg]</t>
  </si>
  <si>
    <t>UREA</t>
  </si>
  <si>
    <t>vinyl acetate</t>
  </si>
  <si>
    <t>VINYL CHLORIDE</t>
  </si>
  <si>
    <t>WASTE PROCESSES (marker flow)</t>
  </si>
  <si>
    <t>Waste water (H2O) [kg]</t>
  </si>
  <si>
    <t>Water (H2O) [kg]</t>
  </si>
  <si>
    <t>XYLENE (mixed)</t>
  </si>
  <si>
    <t>XYLENE (PARA)</t>
  </si>
  <si>
    <t>CO2 to atm [kg]</t>
  </si>
  <si>
    <t>Separation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</si>
</sst>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4" max="4" width="11" customWidth="1"/>
  </cols>
  <sheetData>
    <row r="1" spans="1:13" x14ac:dyDescent="0.25">
      <c r="A1" t="s">
        <v>0</v>
      </c>
      <c r="C1" t="s">
        <v>1</v>
      </c>
      <c r="D1">
        <v>5491504273867.7607</v>
      </c>
      <c r="E1" t="s">
        <v>2</v>
      </c>
      <c r="G1" t="s">
        <v>3</v>
      </c>
      <c r="H1" t="s">
        <v>4</v>
      </c>
      <c r="K1" t="s">
        <v>5</v>
      </c>
      <c r="L1">
        <v>212.93667531013489</v>
      </c>
      <c r="M1" t="s">
        <v>6</v>
      </c>
    </row>
    <row r="3" spans="1:13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</row>
    <row r="4" spans="1:13" x14ac:dyDescent="0.25">
      <c r="A4">
        <v>31</v>
      </c>
      <c r="B4" t="s">
        <v>19</v>
      </c>
      <c r="C4">
        <v>4442703670400.9141</v>
      </c>
      <c r="D4">
        <v>26.850000000000019</v>
      </c>
      <c r="E4">
        <v>1</v>
      </c>
      <c r="F4">
        <v>0.04</v>
      </c>
      <c r="G4">
        <v>0.01</v>
      </c>
      <c r="H4">
        <v>0.62</v>
      </c>
      <c r="I4">
        <v>0</v>
      </c>
      <c r="J4">
        <v>0.06</v>
      </c>
      <c r="K4">
        <v>0.22</v>
      </c>
      <c r="L4">
        <v>0.05</v>
      </c>
    </row>
    <row r="5" spans="1:13" x14ac:dyDescent="0.25">
      <c r="A5">
        <v>32</v>
      </c>
      <c r="B5" t="s">
        <v>20</v>
      </c>
      <c r="C5">
        <v>4442703670400.9141</v>
      </c>
      <c r="D5">
        <v>391.89913799972851</v>
      </c>
      <c r="E5">
        <v>18.898801231093199</v>
      </c>
      <c r="F5">
        <v>0.04</v>
      </c>
      <c r="G5">
        <v>0.01</v>
      </c>
      <c r="H5">
        <v>0.62</v>
      </c>
      <c r="I5">
        <v>0</v>
      </c>
      <c r="J5">
        <v>0.06</v>
      </c>
      <c r="K5">
        <v>0.22</v>
      </c>
      <c r="L5">
        <v>4.9999999999999961E-2</v>
      </c>
    </row>
    <row r="6" spans="1:13" x14ac:dyDescent="0.25">
      <c r="A6">
        <v>33</v>
      </c>
      <c r="B6" t="s">
        <v>20</v>
      </c>
      <c r="C6">
        <v>2469009727744.356</v>
      </c>
      <c r="D6">
        <v>391.89913799972851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</row>
    <row r="7" spans="1:13" x14ac:dyDescent="0.25">
      <c r="A7">
        <v>34</v>
      </c>
      <c r="B7" t="s">
        <v>20</v>
      </c>
      <c r="C7">
        <v>1973693942656.5581</v>
      </c>
      <c r="D7">
        <v>391.89913799972851</v>
      </c>
      <c r="E7">
        <v>18.898801231093199</v>
      </c>
      <c r="F7">
        <v>9.0038350412549026E-2</v>
      </c>
      <c r="G7">
        <v>2.250958760313726E-2</v>
      </c>
      <c r="H7">
        <v>0.1446356710807844</v>
      </c>
      <c r="I7">
        <v>1.086553512193771E-26</v>
      </c>
      <c r="J7">
        <v>0.1350575256188235</v>
      </c>
      <c r="K7">
        <v>0.49521092726901961</v>
      </c>
      <c r="L7">
        <v>0.1125479380156863</v>
      </c>
    </row>
    <row r="8" spans="1:13" x14ac:dyDescent="0.25">
      <c r="A8">
        <v>35</v>
      </c>
      <c r="B8" t="s">
        <v>20</v>
      </c>
      <c r="C8">
        <v>1784387202484.405</v>
      </c>
      <c r="D8">
        <v>391.89913799972851</v>
      </c>
      <c r="E8">
        <v>18.898801231093199</v>
      </c>
      <c r="F8">
        <v>9.0038350412549026E-2</v>
      </c>
      <c r="G8">
        <v>2.250958760313726E-2</v>
      </c>
      <c r="H8">
        <v>0.1446356710807844</v>
      </c>
      <c r="I8">
        <v>0</v>
      </c>
      <c r="J8">
        <v>0.1350575256188235</v>
      </c>
      <c r="K8">
        <v>0.49521092726901961</v>
      </c>
      <c r="L8">
        <v>0.1125479380156863</v>
      </c>
    </row>
    <row r="9" spans="1:13" x14ac:dyDescent="0.25">
      <c r="A9">
        <v>36</v>
      </c>
      <c r="B9" t="s">
        <v>20</v>
      </c>
      <c r="C9">
        <v>189306740172.15219</v>
      </c>
      <c r="D9">
        <v>391.89913799972851</v>
      </c>
      <c r="E9">
        <v>18.898801231093199</v>
      </c>
      <c r="F9">
        <v>9.0038350412549026E-2</v>
      </c>
      <c r="G9">
        <v>2.250958760313726E-2</v>
      </c>
      <c r="H9">
        <v>0.1446356710807844</v>
      </c>
      <c r="I9">
        <v>9.6110083151961835E-21</v>
      </c>
      <c r="J9">
        <v>0.1350575256188235</v>
      </c>
      <c r="K9">
        <v>0.49521092726901961</v>
      </c>
      <c r="L9">
        <v>0.1125479380156863</v>
      </c>
    </row>
    <row r="10" spans="1:13" x14ac:dyDescent="0.25">
      <c r="A10">
        <v>37</v>
      </c>
      <c r="B10" t="s">
        <v>20</v>
      </c>
      <c r="C10">
        <v>44998447842.684898</v>
      </c>
      <c r="D10">
        <v>26.850000000000019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</row>
    <row r="11" spans="1:13" x14ac:dyDescent="0.25">
      <c r="A11">
        <v>38</v>
      </c>
      <c r="B11" t="s">
        <v>20</v>
      </c>
      <c r="C11">
        <v>234305188014.8371</v>
      </c>
      <c r="D11">
        <v>339.10824826656079</v>
      </c>
      <c r="E11">
        <v>1</v>
      </c>
      <c r="F11">
        <v>7.2746432767840652E-2</v>
      </c>
      <c r="G11">
        <v>1.818660819196016E-2</v>
      </c>
      <c r="H11">
        <v>0.1168583061984145</v>
      </c>
      <c r="I11">
        <v>0.19205058250709939</v>
      </c>
      <c r="J11">
        <v>0.10911964915176101</v>
      </c>
      <c r="K11">
        <v>0.40010538022312359</v>
      </c>
      <c r="L11">
        <v>9.0933040959800843E-2</v>
      </c>
    </row>
    <row r="12" spans="1:13" x14ac:dyDescent="0.25">
      <c r="A12">
        <v>39</v>
      </c>
      <c r="B12" t="s">
        <v>20</v>
      </c>
      <c r="C12">
        <v>234305188014.8371</v>
      </c>
      <c r="D12">
        <v>726.85</v>
      </c>
      <c r="E12">
        <v>1</v>
      </c>
      <c r="F12">
        <v>7.2746432767840652E-2</v>
      </c>
      <c r="G12">
        <v>1.818660819196016E-2</v>
      </c>
      <c r="H12">
        <v>0.1168583061984145</v>
      </c>
      <c r="I12">
        <v>0.19205058250709939</v>
      </c>
      <c r="J12">
        <v>0.10911964915176101</v>
      </c>
      <c r="K12">
        <v>0.40010538022312359</v>
      </c>
      <c r="L12">
        <v>9.0933040959800773E-2</v>
      </c>
    </row>
    <row r="13" spans="1:13" x14ac:dyDescent="0.25">
      <c r="A13">
        <v>40</v>
      </c>
      <c r="B13" t="s">
        <v>20</v>
      </c>
      <c r="C13">
        <v>367894330047.80792</v>
      </c>
      <c r="D13">
        <v>890.54638706954836</v>
      </c>
      <c r="E13">
        <v>1</v>
      </c>
      <c r="F13">
        <v>0.28840970344737271</v>
      </c>
      <c r="G13">
        <v>1.158271901395071E-2</v>
      </c>
      <c r="H13">
        <v>0.55858257837833847</v>
      </c>
      <c r="I13">
        <v>1.2740990915346159E-3</v>
      </c>
      <c r="J13">
        <v>6.9496314083704269E-2</v>
      </c>
      <c r="K13">
        <v>1.2740990915345821E-2</v>
      </c>
      <c r="L13">
        <v>5.7913595069753333E-2</v>
      </c>
    </row>
    <row r="14" spans="1:13" x14ac:dyDescent="0.25">
      <c r="A14">
        <v>1</v>
      </c>
      <c r="B14" t="s">
        <v>19</v>
      </c>
      <c r="C14">
        <v>3701469319703.728</v>
      </c>
      <c r="D14">
        <v>26.850000000000019</v>
      </c>
      <c r="E14">
        <v>1</v>
      </c>
      <c r="F14">
        <v>0.24</v>
      </c>
      <c r="G14">
        <v>0.22</v>
      </c>
      <c r="H14">
        <v>0.04</v>
      </c>
      <c r="I14">
        <v>0</v>
      </c>
      <c r="J14">
        <v>0.47</v>
      </c>
      <c r="K14">
        <v>0</v>
      </c>
      <c r="L14">
        <v>0.03</v>
      </c>
    </row>
    <row r="15" spans="1:13" x14ac:dyDescent="0.25">
      <c r="A15">
        <v>2</v>
      </c>
      <c r="B15" t="s">
        <v>20</v>
      </c>
      <c r="C15">
        <v>3701469319703.728</v>
      </c>
      <c r="D15">
        <v>50</v>
      </c>
      <c r="E15">
        <v>1</v>
      </c>
      <c r="F15">
        <v>0.24</v>
      </c>
      <c r="G15">
        <v>0.22</v>
      </c>
      <c r="H15">
        <v>0.04</v>
      </c>
      <c r="I15">
        <v>0</v>
      </c>
      <c r="J15">
        <v>0.47</v>
      </c>
      <c r="K15">
        <v>0</v>
      </c>
      <c r="L15">
        <v>3.000000000000003E-2</v>
      </c>
    </row>
    <row r="16" spans="1:13" x14ac:dyDescent="0.25">
      <c r="A16">
        <v>3</v>
      </c>
      <c r="B16" t="s">
        <v>20</v>
      </c>
      <c r="C16">
        <v>799517381894.8833</v>
      </c>
      <c r="D16">
        <v>250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4</v>
      </c>
      <c r="B17" t="s">
        <v>20</v>
      </c>
      <c r="C17">
        <v>2901951937808.8452</v>
      </c>
      <c r="D17">
        <v>50</v>
      </c>
      <c r="E17">
        <v>1</v>
      </c>
      <c r="F17">
        <v>3.0612241945360209E-2</v>
      </c>
      <c r="G17">
        <v>0.28061224575265892</v>
      </c>
      <c r="H17">
        <v>5.102040831866525E-2</v>
      </c>
      <c r="I17">
        <v>0</v>
      </c>
      <c r="J17">
        <v>0.59948979774431665</v>
      </c>
      <c r="K17">
        <v>0</v>
      </c>
      <c r="L17">
        <v>3.8265306238999097E-2</v>
      </c>
    </row>
    <row r="18" spans="1:12" x14ac:dyDescent="0.25">
      <c r="A18">
        <v>20</v>
      </c>
      <c r="B18" t="s">
        <v>20</v>
      </c>
      <c r="C18">
        <v>799517381894.88391</v>
      </c>
      <c r="D18">
        <v>250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21</v>
      </c>
      <c r="B19" t="s">
        <v>20</v>
      </c>
      <c r="C19">
        <v>0</v>
      </c>
      <c r="D19">
        <v>250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22</v>
      </c>
      <c r="B20" t="s">
        <v>19</v>
      </c>
      <c r="C20">
        <v>0</v>
      </c>
      <c r="D20">
        <v>126.85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25">
      <c r="A21">
        <v>23</v>
      </c>
      <c r="B21" t="s">
        <v>20</v>
      </c>
      <c r="C21">
        <v>0</v>
      </c>
      <c r="D21">
        <v>182.5782747021772</v>
      </c>
      <c r="E21">
        <v>1</v>
      </c>
      <c r="F21">
        <v>0.35014324847281447</v>
      </c>
      <c r="G21">
        <v>9.9274410611040892E-2</v>
      </c>
      <c r="H21">
        <v>7.2241701898445448E-2</v>
      </c>
      <c r="I21">
        <v>0.13385861234922011</v>
      </c>
      <c r="J21">
        <v>0.13292733830004311</v>
      </c>
      <c r="K21">
        <v>0.14347818484158709</v>
      </c>
      <c r="L21">
        <v>6.8076503526845772E-2</v>
      </c>
    </row>
    <row r="22" spans="1:12" x14ac:dyDescent="0.25">
      <c r="A22">
        <v>24</v>
      </c>
      <c r="B22" t="s">
        <v>20</v>
      </c>
      <c r="C22">
        <v>0</v>
      </c>
      <c r="D22">
        <v>426.85000136427618</v>
      </c>
      <c r="E22">
        <v>1</v>
      </c>
      <c r="F22">
        <v>0.35014324847281447</v>
      </c>
      <c r="G22">
        <v>9.9274410611040892E-2</v>
      </c>
      <c r="H22">
        <v>7.2241701898445448E-2</v>
      </c>
      <c r="I22">
        <v>0.13385861234922011</v>
      </c>
      <c r="J22">
        <v>0.13292733830004311</v>
      </c>
      <c r="K22">
        <v>0.14347818484158709</v>
      </c>
      <c r="L22">
        <v>6.8076503526848714E-2</v>
      </c>
    </row>
    <row r="23" spans="1:12" x14ac:dyDescent="0.25">
      <c r="A23">
        <v>25</v>
      </c>
      <c r="B23" t="s">
        <v>20</v>
      </c>
      <c r="C23">
        <v>0</v>
      </c>
      <c r="D23">
        <v>426.85000104943089</v>
      </c>
      <c r="E23">
        <v>1</v>
      </c>
      <c r="F23">
        <v>5.2612572538302958E-4</v>
      </c>
      <c r="G23">
        <v>0.33927194191717253</v>
      </c>
      <c r="H23">
        <v>0.3100342596130411</v>
      </c>
      <c r="I23">
        <v>9.3047409969289285E-2</v>
      </c>
      <c r="J23">
        <v>9.2217697158420139E-2</v>
      </c>
      <c r="K23">
        <v>0.10231699775232</v>
      </c>
      <c r="L23">
        <v>6.2585567864373914E-2</v>
      </c>
    </row>
    <row r="24" spans="1:12" x14ac:dyDescent="0.25">
      <c r="A24">
        <v>5</v>
      </c>
      <c r="B24" t="s">
        <v>20</v>
      </c>
      <c r="C24">
        <v>2901951937808.8428</v>
      </c>
      <c r="D24">
        <v>49.999999999999723</v>
      </c>
      <c r="E24">
        <v>1</v>
      </c>
      <c r="F24">
        <v>3.0612241945360229E-2</v>
      </c>
      <c r="G24">
        <v>0.28061224575265892</v>
      </c>
      <c r="H24">
        <v>5.1020408318665098E-2</v>
      </c>
      <c r="I24">
        <v>0</v>
      </c>
      <c r="J24">
        <v>0.59948979774431688</v>
      </c>
      <c r="K24">
        <v>0</v>
      </c>
      <c r="L24">
        <v>3.8265306238999028E-2</v>
      </c>
    </row>
    <row r="25" spans="1:12" x14ac:dyDescent="0.25">
      <c r="A25">
        <v>6</v>
      </c>
      <c r="B25" t="s">
        <v>20</v>
      </c>
      <c r="C25">
        <v>2901951937808.8428</v>
      </c>
      <c r="D25">
        <v>30</v>
      </c>
      <c r="E25">
        <v>1</v>
      </c>
      <c r="F25">
        <v>3.061224194536024E-2</v>
      </c>
      <c r="G25">
        <v>0.28061224575265881</v>
      </c>
      <c r="H25">
        <v>5.1020408318665132E-2</v>
      </c>
      <c r="I25">
        <v>0</v>
      </c>
      <c r="J25">
        <v>0.59948979774431688</v>
      </c>
      <c r="K25">
        <v>0</v>
      </c>
      <c r="L25">
        <v>3.8265306238999028E-2</v>
      </c>
    </row>
    <row r="26" spans="1:12" x14ac:dyDescent="0.25">
      <c r="A26">
        <v>7</v>
      </c>
      <c r="B26" t="s">
        <v>20</v>
      </c>
      <c r="C26">
        <v>2901951937808.8428</v>
      </c>
      <c r="D26">
        <v>337.41551461587011</v>
      </c>
      <c r="E26">
        <v>14.11639768787162</v>
      </c>
      <c r="F26">
        <v>3.061224194536025E-2</v>
      </c>
      <c r="G26">
        <v>0.28061224575265881</v>
      </c>
      <c r="H26">
        <v>5.1020408318665167E-2</v>
      </c>
      <c r="I26">
        <v>0</v>
      </c>
      <c r="J26">
        <v>0.59948979774431688</v>
      </c>
      <c r="K26">
        <v>0</v>
      </c>
      <c r="L26">
        <v>3.8265306238999167E-2</v>
      </c>
    </row>
    <row r="27" spans="1:12" x14ac:dyDescent="0.25">
      <c r="A27">
        <v>8</v>
      </c>
      <c r="B27" t="s">
        <v>20</v>
      </c>
      <c r="C27">
        <v>594140127419.45288</v>
      </c>
      <c r="D27">
        <v>337.41551461587011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9</v>
      </c>
      <c r="B28" t="s">
        <v>20</v>
      </c>
      <c r="C28">
        <v>2307811810389.3901</v>
      </c>
      <c r="D28">
        <v>337.41551461587011</v>
      </c>
      <c r="E28">
        <v>14.11639768787162</v>
      </c>
      <c r="F28">
        <v>3.8493283739206803E-2</v>
      </c>
      <c r="G28">
        <v>9.5407745954041098E-2</v>
      </c>
      <c r="H28">
        <v>6.4155479281981537E-2</v>
      </c>
      <c r="I28">
        <v>0</v>
      </c>
      <c r="J28">
        <v>0.75382688156328448</v>
      </c>
      <c r="K28">
        <v>0</v>
      </c>
      <c r="L28">
        <v>4.8116609461486347E-2</v>
      </c>
    </row>
    <row r="29" spans="1:12" x14ac:dyDescent="0.25">
      <c r="A29">
        <v>10</v>
      </c>
      <c r="B29" t="s">
        <v>20</v>
      </c>
      <c r="C29">
        <v>2307811810389.3901</v>
      </c>
      <c r="D29">
        <v>403.76278530555578</v>
      </c>
      <c r="E29">
        <v>20.857367080366771</v>
      </c>
      <c r="F29">
        <v>3.8493283739206782E-2</v>
      </c>
      <c r="G29">
        <v>9.5407745954041071E-2</v>
      </c>
      <c r="H29">
        <v>6.4155479281981578E-2</v>
      </c>
      <c r="I29">
        <v>0</v>
      </c>
      <c r="J29">
        <v>0.75382688156328448</v>
      </c>
      <c r="K29">
        <v>0</v>
      </c>
      <c r="L29">
        <v>4.8116609461486257E-2</v>
      </c>
    </row>
    <row r="30" spans="1:12" x14ac:dyDescent="0.25">
      <c r="A30">
        <v>11</v>
      </c>
      <c r="B30" t="s">
        <v>20</v>
      </c>
      <c r="C30">
        <v>36663222856.012009</v>
      </c>
      <c r="D30">
        <v>403.76278530555578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12</v>
      </c>
      <c r="B31" t="s">
        <v>20</v>
      </c>
      <c r="C31">
        <v>2271148587533.3779</v>
      </c>
      <c r="D31">
        <v>403.76278530555578</v>
      </c>
      <c r="E31">
        <v>20.857367080366771</v>
      </c>
      <c r="F31">
        <v>3.9114682025491072E-2</v>
      </c>
      <c r="G31">
        <v>9.694791618830205E-2</v>
      </c>
      <c r="H31">
        <v>4.9048111842440047E-2</v>
      </c>
      <c r="I31">
        <v>0</v>
      </c>
      <c r="J31">
        <v>0.76599593254714093</v>
      </c>
      <c r="K31">
        <v>0</v>
      </c>
      <c r="L31">
        <v>4.8893357396626147E-2</v>
      </c>
    </row>
    <row r="33" spans="1:5" x14ac:dyDescent="0.25">
      <c r="A33" t="s">
        <v>21</v>
      </c>
      <c r="B33" t="s">
        <v>22</v>
      </c>
      <c r="E33" t="s">
        <v>23</v>
      </c>
    </row>
    <row r="34" spans="1:5" x14ac:dyDescent="0.25">
      <c r="A34" t="s">
        <v>24</v>
      </c>
      <c r="B34">
        <v>5844212119.6508112</v>
      </c>
      <c r="D34" t="s">
        <v>33</v>
      </c>
      <c r="E34">
        <v>77037156065.478165</v>
      </c>
    </row>
    <row r="35" spans="1:5" x14ac:dyDescent="0.25">
      <c r="A35" t="s">
        <v>25</v>
      </c>
      <c r="B35">
        <v>0</v>
      </c>
      <c r="D35" t="s">
        <v>34</v>
      </c>
      <c r="E35">
        <v>42442978695.204971</v>
      </c>
    </row>
    <row r="36" spans="1:5" x14ac:dyDescent="0.25">
      <c r="A36" t="s">
        <v>26</v>
      </c>
      <c r="B36">
        <v>0</v>
      </c>
      <c r="D36" t="s">
        <v>35</v>
      </c>
      <c r="E36">
        <v>6910182473.9283533</v>
      </c>
    </row>
    <row r="37" spans="1:5" x14ac:dyDescent="0.25">
      <c r="A37" t="s">
        <v>27</v>
      </c>
      <c r="B37">
        <v>3800462452.0465002</v>
      </c>
    </row>
    <row r="38" spans="1:5" x14ac:dyDescent="0.25">
      <c r="A38" t="s">
        <v>28</v>
      </c>
      <c r="B38">
        <v>298486489240.75641</v>
      </c>
    </row>
    <row r="39" spans="1:5" x14ac:dyDescent="0.25">
      <c r="A39" t="s">
        <v>29</v>
      </c>
      <c r="B39">
        <v>-1.7149008615901759E-5</v>
      </c>
    </row>
    <row r="40" spans="1:5" x14ac:dyDescent="0.25">
      <c r="A40" t="s">
        <v>30</v>
      </c>
      <c r="B40">
        <v>2.3161692075537131E-5</v>
      </c>
    </row>
    <row r="41" spans="1:5" x14ac:dyDescent="0.25">
      <c r="A41" t="s">
        <v>31</v>
      </c>
      <c r="B41">
        <v>-2620258918.277462</v>
      </c>
    </row>
    <row r="42" spans="1:5" x14ac:dyDescent="0.25">
      <c r="A42" t="s">
        <v>32</v>
      </c>
      <c r="B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36</v>
      </c>
    </row>
    <row r="3" spans="1:5" x14ac:dyDescent="0.25">
      <c r="A3" t="s">
        <v>33</v>
      </c>
      <c r="B3" t="s">
        <v>38</v>
      </c>
      <c r="C3" t="s">
        <v>39</v>
      </c>
    </row>
    <row r="4" spans="1:5" x14ac:dyDescent="0.25">
      <c r="A4" t="s">
        <v>37</v>
      </c>
      <c r="B4">
        <v>31</v>
      </c>
      <c r="C4">
        <v>32</v>
      </c>
    </row>
    <row r="6" spans="1:5" x14ac:dyDescent="0.25">
      <c r="A6" t="s">
        <v>40</v>
      </c>
      <c r="B6" t="s">
        <v>38</v>
      </c>
      <c r="C6" t="s">
        <v>42</v>
      </c>
      <c r="D6" t="s">
        <v>43</v>
      </c>
      <c r="E6" t="s">
        <v>44</v>
      </c>
    </row>
    <row r="7" spans="1:5" x14ac:dyDescent="0.25">
      <c r="A7" t="s">
        <v>41</v>
      </c>
      <c r="B7">
        <v>32</v>
      </c>
      <c r="C7">
        <v>33</v>
      </c>
      <c r="D7">
        <v>34</v>
      </c>
      <c r="E7" t="s">
        <v>45</v>
      </c>
    </row>
    <row r="9" spans="1:5" x14ac:dyDescent="0.25">
      <c r="A9" t="s">
        <v>46</v>
      </c>
      <c r="B9" t="s">
        <v>38</v>
      </c>
      <c r="C9" t="s">
        <v>42</v>
      </c>
      <c r="D9" t="s">
        <v>43</v>
      </c>
    </row>
    <row r="10" spans="1:5" x14ac:dyDescent="0.25">
      <c r="A10" t="s">
        <v>47</v>
      </c>
      <c r="B10">
        <v>34</v>
      </c>
      <c r="C10">
        <v>35</v>
      </c>
      <c r="D10">
        <v>36</v>
      </c>
    </row>
    <row r="12" spans="1:5" x14ac:dyDescent="0.25">
      <c r="A12" t="s">
        <v>48</v>
      </c>
      <c r="B12" t="s">
        <v>50</v>
      </c>
      <c r="C12" t="s">
        <v>51</v>
      </c>
      <c r="D12" t="s">
        <v>39</v>
      </c>
    </row>
    <row r="13" spans="1:5" x14ac:dyDescent="0.25">
      <c r="A13" t="s">
        <v>49</v>
      </c>
      <c r="B13">
        <v>36</v>
      </c>
      <c r="C13">
        <v>37</v>
      </c>
      <c r="D13">
        <v>38</v>
      </c>
    </row>
    <row r="15" spans="1:5" x14ac:dyDescent="0.25">
      <c r="A15" t="s">
        <v>24</v>
      </c>
      <c r="B15" t="s">
        <v>38</v>
      </c>
      <c r="C15" t="s">
        <v>39</v>
      </c>
    </row>
    <row r="16" spans="1:5" x14ac:dyDescent="0.25">
      <c r="A16" t="s">
        <v>52</v>
      </c>
      <c r="B16">
        <v>38</v>
      </c>
      <c r="C16">
        <v>39</v>
      </c>
    </row>
    <row r="18" spans="1:6" x14ac:dyDescent="0.25">
      <c r="A18" t="s">
        <v>25</v>
      </c>
      <c r="B18" t="s">
        <v>38</v>
      </c>
      <c r="C18" t="s">
        <v>39</v>
      </c>
      <c r="D18" t="s">
        <v>54</v>
      </c>
      <c r="E18" t="s">
        <v>56</v>
      </c>
      <c r="F18" t="s">
        <v>58</v>
      </c>
    </row>
    <row r="19" spans="1:6" x14ac:dyDescent="0.25">
      <c r="A19" t="s">
        <v>53</v>
      </c>
      <c r="B19">
        <v>39</v>
      </c>
      <c r="C19">
        <v>40</v>
      </c>
      <c r="D19" t="s">
        <v>55</v>
      </c>
      <c r="E19" t="s">
        <v>57</v>
      </c>
      <c r="F19">
        <v>1</v>
      </c>
    </row>
    <row r="21" spans="1:6" x14ac:dyDescent="0.25">
      <c r="A21" t="s">
        <v>26</v>
      </c>
      <c r="B21" t="s">
        <v>38</v>
      </c>
      <c r="C21" t="s">
        <v>39</v>
      </c>
      <c r="D21" t="s">
        <v>54</v>
      </c>
      <c r="E21" t="s">
        <v>56</v>
      </c>
      <c r="F21" t="s">
        <v>58</v>
      </c>
    </row>
    <row r="22" spans="1:6" x14ac:dyDescent="0.25">
      <c r="A22" t="s">
        <v>53</v>
      </c>
      <c r="B22">
        <v>39</v>
      </c>
      <c r="C22">
        <v>40</v>
      </c>
      <c r="D22" t="s">
        <v>59</v>
      </c>
      <c r="E22" t="s">
        <v>60</v>
      </c>
      <c r="F22">
        <v>0</v>
      </c>
    </row>
    <row r="24" spans="1:6" x14ac:dyDescent="0.25">
      <c r="A24" t="s">
        <v>27</v>
      </c>
      <c r="B24" t="s">
        <v>38</v>
      </c>
      <c r="C24" t="s">
        <v>39</v>
      </c>
    </row>
    <row r="25" spans="1:6" x14ac:dyDescent="0.25">
      <c r="A25" t="s">
        <v>52</v>
      </c>
      <c r="B25">
        <v>1</v>
      </c>
      <c r="C25">
        <v>2</v>
      </c>
    </row>
    <row r="27" spans="1:6" x14ac:dyDescent="0.25">
      <c r="A27" t="s">
        <v>28</v>
      </c>
      <c r="B27" t="s">
        <v>38</v>
      </c>
      <c r="C27" t="s">
        <v>42</v>
      </c>
      <c r="D27" t="s">
        <v>43</v>
      </c>
      <c r="E27" t="s">
        <v>44</v>
      </c>
    </row>
    <row r="28" spans="1:6" x14ac:dyDescent="0.25">
      <c r="A28" t="s">
        <v>61</v>
      </c>
      <c r="B28">
        <v>2</v>
      </c>
      <c r="C28">
        <v>3</v>
      </c>
      <c r="D28">
        <v>4</v>
      </c>
      <c r="E28" t="s">
        <v>62</v>
      </c>
    </row>
    <row r="30" spans="1:6" x14ac:dyDescent="0.25">
      <c r="A30" t="s">
        <v>63</v>
      </c>
      <c r="B30" t="s">
        <v>38</v>
      </c>
      <c r="C30" t="s">
        <v>42</v>
      </c>
      <c r="D30" t="s">
        <v>43</v>
      </c>
    </row>
    <row r="31" spans="1:6" x14ac:dyDescent="0.25">
      <c r="A31" t="s">
        <v>47</v>
      </c>
      <c r="B31">
        <v>3</v>
      </c>
      <c r="C31">
        <v>20</v>
      </c>
      <c r="D31">
        <v>21</v>
      </c>
    </row>
    <row r="33" spans="1:4" x14ac:dyDescent="0.25">
      <c r="A33" t="s">
        <v>64</v>
      </c>
      <c r="B33" t="s">
        <v>50</v>
      </c>
      <c r="C33" t="s">
        <v>51</v>
      </c>
      <c r="D33" t="s">
        <v>39</v>
      </c>
    </row>
    <row r="34" spans="1:4" x14ac:dyDescent="0.25">
      <c r="A34" t="s">
        <v>49</v>
      </c>
      <c r="B34">
        <v>21</v>
      </c>
      <c r="C34">
        <v>22</v>
      </c>
      <c r="D34">
        <v>23</v>
      </c>
    </row>
    <row r="36" spans="1:4" x14ac:dyDescent="0.25">
      <c r="A36" t="s">
        <v>29</v>
      </c>
      <c r="B36" t="s">
        <v>38</v>
      </c>
      <c r="C36" t="s">
        <v>39</v>
      </c>
    </row>
    <row r="37" spans="1:4" x14ac:dyDescent="0.25">
      <c r="A37" t="s">
        <v>52</v>
      </c>
      <c r="B37">
        <v>23</v>
      </c>
      <c r="C37">
        <v>24</v>
      </c>
    </row>
    <row r="39" spans="1:4" x14ac:dyDescent="0.25">
      <c r="A39" t="s">
        <v>30</v>
      </c>
      <c r="B39" t="s">
        <v>38</v>
      </c>
      <c r="C39" t="s">
        <v>39</v>
      </c>
      <c r="D39" t="s">
        <v>54</v>
      </c>
    </row>
    <row r="40" spans="1:4" x14ac:dyDescent="0.25">
      <c r="A40" t="s">
        <v>53</v>
      </c>
      <c r="B40">
        <v>24</v>
      </c>
      <c r="C40">
        <v>25</v>
      </c>
      <c r="D40" t="s">
        <v>65</v>
      </c>
    </row>
    <row r="42" spans="1:4" x14ac:dyDescent="0.25">
      <c r="A42" t="s">
        <v>66</v>
      </c>
      <c r="B42" t="s">
        <v>50</v>
      </c>
      <c r="C42" t="s">
        <v>51</v>
      </c>
      <c r="D42" t="s">
        <v>39</v>
      </c>
    </row>
    <row r="43" spans="1:4" x14ac:dyDescent="0.25">
      <c r="A43" t="s">
        <v>49</v>
      </c>
      <c r="B43">
        <v>25</v>
      </c>
      <c r="C43">
        <v>4</v>
      </c>
      <c r="D43">
        <v>5</v>
      </c>
    </row>
    <row r="45" spans="1:4" x14ac:dyDescent="0.25">
      <c r="A45" t="s">
        <v>31</v>
      </c>
      <c r="B45" t="s">
        <v>38</v>
      </c>
      <c r="C45" t="s">
        <v>39</v>
      </c>
    </row>
    <row r="46" spans="1:4" x14ac:dyDescent="0.25">
      <c r="A46" t="s">
        <v>52</v>
      </c>
      <c r="B46">
        <v>5</v>
      </c>
      <c r="C46">
        <v>6</v>
      </c>
    </row>
    <row r="48" spans="1:4" x14ac:dyDescent="0.25">
      <c r="A48" t="s">
        <v>34</v>
      </c>
      <c r="B48" t="s">
        <v>38</v>
      </c>
      <c r="C48" t="s">
        <v>39</v>
      </c>
    </row>
    <row r="49" spans="1:7" x14ac:dyDescent="0.25">
      <c r="A49" t="s">
        <v>37</v>
      </c>
      <c r="B49">
        <v>6</v>
      </c>
      <c r="C49">
        <v>7</v>
      </c>
    </row>
    <row r="51" spans="1:7" x14ac:dyDescent="0.25">
      <c r="A51" t="s">
        <v>32</v>
      </c>
      <c r="B51" t="s">
        <v>38</v>
      </c>
      <c r="C51" t="s">
        <v>42</v>
      </c>
      <c r="D51" t="s">
        <v>43</v>
      </c>
      <c r="E51" t="s">
        <v>44</v>
      </c>
      <c r="F51" t="s">
        <v>56</v>
      </c>
      <c r="G51" t="s">
        <v>58</v>
      </c>
    </row>
    <row r="52" spans="1:7" x14ac:dyDescent="0.25">
      <c r="A52" t="s">
        <v>67</v>
      </c>
      <c r="B52">
        <v>7</v>
      </c>
      <c r="C52">
        <v>8</v>
      </c>
      <c r="D52">
        <v>9</v>
      </c>
      <c r="E52" t="s">
        <v>68</v>
      </c>
      <c r="F52" t="s">
        <v>69</v>
      </c>
      <c r="G52">
        <v>0</v>
      </c>
    </row>
    <row r="54" spans="1:7" x14ac:dyDescent="0.25">
      <c r="A54" t="s">
        <v>70</v>
      </c>
      <c r="B54" t="s">
        <v>38</v>
      </c>
      <c r="C54" t="s">
        <v>42</v>
      </c>
      <c r="D54" t="s">
        <v>43</v>
      </c>
      <c r="E54" t="s">
        <v>44</v>
      </c>
      <c r="F54" t="s">
        <v>56</v>
      </c>
      <c r="G54" t="s">
        <v>58</v>
      </c>
    </row>
    <row r="55" spans="1:7" x14ac:dyDescent="0.25">
      <c r="A55" t="s">
        <v>41</v>
      </c>
      <c r="B55">
        <v>7</v>
      </c>
      <c r="C55">
        <v>8</v>
      </c>
      <c r="D55">
        <v>9</v>
      </c>
      <c r="E55" t="s">
        <v>68</v>
      </c>
      <c r="F55" t="s">
        <v>71</v>
      </c>
      <c r="G55">
        <v>1</v>
      </c>
    </row>
    <row r="57" spans="1:7" x14ac:dyDescent="0.25">
      <c r="A57" t="s">
        <v>35</v>
      </c>
      <c r="B57" t="s">
        <v>38</v>
      </c>
      <c r="C57" t="s">
        <v>39</v>
      </c>
    </row>
    <row r="58" spans="1:7" x14ac:dyDescent="0.25">
      <c r="A58" t="s">
        <v>37</v>
      </c>
      <c r="B58">
        <v>9</v>
      </c>
      <c r="C58">
        <v>10</v>
      </c>
    </row>
    <row r="60" spans="1:7" x14ac:dyDescent="0.25">
      <c r="A60" t="s">
        <v>72</v>
      </c>
      <c r="B60" t="s">
        <v>38</v>
      </c>
      <c r="C60" t="s">
        <v>42</v>
      </c>
      <c r="D60" t="s">
        <v>43</v>
      </c>
      <c r="E60" t="s">
        <v>44</v>
      </c>
    </row>
    <row r="61" spans="1:7" x14ac:dyDescent="0.25">
      <c r="A61" t="s">
        <v>41</v>
      </c>
      <c r="B61">
        <v>10</v>
      </c>
      <c r="C61">
        <v>11</v>
      </c>
      <c r="D61">
        <v>12</v>
      </c>
      <c r="E61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0"/>
  <sheetViews>
    <sheetView workbookViewId="0"/>
  </sheetViews>
  <sheetFormatPr baseColWidth="10" defaultColWidth="9.140625" defaultRowHeight="15" x14ac:dyDescent="0.25"/>
  <sheetData>
    <row r="1" spans="1:2" x14ac:dyDescent="0.25">
      <c r="A1" t="s">
        <v>73</v>
      </c>
      <c r="B1" t="s">
        <v>6</v>
      </c>
    </row>
    <row r="2" spans="1:2" x14ac:dyDescent="0.25">
      <c r="A2" t="s">
        <v>74</v>
      </c>
      <c r="B2">
        <v>0</v>
      </c>
    </row>
    <row r="3" spans="1:2" x14ac:dyDescent="0.25">
      <c r="A3" t="s">
        <v>75</v>
      </c>
      <c r="B3">
        <v>0</v>
      </c>
    </row>
    <row r="4" spans="1:2" x14ac:dyDescent="0.25">
      <c r="A4" t="s">
        <v>76</v>
      </c>
      <c r="B4">
        <v>0</v>
      </c>
    </row>
    <row r="5" spans="1:2" x14ac:dyDescent="0.25">
      <c r="A5" t="s">
        <v>77</v>
      </c>
      <c r="B5">
        <v>0</v>
      </c>
    </row>
    <row r="6" spans="1:2" x14ac:dyDescent="0.25">
      <c r="A6" t="s">
        <v>78</v>
      </c>
      <c r="B6">
        <v>22343822.11961161</v>
      </c>
    </row>
    <row r="7" spans="1:2" x14ac:dyDescent="0.25">
      <c r="A7" t="s">
        <v>79</v>
      </c>
      <c r="B7">
        <v>0</v>
      </c>
    </row>
    <row r="8" spans="1:2" x14ac:dyDescent="0.25">
      <c r="A8" t="s">
        <v>80</v>
      </c>
      <c r="B8">
        <v>90000052.330246419</v>
      </c>
    </row>
    <row r="9" spans="1:2" x14ac:dyDescent="0.25">
      <c r="A9" t="s">
        <v>81</v>
      </c>
      <c r="B9">
        <v>0</v>
      </c>
    </row>
    <row r="10" spans="1:2" x14ac:dyDescent="0.25">
      <c r="A10" t="s">
        <v>82</v>
      </c>
      <c r="B10">
        <v>0</v>
      </c>
    </row>
    <row r="11" spans="1:2" x14ac:dyDescent="0.25">
      <c r="A11" t="s">
        <v>83</v>
      </c>
      <c r="B11">
        <v>0</v>
      </c>
    </row>
    <row r="12" spans="1:2" x14ac:dyDescent="0.25">
      <c r="A12" t="s">
        <v>84</v>
      </c>
      <c r="B12">
        <v>0</v>
      </c>
    </row>
    <row r="13" spans="1:2" x14ac:dyDescent="0.25">
      <c r="A13" t="s">
        <v>85</v>
      </c>
      <c r="B13">
        <v>0</v>
      </c>
    </row>
    <row r="14" spans="1:2" x14ac:dyDescent="0.25">
      <c r="A14" t="s">
        <v>86</v>
      </c>
      <c r="B14">
        <v>0</v>
      </c>
    </row>
    <row r="15" spans="1:2" x14ac:dyDescent="0.25">
      <c r="A15" t="s">
        <v>87</v>
      </c>
      <c r="B15">
        <v>708150036.08255899</v>
      </c>
    </row>
    <row r="16" spans="1:2" x14ac:dyDescent="0.25">
      <c r="A16" t="s">
        <v>88</v>
      </c>
      <c r="B16">
        <v>0</v>
      </c>
    </row>
    <row r="17" spans="1:2" x14ac:dyDescent="0.25">
      <c r="A17" t="s">
        <v>89</v>
      </c>
      <c r="B17">
        <v>0</v>
      </c>
    </row>
    <row r="18" spans="1:2" x14ac:dyDescent="0.25">
      <c r="A18" t="s">
        <v>90</v>
      </c>
      <c r="B18">
        <v>0</v>
      </c>
    </row>
    <row r="19" spans="1:2" x14ac:dyDescent="0.25">
      <c r="A19" t="s">
        <v>91</v>
      </c>
      <c r="B19">
        <v>0</v>
      </c>
    </row>
    <row r="20" spans="1:2" x14ac:dyDescent="0.25">
      <c r="A20" t="s">
        <v>92</v>
      </c>
      <c r="B20">
        <v>0</v>
      </c>
    </row>
    <row r="21" spans="1:2" x14ac:dyDescent="0.25">
      <c r="A21" t="s">
        <v>93</v>
      </c>
      <c r="B21">
        <v>0</v>
      </c>
    </row>
    <row r="22" spans="1:2" x14ac:dyDescent="0.25">
      <c r="A22" t="s">
        <v>94</v>
      </c>
      <c r="B22">
        <v>0</v>
      </c>
    </row>
    <row r="23" spans="1:2" x14ac:dyDescent="0.25">
      <c r="A23" t="s">
        <v>95</v>
      </c>
      <c r="B23">
        <v>0</v>
      </c>
    </row>
    <row r="24" spans="1:2" x14ac:dyDescent="0.25">
      <c r="A24" t="s">
        <v>96</v>
      </c>
      <c r="B24">
        <v>17221229015.470131</v>
      </c>
    </row>
    <row r="25" spans="1:2" x14ac:dyDescent="0.25">
      <c r="A25" t="s">
        <v>97</v>
      </c>
      <c r="B25">
        <v>0</v>
      </c>
    </row>
    <row r="26" spans="1:2" x14ac:dyDescent="0.25">
      <c r="A26" t="s">
        <v>98</v>
      </c>
      <c r="B26">
        <v>0</v>
      </c>
    </row>
    <row r="27" spans="1:2" x14ac:dyDescent="0.25">
      <c r="A27" t="s">
        <v>99</v>
      </c>
      <c r="B27">
        <v>7499999936.399663</v>
      </c>
    </row>
    <row r="28" spans="1:2" x14ac:dyDescent="0.25">
      <c r="A28" t="s">
        <v>100</v>
      </c>
      <c r="B28">
        <v>5360999945.2846823</v>
      </c>
    </row>
    <row r="29" spans="1:2" x14ac:dyDescent="0.25">
      <c r="A29" t="s">
        <v>101</v>
      </c>
      <c r="B29">
        <v>2138999972.740324</v>
      </c>
    </row>
    <row r="30" spans="1:2" x14ac:dyDescent="0.25">
      <c r="A30" t="s">
        <v>102</v>
      </c>
      <c r="B30">
        <v>0</v>
      </c>
    </row>
    <row r="31" spans="1:2" x14ac:dyDescent="0.25">
      <c r="A31" t="s">
        <v>103</v>
      </c>
      <c r="B31">
        <v>196999997976.52371</v>
      </c>
    </row>
    <row r="32" spans="1:2" x14ac:dyDescent="0.25">
      <c r="A32" t="s">
        <v>104</v>
      </c>
      <c r="B32">
        <v>0</v>
      </c>
    </row>
    <row r="33" spans="1:2" x14ac:dyDescent="0.25">
      <c r="A33" t="s">
        <v>105</v>
      </c>
      <c r="B33">
        <v>0</v>
      </c>
    </row>
    <row r="34" spans="1:2" x14ac:dyDescent="0.25">
      <c r="A34" t="s">
        <v>106</v>
      </c>
      <c r="B34">
        <v>0</v>
      </c>
    </row>
    <row r="35" spans="1:2" x14ac:dyDescent="0.25">
      <c r="A35" t="s">
        <v>107</v>
      </c>
      <c r="B35">
        <v>0</v>
      </c>
    </row>
    <row r="36" spans="1:2" x14ac:dyDescent="0.25">
      <c r="A36" t="s">
        <v>108</v>
      </c>
      <c r="B36">
        <v>0</v>
      </c>
    </row>
    <row r="37" spans="1:2" x14ac:dyDescent="0.25">
      <c r="A37" t="s">
        <v>109</v>
      </c>
      <c r="B37">
        <v>0</v>
      </c>
    </row>
    <row r="38" spans="1:2" x14ac:dyDescent="0.25">
      <c r="A38" t="s">
        <v>110</v>
      </c>
      <c r="B38">
        <v>0</v>
      </c>
    </row>
    <row r="39" spans="1:2" x14ac:dyDescent="0.25">
      <c r="A39" t="s">
        <v>111</v>
      </c>
      <c r="B39">
        <v>0</v>
      </c>
    </row>
    <row r="40" spans="1:2" x14ac:dyDescent="0.25">
      <c r="A40" t="s">
        <v>112</v>
      </c>
      <c r="B40">
        <v>0</v>
      </c>
    </row>
    <row r="41" spans="1:2" x14ac:dyDescent="0.25">
      <c r="A41" t="s">
        <v>113</v>
      </c>
      <c r="B41">
        <v>0</v>
      </c>
    </row>
    <row r="42" spans="1:2" x14ac:dyDescent="0.25">
      <c r="A42" t="s">
        <v>114</v>
      </c>
      <c r="B42">
        <v>0</v>
      </c>
    </row>
    <row r="43" spans="1:2" x14ac:dyDescent="0.25">
      <c r="A43" t="s">
        <v>115</v>
      </c>
      <c r="B43">
        <v>0</v>
      </c>
    </row>
    <row r="44" spans="1:2" x14ac:dyDescent="0.25">
      <c r="A44" t="s">
        <v>116</v>
      </c>
      <c r="B44">
        <v>0</v>
      </c>
    </row>
    <row r="45" spans="1:2" x14ac:dyDescent="0.25">
      <c r="A45" t="s">
        <v>117</v>
      </c>
      <c r="B45">
        <v>0</v>
      </c>
    </row>
    <row r="46" spans="1:2" x14ac:dyDescent="0.25">
      <c r="A46" t="s">
        <v>118</v>
      </c>
      <c r="B46">
        <v>0</v>
      </c>
    </row>
    <row r="47" spans="1:2" x14ac:dyDescent="0.25">
      <c r="A47" t="s">
        <v>119</v>
      </c>
      <c r="B47">
        <v>15928135328.67296</v>
      </c>
    </row>
    <row r="48" spans="1:2" x14ac:dyDescent="0.25">
      <c r="A48" t="s">
        <v>120</v>
      </c>
      <c r="B48">
        <v>0</v>
      </c>
    </row>
    <row r="49" spans="1:2" x14ac:dyDescent="0.25">
      <c r="A49" t="s">
        <v>121</v>
      </c>
      <c r="B49">
        <v>0</v>
      </c>
    </row>
    <row r="50" spans="1:2" x14ac:dyDescent="0.25">
      <c r="A50" t="s">
        <v>122</v>
      </c>
      <c r="B50">
        <v>0</v>
      </c>
    </row>
    <row r="51" spans="1:2" x14ac:dyDescent="0.25">
      <c r="A51" t="s">
        <v>123</v>
      </c>
      <c r="B51">
        <v>0</v>
      </c>
    </row>
    <row r="52" spans="1:2" x14ac:dyDescent="0.25">
      <c r="A52" t="s">
        <v>124</v>
      </c>
      <c r="B52">
        <v>0</v>
      </c>
    </row>
    <row r="53" spans="1:2" x14ac:dyDescent="0.25">
      <c r="A53" t="s">
        <v>125</v>
      </c>
      <c r="B53">
        <v>0</v>
      </c>
    </row>
    <row r="54" spans="1:2" x14ac:dyDescent="0.25">
      <c r="A54" t="s">
        <v>126</v>
      </c>
      <c r="B54">
        <v>0</v>
      </c>
    </row>
    <row r="55" spans="1:2" x14ac:dyDescent="0.25">
      <c r="A55" t="s">
        <v>127</v>
      </c>
      <c r="B55">
        <v>0</v>
      </c>
    </row>
    <row r="56" spans="1:2" x14ac:dyDescent="0.25">
      <c r="A56" t="s">
        <v>128</v>
      </c>
      <c r="B56">
        <v>0</v>
      </c>
    </row>
    <row r="57" spans="1:2" x14ac:dyDescent="0.25">
      <c r="A57" t="s">
        <v>129</v>
      </c>
      <c r="B57">
        <v>0</v>
      </c>
    </row>
    <row r="58" spans="1:2" x14ac:dyDescent="0.25">
      <c r="A58" t="s">
        <v>130</v>
      </c>
      <c r="B58">
        <v>0</v>
      </c>
    </row>
    <row r="59" spans="1:2" x14ac:dyDescent="0.25">
      <c r="A59" t="s">
        <v>131</v>
      </c>
      <c r="B59">
        <v>0</v>
      </c>
    </row>
    <row r="60" spans="1:2" x14ac:dyDescent="0.25">
      <c r="A60" t="s">
        <v>132</v>
      </c>
      <c r="B60">
        <v>7557784874.2557716</v>
      </c>
    </row>
    <row r="61" spans="1:2" x14ac:dyDescent="0.25">
      <c r="A61" t="s">
        <v>133</v>
      </c>
      <c r="B61">
        <v>1000031183.2162271</v>
      </c>
    </row>
    <row r="62" spans="1:2" x14ac:dyDescent="0.25">
      <c r="A62" t="s">
        <v>134</v>
      </c>
      <c r="B62">
        <v>0</v>
      </c>
    </row>
    <row r="63" spans="1:2" x14ac:dyDescent="0.25">
      <c r="A63" t="s">
        <v>135</v>
      </c>
      <c r="B63">
        <v>2219417.886723611</v>
      </c>
    </row>
    <row r="64" spans="1:2" x14ac:dyDescent="0.25">
      <c r="A64" t="s">
        <v>136</v>
      </c>
      <c r="B64">
        <v>2924454271.4875751</v>
      </c>
    </row>
    <row r="65" spans="1:2" x14ac:dyDescent="0.25">
      <c r="A65" t="s">
        <v>137</v>
      </c>
      <c r="B65">
        <v>45013843.824803412</v>
      </c>
    </row>
    <row r="66" spans="1:2" x14ac:dyDescent="0.25">
      <c r="A66" t="s">
        <v>138</v>
      </c>
      <c r="B66">
        <v>127042273.4452824</v>
      </c>
    </row>
    <row r="67" spans="1:2" x14ac:dyDescent="0.25">
      <c r="A67" t="s">
        <v>139</v>
      </c>
      <c r="B67">
        <v>0</v>
      </c>
    </row>
    <row r="68" spans="1:2" x14ac:dyDescent="0.25">
      <c r="A68" t="s">
        <v>140</v>
      </c>
      <c r="B68">
        <v>0</v>
      </c>
    </row>
    <row r="69" spans="1:2" x14ac:dyDescent="0.25">
      <c r="A69" t="s">
        <v>141</v>
      </c>
      <c r="B69">
        <v>0</v>
      </c>
    </row>
    <row r="70" spans="1:2" x14ac:dyDescent="0.25">
      <c r="A70" t="s">
        <v>142</v>
      </c>
      <c r="B70">
        <v>354088849.95808768</v>
      </c>
    </row>
    <row r="71" spans="1:2" x14ac:dyDescent="0.25">
      <c r="A71" t="s">
        <v>143</v>
      </c>
      <c r="B71">
        <v>0</v>
      </c>
    </row>
    <row r="72" spans="1:2" x14ac:dyDescent="0.25">
      <c r="A72" t="s">
        <v>144</v>
      </c>
      <c r="B72">
        <v>0</v>
      </c>
    </row>
    <row r="73" spans="1:2" x14ac:dyDescent="0.25">
      <c r="A73" t="s">
        <v>145</v>
      </c>
      <c r="B73">
        <v>1248541.9831850021</v>
      </c>
    </row>
    <row r="74" spans="1:2" x14ac:dyDescent="0.25">
      <c r="A74" t="s">
        <v>146</v>
      </c>
      <c r="B74">
        <v>1750284310.578104</v>
      </c>
    </row>
    <row r="75" spans="1:2" x14ac:dyDescent="0.25">
      <c r="A75" t="s">
        <v>147</v>
      </c>
      <c r="B75">
        <v>0</v>
      </c>
    </row>
    <row r="76" spans="1:2" x14ac:dyDescent="0.25">
      <c r="A76" t="s">
        <v>148</v>
      </c>
      <c r="B76">
        <v>1899680990.4458351</v>
      </c>
    </row>
    <row r="77" spans="1:2" x14ac:dyDescent="0.25">
      <c r="A77" t="s">
        <v>149</v>
      </c>
      <c r="B77">
        <v>3988979827.776011</v>
      </c>
    </row>
    <row r="78" spans="1:2" x14ac:dyDescent="0.25">
      <c r="A78" t="s">
        <v>150</v>
      </c>
      <c r="B78">
        <v>0</v>
      </c>
    </row>
    <row r="79" spans="1:2" x14ac:dyDescent="0.25">
      <c r="A79" t="s">
        <v>151</v>
      </c>
      <c r="B79">
        <v>0</v>
      </c>
    </row>
    <row r="80" spans="1:2" x14ac:dyDescent="0.25">
      <c r="A80" t="s">
        <v>152</v>
      </c>
      <c r="B80">
        <v>2049598161.1944959</v>
      </c>
    </row>
    <row r="81" spans="1:2" x14ac:dyDescent="0.25">
      <c r="A81" t="s">
        <v>153</v>
      </c>
      <c r="B81">
        <v>0</v>
      </c>
    </row>
    <row r="82" spans="1:2" x14ac:dyDescent="0.25">
      <c r="A82" t="s">
        <v>154</v>
      </c>
      <c r="B82">
        <v>0</v>
      </c>
    </row>
    <row r="83" spans="1:2" x14ac:dyDescent="0.25">
      <c r="A83" t="s">
        <v>155</v>
      </c>
      <c r="B83">
        <v>973913794.02250922</v>
      </c>
    </row>
    <row r="84" spans="1:2" x14ac:dyDescent="0.25">
      <c r="A84" t="s">
        <v>156</v>
      </c>
      <c r="B84">
        <v>0</v>
      </c>
    </row>
    <row r="85" spans="1:2" x14ac:dyDescent="0.25">
      <c r="A85" t="s">
        <v>157</v>
      </c>
      <c r="B85">
        <v>0</v>
      </c>
    </row>
    <row r="86" spans="1:2" x14ac:dyDescent="0.25">
      <c r="A86" t="s">
        <v>158</v>
      </c>
      <c r="B86">
        <v>0</v>
      </c>
    </row>
    <row r="87" spans="1:2" x14ac:dyDescent="0.25">
      <c r="A87" t="s">
        <v>159</v>
      </c>
      <c r="B87">
        <v>285999997.18135601</v>
      </c>
    </row>
    <row r="88" spans="1:2" x14ac:dyDescent="0.25">
      <c r="A88" t="s">
        <v>160</v>
      </c>
      <c r="B88">
        <v>1104598916.771322</v>
      </c>
    </row>
    <row r="89" spans="1:2" x14ac:dyDescent="0.25">
      <c r="A89" t="s">
        <v>161</v>
      </c>
      <c r="B89">
        <v>0</v>
      </c>
    </row>
    <row r="90" spans="1:2" x14ac:dyDescent="0.25">
      <c r="A90" t="s">
        <v>162</v>
      </c>
      <c r="B90">
        <v>0</v>
      </c>
    </row>
    <row r="91" spans="1:2" x14ac:dyDescent="0.25">
      <c r="A91" t="s">
        <v>163</v>
      </c>
      <c r="B91">
        <v>0</v>
      </c>
    </row>
    <row r="92" spans="1:2" x14ac:dyDescent="0.25">
      <c r="A92" t="s">
        <v>164</v>
      </c>
      <c r="B92">
        <v>8966395509.6724434</v>
      </c>
    </row>
    <row r="93" spans="1:2" x14ac:dyDescent="0.25">
      <c r="A93" t="s">
        <v>165</v>
      </c>
      <c r="B93">
        <v>0</v>
      </c>
    </row>
    <row r="94" spans="1:2" x14ac:dyDescent="0.25">
      <c r="A94" t="s">
        <v>166</v>
      </c>
      <c r="B94">
        <v>276309999.90337598</v>
      </c>
    </row>
    <row r="95" spans="1:2" x14ac:dyDescent="0.25">
      <c r="A95" t="s">
        <v>167</v>
      </c>
      <c r="B95">
        <v>500089816.81894213</v>
      </c>
    </row>
    <row r="96" spans="1:2" x14ac:dyDescent="0.25">
      <c r="A96" t="s">
        <v>168</v>
      </c>
      <c r="B96">
        <v>0</v>
      </c>
    </row>
    <row r="97" spans="1:2" x14ac:dyDescent="0.25">
      <c r="A97" t="s">
        <v>169</v>
      </c>
      <c r="B97">
        <v>0</v>
      </c>
    </row>
    <row r="98" spans="1:2" x14ac:dyDescent="0.25">
      <c r="A98" t="s">
        <v>170</v>
      </c>
      <c r="B98">
        <v>161799998.40539649</v>
      </c>
    </row>
    <row r="99" spans="1:2" x14ac:dyDescent="0.25">
      <c r="A99" t="s">
        <v>171</v>
      </c>
      <c r="B99">
        <v>3938222896.5387688</v>
      </c>
    </row>
    <row r="100" spans="1:2" x14ac:dyDescent="0.25">
      <c r="A100" t="s">
        <v>172</v>
      </c>
      <c r="B100">
        <v>5336547231.965147</v>
      </c>
    </row>
    <row r="101" spans="1:2" x14ac:dyDescent="0.25">
      <c r="A101" t="s">
        <v>173</v>
      </c>
      <c r="B101">
        <v>5210076424.0021992</v>
      </c>
    </row>
    <row r="102" spans="1:2" x14ac:dyDescent="0.25">
      <c r="A102" t="s">
        <v>174</v>
      </c>
      <c r="B102">
        <v>60651252351.730431</v>
      </c>
    </row>
    <row r="103" spans="1:2" x14ac:dyDescent="0.25">
      <c r="A103" t="s">
        <v>175</v>
      </c>
      <c r="B103">
        <v>14437489878.29924</v>
      </c>
    </row>
    <row r="104" spans="1:2" x14ac:dyDescent="0.25">
      <c r="A104" t="s">
        <v>176</v>
      </c>
      <c r="B104">
        <v>0</v>
      </c>
    </row>
    <row r="105" spans="1:2" x14ac:dyDescent="0.25">
      <c r="A105" t="s">
        <v>177</v>
      </c>
      <c r="B105">
        <v>0</v>
      </c>
    </row>
    <row r="106" spans="1:2" x14ac:dyDescent="0.25">
      <c r="A106" t="s">
        <v>178</v>
      </c>
      <c r="B106">
        <v>0</v>
      </c>
    </row>
    <row r="107" spans="1:2" x14ac:dyDescent="0.25">
      <c r="A107" t="s">
        <v>179</v>
      </c>
      <c r="B107">
        <v>1738402080.460191</v>
      </c>
    </row>
    <row r="108" spans="1:2" x14ac:dyDescent="0.25">
      <c r="A108" t="s">
        <v>180</v>
      </c>
      <c r="B108">
        <v>0</v>
      </c>
    </row>
    <row r="109" spans="1:2" x14ac:dyDescent="0.25">
      <c r="A109" t="s">
        <v>181</v>
      </c>
      <c r="B109">
        <v>457275830.9780696</v>
      </c>
    </row>
    <row r="110" spans="1:2" x14ac:dyDescent="0.25">
      <c r="A110" t="s">
        <v>182</v>
      </c>
      <c r="B110">
        <v>4594213189.3542528</v>
      </c>
    </row>
    <row r="111" spans="1:2" x14ac:dyDescent="0.25">
      <c r="A111" t="s">
        <v>183</v>
      </c>
      <c r="B111">
        <v>4389000218.6130972</v>
      </c>
    </row>
    <row r="112" spans="1:2" x14ac:dyDescent="0.25">
      <c r="A112" t="s">
        <v>184</v>
      </c>
      <c r="B112">
        <v>18488327539.900539</v>
      </c>
    </row>
    <row r="113" spans="1:2" x14ac:dyDescent="0.25">
      <c r="A113" t="s">
        <v>185</v>
      </c>
      <c r="B113">
        <v>0</v>
      </c>
    </row>
    <row r="114" spans="1:2" x14ac:dyDescent="0.25">
      <c r="A114" t="s">
        <v>186</v>
      </c>
      <c r="B114">
        <v>10068476087.27548</v>
      </c>
    </row>
    <row r="115" spans="1:2" x14ac:dyDescent="0.25">
      <c r="A115" t="s">
        <v>187</v>
      </c>
      <c r="B115">
        <v>22005103439.288879</v>
      </c>
    </row>
    <row r="116" spans="1:2" x14ac:dyDescent="0.25">
      <c r="A116" t="s">
        <v>188</v>
      </c>
      <c r="B116">
        <v>0</v>
      </c>
    </row>
    <row r="117" spans="1:2" x14ac:dyDescent="0.25">
      <c r="A117" t="s">
        <v>189</v>
      </c>
      <c r="B117">
        <v>0</v>
      </c>
    </row>
    <row r="118" spans="1:2" x14ac:dyDescent="0.25">
      <c r="A118" t="s">
        <v>190</v>
      </c>
      <c r="B118">
        <v>0</v>
      </c>
    </row>
    <row r="119" spans="1:2" x14ac:dyDescent="0.25">
      <c r="A119" t="s">
        <v>191</v>
      </c>
      <c r="B119">
        <v>0</v>
      </c>
    </row>
    <row r="120" spans="1:2" x14ac:dyDescent="0.25">
      <c r="A120" t="s">
        <v>192</v>
      </c>
      <c r="B120">
        <v>6620006779.2214727</v>
      </c>
    </row>
    <row r="121" spans="1:2" x14ac:dyDescent="0.25">
      <c r="A121" t="s">
        <v>193</v>
      </c>
      <c r="B121">
        <v>0</v>
      </c>
    </row>
    <row r="122" spans="1:2" x14ac:dyDescent="0.25">
      <c r="A122" t="s">
        <v>194</v>
      </c>
      <c r="B122">
        <v>0</v>
      </c>
    </row>
    <row r="123" spans="1:2" x14ac:dyDescent="0.25">
      <c r="A123" t="s">
        <v>195</v>
      </c>
      <c r="B123">
        <v>1028937754.616081</v>
      </c>
    </row>
    <row r="124" spans="1:2" x14ac:dyDescent="0.25">
      <c r="A124" t="s">
        <v>196</v>
      </c>
      <c r="B124">
        <v>7496172175.2399321</v>
      </c>
    </row>
    <row r="125" spans="1:2" x14ac:dyDescent="0.25">
      <c r="A125" t="s">
        <v>197</v>
      </c>
      <c r="B125">
        <v>0</v>
      </c>
    </row>
    <row r="126" spans="1:2" x14ac:dyDescent="0.25">
      <c r="A126" t="s">
        <v>198</v>
      </c>
      <c r="B126">
        <v>0</v>
      </c>
    </row>
    <row r="127" spans="1:2" x14ac:dyDescent="0.25">
      <c r="A127" t="s">
        <v>199</v>
      </c>
      <c r="B127">
        <v>0</v>
      </c>
    </row>
    <row r="128" spans="1:2" x14ac:dyDescent="0.25">
      <c r="A128" t="s">
        <v>200</v>
      </c>
      <c r="B128">
        <v>0</v>
      </c>
    </row>
    <row r="129" spans="1:2" x14ac:dyDescent="0.25">
      <c r="A129" t="s">
        <v>201</v>
      </c>
      <c r="B129">
        <v>0</v>
      </c>
    </row>
    <row r="130" spans="1:2" x14ac:dyDescent="0.25">
      <c r="A130" t="s">
        <v>202</v>
      </c>
      <c r="B130">
        <v>0</v>
      </c>
    </row>
    <row r="131" spans="1:2" x14ac:dyDescent="0.25">
      <c r="A131" t="s">
        <v>203</v>
      </c>
      <c r="B131">
        <v>304355616.49423039</v>
      </c>
    </row>
    <row r="132" spans="1:2" x14ac:dyDescent="0.25">
      <c r="A132" t="s">
        <v>204</v>
      </c>
      <c r="B132">
        <v>0</v>
      </c>
    </row>
    <row r="133" spans="1:2" x14ac:dyDescent="0.25">
      <c r="A133" t="s">
        <v>205</v>
      </c>
      <c r="B133">
        <v>0</v>
      </c>
    </row>
    <row r="134" spans="1:2" x14ac:dyDescent="0.25">
      <c r="A134" t="s">
        <v>206</v>
      </c>
      <c r="B134">
        <v>8559533904.612525</v>
      </c>
    </row>
    <row r="135" spans="1:2" x14ac:dyDescent="0.25">
      <c r="A135" t="s">
        <v>207</v>
      </c>
      <c r="B135">
        <v>81543637441.002808</v>
      </c>
    </row>
    <row r="136" spans="1:2" x14ac:dyDescent="0.25">
      <c r="A136" t="s">
        <v>208</v>
      </c>
      <c r="B136">
        <v>50320636051.195183</v>
      </c>
    </row>
    <row r="137" spans="1:2" x14ac:dyDescent="0.25">
      <c r="A137" t="s">
        <v>209</v>
      </c>
      <c r="B137">
        <v>0</v>
      </c>
    </row>
    <row r="138" spans="1:2" x14ac:dyDescent="0.25">
      <c r="A138" t="s">
        <v>210</v>
      </c>
      <c r="B138">
        <v>0</v>
      </c>
    </row>
    <row r="139" spans="1:2" x14ac:dyDescent="0.25">
      <c r="A139" t="s">
        <v>211</v>
      </c>
      <c r="B139">
        <v>3579088471.5714421</v>
      </c>
    </row>
    <row r="140" spans="1:2" x14ac:dyDescent="0.25">
      <c r="A140" t="s">
        <v>212</v>
      </c>
      <c r="B140">
        <v>792970.0712020325</v>
      </c>
    </row>
    <row r="141" spans="1:2" x14ac:dyDescent="0.25">
      <c r="A141" t="s">
        <v>213</v>
      </c>
      <c r="B141">
        <v>24289205860.057819</v>
      </c>
    </row>
    <row r="142" spans="1:2" x14ac:dyDescent="0.25">
      <c r="A142" t="s">
        <v>214</v>
      </c>
      <c r="B142">
        <v>0</v>
      </c>
    </row>
    <row r="143" spans="1:2" x14ac:dyDescent="0.25">
      <c r="A143" t="s">
        <v>215</v>
      </c>
      <c r="B143">
        <v>0</v>
      </c>
    </row>
    <row r="144" spans="1:2" x14ac:dyDescent="0.25">
      <c r="A144" t="s">
        <v>216</v>
      </c>
      <c r="B144">
        <v>0</v>
      </c>
    </row>
    <row r="145" spans="1:2" x14ac:dyDescent="0.25">
      <c r="A145" t="s">
        <v>217</v>
      </c>
      <c r="B145">
        <v>0</v>
      </c>
    </row>
    <row r="146" spans="1:2" x14ac:dyDescent="0.25">
      <c r="A146" t="s">
        <v>218</v>
      </c>
      <c r="B146">
        <v>0</v>
      </c>
    </row>
    <row r="147" spans="1:2" x14ac:dyDescent="0.25">
      <c r="A147" t="s">
        <v>219</v>
      </c>
      <c r="B147">
        <v>0</v>
      </c>
    </row>
    <row r="148" spans="1:2" x14ac:dyDescent="0.25">
      <c r="A148" t="s">
        <v>220</v>
      </c>
      <c r="B148">
        <v>0</v>
      </c>
    </row>
    <row r="149" spans="1:2" x14ac:dyDescent="0.25">
      <c r="A149" t="s">
        <v>221</v>
      </c>
      <c r="B149">
        <v>0</v>
      </c>
    </row>
    <row r="150" spans="1:2" x14ac:dyDescent="0.25">
      <c r="A150" t="s">
        <v>222</v>
      </c>
      <c r="B150">
        <v>0</v>
      </c>
    </row>
    <row r="151" spans="1:2" x14ac:dyDescent="0.25">
      <c r="A151" t="s">
        <v>223</v>
      </c>
      <c r="B151">
        <v>0</v>
      </c>
    </row>
    <row r="152" spans="1:2" x14ac:dyDescent="0.25">
      <c r="A152" t="s">
        <v>224</v>
      </c>
      <c r="B152">
        <v>0</v>
      </c>
    </row>
    <row r="153" spans="1:2" x14ac:dyDescent="0.25">
      <c r="A153" t="s">
        <v>225</v>
      </c>
      <c r="B153">
        <v>0</v>
      </c>
    </row>
    <row r="154" spans="1:2" x14ac:dyDescent="0.25">
      <c r="A154" t="s">
        <v>226</v>
      </c>
      <c r="B154">
        <v>0</v>
      </c>
    </row>
    <row r="155" spans="1:2" x14ac:dyDescent="0.25">
      <c r="A155" t="s">
        <v>227</v>
      </c>
      <c r="B155">
        <v>50323143085.684258</v>
      </c>
    </row>
    <row r="156" spans="1:2" x14ac:dyDescent="0.25">
      <c r="A156" t="s">
        <v>228</v>
      </c>
      <c r="B156">
        <v>15626097238.94339</v>
      </c>
    </row>
    <row r="157" spans="1:2" x14ac:dyDescent="0.25">
      <c r="A157" t="s">
        <v>229</v>
      </c>
      <c r="B157">
        <v>98484880196.180405</v>
      </c>
    </row>
    <row r="158" spans="1:2" x14ac:dyDescent="0.25">
      <c r="A158" t="s">
        <v>230</v>
      </c>
      <c r="B158">
        <v>27770836409.499748</v>
      </c>
    </row>
    <row r="159" spans="1:2" x14ac:dyDescent="0.25">
      <c r="A159" t="s">
        <v>231</v>
      </c>
      <c r="B159">
        <v>1843663387.01617</v>
      </c>
    </row>
    <row r="160" spans="1:2" x14ac:dyDescent="0.25">
      <c r="A160" t="s">
        <v>232</v>
      </c>
      <c r="B160">
        <v>677961989.58268261</v>
      </c>
    </row>
    <row r="161" spans="1:2" x14ac:dyDescent="0.25">
      <c r="A161" t="s">
        <v>233</v>
      </c>
      <c r="B161">
        <v>0</v>
      </c>
    </row>
    <row r="162" spans="1:2" x14ac:dyDescent="0.25">
      <c r="A162" t="s">
        <v>234</v>
      </c>
      <c r="B162">
        <v>0</v>
      </c>
    </row>
    <row r="163" spans="1:2" x14ac:dyDescent="0.25">
      <c r="A163" t="s">
        <v>235</v>
      </c>
      <c r="B163">
        <v>0</v>
      </c>
    </row>
    <row r="164" spans="1:2" x14ac:dyDescent="0.25">
      <c r="A164" t="s">
        <v>236</v>
      </c>
      <c r="B164">
        <v>0</v>
      </c>
    </row>
    <row r="165" spans="1:2" x14ac:dyDescent="0.25">
      <c r="A165" t="s">
        <v>237</v>
      </c>
      <c r="B165">
        <v>3991006345468614</v>
      </c>
    </row>
    <row r="166" spans="1:2" x14ac:dyDescent="0.25">
      <c r="A166" t="s">
        <v>238</v>
      </c>
      <c r="B166">
        <v>0</v>
      </c>
    </row>
    <row r="167" spans="1:2" x14ac:dyDescent="0.25">
      <c r="A167" t="s">
        <v>239</v>
      </c>
      <c r="B167">
        <v>0</v>
      </c>
    </row>
    <row r="168" spans="1:2" x14ac:dyDescent="0.25">
      <c r="A168" t="s">
        <v>240</v>
      </c>
      <c r="B168">
        <v>4398566648716.0459</v>
      </c>
    </row>
    <row r="169" spans="1:2" x14ac:dyDescent="0.25">
      <c r="A169" t="s">
        <v>241</v>
      </c>
      <c r="B169">
        <v>0</v>
      </c>
    </row>
    <row r="170" spans="1:2" x14ac:dyDescent="0.25">
      <c r="A170" t="s">
        <v>242</v>
      </c>
      <c r="B170">
        <v>0</v>
      </c>
    </row>
    <row r="171" spans="1:2" x14ac:dyDescent="0.25">
      <c r="A171" t="s">
        <v>243</v>
      </c>
      <c r="B171">
        <v>0</v>
      </c>
    </row>
    <row r="172" spans="1:2" x14ac:dyDescent="0.25">
      <c r="A172" t="s">
        <v>244</v>
      </c>
      <c r="B172">
        <v>0</v>
      </c>
    </row>
    <row r="173" spans="1:2" x14ac:dyDescent="0.25">
      <c r="A173" t="s">
        <v>245</v>
      </c>
      <c r="B173">
        <v>0</v>
      </c>
    </row>
    <row r="174" spans="1:2" x14ac:dyDescent="0.25">
      <c r="A174" t="s">
        <v>246</v>
      </c>
      <c r="B174">
        <v>0</v>
      </c>
    </row>
    <row r="175" spans="1:2" x14ac:dyDescent="0.25">
      <c r="A175" t="s">
        <v>247</v>
      </c>
      <c r="B175">
        <v>0</v>
      </c>
    </row>
    <row r="176" spans="1:2" x14ac:dyDescent="0.25">
      <c r="A176" t="s">
        <v>248</v>
      </c>
      <c r="B176">
        <v>0</v>
      </c>
    </row>
    <row r="177" spans="1:2" x14ac:dyDescent="0.25">
      <c r="A177" t="s">
        <v>249</v>
      </c>
      <c r="B177">
        <v>0</v>
      </c>
    </row>
    <row r="178" spans="1:2" x14ac:dyDescent="0.25">
      <c r="A178" t="s">
        <v>250</v>
      </c>
      <c r="B178">
        <v>0</v>
      </c>
    </row>
    <row r="179" spans="1:2" x14ac:dyDescent="0.25">
      <c r="A179" t="s">
        <v>251</v>
      </c>
      <c r="B179">
        <v>3355000000</v>
      </c>
    </row>
    <row r="180" spans="1:2" x14ac:dyDescent="0.25">
      <c r="A180" t="s">
        <v>252</v>
      </c>
      <c r="B180">
        <v>4100000000</v>
      </c>
    </row>
    <row r="181" spans="1:2" x14ac:dyDescent="0.25">
      <c r="A181" t="s">
        <v>253</v>
      </c>
      <c r="B181">
        <v>2494758.0350000001</v>
      </c>
    </row>
    <row r="182" spans="1:2" x14ac:dyDescent="0.25">
      <c r="A182" t="s">
        <v>254</v>
      </c>
      <c r="B182">
        <v>0</v>
      </c>
    </row>
    <row r="183" spans="1:2" x14ac:dyDescent="0.25">
      <c r="A183" t="s">
        <v>255</v>
      </c>
      <c r="B183">
        <v>0</v>
      </c>
    </row>
    <row r="184" spans="1:2" x14ac:dyDescent="0.25">
      <c r="A184" t="s">
        <v>256</v>
      </c>
      <c r="B184">
        <v>0</v>
      </c>
    </row>
    <row r="185" spans="1:2" x14ac:dyDescent="0.25">
      <c r="A185" t="s">
        <v>257</v>
      </c>
      <c r="B185">
        <v>0</v>
      </c>
    </row>
    <row r="186" spans="1:2" x14ac:dyDescent="0.25">
      <c r="A186" t="s">
        <v>258</v>
      </c>
      <c r="B186">
        <v>0</v>
      </c>
    </row>
    <row r="187" spans="1:2" x14ac:dyDescent="0.25">
      <c r="A187" t="s">
        <v>259</v>
      </c>
      <c r="B187">
        <v>0</v>
      </c>
    </row>
    <row r="188" spans="1:2" x14ac:dyDescent="0.25">
      <c r="A188" t="s">
        <v>260</v>
      </c>
      <c r="B188">
        <v>0</v>
      </c>
    </row>
    <row r="189" spans="1:2" x14ac:dyDescent="0.25">
      <c r="A189" t="s">
        <v>261</v>
      </c>
      <c r="B189">
        <v>0</v>
      </c>
    </row>
    <row r="190" spans="1:2" x14ac:dyDescent="0.25">
      <c r="A190" t="s">
        <v>262</v>
      </c>
      <c r="B190">
        <v>0</v>
      </c>
    </row>
    <row r="191" spans="1:2" x14ac:dyDescent="0.25">
      <c r="A191" t="s">
        <v>263</v>
      </c>
      <c r="B191">
        <v>15119536646.379761</v>
      </c>
    </row>
    <row r="192" spans="1:2" x14ac:dyDescent="0.25">
      <c r="A192" t="s">
        <v>264</v>
      </c>
      <c r="B192">
        <v>2000000000</v>
      </c>
    </row>
    <row r="193" spans="1:2" x14ac:dyDescent="0.25">
      <c r="A193" t="s">
        <v>265</v>
      </c>
      <c r="B193">
        <v>0</v>
      </c>
    </row>
    <row r="194" spans="1:2" x14ac:dyDescent="0.25">
      <c r="A194" t="s">
        <v>266</v>
      </c>
      <c r="B194">
        <v>0</v>
      </c>
    </row>
    <row r="195" spans="1:2" x14ac:dyDescent="0.25">
      <c r="A195" t="s">
        <v>267</v>
      </c>
      <c r="B195">
        <v>4434019.5096327942</v>
      </c>
    </row>
    <row r="196" spans="1:2" x14ac:dyDescent="0.25">
      <c r="A196" t="s">
        <v>268</v>
      </c>
      <c r="B196">
        <v>0</v>
      </c>
    </row>
    <row r="197" spans="1:2" x14ac:dyDescent="0.25">
      <c r="A197" t="s">
        <v>269</v>
      </c>
      <c r="B197">
        <v>0</v>
      </c>
    </row>
    <row r="198" spans="1:2" x14ac:dyDescent="0.25">
      <c r="A198" t="s">
        <v>270</v>
      </c>
      <c r="B198">
        <v>0</v>
      </c>
    </row>
    <row r="199" spans="1:2" x14ac:dyDescent="0.25">
      <c r="A199" t="s">
        <v>271</v>
      </c>
      <c r="B199">
        <v>0</v>
      </c>
    </row>
    <row r="200" spans="1:2" x14ac:dyDescent="0.25">
      <c r="A200" t="s">
        <v>272</v>
      </c>
      <c r="B200">
        <v>0</v>
      </c>
    </row>
    <row r="201" spans="1:2" x14ac:dyDescent="0.25">
      <c r="A201" t="s">
        <v>273</v>
      </c>
      <c r="B201">
        <v>0</v>
      </c>
    </row>
    <row r="202" spans="1:2" x14ac:dyDescent="0.25">
      <c r="A202" t="s">
        <v>274</v>
      </c>
      <c r="B202">
        <v>0</v>
      </c>
    </row>
    <row r="203" spans="1:2" x14ac:dyDescent="0.25">
      <c r="A203" t="s">
        <v>275</v>
      </c>
      <c r="B203">
        <v>0</v>
      </c>
    </row>
    <row r="204" spans="1:2" x14ac:dyDescent="0.25">
      <c r="A204" t="s">
        <v>276</v>
      </c>
      <c r="B204">
        <v>0</v>
      </c>
    </row>
    <row r="205" spans="1:2" x14ac:dyDescent="0.25">
      <c r="A205" t="s">
        <v>277</v>
      </c>
      <c r="B205">
        <v>0</v>
      </c>
    </row>
    <row r="206" spans="1:2" x14ac:dyDescent="0.25">
      <c r="A206" t="s">
        <v>278</v>
      </c>
      <c r="B206">
        <v>12999999930.521971</v>
      </c>
    </row>
    <row r="207" spans="1:2" x14ac:dyDescent="0.25">
      <c r="A207" t="s">
        <v>279</v>
      </c>
      <c r="B207">
        <v>5850000000</v>
      </c>
    </row>
    <row r="208" spans="1:2" x14ac:dyDescent="0.25">
      <c r="A208" t="s">
        <v>280</v>
      </c>
      <c r="B208">
        <v>695000000</v>
      </c>
    </row>
    <row r="209" spans="1:2" x14ac:dyDescent="0.25">
      <c r="A209" t="s">
        <v>281</v>
      </c>
      <c r="B209">
        <v>0</v>
      </c>
    </row>
    <row r="210" spans="1:2" x14ac:dyDescent="0.25">
      <c r="A210" t="s">
        <v>282</v>
      </c>
      <c r="B210">
        <v>254000046.48296681</v>
      </c>
    </row>
    <row r="211" spans="1:2" x14ac:dyDescent="0.25">
      <c r="A211" t="s">
        <v>283</v>
      </c>
      <c r="B211">
        <v>0</v>
      </c>
    </row>
    <row r="212" spans="1:2" x14ac:dyDescent="0.25">
      <c r="A212" t="s">
        <v>284</v>
      </c>
      <c r="B212">
        <v>0</v>
      </c>
    </row>
    <row r="213" spans="1:2" x14ac:dyDescent="0.25">
      <c r="A213" t="s">
        <v>285</v>
      </c>
      <c r="B213">
        <v>0</v>
      </c>
    </row>
    <row r="214" spans="1:2" x14ac:dyDescent="0.25">
      <c r="A214" t="s">
        <v>286</v>
      </c>
      <c r="B214">
        <v>0</v>
      </c>
    </row>
    <row r="215" spans="1:2" x14ac:dyDescent="0.25">
      <c r="A215" t="s">
        <v>287</v>
      </c>
      <c r="B215">
        <v>0</v>
      </c>
    </row>
    <row r="216" spans="1:2" x14ac:dyDescent="0.25">
      <c r="A216" t="s">
        <v>288</v>
      </c>
      <c r="B216">
        <v>3500999974.9307241</v>
      </c>
    </row>
    <row r="217" spans="1:2" x14ac:dyDescent="0.25">
      <c r="A217" t="s">
        <v>289</v>
      </c>
      <c r="B217">
        <v>0</v>
      </c>
    </row>
    <row r="218" spans="1:2" x14ac:dyDescent="0.25">
      <c r="A218" t="s">
        <v>290</v>
      </c>
      <c r="B218">
        <v>0</v>
      </c>
    </row>
    <row r="219" spans="1:2" x14ac:dyDescent="0.25">
      <c r="A219" t="s">
        <v>291</v>
      </c>
      <c r="B219">
        <v>0</v>
      </c>
    </row>
    <row r="220" spans="1:2" x14ac:dyDescent="0.25">
      <c r="A220" t="s">
        <v>292</v>
      </c>
      <c r="B220">
        <v>1859956266.885385</v>
      </c>
    </row>
    <row r="221" spans="1:2" x14ac:dyDescent="0.25">
      <c r="A221" t="s">
        <v>293</v>
      </c>
      <c r="B221">
        <v>1939370178.2704849</v>
      </c>
    </row>
    <row r="222" spans="1:2" x14ac:dyDescent="0.25">
      <c r="A222" t="s">
        <v>294</v>
      </c>
      <c r="B222">
        <v>0</v>
      </c>
    </row>
    <row r="223" spans="1:2" x14ac:dyDescent="0.25">
      <c r="A223" t="s">
        <v>295</v>
      </c>
      <c r="B223">
        <v>0</v>
      </c>
    </row>
    <row r="224" spans="1:2" x14ac:dyDescent="0.25">
      <c r="A224" t="s">
        <v>296</v>
      </c>
      <c r="B224">
        <v>0</v>
      </c>
    </row>
    <row r="225" spans="1:2" x14ac:dyDescent="0.25">
      <c r="A225" t="s">
        <v>297</v>
      </c>
      <c r="B225">
        <v>0</v>
      </c>
    </row>
    <row r="226" spans="1:2" x14ac:dyDescent="0.25">
      <c r="A226" t="s">
        <v>298</v>
      </c>
      <c r="B226">
        <v>0</v>
      </c>
    </row>
    <row r="227" spans="1:2" x14ac:dyDescent="0.25">
      <c r="A227" t="s">
        <v>299</v>
      </c>
      <c r="B227">
        <v>7980404382.8434954</v>
      </c>
    </row>
    <row r="228" spans="1:2" x14ac:dyDescent="0.25">
      <c r="A228" t="s">
        <v>300</v>
      </c>
      <c r="B228">
        <v>0</v>
      </c>
    </row>
    <row r="229" spans="1:2" x14ac:dyDescent="0.25">
      <c r="A229" t="s">
        <v>301</v>
      </c>
      <c r="B229">
        <v>6000000000</v>
      </c>
    </row>
    <row r="230" spans="1:2" x14ac:dyDescent="0.25">
      <c r="A230" t="s">
        <v>302</v>
      </c>
      <c r="B230">
        <v>6969000000</v>
      </c>
    </row>
    <row r="231" spans="1:2" x14ac:dyDescent="0.25">
      <c r="A231" t="s">
        <v>303</v>
      </c>
      <c r="B231">
        <v>0</v>
      </c>
    </row>
    <row r="232" spans="1:2" x14ac:dyDescent="0.25">
      <c r="A232" t="s">
        <v>304</v>
      </c>
      <c r="B232">
        <v>0</v>
      </c>
    </row>
    <row r="233" spans="1:2" x14ac:dyDescent="0.25">
      <c r="A233" t="s">
        <v>305</v>
      </c>
      <c r="B233">
        <v>0</v>
      </c>
    </row>
    <row r="234" spans="1:2" x14ac:dyDescent="0.25">
      <c r="A234" t="s">
        <v>306</v>
      </c>
      <c r="B234">
        <v>0</v>
      </c>
    </row>
    <row r="235" spans="1:2" x14ac:dyDescent="0.25">
      <c r="A235" t="s">
        <v>307</v>
      </c>
      <c r="B235">
        <v>194999997.86865011</v>
      </c>
    </row>
    <row r="236" spans="1:2" x14ac:dyDescent="0.25">
      <c r="A236" t="s">
        <v>308</v>
      </c>
      <c r="B236">
        <v>0</v>
      </c>
    </row>
    <row r="237" spans="1:2" x14ac:dyDescent="0.25">
      <c r="A237" t="s">
        <v>309</v>
      </c>
      <c r="B237">
        <v>0</v>
      </c>
    </row>
    <row r="238" spans="1:2" x14ac:dyDescent="0.25">
      <c r="A238" t="s">
        <v>310</v>
      </c>
      <c r="B238">
        <v>0</v>
      </c>
    </row>
    <row r="239" spans="1:2" x14ac:dyDescent="0.25">
      <c r="A239" t="s">
        <v>311</v>
      </c>
      <c r="B239">
        <v>0</v>
      </c>
    </row>
    <row r="240" spans="1:2" x14ac:dyDescent="0.25">
      <c r="A240" t="s">
        <v>312</v>
      </c>
      <c r="B240">
        <v>10423845353</v>
      </c>
    </row>
    <row r="241" spans="1:2" x14ac:dyDescent="0.25">
      <c r="A241" t="s">
        <v>313</v>
      </c>
      <c r="B241">
        <v>108901096038.5298</v>
      </c>
    </row>
    <row r="242" spans="1:2" x14ac:dyDescent="0.25">
      <c r="A242" t="s">
        <v>314</v>
      </c>
      <c r="B242">
        <v>0</v>
      </c>
    </row>
    <row r="243" spans="1:2" x14ac:dyDescent="0.25">
      <c r="A243" t="s">
        <v>315</v>
      </c>
      <c r="B243">
        <v>73186825268.725433</v>
      </c>
    </row>
    <row r="244" spans="1:2" x14ac:dyDescent="0.25">
      <c r="A244" t="s">
        <v>316</v>
      </c>
      <c r="B244">
        <v>0</v>
      </c>
    </row>
    <row r="245" spans="1:2" x14ac:dyDescent="0.25">
      <c r="A245" t="s">
        <v>317</v>
      </c>
      <c r="B245">
        <v>0</v>
      </c>
    </row>
    <row r="246" spans="1:2" x14ac:dyDescent="0.25">
      <c r="A246" t="s">
        <v>318</v>
      </c>
      <c r="B246">
        <v>0</v>
      </c>
    </row>
    <row r="247" spans="1:2" x14ac:dyDescent="0.25">
      <c r="A247" t="s">
        <v>319</v>
      </c>
      <c r="B247">
        <v>3477237444.2526622</v>
      </c>
    </row>
    <row r="248" spans="1:2" x14ac:dyDescent="0.25">
      <c r="A248" t="s">
        <v>320</v>
      </c>
      <c r="B248">
        <v>55794179071.825531</v>
      </c>
    </row>
    <row r="249" spans="1:2" x14ac:dyDescent="0.25">
      <c r="A249" t="s">
        <v>321</v>
      </c>
      <c r="B249">
        <v>24317061121</v>
      </c>
    </row>
    <row r="250" spans="1:2" x14ac:dyDescent="0.25">
      <c r="A250" t="s">
        <v>322</v>
      </c>
      <c r="B250">
        <v>9192400000</v>
      </c>
    </row>
    <row r="251" spans="1:2" x14ac:dyDescent="0.25">
      <c r="A251" t="s">
        <v>323</v>
      </c>
      <c r="B251">
        <v>0</v>
      </c>
    </row>
    <row r="252" spans="1:2" x14ac:dyDescent="0.25">
      <c r="A252" t="s">
        <v>324</v>
      </c>
      <c r="B252">
        <v>36999999631.211487</v>
      </c>
    </row>
    <row r="253" spans="1:2" x14ac:dyDescent="0.25">
      <c r="A253" t="s">
        <v>325</v>
      </c>
      <c r="B253">
        <v>0</v>
      </c>
    </row>
    <row r="254" spans="1:2" x14ac:dyDescent="0.25">
      <c r="A254" t="s">
        <v>326</v>
      </c>
      <c r="B254">
        <v>234886183622.4021</v>
      </c>
    </row>
    <row r="255" spans="1:2" x14ac:dyDescent="0.25">
      <c r="A255" t="s">
        <v>327</v>
      </c>
      <c r="B255">
        <v>126691448801.5192</v>
      </c>
    </row>
    <row r="256" spans="1:2" x14ac:dyDescent="0.25">
      <c r="A256" t="s">
        <v>328</v>
      </c>
      <c r="B256">
        <v>0</v>
      </c>
    </row>
    <row r="257" spans="1:2" x14ac:dyDescent="0.25">
      <c r="A257" t="s">
        <v>329</v>
      </c>
      <c r="B257">
        <v>48610520543.988098</v>
      </c>
    </row>
    <row r="258" spans="1:2" x14ac:dyDescent="0.25">
      <c r="A258" t="s">
        <v>330</v>
      </c>
      <c r="B258">
        <v>3349330106.3014002</v>
      </c>
    </row>
    <row r="259" spans="1:2" x14ac:dyDescent="0.25">
      <c r="A259" t="s">
        <v>331</v>
      </c>
      <c r="B259">
        <v>7916159394.0281324</v>
      </c>
    </row>
    <row r="260" spans="1:2" x14ac:dyDescent="0.25">
      <c r="A260" t="s">
        <v>332</v>
      </c>
      <c r="B260">
        <v>100690000000</v>
      </c>
    </row>
    <row r="261" spans="1:2" x14ac:dyDescent="0.25">
      <c r="A261" t="s">
        <v>333</v>
      </c>
      <c r="B261">
        <v>31880337958.253109</v>
      </c>
    </row>
    <row r="262" spans="1:2" x14ac:dyDescent="0.25">
      <c r="A262" t="s">
        <v>334</v>
      </c>
      <c r="B262">
        <v>55557128966</v>
      </c>
    </row>
    <row r="263" spans="1:2" x14ac:dyDescent="0.25">
      <c r="A263" t="s">
        <v>335</v>
      </c>
      <c r="B263">
        <v>93743803768.484634</v>
      </c>
    </row>
    <row r="264" spans="1:2" x14ac:dyDescent="0.25">
      <c r="A264" t="s">
        <v>336</v>
      </c>
      <c r="B264">
        <v>69450344050.314865</v>
      </c>
    </row>
    <row r="265" spans="1:2" x14ac:dyDescent="0.25">
      <c r="A265" t="s">
        <v>337</v>
      </c>
      <c r="B265">
        <v>41601897899.917458</v>
      </c>
    </row>
    <row r="266" spans="1:2" x14ac:dyDescent="0.25">
      <c r="A266" t="s">
        <v>338</v>
      </c>
      <c r="B266">
        <v>0</v>
      </c>
    </row>
    <row r="267" spans="1:2" x14ac:dyDescent="0.25">
      <c r="A267" t="s">
        <v>339</v>
      </c>
      <c r="B267">
        <v>21521966203.591961</v>
      </c>
    </row>
    <row r="268" spans="1:2" x14ac:dyDescent="0.25">
      <c r="A268" t="s">
        <v>340</v>
      </c>
      <c r="B268">
        <v>41663913198</v>
      </c>
    </row>
    <row r="269" spans="1:2" x14ac:dyDescent="0.25">
      <c r="A269" t="s">
        <v>341</v>
      </c>
      <c r="B269">
        <v>0</v>
      </c>
    </row>
    <row r="270" spans="1:2" x14ac:dyDescent="0.25">
      <c r="A270" t="s">
        <v>342</v>
      </c>
      <c r="B270">
        <v>408368106.9496296</v>
      </c>
    </row>
    <row r="271" spans="1:2" x14ac:dyDescent="0.25">
      <c r="A271" t="s">
        <v>343</v>
      </c>
      <c r="B271">
        <v>0</v>
      </c>
    </row>
    <row r="272" spans="1:2" x14ac:dyDescent="0.25">
      <c r="A272" t="s">
        <v>344</v>
      </c>
      <c r="B272">
        <v>17872184743.483971</v>
      </c>
    </row>
    <row r="273" spans="1:2" x14ac:dyDescent="0.25">
      <c r="A273" t="s">
        <v>345</v>
      </c>
      <c r="B273">
        <v>14999999865.3221</v>
      </c>
    </row>
    <row r="274" spans="1:2" x14ac:dyDescent="0.25">
      <c r="A274" t="s">
        <v>346</v>
      </c>
      <c r="B274">
        <v>16720042501.736919</v>
      </c>
    </row>
    <row r="275" spans="1:2" x14ac:dyDescent="0.25">
      <c r="A275" t="s">
        <v>347</v>
      </c>
      <c r="B275">
        <v>189807850613.4509</v>
      </c>
    </row>
    <row r="276" spans="1:2" x14ac:dyDescent="0.25">
      <c r="A276" t="s">
        <v>348</v>
      </c>
      <c r="B276">
        <v>0</v>
      </c>
    </row>
    <row r="277" spans="1:2" x14ac:dyDescent="0.25">
      <c r="A277" t="s">
        <v>349</v>
      </c>
      <c r="B277">
        <v>117278769666.48441</v>
      </c>
    </row>
    <row r="278" spans="1:2" x14ac:dyDescent="0.25">
      <c r="A278" t="s">
        <v>350</v>
      </c>
      <c r="B278">
        <v>204779357813.85669</v>
      </c>
    </row>
    <row r="279" spans="1:2" x14ac:dyDescent="0.25">
      <c r="A279" t="s">
        <v>351</v>
      </c>
      <c r="B279">
        <v>0</v>
      </c>
    </row>
    <row r="280" spans="1:2" x14ac:dyDescent="0.25">
      <c r="A280" t="s">
        <v>352</v>
      </c>
      <c r="B280">
        <v>2266442370.8096099</v>
      </c>
    </row>
    <row r="281" spans="1:2" x14ac:dyDescent="0.25">
      <c r="A281" t="s">
        <v>353</v>
      </c>
      <c r="B281">
        <v>10058048391.12866</v>
      </c>
    </row>
    <row r="282" spans="1:2" x14ac:dyDescent="0.25">
      <c r="A282" t="s">
        <v>354</v>
      </c>
      <c r="B282">
        <v>48801269579.444748</v>
      </c>
    </row>
    <row r="283" spans="1:2" x14ac:dyDescent="0.25">
      <c r="A283" t="s">
        <v>355</v>
      </c>
      <c r="B283">
        <v>17354719130</v>
      </c>
    </row>
    <row r="284" spans="1:2" x14ac:dyDescent="0.25">
      <c r="A284" t="s">
        <v>356</v>
      </c>
      <c r="B284">
        <v>163193998174.43509</v>
      </c>
    </row>
    <row r="285" spans="1:2" x14ac:dyDescent="0.25">
      <c r="A285" t="s">
        <v>357</v>
      </c>
      <c r="B285">
        <v>0</v>
      </c>
    </row>
    <row r="286" spans="1:2" x14ac:dyDescent="0.25">
      <c r="A286" t="s">
        <v>358</v>
      </c>
      <c r="B286">
        <v>0</v>
      </c>
    </row>
    <row r="287" spans="1:2" x14ac:dyDescent="0.25">
      <c r="A287" t="s">
        <v>359</v>
      </c>
      <c r="B287">
        <v>100706000000</v>
      </c>
    </row>
    <row r="288" spans="1:2" x14ac:dyDescent="0.25">
      <c r="A288" t="s">
        <v>360</v>
      </c>
      <c r="B288">
        <v>13885348715</v>
      </c>
    </row>
    <row r="289" spans="1:2" x14ac:dyDescent="0.25">
      <c r="A289" t="s">
        <v>361</v>
      </c>
      <c r="B289">
        <v>608499991.11435843</v>
      </c>
    </row>
    <row r="290" spans="1:2" x14ac:dyDescent="0.25">
      <c r="A290" t="s">
        <v>362</v>
      </c>
      <c r="B290">
        <v>2433599955.9244838</v>
      </c>
    </row>
    <row r="291" spans="1:2" x14ac:dyDescent="0.25">
      <c r="A291" t="s">
        <v>363</v>
      </c>
      <c r="B291">
        <v>0</v>
      </c>
    </row>
    <row r="292" spans="1:2" x14ac:dyDescent="0.25">
      <c r="A292" t="s">
        <v>364</v>
      </c>
      <c r="B292">
        <v>0</v>
      </c>
    </row>
    <row r="293" spans="1:2" x14ac:dyDescent="0.25">
      <c r="A293" t="s">
        <v>365</v>
      </c>
      <c r="B293">
        <v>0</v>
      </c>
    </row>
    <row r="294" spans="1:2" x14ac:dyDescent="0.25">
      <c r="A294" t="s">
        <v>366</v>
      </c>
      <c r="B294">
        <v>333599986.37175709</v>
      </c>
    </row>
    <row r="295" spans="1:2" x14ac:dyDescent="0.25">
      <c r="A295" t="s">
        <v>367</v>
      </c>
      <c r="B295">
        <v>20865248821.37286</v>
      </c>
    </row>
    <row r="296" spans="1:2" x14ac:dyDescent="0.25">
      <c r="A296" t="s">
        <v>368</v>
      </c>
      <c r="B296">
        <v>0</v>
      </c>
    </row>
    <row r="297" spans="1:2" x14ac:dyDescent="0.25">
      <c r="A297" t="s">
        <v>369</v>
      </c>
      <c r="B297">
        <v>0</v>
      </c>
    </row>
    <row r="298" spans="1:2" x14ac:dyDescent="0.25">
      <c r="A298" t="s">
        <v>370</v>
      </c>
      <c r="B298">
        <v>0</v>
      </c>
    </row>
    <row r="299" spans="1:2" x14ac:dyDescent="0.25">
      <c r="A299" t="s">
        <v>371</v>
      </c>
      <c r="B299">
        <v>0</v>
      </c>
    </row>
    <row r="300" spans="1:2" x14ac:dyDescent="0.25">
      <c r="A300" t="s">
        <v>372</v>
      </c>
      <c r="B300">
        <v>0</v>
      </c>
    </row>
    <row r="301" spans="1:2" x14ac:dyDescent="0.25">
      <c r="A301" t="s">
        <v>373</v>
      </c>
      <c r="B301">
        <v>0</v>
      </c>
    </row>
    <row r="302" spans="1:2" x14ac:dyDescent="0.25">
      <c r="A302" t="s">
        <v>374</v>
      </c>
      <c r="B302">
        <v>0</v>
      </c>
    </row>
    <row r="303" spans="1:2" x14ac:dyDescent="0.25">
      <c r="A303" t="s">
        <v>375</v>
      </c>
      <c r="B303">
        <v>0</v>
      </c>
    </row>
    <row r="304" spans="1:2" x14ac:dyDescent="0.25">
      <c r="A304" t="s">
        <v>376</v>
      </c>
      <c r="B304">
        <v>0</v>
      </c>
    </row>
    <row r="305" spans="1:2" x14ac:dyDescent="0.25">
      <c r="A305" t="s">
        <v>377</v>
      </c>
      <c r="B305">
        <v>0</v>
      </c>
    </row>
    <row r="306" spans="1:2" x14ac:dyDescent="0.25">
      <c r="A306" t="s">
        <v>378</v>
      </c>
      <c r="B306">
        <v>3992782456913091</v>
      </c>
    </row>
    <row r="307" spans="1:2" x14ac:dyDescent="0.25">
      <c r="A307" t="s">
        <v>379</v>
      </c>
      <c r="B307">
        <v>1544258555150.3811</v>
      </c>
    </row>
    <row r="308" spans="1:2" x14ac:dyDescent="0.25">
      <c r="A308" t="s">
        <v>380</v>
      </c>
      <c r="B308">
        <v>0</v>
      </c>
    </row>
    <row r="309" spans="1:2" x14ac:dyDescent="0.25">
      <c r="A309" t="s">
        <v>381</v>
      </c>
      <c r="B309">
        <v>0</v>
      </c>
    </row>
    <row r="310" spans="1:2" x14ac:dyDescent="0.25">
      <c r="A310" t="s">
        <v>382</v>
      </c>
      <c r="B310">
        <v>0</v>
      </c>
    </row>
    <row r="311" spans="1:2" x14ac:dyDescent="0.25">
      <c r="A311" t="s">
        <v>383</v>
      </c>
      <c r="B311">
        <v>5887292241.4299746</v>
      </c>
    </row>
    <row r="312" spans="1:2" x14ac:dyDescent="0.25">
      <c r="A312" t="s">
        <v>384</v>
      </c>
      <c r="B312">
        <v>745231903.85197496</v>
      </c>
    </row>
    <row r="313" spans="1:2" x14ac:dyDescent="0.25">
      <c r="A313" t="s">
        <v>385</v>
      </c>
      <c r="B313">
        <v>0</v>
      </c>
    </row>
    <row r="314" spans="1:2" x14ac:dyDescent="0.25">
      <c r="A314" t="s">
        <v>386</v>
      </c>
      <c r="B314">
        <v>0</v>
      </c>
    </row>
    <row r="315" spans="1:2" x14ac:dyDescent="0.25">
      <c r="A315" t="s">
        <v>387</v>
      </c>
      <c r="B315">
        <v>0</v>
      </c>
    </row>
    <row r="316" spans="1:2" x14ac:dyDescent="0.25">
      <c r="A316" t="s">
        <v>388</v>
      </c>
      <c r="B316">
        <v>0</v>
      </c>
    </row>
    <row r="317" spans="1:2" x14ac:dyDescent="0.25">
      <c r="A317" t="s">
        <v>389</v>
      </c>
      <c r="B317">
        <v>0</v>
      </c>
    </row>
    <row r="318" spans="1:2" x14ac:dyDescent="0.25">
      <c r="A318" t="s">
        <v>390</v>
      </c>
      <c r="B318">
        <v>3237666505.3637781</v>
      </c>
    </row>
    <row r="319" spans="1:2" x14ac:dyDescent="0.25">
      <c r="A319" t="s">
        <v>391</v>
      </c>
      <c r="B319">
        <v>66923287664.024261</v>
      </c>
    </row>
    <row r="320" spans="1:2" x14ac:dyDescent="0.25">
      <c r="A320" t="s">
        <v>392</v>
      </c>
      <c r="B320">
        <v>0</v>
      </c>
    </row>
    <row r="321" spans="1:2" x14ac:dyDescent="0.25">
      <c r="A321" t="s">
        <v>393</v>
      </c>
      <c r="B321">
        <v>3173001230.5622301</v>
      </c>
    </row>
    <row r="322" spans="1:2" x14ac:dyDescent="0.25">
      <c r="A322" t="s">
        <v>394</v>
      </c>
      <c r="B322">
        <v>0</v>
      </c>
    </row>
    <row r="323" spans="1:2" x14ac:dyDescent="0.25">
      <c r="A323" t="s">
        <v>395</v>
      </c>
      <c r="B323">
        <v>0</v>
      </c>
    </row>
    <row r="324" spans="1:2" x14ac:dyDescent="0.25">
      <c r="A324" t="s">
        <v>396</v>
      </c>
      <c r="B324">
        <v>0</v>
      </c>
    </row>
    <row r="325" spans="1:2" x14ac:dyDescent="0.25">
      <c r="A325" t="s">
        <v>397</v>
      </c>
      <c r="B325">
        <v>78355431.943887189</v>
      </c>
    </row>
    <row r="326" spans="1:2" x14ac:dyDescent="0.25">
      <c r="A326" t="s">
        <v>398</v>
      </c>
      <c r="B326">
        <v>0</v>
      </c>
    </row>
    <row r="327" spans="1:2" x14ac:dyDescent="0.25">
      <c r="A327" t="s">
        <v>399</v>
      </c>
      <c r="B327">
        <v>0</v>
      </c>
    </row>
    <row r="328" spans="1:2" x14ac:dyDescent="0.25">
      <c r="A328" t="s">
        <v>400</v>
      </c>
      <c r="B328">
        <v>0</v>
      </c>
    </row>
    <row r="329" spans="1:2" x14ac:dyDescent="0.25">
      <c r="A329" t="s">
        <v>401</v>
      </c>
      <c r="B329">
        <v>0</v>
      </c>
    </row>
    <row r="330" spans="1:2" x14ac:dyDescent="0.25">
      <c r="A330" t="s">
        <v>402</v>
      </c>
      <c r="B330">
        <v>0</v>
      </c>
    </row>
    <row r="331" spans="1:2" x14ac:dyDescent="0.25">
      <c r="A331" t="s">
        <v>403</v>
      </c>
      <c r="B331">
        <v>0</v>
      </c>
    </row>
    <row r="332" spans="1:2" x14ac:dyDescent="0.25">
      <c r="A332" t="s">
        <v>404</v>
      </c>
      <c r="B332">
        <v>0</v>
      </c>
    </row>
    <row r="333" spans="1:2" x14ac:dyDescent="0.25">
      <c r="A333" t="s">
        <v>405</v>
      </c>
      <c r="B333">
        <v>0</v>
      </c>
    </row>
    <row r="334" spans="1:2" x14ac:dyDescent="0.25">
      <c r="A334" t="s">
        <v>406</v>
      </c>
      <c r="B334">
        <v>6955816748.277669</v>
      </c>
    </row>
    <row r="335" spans="1:2" x14ac:dyDescent="0.25">
      <c r="A335" t="s">
        <v>407</v>
      </c>
      <c r="B335">
        <v>0</v>
      </c>
    </row>
    <row r="336" spans="1:2" x14ac:dyDescent="0.25">
      <c r="A336" t="s">
        <v>408</v>
      </c>
      <c r="B336">
        <v>0</v>
      </c>
    </row>
    <row r="337" spans="1:2" x14ac:dyDescent="0.25">
      <c r="A337" t="s">
        <v>409</v>
      </c>
      <c r="B337">
        <v>943944863646.98743</v>
      </c>
    </row>
    <row r="338" spans="1:2" x14ac:dyDescent="0.25">
      <c r="A338" t="s">
        <v>410</v>
      </c>
      <c r="B338">
        <v>0</v>
      </c>
    </row>
    <row r="339" spans="1:2" x14ac:dyDescent="0.25">
      <c r="A339" t="s">
        <v>411</v>
      </c>
      <c r="B339">
        <v>0</v>
      </c>
    </row>
    <row r="340" spans="1:2" x14ac:dyDescent="0.25">
      <c r="A340" t="s">
        <v>412</v>
      </c>
      <c r="B340">
        <v>26006890891.502319</v>
      </c>
    </row>
    <row r="341" spans="1:2" x14ac:dyDescent="0.25">
      <c r="A341" t="s">
        <v>413</v>
      </c>
      <c r="B341">
        <v>0</v>
      </c>
    </row>
    <row r="342" spans="1:2" x14ac:dyDescent="0.25">
      <c r="A342" t="s">
        <v>414</v>
      </c>
      <c r="B342">
        <v>284078898242.76648</v>
      </c>
    </row>
    <row r="343" spans="1:2" x14ac:dyDescent="0.25">
      <c r="A343" t="s">
        <v>415</v>
      </c>
      <c r="B343">
        <v>953279158.05166197</v>
      </c>
    </row>
    <row r="344" spans="1:2" x14ac:dyDescent="0.25">
      <c r="A344" t="s">
        <v>416</v>
      </c>
      <c r="B344">
        <v>0</v>
      </c>
    </row>
    <row r="345" spans="1:2" x14ac:dyDescent="0.25">
      <c r="A345" t="s">
        <v>417</v>
      </c>
      <c r="B345">
        <v>0</v>
      </c>
    </row>
    <row r="346" spans="1:2" x14ac:dyDescent="0.25">
      <c r="A346" t="s">
        <v>418</v>
      </c>
      <c r="B346">
        <v>5717795520718.0146</v>
      </c>
    </row>
    <row r="347" spans="1:2" x14ac:dyDescent="0.25">
      <c r="A347" t="s">
        <v>419</v>
      </c>
      <c r="B347">
        <v>0</v>
      </c>
    </row>
    <row r="348" spans="1:2" x14ac:dyDescent="0.25">
      <c r="A348" t="s">
        <v>420</v>
      </c>
      <c r="B348">
        <v>0</v>
      </c>
    </row>
    <row r="349" spans="1:2" x14ac:dyDescent="0.25">
      <c r="A349" t="s">
        <v>421</v>
      </c>
      <c r="B349">
        <v>1139698266314.4729</v>
      </c>
    </row>
    <row r="350" spans="1:2" x14ac:dyDescent="0.25">
      <c r="A350" t="s">
        <v>422</v>
      </c>
      <c r="B350">
        <v>9896536831.8896427</v>
      </c>
    </row>
    <row r="351" spans="1:2" x14ac:dyDescent="0.25">
      <c r="A351" t="s">
        <v>423</v>
      </c>
      <c r="B351">
        <v>0</v>
      </c>
    </row>
    <row r="352" spans="1:2" x14ac:dyDescent="0.25">
      <c r="A352" t="s">
        <v>424</v>
      </c>
      <c r="B352">
        <v>3931793236901802</v>
      </c>
    </row>
    <row r="353" spans="1:2" x14ac:dyDescent="0.25">
      <c r="A353" t="s">
        <v>425</v>
      </c>
      <c r="B353">
        <v>3936901415103192</v>
      </c>
    </row>
    <row r="354" spans="1:2" x14ac:dyDescent="0.25">
      <c r="A354" t="s">
        <v>426</v>
      </c>
      <c r="B354">
        <v>0</v>
      </c>
    </row>
    <row r="355" spans="1:2" x14ac:dyDescent="0.25">
      <c r="A355" t="s">
        <v>427</v>
      </c>
      <c r="B355">
        <v>1849273211864.5391</v>
      </c>
    </row>
    <row r="356" spans="1:2" x14ac:dyDescent="0.25">
      <c r="A356" t="s">
        <v>428</v>
      </c>
      <c r="B356">
        <v>0</v>
      </c>
    </row>
    <row r="357" spans="1:2" x14ac:dyDescent="0.25">
      <c r="A357" t="s">
        <v>429</v>
      </c>
      <c r="B357">
        <v>0</v>
      </c>
    </row>
    <row r="358" spans="1:2" x14ac:dyDescent="0.25">
      <c r="A358" t="s">
        <v>430</v>
      </c>
      <c r="B358">
        <v>119998901672.9267</v>
      </c>
    </row>
    <row r="359" spans="1:2" x14ac:dyDescent="0.25">
      <c r="A359" t="s">
        <v>431</v>
      </c>
      <c r="B359">
        <v>0</v>
      </c>
    </row>
    <row r="360" spans="1:2" x14ac:dyDescent="0.25">
      <c r="A360" t="s">
        <v>432</v>
      </c>
      <c r="B360">
        <v>13596808620.97262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Z124"/>
  <sheetViews>
    <sheetView workbookViewId="0">
      <pane xSplit="1" topLeftCell="B1" activePane="topRight" state="frozen"/>
      <selection pane="topRight" activeCell="S40" sqref="S40"/>
    </sheetView>
  </sheetViews>
  <sheetFormatPr baseColWidth="10" defaultColWidth="9.140625" defaultRowHeight="15" x14ac:dyDescent="0.25"/>
  <cols>
    <col min="1" max="1" width="20.28515625" customWidth="1"/>
  </cols>
  <sheetData>
    <row r="1" spans="1:364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  <c r="BL1" t="s">
        <v>136</v>
      </c>
      <c r="BM1" t="s">
        <v>137</v>
      </c>
      <c r="BN1" t="s">
        <v>138</v>
      </c>
      <c r="BO1" t="s">
        <v>139</v>
      </c>
      <c r="BP1" t="s">
        <v>140</v>
      </c>
      <c r="BQ1" t="s">
        <v>141</v>
      </c>
      <c r="BR1" t="s">
        <v>142</v>
      </c>
      <c r="BS1" t="s">
        <v>143</v>
      </c>
      <c r="BT1" t="s">
        <v>144</v>
      </c>
      <c r="BU1" t="s">
        <v>145</v>
      </c>
      <c r="BV1" t="s">
        <v>146</v>
      </c>
      <c r="BW1" t="s">
        <v>147</v>
      </c>
      <c r="BX1" t="s">
        <v>148</v>
      </c>
      <c r="BY1" t="s">
        <v>149</v>
      </c>
      <c r="BZ1" t="s">
        <v>150</v>
      </c>
      <c r="CA1" t="s">
        <v>151</v>
      </c>
      <c r="CB1" t="s">
        <v>152</v>
      </c>
      <c r="CC1" t="s">
        <v>153</v>
      </c>
      <c r="CD1" t="s">
        <v>154</v>
      </c>
      <c r="CE1" t="s">
        <v>155</v>
      </c>
      <c r="CF1" t="s">
        <v>156</v>
      </c>
      <c r="CG1" t="s">
        <v>157</v>
      </c>
      <c r="CH1" t="s">
        <v>158</v>
      </c>
      <c r="CI1" t="s">
        <v>159</v>
      </c>
      <c r="CJ1" t="s">
        <v>160</v>
      </c>
      <c r="CK1" t="s">
        <v>161</v>
      </c>
      <c r="CL1" t="s">
        <v>162</v>
      </c>
      <c r="CM1" t="s">
        <v>163</v>
      </c>
      <c r="CN1" t="s">
        <v>164</v>
      </c>
      <c r="CO1" t="s">
        <v>165</v>
      </c>
      <c r="CP1" t="s">
        <v>166</v>
      </c>
      <c r="CQ1" t="s">
        <v>167</v>
      </c>
      <c r="CR1" t="s">
        <v>168</v>
      </c>
      <c r="CS1" t="s">
        <v>169</v>
      </c>
      <c r="CT1" t="s">
        <v>170</v>
      </c>
      <c r="CU1" t="s">
        <v>171</v>
      </c>
      <c r="CV1" t="s">
        <v>172</v>
      </c>
      <c r="CW1" t="s">
        <v>173</v>
      </c>
      <c r="CX1" t="s">
        <v>174</v>
      </c>
      <c r="CY1" t="s">
        <v>175</v>
      </c>
      <c r="CZ1" t="s">
        <v>176</v>
      </c>
      <c r="DA1" t="s">
        <v>177</v>
      </c>
      <c r="DB1" t="s">
        <v>178</v>
      </c>
      <c r="DC1" t="s">
        <v>179</v>
      </c>
      <c r="DD1" t="s">
        <v>180</v>
      </c>
      <c r="DE1" t="s">
        <v>181</v>
      </c>
      <c r="DF1" t="s">
        <v>182</v>
      </c>
      <c r="DG1" t="s">
        <v>183</v>
      </c>
      <c r="DH1" t="s">
        <v>184</v>
      </c>
      <c r="DI1" t="s">
        <v>185</v>
      </c>
      <c r="DJ1" t="s">
        <v>186</v>
      </c>
      <c r="DK1" t="s">
        <v>187</v>
      </c>
      <c r="DL1" t="s">
        <v>188</v>
      </c>
      <c r="DM1" t="s">
        <v>189</v>
      </c>
      <c r="DN1" t="s">
        <v>190</v>
      </c>
      <c r="DO1" t="s">
        <v>191</v>
      </c>
      <c r="DP1" t="s">
        <v>192</v>
      </c>
      <c r="DQ1" t="s">
        <v>193</v>
      </c>
      <c r="DR1" t="s">
        <v>194</v>
      </c>
      <c r="DS1" t="s">
        <v>195</v>
      </c>
      <c r="DT1" t="s">
        <v>196</v>
      </c>
      <c r="DU1" t="s">
        <v>197</v>
      </c>
      <c r="DV1" t="s">
        <v>198</v>
      </c>
      <c r="DW1" t="s">
        <v>199</v>
      </c>
      <c r="DX1" t="s">
        <v>200</v>
      </c>
      <c r="DY1" t="s">
        <v>201</v>
      </c>
      <c r="DZ1" t="s">
        <v>202</v>
      </c>
      <c r="EA1" t="s">
        <v>203</v>
      </c>
      <c r="EB1" t="s">
        <v>204</v>
      </c>
      <c r="EC1" t="s">
        <v>205</v>
      </c>
      <c r="ED1" t="s">
        <v>206</v>
      </c>
      <c r="EE1" t="s">
        <v>207</v>
      </c>
      <c r="EF1" t="s">
        <v>208</v>
      </c>
      <c r="EG1" t="s">
        <v>209</v>
      </c>
      <c r="EH1" t="s">
        <v>210</v>
      </c>
      <c r="EI1" t="s">
        <v>211</v>
      </c>
      <c r="EJ1" t="s">
        <v>212</v>
      </c>
      <c r="EK1" t="s">
        <v>213</v>
      </c>
      <c r="EL1" t="s">
        <v>214</v>
      </c>
      <c r="EM1" t="s">
        <v>215</v>
      </c>
      <c r="EN1" t="s">
        <v>216</v>
      </c>
      <c r="EO1" t="s">
        <v>217</v>
      </c>
      <c r="EP1" t="s">
        <v>218</v>
      </c>
      <c r="EQ1" t="s">
        <v>219</v>
      </c>
      <c r="ER1" t="s">
        <v>220</v>
      </c>
      <c r="ES1" t="s">
        <v>221</v>
      </c>
      <c r="ET1" t="s">
        <v>222</v>
      </c>
      <c r="EU1" t="s">
        <v>223</v>
      </c>
      <c r="EV1" t="s">
        <v>224</v>
      </c>
      <c r="EW1" t="s">
        <v>225</v>
      </c>
      <c r="EX1" t="s">
        <v>226</v>
      </c>
      <c r="EY1" t="s">
        <v>227</v>
      </c>
      <c r="EZ1" t="s">
        <v>228</v>
      </c>
      <c r="FA1" t="s">
        <v>229</v>
      </c>
      <c r="FB1" t="s">
        <v>230</v>
      </c>
      <c r="FC1" t="s">
        <v>231</v>
      </c>
      <c r="FD1" t="s">
        <v>232</v>
      </c>
      <c r="FE1" t="s">
        <v>233</v>
      </c>
      <c r="FF1" t="s">
        <v>234</v>
      </c>
      <c r="FG1" t="s">
        <v>235</v>
      </c>
      <c r="FH1" t="s">
        <v>236</v>
      </c>
      <c r="FI1" t="s">
        <v>237</v>
      </c>
      <c r="FJ1" t="s">
        <v>238</v>
      </c>
      <c r="FK1" t="s">
        <v>239</v>
      </c>
      <c r="FL1" t="s">
        <v>240</v>
      </c>
      <c r="FM1" t="s">
        <v>241</v>
      </c>
      <c r="FN1" t="s">
        <v>242</v>
      </c>
      <c r="FO1" t="s">
        <v>243</v>
      </c>
      <c r="FP1" t="s">
        <v>244</v>
      </c>
      <c r="FQ1" t="s">
        <v>245</v>
      </c>
      <c r="FR1" t="s">
        <v>246</v>
      </c>
      <c r="FS1" t="s">
        <v>247</v>
      </c>
      <c r="FT1" t="s">
        <v>248</v>
      </c>
      <c r="FU1" t="s">
        <v>249</v>
      </c>
      <c r="FV1" t="s">
        <v>250</v>
      </c>
      <c r="FW1" t="s">
        <v>251</v>
      </c>
      <c r="FX1" t="s">
        <v>252</v>
      </c>
      <c r="FY1" t="s">
        <v>253</v>
      </c>
      <c r="FZ1" t="s">
        <v>254</v>
      </c>
      <c r="GA1" t="s">
        <v>255</v>
      </c>
      <c r="GB1" t="s">
        <v>256</v>
      </c>
      <c r="GC1" t="s">
        <v>257</v>
      </c>
      <c r="GD1" t="s">
        <v>258</v>
      </c>
      <c r="GE1" t="s">
        <v>259</v>
      </c>
      <c r="GF1" t="s">
        <v>260</v>
      </c>
      <c r="GG1" t="s">
        <v>261</v>
      </c>
      <c r="GH1" t="s">
        <v>262</v>
      </c>
      <c r="GI1" t="s">
        <v>263</v>
      </c>
      <c r="GJ1" t="s">
        <v>264</v>
      </c>
      <c r="GK1" t="s">
        <v>265</v>
      </c>
      <c r="GL1" t="s">
        <v>266</v>
      </c>
      <c r="GM1" t="s">
        <v>267</v>
      </c>
      <c r="GN1" t="s">
        <v>268</v>
      </c>
      <c r="GO1" t="s">
        <v>269</v>
      </c>
      <c r="GP1" t="s">
        <v>270</v>
      </c>
      <c r="GQ1" t="s">
        <v>271</v>
      </c>
      <c r="GR1" t="s">
        <v>272</v>
      </c>
      <c r="GS1" t="s">
        <v>273</v>
      </c>
      <c r="GT1" t="s">
        <v>274</v>
      </c>
      <c r="GU1" t="s">
        <v>275</v>
      </c>
      <c r="GV1" t="s">
        <v>276</v>
      </c>
      <c r="GW1" t="s">
        <v>277</v>
      </c>
      <c r="GX1" t="s">
        <v>278</v>
      </c>
      <c r="GY1" t="s">
        <v>279</v>
      </c>
      <c r="GZ1" t="s">
        <v>280</v>
      </c>
      <c r="HA1" t="s">
        <v>281</v>
      </c>
      <c r="HB1" t="s">
        <v>282</v>
      </c>
      <c r="HC1" t="s">
        <v>283</v>
      </c>
      <c r="HD1" t="s">
        <v>284</v>
      </c>
      <c r="HE1" t="s">
        <v>285</v>
      </c>
      <c r="HF1" t="s">
        <v>286</v>
      </c>
      <c r="HG1" t="s">
        <v>287</v>
      </c>
      <c r="HH1" t="s">
        <v>288</v>
      </c>
      <c r="HI1" t="s">
        <v>289</v>
      </c>
      <c r="HJ1" t="s">
        <v>290</v>
      </c>
      <c r="HK1" t="s">
        <v>291</v>
      </c>
      <c r="HL1" t="s">
        <v>292</v>
      </c>
      <c r="HM1" t="s">
        <v>293</v>
      </c>
      <c r="HN1" t="s">
        <v>294</v>
      </c>
      <c r="HO1" t="s">
        <v>295</v>
      </c>
      <c r="HP1" t="s">
        <v>296</v>
      </c>
      <c r="HQ1" t="s">
        <v>297</v>
      </c>
      <c r="HR1" t="s">
        <v>298</v>
      </c>
      <c r="HS1" t="s">
        <v>299</v>
      </c>
      <c r="HT1" t="s">
        <v>300</v>
      </c>
      <c r="HU1" t="s">
        <v>301</v>
      </c>
      <c r="HV1" t="s">
        <v>302</v>
      </c>
      <c r="HW1" t="s">
        <v>303</v>
      </c>
      <c r="HX1" t="s">
        <v>304</v>
      </c>
      <c r="HY1" t="s">
        <v>305</v>
      </c>
      <c r="HZ1" t="s">
        <v>306</v>
      </c>
      <c r="IA1" t="s">
        <v>307</v>
      </c>
      <c r="IB1" t="s">
        <v>308</v>
      </c>
      <c r="IC1" t="s">
        <v>309</v>
      </c>
      <c r="ID1" t="s">
        <v>310</v>
      </c>
      <c r="IE1" t="s">
        <v>311</v>
      </c>
      <c r="IF1" t="s">
        <v>312</v>
      </c>
      <c r="IG1" t="s">
        <v>313</v>
      </c>
      <c r="IH1" t="s">
        <v>314</v>
      </c>
      <c r="II1" t="s">
        <v>315</v>
      </c>
      <c r="IJ1" t="s">
        <v>316</v>
      </c>
      <c r="IK1" t="s">
        <v>317</v>
      </c>
      <c r="IL1" t="s">
        <v>318</v>
      </c>
      <c r="IM1" t="s">
        <v>319</v>
      </c>
      <c r="IN1" t="s">
        <v>320</v>
      </c>
      <c r="IO1" t="s">
        <v>321</v>
      </c>
      <c r="IP1" t="s">
        <v>322</v>
      </c>
      <c r="IQ1" t="s">
        <v>323</v>
      </c>
      <c r="IR1" t="s">
        <v>324</v>
      </c>
      <c r="IS1" t="s">
        <v>325</v>
      </c>
      <c r="IT1" t="s">
        <v>326</v>
      </c>
      <c r="IU1" t="s">
        <v>327</v>
      </c>
      <c r="IV1" t="s">
        <v>328</v>
      </c>
      <c r="IW1" t="s">
        <v>329</v>
      </c>
      <c r="IX1" t="s">
        <v>330</v>
      </c>
      <c r="IY1" t="s">
        <v>331</v>
      </c>
      <c r="IZ1" t="s">
        <v>332</v>
      </c>
      <c r="JA1" t="s">
        <v>333</v>
      </c>
      <c r="JB1" t="s">
        <v>334</v>
      </c>
      <c r="JC1" t="s">
        <v>335</v>
      </c>
      <c r="JD1" t="s">
        <v>336</v>
      </c>
      <c r="JE1" t="s">
        <v>337</v>
      </c>
      <c r="JF1" t="s">
        <v>338</v>
      </c>
      <c r="JG1" t="s">
        <v>339</v>
      </c>
      <c r="JH1" t="s">
        <v>340</v>
      </c>
      <c r="JI1" t="s">
        <v>341</v>
      </c>
      <c r="JJ1" t="s">
        <v>342</v>
      </c>
      <c r="JK1" t="s">
        <v>343</v>
      </c>
      <c r="JL1" t="s">
        <v>344</v>
      </c>
      <c r="JM1" t="s">
        <v>345</v>
      </c>
      <c r="JN1" t="s">
        <v>346</v>
      </c>
      <c r="JO1" t="s">
        <v>347</v>
      </c>
      <c r="JP1" t="s">
        <v>348</v>
      </c>
      <c r="JQ1" t="s">
        <v>349</v>
      </c>
      <c r="JR1" t="s">
        <v>350</v>
      </c>
      <c r="JS1" t="s">
        <v>351</v>
      </c>
      <c r="JT1" t="s">
        <v>352</v>
      </c>
      <c r="JU1" t="s">
        <v>353</v>
      </c>
      <c r="JV1" t="s">
        <v>354</v>
      </c>
      <c r="JW1" t="s">
        <v>355</v>
      </c>
      <c r="JX1" t="s">
        <v>356</v>
      </c>
      <c r="JY1" t="s">
        <v>357</v>
      </c>
      <c r="JZ1" t="s">
        <v>358</v>
      </c>
      <c r="KA1" t="s">
        <v>359</v>
      </c>
      <c r="KB1" t="s">
        <v>360</v>
      </c>
      <c r="KC1" t="s">
        <v>361</v>
      </c>
      <c r="KD1" t="s">
        <v>362</v>
      </c>
      <c r="KE1" t="s">
        <v>363</v>
      </c>
      <c r="KF1" t="s">
        <v>364</v>
      </c>
      <c r="KG1" t="s">
        <v>365</v>
      </c>
      <c r="KH1" t="s">
        <v>366</v>
      </c>
      <c r="KI1" t="s">
        <v>367</v>
      </c>
      <c r="KJ1" t="s">
        <v>368</v>
      </c>
      <c r="KK1" t="s">
        <v>369</v>
      </c>
      <c r="KL1" t="s">
        <v>370</v>
      </c>
      <c r="KM1" t="s">
        <v>371</v>
      </c>
      <c r="KN1" t="s">
        <v>372</v>
      </c>
      <c r="KO1" t="s">
        <v>373</v>
      </c>
      <c r="KP1" t="s">
        <v>374</v>
      </c>
      <c r="KQ1" t="s">
        <v>375</v>
      </c>
      <c r="KR1" t="s">
        <v>376</v>
      </c>
      <c r="KS1" t="s">
        <v>377</v>
      </c>
      <c r="KT1" t="s">
        <v>378</v>
      </c>
      <c r="KU1" t="s">
        <v>379</v>
      </c>
      <c r="KV1" t="s">
        <v>380</v>
      </c>
      <c r="KW1" t="s">
        <v>381</v>
      </c>
      <c r="KX1" t="s">
        <v>382</v>
      </c>
      <c r="KY1" t="s">
        <v>383</v>
      </c>
      <c r="KZ1" t="s">
        <v>384</v>
      </c>
      <c r="LA1" t="s">
        <v>385</v>
      </c>
      <c r="LB1" t="s">
        <v>386</v>
      </c>
      <c r="LC1" t="s">
        <v>387</v>
      </c>
      <c r="LD1" t="s">
        <v>388</v>
      </c>
      <c r="LE1" t="s">
        <v>389</v>
      </c>
      <c r="LF1" t="s">
        <v>390</v>
      </c>
      <c r="LG1" t="s">
        <v>391</v>
      </c>
      <c r="LH1" t="s">
        <v>392</v>
      </c>
      <c r="LI1" t="s">
        <v>393</v>
      </c>
      <c r="LJ1" t="s">
        <v>394</v>
      </c>
      <c r="LK1" t="s">
        <v>395</v>
      </c>
      <c r="LL1" t="s">
        <v>396</v>
      </c>
      <c r="LM1" t="s">
        <v>397</v>
      </c>
      <c r="LN1" t="s">
        <v>398</v>
      </c>
      <c r="LO1" t="s">
        <v>399</v>
      </c>
      <c r="LP1" t="s">
        <v>400</v>
      </c>
      <c r="LQ1" t="s">
        <v>401</v>
      </c>
      <c r="LR1" t="s">
        <v>402</v>
      </c>
      <c r="LS1" t="s">
        <v>403</v>
      </c>
      <c r="LT1" t="s">
        <v>404</v>
      </c>
      <c r="LU1" t="s">
        <v>405</v>
      </c>
      <c r="LV1" t="s">
        <v>406</v>
      </c>
      <c r="LW1" t="s">
        <v>407</v>
      </c>
      <c r="LX1" t="s">
        <v>408</v>
      </c>
      <c r="LY1" t="s">
        <v>409</v>
      </c>
      <c r="LZ1" t="s">
        <v>410</v>
      </c>
      <c r="MA1" t="s">
        <v>411</v>
      </c>
      <c r="MB1" t="s">
        <v>412</v>
      </c>
      <c r="MC1" t="s">
        <v>413</v>
      </c>
      <c r="MD1" t="s">
        <v>414</v>
      </c>
      <c r="ME1" t="s">
        <v>415</v>
      </c>
      <c r="MF1" t="s">
        <v>416</v>
      </c>
      <c r="MG1" t="s">
        <v>417</v>
      </c>
      <c r="MH1" t="s">
        <v>418</v>
      </c>
      <c r="MI1" t="s">
        <v>419</v>
      </c>
      <c r="MJ1" t="s">
        <v>420</v>
      </c>
      <c r="MK1" t="s">
        <v>421</v>
      </c>
      <c r="ML1" t="s">
        <v>422</v>
      </c>
      <c r="MM1" t="s">
        <v>423</v>
      </c>
      <c r="MN1" t="s">
        <v>424</v>
      </c>
      <c r="MO1" t="s">
        <v>425</v>
      </c>
      <c r="MP1" t="s">
        <v>426</v>
      </c>
      <c r="MQ1" t="s">
        <v>427</v>
      </c>
      <c r="MR1" t="s">
        <v>428</v>
      </c>
      <c r="MS1" t="s">
        <v>429</v>
      </c>
      <c r="MT1" t="s">
        <v>430</v>
      </c>
      <c r="MU1" t="s">
        <v>431</v>
      </c>
      <c r="MV1" t="s">
        <v>432</v>
      </c>
      <c r="MW1" t="s">
        <v>550</v>
      </c>
    </row>
    <row r="2" spans="1:364" x14ac:dyDescent="0.25">
      <c r="A2" t="s">
        <v>433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-7557784874.2557716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15119536646.379761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Z2">
        <f>MW2/$MY$66</f>
        <v>0</v>
      </c>
    </row>
    <row r="3" spans="1:364" x14ac:dyDescent="0.25">
      <c r="A3" t="s">
        <v>434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-1000031183.2162271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2000000000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Z3">
        <f t="shared" ref="MZ3:MZ66" si="0">MW3/$MY$66</f>
        <v>0</v>
      </c>
    </row>
    <row r="4" spans="1:364" x14ac:dyDescent="0.25">
      <c r="A4" t="s">
        <v>435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Z4">
        <f t="shared" si="0"/>
        <v>0</v>
      </c>
    </row>
    <row r="5" spans="1:364" x14ac:dyDescent="0.25">
      <c r="A5" t="s">
        <v>436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-2219417.886723611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4434019.5096327942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Z5">
        <f t="shared" si="0"/>
        <v>0</v>
      </c>
    </row>
    <row r="6" spans="1:364" x14ac:dyDescent="0.25">
      <c r="A6" t="s">
        <v>437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-285999997.18135601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286000000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Z6">
        <f t="shared" si="0"/>
        <v>0</v>
      </c>
    </row>
    <row r="7" spans="1:364" x14ac:dyDescent="0.25">
      <c r="A7" t="s">
        <v>438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-3938222896.5387688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12999999930.521971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-5122100300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Z7">
        <f t="shared" si="0"/>
        <v>0</v>
      </c>
    </row>
    <row r="8" spans="1:364" x14ac:dyDescent="0.25">
      <c r="A8" t="s">
        <v>439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-5336547231.965147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10676623208.775999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Z8">
        <f t="shared" si="0"/>
        <v>0</v>
      </c>
    </row>
    <row r="9" spans="1:364" x14ac:dyDescent="0.25">
      <c r="A9" t="s">
        <v>440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-1104598916.771322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2209173000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Z9">
        <f t="shared" si="0"/>
        <v>0</v>
      </c>
    </row>
    <row r="10" spans="1:364" x14ac:dyDescent="0.25">
      <c r="A10" t="s">
        <v>362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-2433600000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2433599955.9244838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Z10">
        <f t="shared" si="0"/>
        <v>0</v>
      </c>
    </row>
    <row r="11" spans="1:364" x14ac:dyDescent="0.25">
      <c r="A11" t="s">
        <v>441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-2924454271.4875751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5850000000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Z11">
        <f t="shared" si="0"/>
        <v>0</v>
      </c>
    </row>
    <row r="12" spans="1:364" x14ac:dyDescent="0.25">
      <c r="A12" t="s">
        <v>442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-5210076424.0021992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10423845353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Z12">
        <f t="shared" si="0"/>
        <v>0</v>
      </c>
    </row>
    <row r="13" spans="1:364" x14ac:dyDescent="0.25">
      <c r="A13" t="s">
        <v>443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-98555286317.417252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-60651252351.730431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-4617763491.3790007</v>
      </c>
      <c r="IG13">
        <v>108901096038.5298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-4325857242.5225248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-98585975.87650001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119998901672.9267</v>
      </c>
      <c r="MU13">
        <v>0</v>
      </c>
      <c r="MV13">
        <v>0</v>
      </c>
      <c r="MW13">
        <v>0</v>
      </c>
      <c r="MZ13">
        <f t="shared" si="0"/>
        <v>0</v>
      </c>
    </row>
    <row r="14" spans="1:364" x14ac:dyDescent="0.25">
      <c r="A14" t="s">
        <v>444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-14437489878.29924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14437489868.53705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Z14">
        <f t="shared" si="0"/>
        <v>0</v>
      </c>
    </row>
    <row r="15" spans="1:364" x14ac:dyDescent="0.25">
      <c r="A15" t="s">
        <v>445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73186825268.725433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-16308723382.02107</v>
      </c>
      <c r="IP15">
        <v>0</v>
      </c>
      <c r="IQ15">
        <v>0</v>
      </c>
      <c r="IR15">
        <v>-27345219727.443161</v>
      </c>
      <c r="IS15">
        <v>0</v>
      </c>
      <c r="IT15">
        <v>0</v>
      </c>
      <c r="IU15">
        <v>0</v>
      </c>
      <c r="IV15">
        <v>0</v>
      </c>
      <c r="IW15">
        <v>-38350297972.768532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8817415680.6279755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Z15">
        <f t="shared" si="0"/>
        <v>0</v>
      </c>
    </row>
    <row r="16" spans="1:364" x14ac:dyDescent="0.25">
      <c r="A16" t="s">
        <v>446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Z16">
        <f t="shared" si="0"/>
        <v>0</v>
      </c>
    </row>
    <row r="17" spans="1:364" x14ac:dyDescent="0.25">
      <c r="A17" t="s">
        <v>447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Z17">
        <f t="shared" si="0"/>
        <v>0</v>
      </c>
    </row>
    <row r="18" spans="1:364" x14ac:dyDescent="0.25">
      <c r="A18" t="s">
        <v>448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Z18">
        <f t="shared" si="0"/>
        <v>0</v>
      </c>
    </row>
    <row r="19" spans="1:364" x14ac:dyDescent="0.25">
      <c r="A19" t="s">
        <v>449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6955816698.0314817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-6955816748.277669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Z19">
        <f t="shared" si="0"/>
        <v>0</v>
      </c>
    </row>
    <row r="20" spans="1:364" x14ac:dyDescent="0.25">
      <c r="A20" t="s">
        <v>450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695000000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Z20">
        <f t="shared" si="0"/>
        <v>0</v>
      </c>
    </row>
    <row r="21" spans="1:364" x14ac:dyDescent="0.25">
      <c r="A21" t="s">
        <v>366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-333599999.99999988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333599986.37175709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Z21">
        <f t="shared" si="0"/>
        <v>0</v>
      </c>
    </row>
    <row r="22" spans="1:364" x14ac:dyDescent="0.25">
      <c r="A22" t="s">
        <v>451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-1738402080.460191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3477237444.2526622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Z22">
        <f t="shared" si="0"/>
        <v>0</v>
      </c>
    </row>
    <row r="23" spans="1:364" x14ac:dyDescent="0.25">
      <c r="A23" t="s">
        <v>452</v>
      </c>
      <c r="B23">
        <v>0</v>
      </c>
      <c r="C23">
        <v>0</v>
      </c>
      <c r="D23">
        <v>0</v>
      </c>
      <c r="E23">
        <v>0</v>
      </c>
      <c r="F23">
        <v>-35325582.771105967</v>
      </c>
      <c r="G23">
        <v>0</v>
      </c>
      <c r="H23">
        <v>-43964859.033623323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-697527785.54132056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-23696411125.286911</v>
      </c>
      <c r="Y23">
        <v>0</v>
      </c>
      <c r="Z23">
        <v>0</v>
      </c>
      <c r="AA23">
        <v>0</v>
      </c>
      <c r="AB23">
        <v>-2251619977.019567</v>
      </c>
      <c r="AC23">
        <v>0</v>
      </c>
      <c r="AD23">
        <v>0</v>
      </c>
      <c r="AE23">
        <v>-143415998526.90921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143998682007.51208</v>
      </c>
      <c r="MU23">
        <v>0</v>
      </c>
      <c r="MV23">
        <v>0</v>
      </c>
      <c r="MW23">
        <v>26142165606.455921</v>
      </c>
      <c r="MZ23">
        <f t="shared" si="0"/>
        <v>0.65849283643465795</v>
      </c>
    </row>
    <row r="24" spans="1:364" x14ac:dyDescent="0.25">
      <c r="A24" t="s">
        <v>453</v>
      </c>
      <c r="B24">
        <v>0</v>
      </c>
      <c r="C24">
        <v>0</v>
      </c>
      <c r="D24">
        <v>0</v>
      </c>
      <c r="E24">
        <v>0</v>
      </c>
      <c r="F24">
        <v>22343822.11961161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-1125867612.0999999</v>
      </c>
      <c r="FX24">
        <v>-478057908.99999988</v>
      </c>
      <c r="FY24">
        <v>-1187504.8246599999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-5581918735.967639</v>
      </c>
      <c r="GY24">
        <v>-2742984041.8499999</v>
      </c>
      <c r="GZ24">
        <v>0</v>
      </c>
      <c r="HA24">
        <v>0</v>
      </c>
      <c r="HB24">
        <v>-35975809.663708888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-940545659.84112442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-1632102796.8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-5887292241.4299746</v>
      </c>
      <c r="KZ24">
        <v>-745231903.85197496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-3237666505.3637781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22386486693.056751</v>
      </c>
      <c r="MZ24">
        <f t="shared" si="0"/>
        <v>0.56389135246994337</v>
      </c>
    </row>
    <row r="25" spans="1:364" x14ac:dyDescent="0.25">
      <c r="A25" t="s">
        <v>454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-4368600000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55794179071.825531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-32150910532.624199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-19274669111.752949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Z25">
        <f t="shared" si="0"/>
        <v>0</v>
      </c>
    </row>
    <row r="26" spans="1:364" x14ac:dyDescent="0.25">
      <c r="A26" t="s">
        <v>455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-9896536815.0166798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9896536831.8896427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Z26">
        <f t="shared" si="0"/>
        <v>0</v>
      </c>
    </row>
    <row r="27" spans="1:364" x14ac:dyDescent="0.25">
      <c r="A27" t="s">
        <v>456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-12396096822.67407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-4147320092.4738798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-123000000000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-6144900227.2656364</v>
      </c>
      <c r="GJ27">
        <v>-477357140</v>
      </c>
      <c r="GK27">
        <v>0</v>
      </c>
      <c r="GL27">
        <v>0</v>
      </c>
      <c r="GM27">
        <v>-1613362.3387749889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-771365395.87746572</v>
      </c>
      <c r="GY27">
        <v>-3661544250</v>
      </c>
      <c r="GZ27">
        <v>-32422306</v>
      </c>
      <c r="HA27">
        <v>0</v>
      </c>
      <c r="HB27">
        <v>-23105088.828318421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-785944315.75216353</v>
      </c>
      <c r="HI27">
        <v>0</v>
      </c>
      <c r="HJ27">
        <v>0</v>
      </c>
      <c r="HK27">
        <v>0</v>
      </c>
      <c r="HL27">
        <v>-259218849.992349</v>
      </c>
      <c r="HM27">
        <v>-713750944.83510375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-932398526.4739027</v>
      </c>
      <c r="HT27">
        <v>0</v>
      </c>
      <c r="HU27">
        <v>-399077400</v>
      </c>
      <c r="HV27">
        <v>-2564817377.46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-4080758250.3284998</v>
      </c>
      <c r="IG27">
        <v>-15268237498.65983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-2307007954.7638721</v>
      </c>
      <c r="IN27">
        <v>0</v>
      </c>
      <c r="IO27">
        <v>-202935601.8791934</v>
      </c>
      <c r="IP27">
        <v>0</v>
      </c>
      <c r="IQ27">
        <v>0</v>
      </c>
      <c r="IR27">
        <v>-250111857.50707081</v>
      </c>
      <c r="IS27">
        <v>0</v>
      </c>
      <c r="IT27">
        <v>0</v>
      </c>
      <c r="IU27">
        <v>0</v>
      </c>
      <c r="IV27">
        <v>0</v>
      </c>
      <c r="IW27">
        <v>-4361000490.6148586</v>
      </c>
      <c r="IX27">
        <v>0</v>
      </c>
      <c r="IY27">
        <v>0</v>
      </c>
      <c r="IZ27">
        <v>-23528332990</v>
      </c>
      <c r="JA27">
        <v>0</v>
      </c>
      <c r="JB27">
        <v>-7951541303.4198046</v>
      </c>
      <c r="JC27">
        <v>0</v>
      </c>
      <c r="JD27">
        <v>-1089631449.9292481</v>
      </c>
      <c r="JE27">
        <v>-5416067883.7944546</v>
      </c>
      <c r="JF27">
        <v>0</v>
      </c>
      <c r="JG27">
        <v>0</v>
      </c>
      <c r="JH27">
        <v>-11616732277.86636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-1511662356.0407569</v>
      </c>
      <c r="JR27">
        <v>0</v>
      </c>
      <c r="JS27">
        <v>0</v>
      </c>
      <c r="JT27">
        <v>-30743384.183084041</v>
      </c>
      <c r="JU27">
        <v>0</v>
      </c>
      <c r="JV27">
        <v>-1368416879.7693779</v>
      </c>
      <c r="JW27">
        <v>-5605004176.4665794</v>
      </c>
      <c r="JX27">
        <v>-10486781045.08993</v>
      </c>
      <c r="JY27">
        <v>0</v>
      </c>
      <c r="JZ27">
        <v>0</v>
      </c>
      <c r="KA27">
        <v>-10757515626</v>
      </c>
      <c r="KB27">
        <v>-2526158992.3571811</v>
      </c>
      <c r="KC27">
        <v>-138634273.06558841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-2446513020.0524321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284078898242.76648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-16824180811.47999</v>
      </c>
      <c r="MU27">
        <v>0</v>
      </c>
      <c r="MV27">
        <v>0</v>
      </c>
      <c r="MW27">
        <v>0</v>
      </c>
      <c r="MZ27">
        <f t="shared" si="0"/>
        <v>0</v>
      </c>
    </row>
    <row r="28" spans="1:364" x14ac:dyDescent="0.25">
      <c r="A28" t="s">
        <v>457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-457275830.9780696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24317061121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-23402665199.613701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Z28">
        <f t="shared" si="0"/>
        <v>0</v>
      </c>
    </row>
    <row r="29" spans="1:364" x14ac:dyDescent="0.25">
      <c r="A29" t="s">
        <v>458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-4594213189.3542528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9192400000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Z29">
        <f t="shared" si="0"/>
        <v>0</v>
      </c>
    </row>
    <row r="30" spans="1:364" x14ac:dyDescent="0.25">
      <c r="A30" t="s">
        <v>459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-4389000218.6130972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4389000228.4412918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Z30">
        <f t="shared" si="0"/>
        <v>0</v>
      </c>
    </row>
    <row r="31" spans="1:364" x14ac:dyDescent="0.25">
      <c r="A31" t="s">
        <v>460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90000052.330246419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-45013843.824803412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Z31">
        <f t="shared" si="0"/>
        <v>0</v>
      </c>
    </row>
    <row r="32" spans="1:364" x14ac:dyDescent="0.25">
      <c r="A32" t="s">
        <v>461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Z32">
        <f t="shared" si="0"/>
        <v>0</v>
      </c>
    </row>
    <row r="33" spans="1:364" x14ac:dyDescent="0.25">
      <c r="A33" t="s">
        <v>462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-127042273.4452824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254000046.48296681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Z33">
        <f t="shared" si="0"/>
        <v>0</v>
      </c>
    </row>
    <row r="34" spans="1:364" x14ac:dyDescent="0.25">
      <c r="A34" t="s">
        <v>463</v>
      </c>
      <c r="B34">
        <v>0</v>
      </c>
      <c r="C34">
        <v>0</v>
      </c>
      <c r="D34">
        <v>0</v>
      </c>
      <c r="E34">
        <v>0</v>
      </c>
      <c r="F34">
        <v>-130666671.75548869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-1351150268.8455231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-41537604385.313972</v>
      </c>
      <c r="Y34">
        <v>0</v>
      </c>
      <c r="Z34">
        <v>0</v>
      </c>
      <c r="AA34">
        <v>-269999997.71038783</v>
      </c>
      <c r="AB34">
        <v>0</v>
      </c>
      <c r="AC34">
        <v>0</v>
      </c>
      <c r="AD34">
        <v>0</v>
      </c>
      <c r="AE34">
        <v>-32833881706.74831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-6105872283.1310987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1605476826781.3569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-563228126.4938252</v>
      </c>
      <c r="FX34">
        <v>-10449457948.03161</v>
      </c>
      <c r="FY34">
        <v>-4715092.6861499986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-29879586774.550491</v>
      </c>
      <c r="GJ34">
        <v>-1603201536</v>
      </c>
      <c r="GK34">
        <v>0</v>
      </c>
      <c r="GL34">
        <v>0</v>
      </c>
      <c r="GM34">
        <v>-6144385.7800239213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-2806394745.0013261</v>
      </c>
      <c r="GY34">
        <v>-1857173994</v>
      </c>
      <c r="GZ34">
        <v>-162169381.80000001</v>
      </c>
      <c r="HA34">
        <v>0</v>
      </c>
      <c r="HB34">
        <v>-28827471.115535971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-1144790651.4226069</v>
      </c>
      <c r="HI34">
        <v>0</v>
      </c>
      <c r="HJ34">
        <v>0</v>
      </c>
      <c r="HK34">
        <v>0</v>
      </c>
      <c r="HL34">
        <v>-1712369466.210886</v>
      </c>
      <c r="HM34">
        <v>-2224156394.7725992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-1203413697.747618</v>
      </c>
      <c r="HT34">
        <v>0</v>
      </c>
      <c r="HU34">
        <v>-1757172960</v>
      </c>
      <c r="HV34">
        <v>-6260590194.7320013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-11064344785.022301</v>
      </c>
      <c r="IG34">
        <v>-51858538146.299461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-6923135242.8677645</v>
      </c>
      <c r="IN34">
        <v>0</v>
      </c>
      <c r="IO34">
        <v>-1350974210.5573931</v>
      </c>
      <c r="IP34">
        <v>0</v>
      </c>
      <c r="IQ34">
        <v>0</v>
      </c>
      <c r="IR34">
        <v>-872157627.30698049</v>
      </c>
      <c r="IS34">
        <v>0</v>
      </c>
      <c r="IT34">
        <v>0</v>
      </c>
      <c r="IU34">
        <v>0</v>
      </c>
      <c r="IV34">
        <v>0</v>
      </c>
      <c r="IW34">
        <v>-18669068940.284531</v>
      </c>
      <c r="IX34">
        <v>0</v>
      </c>
      <c r="IY34">
        <v>0</v>
      </c>
      <c r="IZ34">
        <v>-102290084928</v>
      </c>
      <c r="JA34">
        <v>0</v>
      </c>
      <c r="JB34">
        <v>-13898333608.951139</v>
      </c>
      <c r="JC34">
        <v>0</v>
      </c>
      <c r="JD34">
        <v>-9149959762.6193275</v>
      </c>
      <c r="JE34">
        <v>-1697127791.840225</v>
      </c>
      <c r="JF34">
        <v>0</v>
      </c>
      <c r="JG34">
        <v>0</v>
      </c>
      <c r="JH34">
        <v>-75994877679.76033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-8926776758.4817657</v>
      </c>
      <c r="JR34">
        <v>0</v>
      </c>
      <c r="JS34">
        <v>0</v>
      </c>
      <c r="JT34">
        <v>-2315864413.1474848</v>
      </c>
      <c r="JU34">
        <v>0</v>
      </c>
      <c r="JV34">
        <v>-52713979689.75415</v>
      </c>
      <c r="JW34">
        <v>-6862116338.424571</v>
      </c>
      <c r="JX34">
        <v>-224071887253.4263</v>
      </c>
      <c r="JY34">
        <v>0</v>
      </c>
      <c r="JZ34">
        <v>0</v>
      </c>
      <c r="KA34">
        <v>-127882923984</v>
      </c>
      <c r="KB34">
        <v>-7273400092.0468521</v>
      </c>
      <c r="KC34">
        <v>-468456276.29335147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-9391164727.1159534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-37480674683.918007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1849273211864.5391</v>
      </c>
      <c r="MR34">
        <v>0</v>
      </c>
      <c r="MS34">
        <v>0</v>
      </c>
      <c r="MT34">
        <v>-114742769301.3044</v>
      </c>
      <c r="MU34">
        <v>0</v>
      </c>
      <c r="MV34">
        <v>0</v>
      </c>
      <c r="MW34">
        <v>-2424958862234.6118</v>
      </c>
      <c r="MZ34">
        <f t="shared" si="0"/>
        <v>-61.082087209939843</v>
      </c>
    </row>
    <row r="35" spans="1:364" x14ac:dyDescent="0.25">
      <c r="A35" t="s">
        <v>464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-18488327539.900539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36999999631.211487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Z35">
        <f t="shared" si="0"/>
        <v>0</v>
      </c>
    </row>
    <row r="36" spans="1:364" x14ac:dyDescent="0.25">
      <c r="A36" t="s">
        <v>465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15928135328.67296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-1027368442.6434211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-9811289902.2083511</v>
      </c>
      <c r="IS36">
        <v>0</v>
      </c>
      <c r="IT36">
        <v>234886183622.4021</v>
      </c>
      <c r="IU36">
        <v>0</v>
      </c>
      <c r="IV36">
        <v>0</v>
      </c>
      <c r="IW36">
        <v>-13819484885.450371</v>
      </c>
      <c r="IX36">
        <v>0</v>
      </c>
      <c r="IY36">
        <v>0</v>
      </c>
      <c r="IZ36">
        <v>0</v>
      </c>
      <c r="JA36">
        <v>0</v>
      </c>
      <c r="JB36">
        <v>-25967402078.708401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-33042816279.069839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-166457878137.9238</v>
      </c>
      <c r="JY36">
        <v>0</v>
      </c>
      <c r="JZ36">
        <v>0</v>
      </c>
      <c r="KA36">
        <v>0</v>
      </c>
      <c r="KB36">
        <v>0</v>
      </c>
      <c r="KC36">
        <v>-688079619.95229411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Z36">
        <f t="shared" si="0"/>
        <v>0</v>
      </c>
    </row>
    <row r="37" spans="1:364" x14ac:dyDescent="0.25">
      <c r="A37" t="s">
        <v>466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Z37">
        <f t="shared" si="0"/>
        <v>0</v>
      </c>
    </row>
    <row r="38" spans="1:364" x14ac:dyDescent="0.25">
      <c r="A38" t="s">
        <v>467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62014911.724449337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-10068476087.27548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41601897899.917458</v>
      </c>
      <c r="JF38">
        <v>0</v>
      </c>
      <c r="JG38">
        <v>-21521968355.788582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Z38">
        <f t="shared" si="0"/>
        <v>0</v>
      </c>
    </row>
    <row r="39" spans="1:364" x14ac:dyDescent="0.25">
      <c r="A39" t="s">
        <v>468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-22005103439.288879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-2125856982.685782</v>
      </c>
      <c r="JF39">
        <v>0</v>
      </c>
      <c r="JG39">
        <v>21521966203.591961</v>
      </c>
      <c r="JH39">
        <v>2608994244.4587598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Z39">
        <f t="shared" si="0"/>
        <v>0</v>
      </c>
    </row>
    <row r="40" spans="1:364" x14ac:dyDescent="0.25">
      <c r="A40" t="s">
        <v>469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-44010904.808474228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-10447599822.648411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-31172302096.40815</v>
      </c>
      <c r="JF40">
        <v>0</v>
      </c>
      <c r="JG40">
        <v>0</v>
      </c>
      <c r="JH40">
        <v>41663913198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Z40">
        <f t="shared" si="0"/>
        <v>0</v>
      </c>
    </row>
    <row r="41" spans="1:364" x14ac:dyDescent="0.25">
      <c r="A41" t="s">
        <v>470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708150036.08255899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-354088849.95808768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Z41">
        <f t="shared" si="0"/>
        <v>0</v>
      </c>
    </row>
    <row r="42" spans="1:364" x14ac:dyDescent="0.25">
      <c r="A42" t="s">
        <v>471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-8966395509.6724434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-2927956299.0340619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20865248821.37286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Z42">
        <f t="shared" si="0"/>
        <v>0</v>
      </c>
    </row>
    <row r="43" spans="1:364" x14ac:dyDescent="0.25">
      <c r="A43" t="s">
        <v>472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632601210852.07703</v>
      </c>
      <c r="GJ43">
        <v>0</v>
      </c>
      <c r="GK43">
        <v>0</v>
      </c>
      <c r="GL43">
        <v>0</v>
      </c>
      <c r="GM43">
        <v>30323162.93769414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9950866183.1152592</v>
      </c>
      <c r="HM43">
        <v>7714133272.3532839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21347807114.667332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4303304307.7378588</v>
      </c>
      <c r="IS43">
        <v>0</v>
      </c>
      <c r="IT43">
        <v>0</v>
      </c>
      <c r="IU43">
        <v>0</v>
      </c>
      <c r="IV43">
        <v>0</v>
      </c>
      <c r="IW43">
        <v>132295919444.7184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135701299602.3853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-943944863646.98743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Z43">
        <f t="shared" si="0"/>
        <v>0</v>
      </c>
    </row>
    <row r="44" spans="1:364" x14ac:dyDescent="0.25">
      <c r="A44" t="s">
        <v>473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19699761.48409484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865292745.43453074</v>
      </c>
      <c r="HM44">
        <v>10195287282.556391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1299431882.692591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-79303000173.340012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66923287664.024261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Z44">
        <f t="shared" si="0"/>
        <v>0</v>
      </c>
    </row>
    <row r="45" spans="1:364" x14ac:dyDescent="0.25">
      <c r="A45" t="s">
        <v>474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26006890860.485001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-26006890891.502319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Z45">
        <f t="shared" si="0"/>
        <v>0</v>
      </c>
    </row>
    <row r="46" spans="1:364" x14ac:dyDescent="0.25">
      <c r="A46" t="s">
        <v>475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-6620006779.2214727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6620006794.8760128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Z46">
        <f t="shared" si="0"/>
        <v>0</v>
      </c>
    </row>
    <row r="47" spans="1:364" x14ac:dyDescent="0.25">
      <c r="A47" t="s">
        <v>476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Z47">
        <f t="shared" si="0"/>
        <v>0</v>
      </c>
    </row>
    <row r="48" spans="1:364" x14ac:dyDescent="0.25">
      <c r="A48" t="s">
        <v>477</v>
      </c>
      <c r="B48">
        <v>0</v>
      </c>
      <c r="C48">
        <v>0</v>
      </c>
      <c r="D48">
        <v>0</v>
      </c>
      <c r="E48">
        <v>0</v>
      </c>
      <c r="F48">
        <v>-55144552.991201468</v>
      </c>
      <c r="G48">
        <v>0</v>
      </c>
      <c r="H48">
        <v>-199800116.17314711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-6398843726.0420027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-22938677048.60622</v>
      </c>
      <c r="Y48">
        <v>0</v>
      </c>
      <c r="Z48">
        <v>0</v>
      </c>
      <c r="AA48">
        <v>-1349999988.551939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637792164063.82654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-11745233391.94981</v>
      </c>
      <c r="FX48">
        <v>-4203171273.2839608</v>
      </c>
      <c r="FY48">
        <v>-16240874.80785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5717795520718.0146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3931793236901802</v>
      </c>
      <c r="MO48">
        <v>-3936901415103192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-1200502379894.176</v>
      </c>
      <c r="MZ48">
        <f t="shared" si="0"/>
        <v>-30.239354657284032</v>
      </c>
    </row>
    <row r="49" spans="1:364" x14ac:dyDescent="0.25">
      <c r="A49" t="s">
        <v>478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408368106.9496296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-408368105.70815003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Z49">
        <f t="shared" si="0"/>
        <v>0</v>
      </c>
    </row>
    <row r="50" spans="1:364" x14ac:dyDescent="0.25">
      <c r="A50" t="s">
        <v>370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Z50">
        <f t="shared" si="0"/>
        <v>0</v>
      </c>
    </row>
    <row r="51" spans="1:364" x14ac:dyDescent="0.25">
      <c r="A51" t="s">
        <v>479</v>
      </c>
      <c r="B51">
        <v>0</v>
      </c>
      <c r="C51">
        <v>0</v>
      </c>
      <c r="D51">
        <v>0</v>
      </c>
      <c r="E51">
        <v>0</v>
      </c>
      <c r="F51">
        <v>-1608755.1926120359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-31866751.623715151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-3254812283.9238558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-218144815.35954061</v>
      </c>
      <c r="FX51">
        <v>68754277.891854808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-179196.10397651361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-37302439.214350574</v>
      </c>
      <c r="HM51">
        <v>-60739298.70918221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-206363019.47369719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-8055200</v>
      </c>
      <c r="JA51">
        <v>0</v>
      </c>
      <c r="JB51">
        <v>0</v>
      </c>
      <c r="JC51">
        <v>0</v>
      </c>
      <c r="JD51">
        <v>-480457735.02284092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-19090191.043000001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-420520865.97743779</v>
      </c>
      <c r="KZ51">
        <v>-58553934.131576464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-235887126.38733259</v>
      </c>
      <c r="LG51">
        <v>0</v>
      </c>
      <c r="LH51">
        <v>0</v>
      </c>
      <c r="LI51">
        <v>-39662515.382027879</v>
      </c>
      <c r="LJ51">
        <v>0</v>
      </c>
      <c r="LK51">
        <v>0</v>
      </c>
      <c r="LL51">
        <v>0</v>
      </c>
      <c r="LM51">
        <v>-6856100.2950901212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5011345901.200738</v>
      </c>
      <c r="MZ51">
        <f t="shared" si="0"/>
        <v>0.12623037534510675</v>
      </c>
    </row>
    <row r="52" spans="1:364" x14ac:dyDescent="0.25">
      <c r="A52" t="s">
        <v>480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-1028937754.616081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1028937774.7946301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Z52">
        <f t="shared" si="0"/>
        <v>0</v>
      </c>
    </row>
    <row r="53" spans="1:364" x14ac:dyDescent="0.25">
      <c r="A53" t="s">
        <v>481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-28575773.06629128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-2025243.9706272869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-29880067.230575029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-215231261.5343959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-143552214.32365671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17872184743.483971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-9638612878.3779354</v>
      </c>
      <c r="JY53">
        <v>0</v>
      </c>
      <c r="JZ53">
        <v>0</v>
      </c>
      <c r="KA53">
        <v>-7732297315.4000006</v>
      </c>
      <c r="KB53">
        <v>-82010063.140994444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Z53">
        <f t="shared" si="0"/>
        <v>0</v>
      </c>
    </row>
    <row r="54" spans="1:364" x14ac:dyDescent="0.25">
      <c r="A54" t="s">
        <v>482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-276309999.90337598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1618860.522966933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550781130.62881756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Z54">
        <f t="shared" si="0"/>
        <v>0</v>
      </c>
    </row>
    <row r="55" spans="1:364" x14ac:dyDescent="0.25">
      <c r="A55" t="s">
        <v>483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-7496172175.2399321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14999999865.3221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Z55">
        <f t="shared" si="0"/>
        <v>0</v>
      </c>
    </row>
    <row r="56" spans="1:364" x14ac:dyDescent="0.25">
      <c r="A56" t="s">
        <v>484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-500089816.81894213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160142234.57883161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839857757.25044954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Z56">
        <f t="shared" si="0"/>
        <v>0</v>
      </c>
    </row>
    <row r="57" spans="1:364" x14ac:dyDescent="0.25">
      <c r="A57" t="s">
        <v>485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Z57">
        <f t="shared" si="0"/>
        <v>0</v>
      </c>
    </row>
    <row r="58" spans="1:364" x14ac:dyDescent="0.25">
      <c r="A58" t="s">
        <v>486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16720042501.736919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-16720042655.16725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Z58">
        <f t="shared" si="0"/>
        <v>0</v>
      </c>
    </row>
    <row r="59" spans="1:364" x14ac:dyDescent="0.25">
      <c r="A59" t="s">
        <v>487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Z59">
        <f t="shared" si="0"/>
        <v>0</v>
      </c>
    </row>
    <row r="60" spans="1:364" x14ac:dyDescent="0.25">
      <c r="A60" t="s">
        <v>488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1108120374.815778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-274981827.10680002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189807850613.4509</v>
      </c>
      <c r="JP60">
        <v>0</v>
      </c>
      <c r="JQ60">
        <v>0</v>
      </c>
      <c r="JR60">
        <v>-204779357813.85669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14138368658.38839</v>
      </c>
      <c r="MZ60">
        <f t="shared" si="0"/>
        <v>0.35613019290650855</v>
      </c>
    </row>
    <row r="61" spans="1:364" x14ac:dyDescent="0.25">
      <c r="A61" t="s">
        <v>489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-64023127.81219127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17221229015.470131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-94635263960.424255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-1359643.1290750001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-572425657.43193758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-7012329962.5228577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-1140975891.8299229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-7094651070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117278769666.48441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-23978969902.986328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Z61">
        <f t="shared" si="0"/>
        <v>0</v>
      </c>
    </row>
    <row r="62" spans="1:364" x14ac:dyDescent="0.25">
      <c r="A62" t="s">
        <v>490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-1248541.9831850021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2494758.0350000001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Z62">
        <f t="shared" si="0"/>
        <v>0</v>
      </c>
    </row>
    <row r="63" spans="1:364" x14ac:dyDescent="0.25">
      <c r="A63" t="s">
        <v>491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-1750284310.578104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3500999974.9307241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Z63">
        <f t="shared" si="0"/>
        <v>0</v>
      </c>
    </row>
    <row r="64" spans="1:364" x14ac:dyDescent="0.25">
      <c r="A64" t="s">
        <v>492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Z64">
        <f t="shared" si="0"/>
        <v>0</v>
      </c>
    </row>
    <row r="65" spans="1:364" x14ac:dyDescent="0.25">
      <c r="A65" t="s">
        <v>493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-1629098758783.7209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1629098758783.72</v>
      </c>
      <c r="MY65">
        <v>1740550000000</v>
      </c>
      <c r="MZ65">
        <f>(MY65-MW65)/$MY$66*-1</f>
        <v>-2.8073360507879102</v>
      </c>
    </row>
    <row r="66" spans="1:364" x14ac:dyDescent="0.25">
      <c r="A66" t="s">
        <v>494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Y66">
        <v>39700000000</v>
      </c>
      <c r="MZ66">
        <f>MY66/$MY$66*-1</f>
        <v>-1</v>
      </c>
    </row>
    <row r="67" spans="1:364" x14ac:dyDescent="0.25">
      <c r="A67" t="s">
        <v>495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Z67">
        <f t="shared" ref="MZ67:MZ124" si="1">MW67/$MY$66</f>
        <v>0</v>
      </c>
    </row>
    <row r="68" spans="1:364" x14ac:dyDescent="0.25">
      <c r="A68" t="s">
        <v>496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-1031401.173421824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-451118925.70991647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-2552248368</v>
      </c>
      <c r="HV68">
        <v>-340179925.61136001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-16730430974.107389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-2887568460.787643</v>
      </c>
      <c r="IN68">
        <v>0</v>
      </c>
      <c r="IO68">
        <v>0</v>
      </c>
      <c r="IP68">
        <v>0</v>
      </c>
      <c r="IQ68">
        <v>0</v>
      </c>
      <c r="IR68">
        <v>-82623438990.510941</v>
      </c>
      <c r="IS68">
        <v>0</v>
      </c>
      <c r="IT68">
        <v>0</v>
      </c>
      <c r="IU68">
        <v>0</v>
      </c>
      <c r="IV68">
        <v>0</v>
      </c>
      <c r="IW68">
        <v>-314231077020.92639</v>
      </c>
      <c r="IX68">
        <v>0</v>
      </c>
      <c r="IY68">
        <v>0</v>
      </c>
      <c r="IZ68">
        <v>-232810737324.66</v>
      </c>
      <c r="JA68">
        <v>0</v>
      </c>
      <c r="JB68">
        <v>-164124657368.1275</v>
      </c>
      <c r="JC68">
        <v>0</v>
      </c>
      <c r="JD68">
        <v>-157025786548.9346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-41399405692.26899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-5530552150.7730713</v>
      </c>
      <c r="JX68">
        <v>0</v>
      </c>
      <c r="JY68">
        <v>0</v>
      </c>
      <c r="JZ68">
        <v>0</v>
      </c>
      <c r="KA68">
        <v>0</v>
      </c>
      <c r="KB68">
        <v>-5716896977.2558222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-34556791094.1922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-5285502714027.7324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-66923287664.024261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336717949454.95898</v>
      </c>
      <c r="LW68">
        <v>0</v>
      </c>
      <c r="LX68">
        <v>0</v>
      </c>
      <c r="LY68">
        <v>943944863646.98743</v>
      </c>
      <c r="LZ68">
        <v>0</v>
      </c>
      <c r="MA68">
        <v>0</v>
      </c>
      <c r="MB68">
        <v>26006890891.502319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-3931793236901802</v>
      </c>
      <c r="MO68">
        <v>3936901415103192</v>
      </c>
      <c r="MP68">
        <v>0</v>
      </c>
      <c r="MQ68">
        <v>0</v>
      </c>
      <c r="MR68">
        <v>0</v>
      </c>
      <c r="MS68">
        <v>0</v>
      </c>
      <c r="MT68">
        <v>-1439986820.0751209</v>
      </c>
      <c r="MU68">
        <v>0</v>
      </c>
      <c r="MV68">
        <v>0</v>
      </c>
      <c r="MW68">
        <v>0</v>
      </c>
      <c r="MZ68">
        <f t="shared" si="1"/>
        <v>0</v>
      </c>
    </row>
    <row r="69" spans="1:364" x14ac:dyDescent="0.25">
      <c r="A69" t="s">
        <v>497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-62807121866.967041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-72764616239.143173</v>
      </c>
      <c r="JR69">
        <v>204779357813.85669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-69207619715.848846</v>
      </c>
      <c r="MU69">
        <v>0</v>
      </c>
      <c r="MV69">
        <v>0</v>
      </c>
      <c r="MW69">
        <v>0</v>
      </c>
      <c r="MZ69">
        <f t="shared" si="1"/>
        <v>0</v>
      </c>
    </row>
    <row r="70" spans="1:364" x14ac:dyDescent="0.25">
      <c r="A70" t="s">
        <v>372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Z70">
        <f t="shared" si="1"/>
        <v>0</v>
      </c>
    </row>
    <row r="71" spans="1:364" x14ac:dyDescent="0.25">
      <c r="A71" t="s">
        <v>498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-1247379.0175000001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2796789885.5790591</v>
      </c>
      <c r="JU71">
        <v>0</v>
      </c>
      <c r="JV71">
        <v>0</v>
      </c>
      <c r="JW71">
        <v>-2795542548.2287259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Z71">
        <f t="shared" si="1"/>
        <v>0</v>
      </c>
    </row>
    <row r="72" spans="1:364" x14ac:dyDescent="0.25">
      <c r="A72" t="s">
        <v>499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Z72">
        <f t="shared" si="1"/>
        <v>0</v>
      </c>
    </row>
    <row r="73" spans="1:364" x14ac:dyDescent="0.25">
      <c r="A73" t="s">
        <v>500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-1899680990.4458351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673527.56351322145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1859956266.885385</v>
      </c>
      <c r="HM73">
        <v>1939370178.2704849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Z73">
        <f t="shared" si="1"/>
        <v>0</v>
      </c>
    </row>
    <row r="74" spans="1:364" x14ac:dyDescent="0.25">
      <c r="A74" t="s">
        <v>501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-3988979827.776011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7980404382.8434954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Z74">
        <f t="shared" si="1"/>
        <v>0</v>
      </c>
    </row>
    <row r="75" spans="1:364" x14ac:dyDescent="0.25">
      <c r="A75" t="s">
        <v>502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-161799998.40539649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161800000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Z75">
        <f t="shared" si="1"/>
        <v>0</v>
      </c>
    </row>
    <row r="76" spans="1:364" x14ac:dyDescent="0.25">
      <c r="A76" t="s">
        <v>503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-304355616.49423039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608499991.11435843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Z76">
        <f t="shared" si="1"/>
        <v>0</v>
      </c>
    </row>
    <row r="77" spans="1:364" x14ac:dyDescent="0.25">
      <c r="A77" t="s">
        <v>504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-10058048396.99859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10058048391.12866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Z77">
        <f t="shared" si="1"/>
        <v>0</v>
      </c>
    </row>
    <row r="78" spans="1:364" x14ac:dyDescent="0.25">
      <c r="A78" t="s">
        <v>505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Z78">
        <f t="shared" si="1"/>
        <v>0</v>
      </c>
    </row>
    <row r="79" spans="1:364" x14ac:dyDescent="0.25">
      <c r="A79" t="s">
        <v>506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-21678903.96732121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-7655772371.5148001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-32669090977.683781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48801269579.444748</v>
      </c>
      <c r="JW79">
        <v>-7014777472.3459997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-1439950330.9659171</v>
      </c>
      <c r="MZ79">
        <f t="shared" si="1"/>
        <v>-3.6270789193096148E-2</v>
      </c>
    </row>
    <row r="80" spans="1:364" x14ac:dyDescent="0.25">
      <c r="A80" t="s">
        <v>507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-8559533904.612525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-452927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-227307181.59807181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17354719130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Z80">
        <f t="shared" si="1"/>
        <v>0</v>
      </c>
    </row>
    <row r="81" spans="1:364" x14ac:dyDescent="0.25">
      <c r="A81" t="s">
        <v>508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6000000000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Z81">
        <f t="shared" si="1"/>
        <v>0</v>
      </c>
    </row>
    <row r="82" spans="1:364" x14ac:dyDescent="0.25">
      <c r="A82" t="s">
        <v>509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-5360999954.5384789</v>
      </c>
      <c r="AB82">
        <v>5360999945.2846823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Z82">
        <f t="shared" si="1"/>
        <v>0</v>
      </c>
    </row>
    <row r="83" spans="1:364" x14ac:dyDescent="0.25">
      <c r="A83" t="s">
        <v>510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-2049598161.1944959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4100000000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Z83">
        <f t="shared" si="1"/>
        <v>0</v>
      </c>
    </row>
    <row r="84" spans="1:364" x14ac:dyDescent="0.25">
      <c r="A84" t="s">
        <v>511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-2138999981.8611839</v>
      </c>
      <c r="AB84">
        <v>0</v>
      </c>
      <c r="AC84">
        <v>2138999972.740324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Z84">
        <f t="shared" si="1"/>
        <v>0</v>
      </c>
    </row>
    <row r="85" spans="1:364" x14ac:dyDescent="0.25">
      <c r="A85" t="s">
        <v>512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-81543637441.002808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163193998174.43509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Z85">
        <f t="shared" si="1"/>
        <v>0</v>
      </c>
    </row>
    <row r="86" spans="1:364" x14ac:dyDescent="0.25">
      <c r="A86" t="s">
        <v>513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7499999936.399663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Z86">
        <f t="shared" si="1"/>
        <v>0</v>
      </c>
    </row>
    <row r="87" spans="1:364" x14ac:dyDescent="0.25">
      <c r="A87" t="s">
        <v>514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-50320636051.195183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100706000000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Z87">
        <f t="shared" si="1"/>
        <v>0</v>
      </c>
    </row>
    <row r="88" spans="1:364" x14ac:dyDescent="0.25">
      <c r="A88" t="s">
        <v>515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-792970.0712020325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-3145.3160793531192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-1241121.6168156881</v>
      </c>
      <c r="GZ88">
        <v>-527803.85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-469366.37054502271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-30446905.65312418</v>
      </c>
      <c r="IG88">
        <v>-109059002.6277857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-6674348.6399963293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-32453841.830782771</v>
      </c>
      <c r="IX88">
        <v>0</v>
      </c>
      <c r="IY88">
        <v>0</v>
      </c>
      <c r="IZ88">
        <v>-118481923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-53497883.571063533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-25212754.16</v>
      </c>
      <c r="KB88">
        <v>-454245020.15553558</v>
      </c>
      <c r="KC88">
        <v>-177.63523645492859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953279158.05166197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-120172900.0803525</v>
      </c>
      <c r="MU88">
        <v>0</v>
      </c>
      <c r="MV88">
        <v>0</v>
      </c>
      <c r="MW88">
        <v>0</v>
      </c>
      <c r="MZ88">
        <f t="shared" si="1"/>
        <v>0</v>
      </c>
    </row>
    <row r="89" spans="1:364" x14ac:dyDescent="0.25">
      <c r="A89" t="s">
        <v>516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Z89">
        <f t="shared" si="1"/>
        <v>0</v>
      </c>
    </row>
    <row r="90" spans="1:364" x14ac:dyDescent="0.25">
      <c r="A90" t="s">
        <v>517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15902172468.087219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-4629116.3680566372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-1300816213.9342999</v>
      </c>
      <c r="HM90">
        <v>-1580586695.2904451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-5283825741.8806791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-11399517278.0408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-9201089586.9639797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126691448801.5192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-102346500740</v>
      </c>
      <c r="KB90">
        <v>-11476657273.408951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Z90">
        <f t="shared" si="1"/>
        <v>0</v>
      </c>
    </row>
    <row r="91" spans="1:364" x14ac:dyDescent="0.25">
      <c r="A91" t="s">
        <v>518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-2969993969.6877141</v>
      </c>
      <c r="AC91">
        <v>-2083385973.449075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-3579088471.5714421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-1672000000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13885348715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Z91">
        <f t="shared" si="1"/>
        <v>0</v>
      </c>
    </row>
    <row r="92" spans="1:364" x14ac:dyDescent="0.25">
      <c r="A92" t="s">
        <v>519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Z92">
        <f t="shared" si="1"/>
        <v>0</v>
      </c>
    </row>
    <row r="93" spans="1:364" x14ac:dyDescent="0.25">
      <c r="A93" t="s">
        <v>520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Z93">
        <f t="shared" si="1"/>
        <v>0</v>
      </c>
    </row>
    <row r="94" spans="1:364" x14ac:dyDescent="0.25">
      <c r="A94" t="s">
        <v>521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Z94">
        <f t="shared" si="1"/>
        <v>0</v>
      </c>
    </row>
    <row r="95" spans="1:364" x14ac:dyDescent="0.25">
      <c r="A95" t="s">
        <v>373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Z95">
        <f t="shared" si="1"/>
        <v>0</v>
      </c>
    </row>
    <row r="96" spans="1:364" x14ac:dyDescent="0.25">
      <c r="A96" t="s">
        <v>522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-139385998.5774017</v>
      </c>
      <c r="AC96">
        <v>-55613999.291248418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194999997.86865011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Z96">
        <f t="shared" si="1"/>
        <v>0</v>
      </c>
    </row>
    <row r="97" spans="1:364" x14ac:dyDescent="0.25">
      <c r="A97" t="s">
        <v>523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-149325998466.20499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-86011930774.834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-7380000000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-117176409009.4431</v>
      </c>
      <c r="GJ97">
        <v>-21256000000</v>
      </c>
      <c r="GK97">
        <v>0</v>
      </c>
      <c r="GL97">
        <v>0</v>
      </c>
      <c r="GM97">
        <v>-29885291.49492503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129999999.30521969</v>
      </c>
      <c r="GY97">
        <v>-52065000000</v>
      </c>
      <c r="GZ97">
        <v>-5073499999.999999</v>
      </c>
      <c r="HA97">
        <v>0</v>
      </c>
      <c r="HB97">
        <v>-418846076.6504122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-17890109871.896</v>
      </c>
      <c r="HI97">
        <v>0</v>
      </c>
      <c r="HJ97">
        <v>0</v>
      </c>
      <c r="HK97">
        <v>0</v>
      </c>
      <c r="HL97">
        <v>-4296498976.5052385</v>
      </c>
      <c r="HM97">
        <v>-14079827494.243719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-12289822749.578979</v>
      </c>
      <c r="HT97">
        <v>0</v>
      </c>
      <c r="HU97">
        <v>0</v>
      </c>
      <c r="HV97">
        <v>-107322600000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-34711405025.490013</v>
      </c>
      <c r="IG97">
        <v>-402934055.34256041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-30697052157.862499</v>
      </c>
      <c r="IN97">
        <v>0</v>
      </c>
      <c r="IO97">
        <v>31247423540.485001</v>
      </c>
      <c r="IP97">
        <v>0</v>
      </c>
      <c r="IQ97">
        <v>0</v>
      </c>
      <c r="IR97">
        <v>41439999586.956871</v>
      </c>
      <c r="IS97">
        <v>0</v>
      </c>
      <c r="IT97">
        <v>0</v>
      </c>
      <c r="IU97">
        <v>0</v>
      </c>
      <c r="IV97">
        <v>0</v>
      </c>
      <c r="IW97">
        <v>-3062462794.2712498</v>
      </c>
      <c r="IX97">
        <v>0</v>
      </c>
      <c r="IY97">
        <v>0</v>
      </c>
      <c r="IZ97">
        <v>-246559603000</v>
      </c>
      <c r="JA97">
        <v>0</v>
      </c>
      <c r="JB97">
        <v>-16444910173.936001</v>
      </c>
      <c r="JC97">
        <v>0</v>
      </c>
      <c r="JD97">
        <v>-488930422114.21667</v>
      </c>
      <c r="JE97">
        <v>22049005886.956261</v>
      </c>
      <c r="JF97">
        <v>0</v>
      </c>
      <c r="JG97">
        <v>0</v>
      </c>
      <c r="JH97">
        <v>6124595240.1059999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-24257940717.815639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-107425711414.7</v>
      </c>
      <c r="JX97">
        <v>0</v>
      </c>
      <c r="JY97">
        <v>0</v>
      </c>
      <c r="JZ97">
        <v>0</v>
      </c>
      <c r="KA97">
        <v>-31722390000</v>
      </c>
      <c r="KB97">
        <v>-123301896589.2</v>
      </c>
      <c r="KC97">
        <v>-2555699962.680305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59883264117.340103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1544258555150.3811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-443995936.18982899</v>
      </c>
      <c r="MU97">
        <v>0</v>
      </c>
      <c r="MV97">
        <v>0</v>
      </c>
      <c r="MW97">
        <v>0</v>
      </c>
      <c r="MZ97">
        <f t="shared" si="1"/>
        <v>0</v>
      </c>
    </row>
    <row r="98" spans="1:364" x14ac:dyDescent="0.25">
      <c r="A98" t="s">
        <v>423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-973913794.02250922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973913520.0172559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Z98">
        <f t="shared" si="1"/>
        <v>0</v>
      </c>
    </row>
    <row r="99" spans="1:364" x14ac:dyDescent="0.25">
      <c r="A99" t="s">
        <v>524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-24289205860.057819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48610520543.988098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Z99">
        <f t="shared" si="1"/>
        <v>0</v>
      </c>
    </row>
    <row r="100" spans="1:364" x14ac:dyDescent="0.25">
      <c r="A100" t="s">
        <v>525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3349330106.3014002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-3349330114.2458429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Z100">
        <f t="shared" si="1"/>
        <v>0</v>
      </c>
    </row>
    <row r="101" spans="1:364" x14ac:dyDescent="0.25">
      <c r="A101" t="s">
        <v>526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-1054893149.7236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7916159394.0281324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-6708718276.8828135</v>
      </c>
      <c r="JV101">
        <v>0</v>
      </c>
      <c r="JW101">
        <v>-152547981.15270001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Z101">
        <f t="shared" si="1"/>
        <v>0</v>
      </c>
    </row>
    <row r="102" spans="1:364" x14ac:dyDescent="0.25">
      <c r="A102" t="s">
        <v>527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-130562340.705755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-3173001230.5622301</v>
      </c>
      <c r="LJ102">
        <v>0</v>
      </c>
      <c r="LK102">
        <v>0</v>
      </c>
      <c r="LL102">
        <v>0</v>
      </c>
      <c r="LM102">
        <v>-78355431.943887189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3381918976.5113802</v>
      </c>
      <c r="MZ102">
        <f t="shared" si="1"/>
        <v>8.5186875982654411E-2</v>
      </c>
    </row>
    <row r="103" spans="1:364" x14ac:dyDescent="0.25">
      <c r="A103" t="s">
        <v>528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-3212663738.2938752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3212663745.9442582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Z103">
        <f t="shared" si="1"/>
        <v>0</v>
      </c>
    </row>
    <row r="104" spans="1:364" x14ac:dyDescent="0.25">
      <c r="A104" t="s">
        <v>529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Z104">
        <f t="shared" si="1"/>
        <v>0</v>
      </c>
    </row>
    <row r="105" spans="1:364" x14ac:dyDescent="0.25">
      <c r="A105" t="s">
        <v>530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-3557116.0466174609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-1212519125.241745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-5091736932.2344732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6307813107.4074116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Z105">
        <f t="shared" si="1"/>
        <v>0</v>
      </c>
    </row>
    <row r="106" spans="1:364" x14ac:dyDescent="0.25">
      <c r="A106" t="s">
        <v>531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-803785849.06922424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803785837.98355126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Z106">
        <f t="shared" si="1"/>
        <v>0</v>
      </c>
    </row>
    <row r="107" spans="1:364" x14ac:dyDescent="0.25">
      <c r="A107" t="s">
        <v>532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-85211541.501082227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85211532.238977313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Z107">
        <f t="shared" si="1"/>
        <v>0</v>
      </c>
    </row>
    <row r="108" spans="1:364" x14ac:dyDescent="0.25">
      <c r="A108" t="s">
        <v>533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Z108">
        <f t="shared" si="1"/>
        <v>0</v>
      </c>
    </row>
    <row r="109" spans="1:364" x14ac:dyDescent="0.25">
      <c r="A109" t="s">
        <v>534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Z109">
        <f t="shared" si="1"/>
        <v>0</v>
      </c>
    </row>
    <row r="110" spans="1:364" x14ac:dyDescent="0.25">
      <c r="A110" t="s">
        <v>535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Z110">
        <f t="shared" si="1"/>
        <v>0</v>
      </c>
    </row>
    <row r="111" spans="1:364" x14ac:dyDescent="0.25">
      <c r="A111" t="s">
        <v>536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Z111">
        <f t="shared" si="1"/>
        <v>0</v>
      </c>
    </row>
    <row r="112" spans="1:364" x14ac:dyDescent="0.25">
      <c r="A112" t="s">
        <v>537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-3473553629.3153958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3473553631.751111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Z112">
        <f t="shared" si="1"/>
        <v>0</v>
      </c>
    </row>
    <row r="113" spans="1:364" x14ac:dyDescent="0.25">
      <c r="A113" t="s">
        <v>538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-50323143085.684258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100690000000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Z113">
        <f t="shared" si="1"/>
        <v>0</v>
      </c>
    </row>
    <row r="114" spans="1:364" x14ac:dyDescent="0.25">
      <c r="A114" t="s">
        <v>539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-15626097238.94339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-16000000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-3412317421.1684651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944502414.16968858</v>
      </c>
      <c r="IX114">
        <v>0</v>
      </c>
      <c r="IY114">
        <v>0</v>
      </c>
      <c r="IZ114">
        <v>0</v>
      </c>
      <c r="JA114">
        <v>31880337958.253109</v>
      </c>
      <c r="JB114">
        <v>0</v>
      </c>
      <c r="JC114">
        <v>0</v>
      </c>
      <c r="JD114">
        <v>1875159289.358501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Z114">
        <f t="shared" si="1"/>
        <v>0</v>
      </c>
    </row>
    <row r="115" spans="1:364" x14ac:dyDescent="0.25">
      <c r="A115" t="s">
        <v>540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3355000000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Z115">
        <f t="shared" si="1"/>
        <v>0</v>
      </c>
    </row>
    <row r="116" spans="1:364" x14ac:dyDescent="0.25">
      <c r="A116" t="s">
        <v>541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196999997976.52371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-98484880196.180405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Z116">
        <f t="shared" si="1"/>
        <v>0</v>
      </c>
    </row>
    <row r="117" spans="1:364" x14ac:dyDescent="0.25">
      <c r="A117" t="s">
        <v>542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6969000000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Z117">
        <f t="shared" si="1"/>
        <v>0</v>
      </c>
    </row>
    <row r="118" spans="1:364" x14ac:dyDescent="0.25">
      <c r="A118" t="s">
        <v>543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-27770836409.499748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55557128966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Z118">
        <f t="shared" si="1"/>
        <v>0</v>
      </c>
    </row>
    <row r="119" spans="1:364" x14ac:dyDescent="0.25">
      <c r="A119" t="s">
        <v>544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Z119">
        <f t="shared" si="1"/>
        <v>0</v>
      </c>
    </row>
    <row r="120" spans="1:364" x14ac:dyDescent="0.25">
      <c r="A120" t="s">
        <v>545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7598565.7103795521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57465747996.978867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52641789813.937363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4520142.6106980713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23732114.388092469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1839330104.517796</v>
      </c>
      <c r="HI120">
        <v>0</v>
      </c>
      <c r="HJ120">
        <v>0</v>
      </c>
      <c r="HK120">
        <v>0</v>
      </c>
      <c r="HL120">
        <v>110679373.5676211</v>
      </c>
      <c r="HM120">
        <v>743566441.85569215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94494157.013438493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46957558718.566933</v>
      </c>
      <c r="IG120">
        <v>77323479234.35173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8150333432.0331364</v>
      </c>
      <c r="IN120">
        <v>0</v>
      </c>
      <c r="IO120">
        <v>1232846572.6437171</v>
      </c>
      <c r="IP120">
        <v>0</v>
      </c>
      <c r="IQ120">
        <v>0</v>
      </c>
      <c r="IR120">
        <v>128651608.5384635</v>
      </c>
      <c r="IS120">
        <v>0</v>
      </c>
      <c r="IT120">
        <v>0</v>
      </c>
      <c r="IU120">
        <v>0</v>
      </c>
      <c r="IV120">
        <v>0</v>
      </c>
      <c r="IW120">
        <v>42365361903.838058</v>
      </c>
      <c r="IX120">
        <v>0</v>
      </c>
      <c r="IY120">
        <v>0</v>
      </c>
      <c r="IZ120">
        <v>146645896791.42331</v>
      </c>
      <c r="JA120">
        <v>0</v>
      </c>
      <c r="JB120">
        <v>9329943068.9768848</v>
      </c>
      <c r="JC120">
        <v>0</v>
      </c>
      <c r="JD120">
        <v>6231895444.7230349</v>
      </c>
      <c r="JE120">
        <v>0</v>
      </c>
      <c r="JF120">
        <v>0</v>
      </c>
      <c r="JG120">
        <v>0</v>
      </c>
      <c r="JH120">
        <v>6708026142.0738392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85045455583.329483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1343713269.1461251</v>
      </c>
      <c r="JX120">
        <v>4192020537.3397541</v>
      </c>
      <c r="JY120">
        <v>0</v>
      </c>
      <c r="JZ120">
        <v>0</v>
      </c>
      <c r="KA120">
        <v>27319759586.21983</v>
      </c>
      <c r="KB120">
        <v>456321497585.43982</v>
      </c>
      <c r="KC120">
        <v>102387104.3879863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22164690374.40839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-1139698266314.4729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85203298398.105194</v>
      </c>
      <c r="MU120">
        <v>0</v>
      </c>
      <c r="MV120">
        <v>0</v>
      </c>
      <c r="MW120">
        <v>0</v>
      </c>
      <c r="MZ120">
        <f t="shared" si="1"/>
        <v>0</v>
      </c>
    </row>
    <row r="121" spans="1:364" x14ac:dyDescent="0.25">
      <c r="A121" t="s">
        <v>546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-3991006345468614</v>
      </c>
      <c r="FJ121">
        <v>0</v>
      </c>
      <c r="FK121">
        <v>0</v>
      </c>
      <c r="FL121">
        <v>-779294053153.02185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-3690000000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-7712213269.3558369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3992782456913091</v>
      </c>
      <c r="KU121">
        <v>-32136020532.67942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-953279158051.66199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Z121">
        <f t="shared" si="1"/>
        <v>0</v>
      </c>
    </row>
    <row r="122" spans="1:364" x14ac:dyDescent="0.25">
      <c r="A122" t="s">
        <v>547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-1843663387.01617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93743803768.484634</v>
      </c>
      <c r="JD122">
        <v>-90055566626.602783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Z122">
        <f t="shared" si="1"/>
        <v>0</v>
      </c>
    </row>
    <row r="123" spans="1:364" x14ac:dyDescent="0.25">
      <c r="A123" t="s">
        <v>548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-677961989.58268261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-68094633200.000008</v>
      </c>
      <c r="JA123">
        <v>0</v>
      </c>
      <c r="JB123">
        <v>0</v>
      </c>
      <c r="JC123">
        <v>0</v>
      </c>
      <c r="JD123">
        <v>69450344050.314865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Z123">
        <f t="shared" si="1"/>
        <v>0</v>
      </c>
    </row>
    <row r="124" spans="1:364" x14ac:dyDescent="0.25">
      <c r="A124" t="s">
        <v>549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-13596808620.97262</v>
      </c>
      <c r="MW124">
        <v>13596808620.97262</v>
      </c>
      <c r="MZ124">
        <f t="shared" si="1"/>
        <v>0.34248888214036827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results</vt:lpstr>
      <vt:lpstr>flowsheet</vt:lpstr>
      <vt:lpstr>scaling vector</vt:lpstr>
      <vt:lpstr>sankey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Johanna Kleinekorte</cp:lastModifiedBy>
  <dcterms:created xsi:type="dcterms:W3CDTF">2020-11-10T15:59:29Z</dcterms:created>
  <dcterms:modified xsi:type="dcterms:W3CDTF">2020-11-10T16:51:34Z</dcterms:modified>
</cp:coreProperties>
</file>