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ikeCarpenter\Dropbox\Carpe Diem Innovations\FPA Cert\AFP Cases\4 Class session\Class 4 - Applied FP&amp;A\"/>
    </mc:Choice>
  </mc:AlternateContent>
  <xr:revisionPtr revIDLastSave="0" documentId="13_ncr:1_{71E0D8B7-7316-4AC4-8FDE-3A70157A2B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 Case" sheetId="3" r:id="rId1"/>
    <sheet name="Scenario Answer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2" l="1"/>
  <c r="C16" i="2"/>
  <c r="E37" i="2" l="1"/>
  <c r="D37" i="2"/>
  <c r="C37" i="2"/>
  <c r="E32" i="2"/>
  <c r="D32" i="2"/>
  <c r="C32" i="2"/>
  <c r="E28" i="2"/>
  <c r="D28" i="2"/>
  <c r="C28" i="2"/>
  <c r="E22" i="2"/>
  <c r="D22" i="2"/>
  <c r="C22" i="2"/>
  <c r="B20" i="2"/>
  <c r="B26" i="2" s="1"/>
  <c r="B30" i="2" s="1"/>
  <c r="E16" i="2"/>
  <c r="E24" i="2" s="1"/>
  <c r="C24" i="2"/>
  <c r="C18" i="2" l="1"/>
  <c r="C20" i="2" s="1"/>
  <c r="C26" i="2" s="1"/>
  <c r="C30" i="2" s="1"/>
  <c r="C31" i="2" s="1"/>
  <c r="C34" i="2" s="1"/>
  <c r="C39" i="2" s="1"/>
  <c r="E18" i="2"/>
  <c r="E20" i="2" s="1"/>
  <c r="E26" i="2" s="1"/>
  <c r="E30" i="2" s="1"/>
  <c r="E31" i="2" s="1"/>
  <c r="B31" i="2"/>
  <c r="B34" i="2" s="1"/>
  <c r="D24" i="2"/>
  <c r="D18" i="2"/>
  <c r="D20" i="2" s="1"/>
  <c r="E34" i="2" l="1"/>
  <c r="C35" i="2"/>
  <c r="E39" i="2"/>
  <c r="E35" i="2"/>
  <c r="D26" i="2"/>
  <c r="D30" i="2" s="1"/>
  <c r="B35" i="2"/>
  <c r="B39" i="2"/>
  <c r="D31" i="2" l="1"/>
  <c r="D34" i="2" s="1"/>
  <c r="D35" i="2" l="1"/>
  <c r="D39" i="2"/>
</calcChain>
</file>

<file path=xl/sharedStrings.xml><?xml version="1.0" encoding="utf-8"?>
<sst xmlns="http://schemas.openxmlformats.org/spreadsheetml/2006/main" count="64" uniqueCount="32">
  <si>
    <t>Revenue</t>
  </si>
  <si>
    <t>COGS</t>
  </si>
  <si>
    <t>Gross Profit</t>
  </si>
  <si>
    <t>SG&amp;A</t>
  </si>
  <si>
    <t>R&amp;D</t>
  </si>
  <si>
    <t>Operating Profit</t>
  </si>
  <si>
    <t>Interest</t>
  </si>
  <si>
    <t>Tax</t>
  </si>
  <si>
    <t>Net Income</t>
  </si>
  <si>
    <t>Shares Outstanding</t>
  </si>
  <si>
    <t>EPS</t>
  </si>
  <si>
    <t>Base</t>
  </si>
  <si>
    <t>Worst Case</t>
  </si>
  <si>
    <t>Base Case</t>
  </si>
  <si>
    <t>Best Case</t>
  </si>
  <si>
    <t>Tax Rate</t>
  </si>
  <si>
    <t>PBT</t>
  </si>
  <si>
    <t>% of Revenue</t>
  </si>
  <si>
    <t>($K)</t>
  </si>
  <si>
    <t>Worst</t>
  </si>
  <si>
    <t>Best</t>
  </si>
  <si>
    <t>COGS % of Revenue</t>
  </si>
  <si>
    <t>R&amp;D % of Revenue</t>
  </si>
  <si>
    <t>Tax Rate %</t>
  </si>
  <si>
    <t>P&amp;L</t>
  </si>
  <si>
    <t>Metric</t>
  </si>
  <si>
    <t>Revenue Growth (%)</t>
  </si>
  <si>
    <t>SG&amp;A ($)</t>
  </si>
  <si>
    <t>Interest ($)</t>
  </si>
  <si>
    <t>Calculate 2020 EPS for Company ABC under the following conditions:</t>
  </si>
  <si>
    <t xml:space="preserve">Best and Worst Scenario Case </t>
  </si>
  <si>
    <t>Best and Worst Scenario Case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</si>
</sst>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3" borderId="7" xfId="0" applyFont="1" applyFill="1" applyBorder="1"/>
    <xf numFmtId="0" fontId="4" fillId="3" borderId="0" xfId="0" applyFont="1" applyFill="1" applyBorder="1"/>
    <xf numFmtId="0" fontId="4" fillId="3" borderId="8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9" fontId="0" fillId="0" borderId="7" xfId="0" applyNumberFormat="1" applyBorder="1"/>
    <xf numFmtId="9" fontId="0" fillId="0" borderId="0" xfId="0" applyNumberFormat="1" applyBorder="1"/>
    <xf numFmtId="9" fontId="0" fillId="0" borderId="8" xfId="0" applyNumberFormat="1" applyBorder="1"/>
    <xf numFmtId="9" fontId="0" fillId="0" borderId="7" xfId="1" applyFont="1" applyBorder="1"/>
    <xf numFmtId="9" fontId="0" fillId="0" borderId="0" xfId="1" applyFont="1" applyBorder="1"/>
    <xf numFmtId="9" fontId="0" fillId="0" borderId="8" xfId="1" applyFont="1" applyBorder="1"/>
    <xf numFmtId="0" fontId="6" fillId="3" borderId="4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3" fillId="0" borderId="8" xfId="0" applyFont="1" applyBorder="1"/>
    <xf numFmtId="0" fontId="0" fillId="0" borderId="7" xfId="0" applyBorder="1" applyAlignment="1">
      <alignment horizontal="left" indent="1"/>
    </xf>
    <xf numFmtId="9" fontId="3" fillId="0" borderId="8" xfId="1" applyFont="1" applyBorder="1"/>
    <xf numFmtId="0" fontId="0" fillId="0" borderId="9" xfId="0" applyBorder="1"/>
    <xf numFmtId="164" fontId="3" fillId="0" borderId="8" xfId="2" applyNumberFormat="1" applyFont="1" applyBorder="1"/>
    <xf numFmtId="164" fontId="0" fillId="0" borderId="7" xfId="2" applyNumberFormat="1" applyFont="1" applyBorder="1"/>
    <xf numFmtId="164" fontId="0" fillId="0" borderId="0" xfId="2" applyNumberFormat="1" applyFont="1" applyBorder="1"/>
    <xf numFmtId="164" fontId="0" fillId="0" borderId="8" xfId="2" applyNumberFormat="1" applyFont="1" applyBorder="1"/>
    <xf numFmtId="44" fontId="0" fillId="0" borderId="11" xfId="2" applyFont="1" applyBorder="1"/>
    <xf numFmtId="44" fontId="2" fillId="2" borderId="1" xfId="2" applyFont="1" applyFill="1" applyBorder="1"/>
    <xf numFmtId="44" fontId="2" fillId="2" borderId="2" xfId="2" applyFont="1" applyFill="1" applyBorder="1"/>
    <xf numFmtId="44" fontId="2" fillId="2" borderId="3" xfId="2" applyFont="1" applyFill="1" applyBorder="1"/>
    <xf numFmtId="0" fontId="4" fillId="3" borderId="4" xfId="0" applyFont="1" applyFill="1" applyBorder="1" applyAlignment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0" borderId="7" xfId="0" applyBorder="1" applyAlignment="1">
      <alignment horizontal="left"/>
    </xf>
    <xf numFmtId="9" fontId="3" fillId="0" borderId="0" xfId="1" applyFont="1" applyBorder="1"/>
    <xf numFmtId="0" fontId="3" fillId="0" borderId="0" xfId="0" applyFont="1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3" fillId="0" borderId="11" xfId="0" applyFont="1" applyBorder="1"/>
    <xf numFmtId="0" fontId="4" fillId="3" borderId="5" xfId="0" applyFont="1" applyFill="1" applyBorder="1" applyAlignment="1"/>
    <xf numFmtId="9" fontId="3" fillId="0" borderId="7" xfId="1" applyFont="1" applyBorder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9"/>
  <sheetViews>
    <sheetView tabSelected="1" workbookViewId="0">
      <selection activeCell="G28" sqref="G28"/>
    </sheetView>
  </sheetViews>
  <sheetFormatPr defaultRowHeight="15" x14ac:dyDescent="0.25"/>
  <cols>
    <col min="1" max="1" width="16.7109375" bestFit="1" customWidth="1"/>
    <col min="2" max="2" width="10.140625" bestFit="1" customWidth="1"/>
    <col min="3" max="3" width="10.42578125" bestFit="1" customWidth="1"/>
    <col min="4" max="5" width="10.140625" bestFit="1" customWidth="1"/>
  </cols>
  <sheetData>
    <row r="1" spans="1:5" ht="15.75" x14ac:dyDescent="0.25">
      <c r="A1" s="43" t="s">
        <v>30</v>
      </c>
    </row>
    <row r="3" spans="1:5" x14ac:dyDescent="0.25">
      <c r="A3" t="s">
        <v>29</v>
      </c>
    </row>
    <row r="4" spans="1:5" ht="15.75" thickBot="1" x14ac:dyDescent="0.3"/>
    <row r="5" spans="1:5" x14ac:dyDescent="0.25">
      <c r="A5" s="28" t="s">
        <v>25</v>
      </c>
      <c r="B5" s="39"/>
      <c r="C5" s="29" t="s">
        <v>19</v>
      </c>
      <c r="D5" s="30" t="s">
        <v>11</v>
      </c>
      <c r="E5" s="31" t="s">
        <v>20</v>
      </c>
    </row>
    <row r="6" spans="1:5" x14ac:dyDescent="0.25">
      <c r="A6" s="32" t="s">
        <v>26</v>
      </c>
      <c r="B6" s="5"/>
      <c r="C6" s="40">
        <v>-0.05</v>
      </c>
      <c r="D6" s="33">
        <v>0.05</v>
      </c>
      <c r="E6" s="18">
        <v>0.15</v>
      </c>
    </row>
    <row r="7" spans="1:5" x14ac:dyDescent="0.25">
      <c r="A7" s="32" t="s">
        <v>21</v>
      </c>
      <c r="B7" s="5"/>
      <c r="C7" s="40">
        <v>0.42</v>
      </c>
      <c r="D7" s="33">
        <v>0.4</v>
      </c>
      <c r="E7" s="18">
        <v>0.38</v>
      </c>
    </row>
    <row r="8" spans="1:5" x14ac:dyDescent="0.25">
      <c r="A8" s="32" t="s">
        <v>27</v>
      </c>
      <c r="B8" s="5"/>
      <c r="C8" s="41">
        <v>225</v>
      </c>
      <c r="D8" s="34">
        <v>210</v>
      </c>
      <c r="E8" s="16">
        <v>200</v>
      </c>
    </row>
    <row r="9" spans="1:5" x14ac:dyDescent="0.25">
      <c r="A9" s="32" t="s">
        <v>22</v>
      </c>
      <c r="B9" s="5"/>
      <c r="C9" s="40">
        <v>0.2</v>
      </c>
      <c r="D9" s="33">
        <v>0.15</v>
      </c>
      <c r="E9" s="18">
        <v>0.12</v>
      </c>
    </row>
    <row r="10" spans="1:5" x14ac:dyDescent="0.25">
      <c r="A10" s="32" t="s">
        <v>28</v>
      </c>
      <c r="B10" s="5"/>
      <c r="C10" s="41">
        <v>55</v>
      </c>
      <c r="D10" s="34">
        <v>50</v>
      </c>
      <c r="E10" s="16">
        <v>45</v>
      </c>
    </row>
    <row r="11" spans="1:5" x14ac:dyDescent="0.25">
      <c r="A11" s="32" t="s">
        <v>23</v>
      </c>
      <c r="B11" s="5"/>
      <c r="C11" s="40">
        <v>0.3</v>
      </c>
      <c r="D11" s="33">
        <v>0.25</v>
      </c>
      <c r="E11" s="18">
        <v>0.2</v>
      </c>
    </row>
    <row r="12" spans="1:5" ht="15.75" thickBot="1" x14ac:dyDescent="0.3">
      <c r="A12" s="35" t="s">
        <v>9</v>
      </c>
      <c r="B12" s="36"/>
      <c r="C12" s="42">
        <v>100</v>
      </c>
      <c r="D12" s="37">
        <v>100</v>
      </c>
      <c r="E12" s="38">
        <v>100</v>
      </c>
    </row>
    <row r="13" spans="1:5" ht="15.75" thickBot="1" x14ac:dyDescent="0.3"/>
    <row r="14" spans="1:5" x14ac:dyDescent="0.25">
      <c r="A14" s="13" t="s">
        <v>18</v>
      </c>
      <c r="B14" s="14"/>
      <c r="C14" s="44">
        <v>2020</v>
      </c>
      <c r="D14" s="45"/>
      <c r="E14" s="46"/>
    </row>
    <row r="15" spans="1:5" x14ac:dyDescent="0.25">
      <c r="A15" s="15" t="s">
        <v>24</v>
      </c>
      <c r="B15" s="3">
        <v>2019</v>
      </c>
      <c r="C15" s="1" t="s">
        <v>12</v>
      </c>
      <c r="D15" s="2" t="s">
        <v>13</v>
      </c>
      <c r="E15" s="3" t="s">
        <v>14</v>
      </c>
    </row>
    <row r="16" spans="1:5" x14ac:dyDescent="0.25">
      <c r="A16" s="4" t="s">
        <v>0</v>
      </c>
      <c r="B16" s="20">
        <v>1000</v>
      </c>
      <c r="C16" s="21"/>
      <c r="D16" s="22"/>
      <c r="E16" s="23"/>
    </row>
    <row r="17" spans="1:5" x14ac:dyDescent="0.25">
      <c r="A17" s="4"/>
      <c r="B17" s="20"/>
      <c r="C17" s="21"/>
      <c r="D17" s="22"/>
      <c r="E17" s="23"/>
    </row>
    <row r="18" spans="1:5" x14ac:dyDescent="0.25">
      <c r="A18" s="4" t="s">
        <v>1</v>
      </c>
      <c r="B18" s="20">
        <v>400</v>
      </c>
      <c r="C18" s="21"/>
      <c r="D18" s="22"/>
      <c r="E18" s="23"/>
    </row>
    <row r="19" spans="1:5" x14ac:dyDescent="0.25">
      <c r="A19" s="4"/>
      <c r="B19" s="23"/>
      <c r="C19" s="21"/>
      <c r="D19" s="22"/>
      <c r="E19" s="23"/>
    </row>
    <row r="20" spans="1:5" x14ac:dyDescent="0.25">
      <c r="A20" s="4" t="s">
        <v>2</v>
      </c>
      <c r="B20" s="23"/>
      <c r="C20" s="21"/>
      <c r="D20" s="22"/>
      <c r="E20" s="23"/>
    </row>
    <row r="21" spans="1:5" x14ac:dyDescent="0.25">
      <c r="A21" s="4"/>
      <c r="B21" s="23"/>
      <c r="C21" s="21"/>
      <c r="D21" s="22"/>
      <c r="E21" s="23"/>
    </row>
    <row r="22" spans="1:5" x14ac:dyDescent="0.25">
      <c r="A22" s="4" t="s">
        <v>3</v>
      </c>
      <c r="B22" s="20">
        <v>200</v>
      </c>
      <c r="C22" s="21"/>
      <c r="D22" s="22"/>
      <c r="E22" s="23"/>
    </row>
    <row r="23" spans="1:5" x14ac:dyDescent="0.25">
      <c r="A23" s="4"/>
      <c r="B23" s="23"/>
      <c r="C23" s="21"/>
      <c r="D23" s="22"/>
      <c r="E23" s="23"/>
    </row>
    <row r="24" spans="1:5" x14ac:dyDescent="0.25">
      <c r="A24" s="4" t="s">
        <v>4</v>
      </c>
      <c r="B24" s="20">
        <v>150</v>
      </c>
      <c r="C24" s="21"/>
      <c r="D24" s="22"/>
      <c r="E24" s="23"/>
    </row>
    <row r="25" spans="1:5" x14ac:dyDescent="0.25">
      <c r="A25" s="4"/>
      <c r="B25" s="23"/>
      <c r="C25" s="21"/>
      <c r="D25" s="22"/>
      <c r="E25" s="23"/>
    </row>
    <row r="26" spans="1:5" x14ac:dyDescent="0.25">
      <c r="A26" s="4" t="s">
        <v>5</v>
      </c>
      <c r="B26" s="23"/>
      <c r="C26" s="21"/>
      <c r="D26" s="22"/>
      <c r="E26" s="23"/>
    </row>
    <row r="27" spans="1:5" x14ac:dyDescent="0.25">
      <c r="A27" s="4"/>
      <c r="B27" s="23"/>
      <c r="C27" s="21"/>
      <c r="D27" s="22"/>
      <c r="E27" s="23"/>
    </row>
    <row r="28" spans="1:5" x14ac:dyDescent="0.25">
      <c r="A28" s="4" t="s">
        <v>6</v>
      </c>
      <c r="B28" s="20">
        <v>50</v>
      </c>
      <c r="C28" s="21"/>
      <c r="D28" s="22"/>
      <c r="E28" s="23"/>
    </row>
    <row r="29" spans="1:5" x14ac:dyDescent="0.25">
      <c r="A29" s="4"/>
      <c r="B29" s="23"/>
      <c r="C29" s="21"/>
      <c r="D29" s="22"/>
      <c r="E29" s="23"/>
    </row>
    <row r="30" spans="1:5" x14ac:dyDescent="0.25">
      <c r="A30" s="4" t="s">
        <v>16</v>
      </c>
      <c r="B30" s="23"/>
      <c r="C30" s="21"/>
      <c r="D30" s="22"/>
      <c r="E30" s="23"/>
    </row>
    <row r="31" spans="1:5" x14ac:dyDescent="0.25">
      <c r="A31" s="4" t="s">
        <v>7</v>
      </c>
      <c r="B31" s="23"/>
      <c r="C31" s="21"/>
      <c r="D31" s="22"/>
      <c r="E31" s="23"/>
    </row>
    <row r="32" spans="1:5" x14ac:dyDescent="0.25">
      <c r="A32" s="17" t="s">
        <v>15</v>
      </c>
      <c r="B32" s="18">
        <v>0.25</v>
      </c>
      <c r="C32" s="7"/>
      <c r="D32" s="8"/>
      <c r="E32" s="9"/>
    </row>
    <row r="33" spans="1:5" x14ac:dyDescent="0.25">
      <c r="A33" s="4"/>
      <c r="B33" s="6"/>
      <c r="C33" s="4"/>
      <c r="D33" s="5"/>
      <c r="E33" s="6"/>
    </row>
    <row r="34" spans="1:5" x14ac:dyDescent="0.25">
      <c r="A34" s="4" t="s">
        <v>8</v>
      </c>
      <c r="B34" s="23"/>
      <c r="C34" s="21"/>
      <c r="D34" s="22"/>
      <c r="E34" s="23"/>
    </row>
    <row r="35" spans="1:5" x14ac:dyDescent="0.25">
      <c r="A35" s="17" t="s">
        <v>17</v>
      </c>
      <c r="B35" s="12"/>
      <c r="C35" s="10"/>
      <c r="D35" s="11"/>
      <c r="E35" s="12"/>
    </row>
    <row r="36" spans="1:5" x14ac:dyDescent="0.25">
      <c r="A36" s="17"/>
      <c r="B36" s="6"/>
      <c r="C36" s="4"/>
      <c r="D36" s="5"/>
      <c r="E36" s="6"/>
    </row>
    <row r="37" spans="1:5" x14ac:dyDescent="0.25">
      <c r="A37" s="4" t="s">
        <v>9</v>
      </c>
      <c r="B37" s="16">
        <v>100</v>
      </c>
      <c r="C37" s="4"/>
      <c r="D37" s="5"/>
      <c r="E37" s="6"/>
    </row>
    <row r="38" spans="1:5" ht="15.75" thickBot="1" x14ac:dyDescent="0.3">
      <c r="A38" s="4"/>
      <c r="B38" s="6"/>
      <c r="C38" s="4"/>
      <c r="D38" s="5"/>
      <c r="E38" s="6"/>
    </row>
    <row r="39" spans="1:5" ht="15.75" thickBot="1" x14ac:dyDescent="0.3">
      <c r="A39" s="19" t="s">
        <v>10</v>
      </c>
      <c r="B39" s="24"/>
      <c r="C39" s="25"/>
      <c r="D39" s="26"/>
      <c r="E39" s="27"/>
    </row>
  </sheetData>
  <mergeCells count="1">
    <mergeCell ref="C14:E14"/>
  </mergeCells>
  <pageMargins left="0.7" right="0.7" top="0.75" bottom="0.75" header="0.3" footer="0.3"/>
  <pageSetup scale="88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9"/>
  <sheetViews>
    <sheetView topLeftCell="A11" zoomScale="120" zoomScaleNormal="120" workbookViewId="0">
      <selection activeCell="C39" sqref="C39"/>
    </sheetView>
  </sheetViews>
  <sheetFormatPr defaultRowHeight="15" x14ac:dyDescent="0.25"/>
  <cols>
    <col min="1" max="1" width="16.7109375" bestFit="1" customWidth="1"/>
    <col min="2" max="2" width="10.140625" bestFit="1" customWidth="1"/>
    <col min="3" max="3" width="10.42578125" bestFit="1" customWidth="1"/>
    <col min="4" max="5" width="10.140625" bestFit="1" customWidth="1"/>
  </cols>
  <sheetData>
    <row r="1" spans="1:5" ht="15.75" x14ac:dyDescent="0.25">
      <c r="A1" s="43" t="s">
        <v>31</v>
      </c>
    </row>
    <row r="3" spans="1:5" x14ac:dyDescent="0.25">
      <c r="A3" t="s">
        <v>29</v>
      </c>
    </row>
    <row r="4" spans="1:5" ht="15.75" thickBot="1" x14ac:dyDescent="0.3"/>
    <row r="5" spans="1:5" x14ac:dyDescent="0.25">
      <c r="A5" s="28" t="s">
        <v>25</v>
      </c>
      <c r="B5" s="39"/>
      <c r="C5" s="29" t="s">
        <v>19</v>
      </c>
      <c r="D5" s="30" t="s">
        <v>11</v>
      </c>
      <c r="E5" s="31" t="s">
        <v>20</v>
      </c>
    </row>
    <row r="6" spans="1:5" x14ac:dyDescent="0.25">
      <c r="A6" s="32" t="s">
        <v>26</v>
      </c>
      <c r="B6" s="5"/>
      <c r="C6" s="40">
        <v>-0.05</v>
      </c>
      <c r="D6" s="33">
        <v>0.05</v>
      </c>
      <c r="E6" s="18">
        <v>0.15</v>
      </c>
    </row>
    <row r="7" spans="1:5" x14ac:dyDescent="0.25">
      <c r="A7" s="32" t="s">
        <v>21</v>
      </c>
      <c r="B7" s="5"/>
      <c r="C7" s="40">
        <v>0.42</v>
      </c>
      <c r="D7" s="33">
        <v>0.4</v>
      </c>
      <c r="E7" s="18">
        <v>0.38</v>
      </c>
    </row>
    <row r="8" spans="1:5" x14ac:dyDescent="0.25">
      <c r="A8" s="32" t="s">
        <v>27</v>
      </c>
      <c r="B8" s="5"/>
      <c r="C8" s="41">
        <v>225</v>
      </c>
      <c r="D8" s="34">
        <v>210</v>
      </c>
      <c r="E8" s="16">
        <v>200</v>
      </c>
    </row>
    <row r="9" spans="1:5" x14ac:dyDescent="0.25">
      <c r="A9" s="32" t="s">
        <v>22</v>
      </c>
      <c r="B9" s="5"/>
      <c r="C9" s="40">
        <v>0.2</v>
      </c>
      <c r="D9" s="33">
        <v>0.15</v>
      </c>
      <c r="E9" s="18">
        <v>0.12</v>
      </c>
    </row>
    <row r="10" spans="1:5" x14ac:dyDescent="0.25">
      <c r="A10" s="32" t="s">
        <v>28</v>
      </c>
      <c r="B10" s="5"/>
      <c r="C10" s="41">
        <v>55</v>
      </c>
      <c r="D10" s="34">
        <v>50</v>
      </c>
      <c r="E10" s="16">
        <v>45</v>
      </c>
    </row>
    <row r="11" spans="1:5" x14ac:dyDescent="0.25">
      <c r="A11" s="32" t="s">
        <v>23</v>
      </c>
      <c r="B11" s="5"/>
      <c r="C11" s="40">
        <v>0.3</v>
      </c>
      <c r="D11" s="33">
        <v>0.25</v>
      </c>
      <c r="E11" s="18">
        <v>0.2</v>
      </c>
    </row>
    <row r="12" spans="1:5" ht="15.75" thickBot="1" x14ac:dyDescent="0.3">
      <c r="A12" s="35" t="s">
        <v>9</v>
      </c>
      <c r="B12" s="36"/>
      <c r="C12" s="42">
        <v>100</v>
      </c>
      <c r="D12" s="37">
        <v>100</v>
      </c>
      <c r="E12" s="38">
        <v>100</v>
      </c>
    </row>
    <row r="13" spans="1:5" ht="15.75" thickBot="1" x14ac:dyDescent="0.3"/>
    <row r="14" spans="1:5" x14ac:dyDescent="0.25">
      <c r="A14" s="13" t="s">
        <v>18</v>
      </c>
      <c r="B14" s="14"/>
      <c r="C14" s="44">
        <v>2020</v>
      </c>
      <c r="D14" s="45"/>
      <c r="E14" s="46"/>
    </row>
    <row r="15" spans="1:5" x14ac:dyDescent="0.25">
      <c r="A15" s="15" t="s">
        <v>24</v>
      </c>
      <c r="B15" s="3">
        <v>2019</v>
      </c>
      <c r="C15" s="1" t="s">
        <v>12</v>
      </c>
      <c r="D15" s="2" t="s">
        <v>13</v>
      </c>
      <c r="E15" s="3" t="s">
        <v>14</v>
      </c>
    </row>
    <row r="16" spans="1:5" x14ac:dyDescent="0.25">
      <c r="A16" s="4" t="s">
        <v>0</v>
      </c>
      <c r="B16" s="20">
        <v>1000</v>
      </c>
      <c r="C16" s="21">
        <f>$B16*(1+C6)</f>
        <v>950</v>
      </c>
      <c r="D16" s="22">
        <f>$B16*(1+D6)</f>
        <v>1050</v>
      </c>
      <c r="E16" s="23">
        <f>$B16*(1+E6)</f>
        <v>1150</v>
      </c>
    </row>
    <row r="17" spans="1:5" x14ac:dyDescent="0.25">
      <c r="A17" s="4"/>
      <c r="B17" s="20"/>
      <c r="C17" s="21"/>
      <c r="D17" s="22"/>
      <c r="E17" s="23"/>
    </row>
    <row r="18" spans="1:5" x14ac:dyDescent="0.25">
      <c r="A18" s="4" t="s">
        <v>1</v>
      </c>
      <c r="B18" s="20">
        <v>400</v>
      </c>
      <c r="C18" s="21">
        <f>C16*C7</f>
        <v>399</v>
      </c>
      <c r="D18" s="22">
        <f>D16*D7</f>
        <v>420</v>
      </c>
      <c r="E18" s="23">
        <f>E16*E7</f>
        <v>437</v>
      </c>
    </row>
    <row r="19" spans="1:5" x14ac:dyDescent="0.25">
      <c r="A19" s="4"/>
      <c r="B19" s="23"/>
      <c r="C19" s="21"/>
      <c r="D19" s="22"/>
      <c r="E19" s="23"/>
    </row>
    <row r="20" spans="1:5" x14ac:dyDescent="0.25">
      <c r="A20" s="4" t="s">
        <v>2</v>
      </c>
      <c r="B20" s="23">
        <f>B16-B18</f>
        <v>600</v>
      </c>
      <c r="C20" s="21">
        <f>C16-C18</f>
        <v>551</v>
      </c>
      <c r="D20" s="22">
        <f t="shared" ref="D20:E20" si="0">D16-D18</f>
        <v>630</v>
      </c>
      <c r="E20" s="23">
        <f t="shared" si="0"/>
        <v>713</v>
      </c>
    </row>
    <row r="21" spans="1:5" x14ac:dyDescent="0.25">
      <c r="A21" s="4"/>
      <c r="B21" s="23"/>
      <c r="C21" s="21"/>
      <c r="D21" s="22"/>
      <c r="E21" s="23"/>
    </row>
    <row r="22" spans="1:5" x14ac:dyDescent="0.25">
      <c r="A22" s="4" t="s">
        <v>3</v>
      </c>
      <c r="B22" s="20">
        <v>200</v>
      </c>
      <c r="C22" s="21">
        <f>C8</f>
        <v>225</v>
      </c>
      <c r="D22" s="22">
        <f>D8</f>
        <v>210</v>
      </c>
      <c r="E22" s="23">
        <f>E8</f>
        <v>200</v>
      </c>
    </row>
    <row r="23" spans="1:5" x14ac:dyDescent="0.25">
      <c r="A23" s="4"/>
      <c r="B23" s="23"/>
      <c r="C23" s="21"/>
      <c r="D23" s="22"/>
      <c r="E23" s="23"/>
    </row>
    <row r="24" spans="1:5" x14ac:dyDescent="0.25">
      <c r="A24" s="4" t="s">
        <v>4</v>
      </c>
      <c r="B24" s="20">
        <v>150</v>
      </c>
      <c r="C24" s="21">
        <f>C16*C9</f>
        <v>190</v>
      </c>
      <c r="D24" s="22">
        <f>D16*D9</f>
        <v>157.5</v>
      </c>
      <c r="E24" s="23">
        <f>E16*E9</f>
        <v>138</v>
      </c>
    </row>
    <row r="25" spans="1:5" x14ac:dyDescent="0.25">
      <c r="A25" s="4"/>
      <c r="B25" s="23"/>
      <c r="C25" s="21"/>
      <c r="D25" s="22"/>
      <c r="E25" s="23"/>
    </row>
    <row r="26" spans="1:5" x14ac:dyDescent="0.25">
      <c r="A26" s="4" t="s">
        <v>5</v>
      </c>
      <c r="B26" s="23">
        <f>B20-B22-B24</f>
        <v>250</v>
      </c>
      <c r="C26" s="21">
        <f t="shared" ref="C26:E26" si="1">C20-C22-C24</f>
        <v>136</v>
      </c>
      <c r="D26" s="22">
        <f t="shared" si="1"/>
        <v>262.5</v>
      </c>
      <c r="E26" s="23">
        <f t="shared" si="1"/>
        <v>375</v>
      </c>
    </row>
    <row r="27" spans="1:5" x14ac:dyDescent="0.25">
      <c r="A27" s="4"/>
      <c r="B27" s="23"/>
      <c r="C27" s="21"/>
      <c r="D27" s="22"/>
      <c r="E27" s="23"/>
    </row>
    <row r="28" spans="1:5" x14ac:dyDescent="0.25">
      <c r="A28" s="4" t="s">
        <v>6</v>
      </c>
      <c r="B28" s="20">
        <v>50</v>
      </c>
      <c r="C28" s="21">
        <f>C10</f>
        <v>55</v>
      </c>
      <c r="D28" s="22">
        <f>D10</f>
        <v>50</v>
      </c>
      <c r="E28" s="23">
        <f>E10</f>
        <v>45</v>
      </c>
    </row>
    <row r="29" spans="1:5" x14ac:dyDescent="0.25">
      <c r="A29" s="4"/>
      <c r="B29" s="23"/>
      <c r="C29" s="21"/>
      <c r="D29" s="22"/>
      <c r="E29" s="23"/>
    </row>
    <row r="30" spans="1:5" x14ac:dyDescent="0.25">
      <c r="A30" s="4" t="s">
        <v>16</v>
      </c>
      <c r="B30" s="23">
        <f>B26-B28</f>
        <v>200</v>
      </c>
      <c r="C30" s="21">
        <f t="shared" ref="C30:E30" si="2">C26-C28</f>
        <v>81</v>
      </c>
      <c r="D30" s="22">
        <f t="shared" si="2"/>
        <v>212.5</v>
      </c>
      <c r="E30" s="23">
        <f t="shared" si="2"/>
        <v>330</v>
      </c>
    </row>
    <row r="31" spans="1:5" x14ac:dyDescent="0.25">
      <c r="A31" s="4" t="s">
        <v>7</v>
      </c>
      <c r="B31" s="23">
        <f>B32*B30</f>
        <v>50</v>
      </c>
      <c r="C31" s="21">
        <f t="shared" ref="C31:E31" si="3">C32*C30</f>
        <v>24.3</v>
      </c>
      <c r="D31" s="22">
        <f t="shared" si="3"/>
        <v>53.125</v>
      </c>
      <c r="E31" s="23">
        <f t="shared" si="3"/>
        <v>66</v>
      </c>
    </row>
    <row r="32" spans="1:5" x14ac:dyDescent="0.25">
      <c r="A32" s="17" t="s">
        <v>15</v>
      </c>
      <c r="B32" s="18">
        <v>0.25</v>
      </c>
      <c r="C32" s="7">
        <f>C11</f>
        <v>0.3</v>
      </c>
      <c r="D32" s="8">
        <f>D11</f>
        <v>0.25</v>
      </c>
      <c r="E32" s="9">
        <f>E11</f>
        <v>0.2</v>
      </c>
    </row>
    <row r="33" spans="1:5" x14ac:dyDescent="0.25">
      <c r="A33" s="4"/>
      <c r="B33" s="6"/>
      <c r="C33" s="4"/>
      <c r="D33" s="5"/>
      <c r="E33" s="6"/>
    </row>
    <row r="34" spans="1:5" x14ac:dyDescent="0.25">
      <c r="A34" s="4" t="s">
        <v>8</v>
      </c>
      <c r="B34" s="23">
        <f>B30-B31</f>
        <v>150</v>
      </c>
      <c r="C34" s="21">
        <f t="shared" ref="C34:E34" si="4">C30-C31</f>
        <v>56.7</v>
      </c>
      <c r="D34" s="22">
        <f t="shared" si="4"/>
        <v>159.375</v>
      </c>
      <c r="E34" s="23">
        <f t="shared" si="4"/>
        <v>264</v>
      </c>
    </row>
    <row r="35" spans="1:5" x14ac:dyDescent="0.25">
      <c r="A35" s="17" t="s">
        <v>17</v>
      </c>
      <c r="B35" s="12">
        <f>B34/B16</f>
        <v>0.15</v>
      </c>
      <c r="C35" s="10">
        <f t="shared" ref="C35:E35" si="5">C34/C16</f>
        <v>5.9684210526315791E-2</v>
      </c>
      <c r="D35" s="11">
        <f t="shared" si="5"/>
        <v>0.15178571428571427</v>
      </c>
      <c r="E35" s="12">
        <f t="shared" si="5"/>
        <v>0.22956521739130434</v>
      </c>
    </row>
    <row r="36" spans="1:5" x14ac:dyDescent="0.25">
      <c r="A36" s="17"/>
      <c r="B36" s="6"/>
      <c r="C36" s="4"/>
      <c r="D36" s="5"/>
      <c r="E36" s="6"/>
    </row>
    <row r="37" spans="1:5" x14ac:dyDescent="0.25">
      <c r="A37" s="4" t="s">
        <v>9</v>
      </c>
      <c r="B37" s="16">
        <v>100</v>
      </c>
      <c r="C37" s="4">
        <f>C12</f>
        <v>100</v>
      </c>
      <c r="D37" s="5">
        <f>D12</f>
        <v>100</v>
      </c>
      <c r="E37" s="6">
        <f>E12</f>
        <v>100</v>
      </c>
    </row>
    <row r="38" spans="1:5" ht="15.75" thickBot="1" x14ac:dyDescent="0.3">
      <c r="A38" s="4"/>
      <c r="B38" s="6"/>
      <c r="C38" s="4"/>
      <c r="D38" s="5"/>
      <c r="E38" s="6"/>
    </row>
    <row r="39" spans="1:5" ht="15.75" thickBot="1" x14ac:dyDescent="0.3">
      <c r="A39" s="19" t="s">
        <v>10</v>
      </c>
      <c r="B39" s="24">
        <f>B34/B37</f>
        <v>1.5</v>
      </c>
      <c r="C39" s="25">
        <f>C34/C37</f>
        <v>0.56700000000000006</v>
      </c>
      <c r="D39" s="26">
        <f t="shared" ref="D39:E39" si="6">D34/D37</f>
        <v>1.59375</v>
      </c>
      <c r="E39" s="27">
        <f t="shared" si="6"/>
        <v>2.64</v>
      </c>
    </row>
  </sheetData>
  <mergeCells count="1">
    <mergeCell ref="C14:E14"/>
  </mergeCells>
  <pageMargins left="0.7" right="0.7" top="0.75" bottom="0.75" header="0.3" footer="0.3"/>
  <pageSetup scale="88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Case</vt:lpstr>
      <vt:lpstr>Scenario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Mike Carpenter</cp:lastModifiedBy>
  <dcterms:created xsi:type="dcterms:W3CDTF">2016-06-16T21:27:59Z</dcterms:created>
  <dcterms:modified xsi:type="dcterms:W3CDTF">2021-07-26T13:21:14Z</dcterms:modified>
</cp:coreProperties>
</file>