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DB3CDB32-804C-4E0F-ACB2-0ADAD3DF2EA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uture Revenue Case" sheetId="3" r:id="rId1"/>
    <sheet name="Future Revenue Answer " sheetId="1" r:id="rId2"/>
    <sheet name="Regression Out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D6" i="1"/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<sst xmlns="http://schemas.openxmlformats.org/spreadsheetml/2006/main" count="88" uniqueCount="45">
  <si>
    <t>Sample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</si>
  <si>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</si>
  <si>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</si>
  <si>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</si>
  <si>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</si>
  <si>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</si>
  <si>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</si>
  <si>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</si>
  <si>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</si>
  <si>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</si>
  <si>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</si>
  <si>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</si>
  <si>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</si>
  <si>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</si>
  <si>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</si>
  <si>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</si>
  <si>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</si>
  <si>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</si>
  <si>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</si>
  <si>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</si>
  <si>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</si>
  <si>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</si>
  <si>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</si>
  <si>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</si>
  <si>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</si>
  <si>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</si>
  <si>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Month</t>
  </si>
  <si>
    <t>March</t>
  </si>
  <si>
    <t>January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</si>
  <si>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</si>
  <si>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</si>
  <si>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</si>
  <si>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</si>
  <si>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</si>
  <si>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</si>
  <si>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</si>
  <si>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</si>
  <si>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</si>
  <si>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</si>
  <si>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Actual Revenue ($)</t>
  </si>
  <si>
    <t>Fitted Revenue Value "Y"</t>
  </si>
  <si>
    <t>Projected Annual Growth Rate Yr 2 (vs. Actual Yr 1)</t>
  </si>
  <si>
    <t>Calculate Fitted Revenue for current year and year into future then project revenue growth rate</t>
  </si>
  <si>
    <t>Future Revenue Forecast Case</t>
  </si>
  <si>
    <t>Future Revenue Forecast Case 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</si>
</sst>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4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5" fillId="0" borderId="0" xfId="0" applyFont="1" applyBorder="1"/>
    <xf numFmtId="0" fontId="6" fillId="0" borderId="0" xfId="0" applyFont="1"/>
    <xf numFmtId="0" fontId="0" fillId="0" borderId="0" xfId="0" applyFont="1"/>
    <xf numFmtId="0" fontId="3" fillId="3" borderId="4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0" fillId="0" borderId="6" xfId="0" applyBorder="1"/>
    <xf numFmtId="164" fontId="0" fillId="2" borderId="7" xfId="0" applyNumberFormat="1" applyFill="1" applyBorder="1"/>
    <xf numFmtId="0" fontId="0" fillId="0" borderId="8" xfId="0" applyBorder="1"/>
    <xf numFmtId="0" fontId="5" fillId="0" borderId="2" xfId="0" applyFont="1" applyBorder="1"/>
    <xf numFmtId="164" fontId="0" fillId="2" borderId="9" xfId="0" applyNumberFormat="1" applyFill="1" applyBorder="1"/>
    <xf numFmtId="9" fontId="2" fillId="2" borderId="3" xfId="1" applyFont="1" applyFill="1" applyBorder="1"/>
    <xf numFmtId="165" fontId="2" fillId="2" borderId="3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2"/>
  <sheetViews>
    <sheetView workbookViewId="0">
      <selection activeCell="B33" sqref="B33"/>
    </sheetView>
  </sheetViews>
  <sheetFormatPr defaultRowHeight="14.5" x14ac:dyDescent="0.35"/>
  <cols>
    <col min="1" max="1" width="11.81640625" customWidth="1"/>
    <col min="2" max="2" width="12.453125" customWidth="1"/>
    <col min="3" max="3" width="9.7265625" customWidth="1"/>
  </cols>
  <sheetData>
    <row r="1" spans="1:4" ht="15.5" x14ac:dyDescent="0.35">
      <c r="A1" s="9" t="s">
        <v>43</v>
      </c>
      <c r="B1" s="1"/>
    </row>
    <row r="2" spans="1:4" x14ac:dyDescent="0.35">
      <c r="A2" s="1"/>
      <c r="B2" s="1"/>
    </row>
    <row r="3" spans="1:4" x14ac:dyDescent="0.35">
      <c r="A3" s="10" t="s">
        <v>42</v>
      </c>
      <c r="B3" s="1"/>
    </row>
    <row r="4" spans="1:4" ht="15" thickBot="1" x14ac:dyDescent="0.4">
      <c r="B4" s="1"/>
    </row>
    <row r="5" spans="1:4" ht="43.5" x14ac:dyDescent="0.35">
      <c r="A5" s="11" t="s">
        <v>26</v>
      </c>
      <c r="B5" s="12" t="s">
        <v>0</v>
      </c>
      <c r="C5" s="12" t="s">
        <v>39</v>
      </c>
      <c r="D5" s="13" t="s">
        <v>40</v>
      </c>
    </row>
    <row r="6" spans="1:4" x14ac:dyDescent="0.35">
      <c r="A6" s="14" t="s">
        <v>28</v>
      </c>
      <c r="B6" s="8">
        <v>1</v>
      </c>
      <c r="C6" s="8">
        <v>100</v>
      </c>
      <c r="D6" s="15"/>
    </row>
    <row r="7" spans="1:4" x14ac:dyDescent="0.35">
      <c r="A7" s="14" t="s">
        <v>29</v>
      </c>
      <c r="B7" s="8">
        <v>2</v>
      </c>
      <c r="C7" s="8">
        <v>103</v>
      </c>
      <c r="D7" s="15"/>
    </row>
    <row r="8" spans="1:4" x14ac:dyDescent="0.35">
      <c r="A8" s="14" t="s">
        <v>27</v>
      </c>
      <c r="B8" s="8">
        <v>3</v>
      </c>
      <c r="C8" s="8">
        <v>107</v>
      </c>
      <c r="D8" s="15"/>
    </row>
    <row r="9" spans="1:4" x14ac:dyDescent="0.35">
      <c r="A9" s="14" t="s">
        <v>30</v>
      </c>
      <c r="B9" s="8">
        <v>4</v>
      </c>
      <c r="C9" s="8">
        <v>110</v>
      </c>
      <c r="D9" s="15"/>
    </row>
    <row r="10" spans="1:4" x14ac:dyDescent="0.35">
      <c r="A10" s="14" t="s">
        <v>31</v>
      </c>
      <c r="B10" s="8">
        <v>5</v>
      </c>
      <c r="C10" s="8">
        <v>112</v>
      </c>
      <c r="D10" s="15"/>
    </row>
    <row r="11" spans="1:4" x14ac:dyDescent="0.35">
      <c r="A11" s="14" t="s">
        <v>32</v>
      </c>
      <c r="B11" s="8">
        <v>6</v>
      </c>
      <c r="C11" s="8">
        <v>111</v>
      </c>
      <c r="D11" s="15"/>
    </row>
    <row r="12" spans="1:4" x14ac:dyDescent="0.35">
      <c r="A12" s="14" t="s">
        <v>33</v>
      </c>
      <c r="B12" s="8">
        <v>7</v>
      </c>
      <c r="C12" s="8">
        <v>119</v>
      </c>
      <c r="D12" s="15"/>
    </row>
    <row r="13" spans="1:4" x14ac:dyDescent="0.35">
      <c r="A13" s="14" t="s">
        <v>34</v>
      </c>
      <c r="B13" s="8">
        <v>8</v>
      </c>
      <c r="C13" s="8">
        <v>120</v>
      </c>
      <c r="D13" s="15"/>
    </row>
    <row r="14" spans="1:4" x14ac:dyDescent="0.35">
      <c r="A14" s="14" t="s">
        <v>35</v>
      </c>
      <c r="B14" s="8">
        <v>9</v>
      </c>
      <c r="C14" s="8">
        <v>125</v>
      </c>
      <c r="D14" s="15"/>
    </row>
    <row r="15" spans="1:4" x14ac:dyDescent="0.35">
      <c r="A15" s="14" t="s">
        <v>36</v>
      </c>
      <c r="B15" s="8">
        <v>10</v>
      </c>
      <c r="C15" s="8">
        <v>129</v>
      </c>
      <c r="D15" s="15"/>
    </row>
    <row r="16" spans="1:4" x14ac:dyDescent="0.35">
      <c r="A16" s="14" t="s">
        <v>37</v>
      </c>
      <c r="B16" s="8">
        <v>11</v>
      </c>
      <c r="C16" s="8">
        <v>132</v>
      </c>
      <c r="D16" s="15"/>
    </row>
    <row r="17" spans="1:4" x14ac:dyDescent="0.35">
      <c r="A17" s="14" t="s">
        <v>38</v>
      </c>
      <c r="B17" s="8">
        <v>12</v>
      </c>
      <c r="C17" s="8">
        <v>135</v>
      </c>
      <c r="D17" s="15"/>
    </row>
    <row r="18" spans="1:4" x14ac:dyDescent="0.35">
      <c r="A18" s="14" t="s">
        <v>28</v>
      </c>
      <c r="B18" s="8">
        <v>13</v>
      </c>
      <c r="C18" s="8"/>
      <c r="D18" s="15"/>
    </row>
    <row r="19" spans="1:4" x14ac:dyDescent="0.35">
      <c r="A19" s="14" t="s">
        <v>29</v>
      </c>
      <c r="B19" s="8">
        <v>14</v>
      </c>
      <c r="C19" s="8"/>
      <c r="D19" s="15"/>
    </row>
    <row r="20" spans="1:4" x14ac:dyDescent="0.35">
      <c r="A20" s="14" t="s">
        <v>27</v>
      </c>
      <c r="B20" s="8">
        <v>15</v>
      </c>
      <c r="C20" s="8"/>
      <c r="D20" s="15"/>
    </row>
    <row r="21" spans="1:4" x14ac:dyDescent="0.35">
      <c r="A21" s="14" t="s">
        <v>30</v>
      </c>
      <c r="B21" s="8">
        <v>16</v>
      </c>
      <c r="C21" s="8"/>
      <c r="D21" s="15"/>
    </row>
    <row r="22" spans="1:4" x14ac:dyDescent="0.35">
      <c r="A22" s="14" t="s">
        <v>31</v>
      </c>
      <c r="B22" s="8">
        <v>17</v>
      </c>
      <c r="C22" s="8"/>
      <c r="D22" s="15"/>
    </row>
    <row r="23" spans="1:4" x14ac:dyDescent="0.35">
      <c r="A23" s="14" t="s">
        <v>32</v>
      </c>
      <c r="B23" s="8">
        <v>18</v>
      </c>
      <c r="C23" s="8"/>
      <c r="D23" s="15"/>
    </row>
    <row r="24" spans="1:4" x14ac:dyDescent="0.35">
      <c r="A24" s="14" t="s">
        <v>33</v>
      </c>
      <c r="B24" s="8">
        <v>19</v>
      </c>
      <c r="C24" s="8"/>
      <c r="D24" s="15"/>
    </row>
    <row r="25" spans="1:4" x14ac:dyDescent="0.35">
      <c r="A25" s="14" t="s">
        <v>34</v>
      </c>
      <c r="B25" s="8">
        <v>20</v>
      </c>
      <c r="C25" s="8"/>
      <c r="D25" s="15"/>
    </row>
    <row r="26" spans="1:4" x14ac:dyDescent="0.35">
      <c r="A26" s="14" t="s">
        <v>35</v>
      </c>
      <c r="B26" s="8">
        <v>21</v>
      </c>
      <c r="C26" s="8"/>
      <c r="D26" s="15"/>
    </row>
    <row r="27" spans="1:4" x14ac:dyDescent="0.35">
      <c r="A27" s="14" t="s">
        <v>36</v>
      </c>
      <c r="B27" s="8">
        <v>22</v>
      </c>
      <c r="C27" s="8"/>
      <c r="D27" s="15"/>
    </row>
    <row r="28" spans="1:4" x14ac:dyDescent="0.35">
      <c r="A28" s="14" t="s">
        <v>37</v>
      </c>
      <c r="B28" s="8">
        <v>23</v>
      </c>
      <c r="C28" s="8"/>
      <c r="D28" s="15"/>
    </row>
    <row r="29" spans="1:4" ht="15" thickBot="1" x14ac:dyDescent="0.4">
      <c r="A29" s="16" t="s">
        <v>38</v>
      </c>
      <c r="B29" s="17">
        <v>24</v>
      </c>
      <c r="C29" s="17"/>
      <c r="D29" s="18"/>
    </row>
    <row r="31" spans="1:4" ht="15" thickBot="1" x14ac:dyDescent="0.4">
      <c r="A31" t="s">
        <v>41</v>
      </c>
    </row>
    <row r="32" spans="1:4" ht="15" thickBot="1" x14ac:dyDescent="0.4">
      <c r="D32" s="19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2"/>
  <sheetViews>
    <sheetView tabSelected="1" workbookViewId="0">
      <selection activeCell="G16" sqref="G16"/>
    </sheetView>
  </sheetViews>
  <sheetFormatPr defaultRowHeight="14.5" x14ac:dyDescent="0.35"/>
  <cols>
    <col min="1" max="1" width="11.81640625" customWidth="1"/>
    <col min="2" max="2" width="12.453125" customWidth="1"/>
    <col min="3" max="3" width="9.7265625" customWidth="1"/>
  </cols>
  <sheetData>
    <row r="1" spans="1:4" ht="15.5" x14ac:dyDescent="0.35">
      <c r="A1" s="9" t="s">
        <v>44</v>
      </c>
      <c r="B1" s="1"/>
    </row>
    <row r="2" spans="1:4" x14ac:dyDescent="0.35">
      <c r="A2" s="1"/>
      <c r="B2" s="1"/>
    </row>
    <row r="3" spans="1:4" x14ac:dyDescent="0.35">
      <c r="A3" s="10" t="s">
        <v>42</v>
      </c>
      <c r="B3" s="1"/>
    </row>
    <row r="4" spans="1:4" ht="15" thickBot="1" x14ac:dyDescent="0.4">
      <c r="B4" s="1"/>
    </row>
    <row r="5" spans="1:4" ht="43.5" x14ac:dyDescent="0.35">
      <c r="A5" s="11" t="s">
        <v>26</v>
      </c>
      <c r="B5" s="12" t="s">
        <v>0</v>
      </c>
      <c r="C5" s="12" t="s">
        <v>39</v>
      </c>
      <c r="D5" s="13" t="s">
        <v>40</v>
      </c>
    </row>
    <row r="6" spans="1:4" x14ac:dyDescent="0.35">
      <c r="A6" s="14" t="s">
        <v>28</v>
      </c>
      <c r="B6" s="8">
        <v>1</v>
      </c>
      <c r="C6" s="8">
        <v>100</v>
      </c>
      <c r="D6" s="15">
        <f>'Regression Output'!$B$17+'Regression Output'!$B$18*'Future Revenue Answer '!B6</f>
        <v>99.474358974358978</v>
      </c>
    </row>
    <row r="7" spans="1:4" x14ac:dyDescent="0.35">
      <c r="A7" s="14" t="s">
        <v>29</v>
      </c>
      <c r="B7" s="8">
        <v>2</v>
      </c>
      <c r="C7" s="8">
        <v>103</v>
      </c>
      <c r="D7" s="15">
        <f>'Regression Output'!$B$17+'Regression Output'!$B$18*'Future Revenue Answer '!B7</f>
        <v>102.64568764568766</v>
      </c>
    </row>
    <row r="8" spans="1:4" x14ac:dyDescent="0.35">
      <c r="A8" s="14" t="s">
        <v>27</v>
      </c>
      <c r="B8" s="8">
        <v>3</v>
      </c>
      <c r="C8" s="8">
        <v>107</v>
      </c>
      <c r="D8" s="15">
        <f>'Regression Output'!$B$17+'Regression Output'!$B$18*'Future Revenue Answer '!B8</f>
        <v>105.81701631701632</v>
      </c>
    </row>
    <row r="9" spans="1:4" x14ac:dyDescent="0.35">
      <c r="A9" s="14" t="s">
        <v>30</v>
      </c>
      <c r="B9" s="8">
        <v>4</v>
      </c>
      <c r="C9" s="8">
        <v>110</v>
      </c>
      <c r="D9" s="15">
        <f>'Regression Output'!$B$17+'Regression Output'!$B$18*'Future Revenue Answer '!B9</f>
        <v>108.98834498834499</v>
      </c>
    </row>
    <row r="10" spans="1:4" x14ac:dyDescent="0.35">
      <c r="A10" s="14" t="s">
        <v>31</v>
      </c>
      <c r="B10" s="8">
        <v>5</v>
      </c>
      <c r="C10" s="8">
        <v>112</v>
      </c>
      <c r="D10" s="15">
        <f>'Regression Output'!$B$17+'Regression Output'!$B$18*'Future Revenue Answer '!B10</f>
        <v>112.15967365967367</v>
      </c>
    </row>
    <row r="11" spans="1:4" x14ac:dyDescent="0.35">
      <c r="A11" s="14" t="s">
        <v>32</v>
      </c>
      <c r="B11" s="8">
        <v>6</v>
      </c>
      <c r="C11" s="8">
        <v>111</v>
      </c>
      <c r="D11" s="15">
        <f>'Regression Output'!$B$17+'Regression Output'!$B$18*'Future Revenue Answer '!B11</f>
        <v>115.33100233100234</v>
      </c>
    </row>
    <row r="12" spans="1:4" x14ac:dyDescent="0.35">
      <c r="A12" s="14" t="s">
        <v>33</v>
      </c>
      <c r="B12" s="8">
        <v>7</v>
      </c>
      <c r="C12" s="8">
        <v>119</v>
      </c>
      <c r="D12" s="15">
        <f>'Regression Output'!$B$17+'Regression Output'!$B$18*'Future Revenue Answer '!B12</f>
        <v>118.502331002331</v>
      </c>
    </row>
    <row r="13" spans="1:4" x14ac:dyDescent="0.35">
      <c r="A13" s="14" t="s">
        <v>34</v>
      </c>
      <c r="B13" s="8">
        <v>8</v>
      </c>
      <c r="C13" s="8">
        <v>120</v>
      </c>
      <c r="D13" s="15">
        <f>'Regression Output'!$B$17+'Regression Output'!$B$18*'Future Revenue Answer '!B13</f>
        <v>121.67365967365969</v>
      </c>
    </row>
    <row r="14" spans="1:4" x14ac:dyDescent="0.35">
      <c r="A14" s="14" t="s">
        <v>35</v>
      </c>
      <c r="B14" s="8">
        <v>9</v>
      </c>
      <c r="C14" s="8">
        <v>125</v>
      </c>
      <c r="D14" s="15">
        <f>'Regression Output'!$B$17+'Regression Output'!$B$18*'Future Revenue Answer '!B14</f>
        <v>124.84498834498835</v>
      </c>
    </row>
    <row r="15" spans="1:4" x14ac:dyDescent="0.35">
      <c r="A15" s="14" t="s">
        <v>36</v>
      </c>
      <c r="B15" s="8">
        <v>10</v>
      </c>
      <c r="C15" s="8">
        <v>129</v>
      </c>
      <c r="D15" s="15">
        <f>'Regression Output'!$B$17+'Regression Output'!$B$18*'Future Revenue Answer '!B15</f>
        <v>128.01631701631703</v>
      </c>
    </row>
    <row r="16" spans="1:4" x14ac:dyDescent="0.35">
      <c r="A16" s="14" t="s">
        <v>37</v>
      </c>
      <c r="B16" s="8">
        <v>11</v>
      </c>
      <c r="C16" s="8">
        <v>132</v>
      </c>
      <c r="D16" s="15">
        <f>'Regression Output'!$B$17+'Regression Output'!$B$18*'Future Revenue Answer '!B16</f>
        <v>131.1876456876457</v>
      </c>
    </row>
    <row r="17" spans="1:4" x14ac:dyDescent="0.35">
      <c r="A17" s="14" t="s">
        <v>38</v>
      </c>
      <c r="B17" s="8">
        <v>12</v>
      </c>
      <c r="C17" s="8">
        <v>135</v>
      </c>
      <c r="D17" s="15">
        <f>'Regression Output'!$B$17+'Regression Output'!$B$18*'Future Revenue Answer '!B17</f>
        <v>134.35897435897436</v>
      </c>
    </row>
    <row r="18" spans="1:4" x14ac:dyDescent="0.35">
      <c r="A18" s="14" t="s">
        <v>28</v>
      </c>
      <c r="B18" s="8">
        <v>13</v>
      </c>
      <c r="C18" s="8"/>
      <c r="D18" s="15">
        <f>'Regression Output'!$B$17+'Regression Output'!$B$18*'Future Revenue Answer '!B18</f>
        <v>137.53030303030303</v>
      </c>
    </row>
    <row r="19" spans="1:4" x14ac:dyDescent="0.35">
      <c r="A19" s="14" t="s">
        <v>29</v>
      </c>
      <c r="B19" s="8">
        <v>14</v>
      </c>
      <c r="C19" s="8"/>
      <c r="D19" s="15">
        <f>'Regression Output'!$B$17+'Regression Output'!$B$18*'Future Revenue Answer '!B19</f>
        <v>140.7016317016317</v>
      </c>
    </row>
    <row r="20" spans="1:4" x14ac:dyDescent="0.35">
      <c r="A20" s="14" t="s">
        <v>27</v>
      </c>
      <c r="B20" s="8">
        <v>15</v>
      </c>
      <c r="C20" s="8"/>
      <c r="D20" s="15">
        <f>'Regression Output'!$B$17+'Regression Output'!$B$18*'Future Revenue Answer '!B20</f>
        <v>143.87296037296039</v>
      </c>
    </row>
    <row r="21" spans="1:4" x14ac:dyDescent="0.35">
      <c r="A21" s="14" t="s">
        <v>30</v>
      </c>
      <c r="B21" s="8">
        <v>16</v>
      </c>
      <c r="C21" s="8"/>
      <c r="D21" s="15">
        <f>'Regression Output'!$B$17+'Regression Output'!$B$18*'Future Revenue Answer '!B21</f>
        <v>147.04428904428906</v>
      </c>
    </row>
    <row r="22" spans="1:4" x14ac:dyDescent="0.35">
      <c r="A22" s="14" t="s">
        <v>31</v>
      </c>
      <c r="B22" s="8">
        <v>17</v>
      </c>
      <c r="C22" s="8"/>
      <c r="D22" s="15">
        <f>'Regression Output'!$B$17+'Regression Output'!$B$18*'Future Revenue Answer '!B22</f>
        <v>150.21561771561773</v>
      </c>
    </row>
    <row r="23" spans="1:4" x14ac:dyDescent="0.35">
      <c r="A23" s="14" t="s">
        <v>32</v>
      </c>
      <c r="B23" s="8">
        <v>18</v>
      </c>
      <c r="C23" s="8"/>
      <c r="D23" s="15">
        <f>'Regression Output'!$B$17+'Regression Output'!$B$18*'Future Revenue Answer '!B23</f>
        <v>153.38694638694639</v>
      </c>
    </row>
    <row r="24" spans="1:4" x14ac:dyDescent="0.35">
      <c r="A24" s="14" t="s">
        <v>33</v>
      </c>
      <c r="B24" s="8">
        <v>19</v>
      </c>
      <c r="C24" s="8"/>
      <c r="D24" s="15">
        <f>'Regression Output'!$B$17+'Regression Output'!$B$18*'Future Revenue Answer '!B24</f>
        <v>156.55827505827506</v>
      </c>
    </row>
    <row r="25" spans="1:4" x14ac:dyDescent="0.35">
      <c r="A25" s="14" t="s">
        <v>34</v>
      </c>
      <c r="B25" s="8">
        <v>20</v>
      </c>
      <c r="C25" s="8"/>
      <c r="D25" s="15">
        <f>'Regression Output'!$B$17+'Regression Output'!$B$18*'Future Revenue Answer '!B25</f>
        <v>159.72960372960375</v>
      </c>
    </row>
    <row r="26" spans="1:4" x14ac:dyDescent="0.35">
      <c r="A26" s="14" t="s">
        <v>35</v>
      </c>
      <c r="B26" s="8">
        <v>21</v>
      </c>
      <c r="C26" s="8"/>
      <c r="D26" s="15">
        <f>'Regression Output'!$B$17+'Regression Output'!$B$18*'Future Revenue Answer '!B26</f>
        <v>162.90093240093239</v>
      </c>
    </row>
    <row r="27" spans="1:4" x14ac:dyDescent="0.35">
      <c r="A27" s="14" t="s">
        <v>36</v>
      </c>
      <c r="B27" s="8">
        <v>22</v>
      </c>
      <c r="C27" s="8"/>
      <c r="D27" s="15">
        <f>'Regression Output'!$B$17+'Regression Output'!$B$18*'Future Revenue Answer '!B27</f>
        <v>166.07226107226109</v>
      </c>
    </row>
    <row r="28" spans="1:4" x14ac:dyDescent="0.35">
      <c r="A28" s="14" t="s">
        <v>37</v>
      </c>
      <c r="B28" s="8">
        <v>23</v>
      </c>
      <c r="C28" s="8"/>
      <c r="D28" s="15">
        <f>'Regression Output'!$B$17+'Regression Output'!$B$18*'Future Revenue Answer '!B28</f>
        <v>169.24358974358975</v>
      </c>
    </row>
    <row r="29" spans="1:4" ht="15" thickBot="1" x14ac:dyDescent="0.4">
      <c r="A29" s="16" t="s">
        <v>38</v>
      </c>
      <c r="B29" s="17">
        <v>24</v>
      </c>
      <c r="C29" s="17"/>
      <c r="D29" s="18">
        <f>'Regression Output'!$B$17+'Regression Output'!$B$18*'Future Revenue Answer '!B29</f>
        <v>172.41491841491842</v>
      </c>
    </row>
    <row r="31" spans="1:4" ht="15" thickBot="1" x14ac:dyDescent="0.4">
      <c r="A31" t="s">
        <v>41</v>
      </c>
    </row>
    <row r="32" spans="1:4" ht="15" thickBot="1" x14ac:dyDescent="0.4">
      <c r="D32" s="20">
        <f>(SUM(D18:D29)/SUM(C6:C17))-1</f>
        <v>0.32549631409218005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8"/>
  <sheetViews>
    <sheetView workbookViewId="0">
      <selection activeCell="F5" sqref="F5"/>
    </sheetView>
  </sheetViews>
  <sheetFormatPr defaultRowHeight="14.5" x14ac:dyDescent="0.35"/>
  <cols>
    <col min="1" max="1" width="16" customWidth="1"/>
  </cols>
  <sheetData>
    <row r="1" spans="1:9" x14ac:dyDescent="0.35">
      <c r="A1" t="s">
        <v>2</v>
      </c>
    </row>
    <row r="2" spans="1:9" ht="15" thickBot="1" x14ac:dyDescent="0.4"/>
    <row r="3" spans="1:9" x14ac:dyDescent="0.35">
      <c r="A3" s="2" t="s">
        <v>3</v>
      </c>
      <c r="B3" s="2"/>
    </row>
    <row r="4" spans="1:9" x14ac:dyDescent="0.35">
      <c r="A4" s="3" t="s">
        <v>4</v>
      </c>
      <c r="B4" s="6">
        <v>0.99083836182981977</v>
      </c>
    </row>
    <row r="5" spans="1:9" x14ac:dyDescent="0.35">
      <c r="A5" s="3" t="s">
        <v>5</v>
      </c>
      <c r="B5" s="6">
        <v>0.98176065927360079</v>
      </c>
    </row>
    <row r="6" spans="1:9" x14ac:dyDescent="0.35">
      <c r="A6" s="3" t="s">
        <v>6</v>
      </c>
      <c r="B6" s="3">
        <v>0.97993672520096076</v>
      </c>
    </row>
    <row r="7" spans="1:9" x14ac:dyDescent="0.35">
      <c r="A7" s="3" t="s">
        <v>7</v>
      </c>
      <c r="B7" s="6">
        <v>1.6345982448025025</v>
      </c>
    </row>
    <row r="8" spans="1:9" ht="15" thickBot="1" x14ac:dyDescent="0.4">
      <c r="A8" s="4" t="s">
        <v>8</v>
      </c>
      <c r="B8" s="4">
        <v>12</v>
      </c>
    </row>
    <row r="10" spans="1:9" ht="15" thickBot="1" x14ac:dyDescent="0.4">
      <c r="A10" t="s">
        <v>9</v>
      </c>
    </row>
    <row r="11" spans="1:9" x14ac:dyDescent="0.35">
      <c r="A11" s="5"/>
      <c r="B11" s="5" t="s">
        <v>10</v>
      </c>
      <c r="C11" s="5" t="s">
        <v>11</v>
      </c>
      <c r="D11" s="5" t="s">
        <v>12</v>
      </c>
      <c r="E11" s="5" t="s">
        <v>13</v>
      </c>
      <c r="F11" s="5" t="s">
        <v>14</v>
      </c>
    </row>
    <row r="12" spans="1:9" x14ac:dyDescent="0.35">
      <c r="A12" s="3" t="s">
        <v>15</v>
      </c>
      <c r="B12" s="3">
        <v>1</v>
      </c>
      <c r="C12" s="3">
        <v>1438.1975524475524</v>
      </c>
      <c r="D12" s="3">
        <v>1438.1975524475524</v>
      </c>
      <c r="E12" s="3">
        <v>538.26543075245365</v>
      </c>
      <c r="F12" s="3">
        <v>5.0057969648403515E-10</v>
      </c>
    </row>
    <row r="13" spans="1:9" x14ac:dyDescent="0.35">
      <c r="A13" s="3" t="s">
        <v>16</v>
      </c>
      <c r="B13" s="3">
        <v>10</v>
      </c>
      <c r="C13" s="3">
        <v>26.719114219114218</v>
      </c>
      <c r="D13" s="3">
        <v>2.6719114219114219</v>
      </c>
      <c r="E13" s="3"/>
      <c r="F13" s="3"/>
    </row>
    <row r="14" spans="1:9" ht="15" thickBot="1" x14ac:dyDescent="0.4">
      <c r="A14" s="4" t="s">
        <v>1</v>
      </c>
      <c r="B14" s="4">
        <v>11</v>
      </c>
      <c r="C14" s="4">
        <v>1464.9166666666667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17</v>
      </c>
      <c r="C16" s="5" t="s">
        <v>7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35">
      <c r="A17" s="3" t="s">
        <v>24</v>
      </c>
      <c r="B17" s="6">
        <v>96.303030303030312</v>
      </c>
      <c r="C17" s="3">
        <v>1.0060256755247019</v>
      </c>
      <c r="D17" s="3">
        <v>95.726215191081067</v>
      </c>
      <c r="E17" s="3">
        <v>3.7898380498235249E-16</v>
      </c>
      <c r="F17" s="3">
        <v>94.061465409297981</v>
      </c>
      <c r="G17" s="3">
        <v>98.544595196762643</v>
      </c>
      <c r="H17" s="3">
        <v>94.061465409297981</v>
      </c>
      <c r="I17" s="3">
        <v>98.544595196762643</v>
      </c>
    </row>
    <row r="18" spans="1:9" ht="15" thickBot="1" x14ac:dyDescent="0.4">
      <c r="A18" s="4" t="s">
        <v>25</v>
      </c>
      <c r="B18" s="7">
        <v>3.1713286713286712</v>
      </c>
      <c r="C18" s="4">
        <v>0.13669197217877074</v>
      </c>
      <c r="D18" s="4">
        <v>23.200548070087773</v>
      </c>
      <c r="E18" s="4">
        <v>5.0057969648403691E-10</v>
      </c>
      <c r="F18" s="4">
        <v>2.8667599773625252</v>
      </c>
      <c r="G18" s="4">
        <v>3.4758973652948173</v>
      </c>
      <c r="H18" s="4">
        <v>2.8667599773625252</v>
      </c>
      <c r="I18" s="4">
        <v>3.4758973652948173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Future Revenue Case</vt:lpstr>
      <vt:lpstr>Future Revenue Answer </vt:lpstr>
      <vt:lpstr>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User</cp:lastModifiedBy>
  <dcterms:created xsi:type="dcterms:W3CDTF">2017-05-17T06:18:11Z</dcterms:created>
  <dcterms:modified xsi:type="dcterms:W3CDTF">2021-08-05T23:24:25Z</dcterms:modified>
</cp:coreProperties>
</file>