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06A255B4-7C4B-4830-8569-E34E270D1314}" xr6:coauthVersionLast="47" xr6:coauthVersionMax="47" xr10:uidLastSave="{00000000-0000-0000-0000-000000000000}"/>
  <bookViews>
    <workbookView minimized="1" xWindow="1750" yWindow="1750" windowWidth="10420" windowHeight="7360" activeTab="1" xr2:uid="{00000000-000D-0000-FFFF-FFFF00000000}"/>
  </bookViews>
  <sheets>
    <sheet name="Margin Concept Case" sheetId="1" r:id="rId1"/>
    <sheet name="Margin Concept Ans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2" l="1"/>
  <c r="N31" i="2"/>
  <c r="L31" i="2"/>
  <c r="K31" i="2"/>
  <c r="F31" i="2"/>
  <c r="E31" i="2"/>
  <c r="C31" i="2"/>
  <c r="B31" i="2"/>
  <c r="O30" i="2"/>
  <c r="N30" i="2"/>
  <c r="L30" i="2"/>
  <c r="K30" i="2"/>
  <c r="F30" i="2"/>
  <c r="E30" i="2"/>
  <c r="C30" i="2"/>
  <c r="D30" i="2" s="1"/>
  <c r="B30" i="2"/>
  <c r="O26" i="2"/>
  <c r="N26" i="2"/>
  <c r="L26" i="2"/>
  <c r="L33" i="2" s="1"/>
  <c r="L34" i="2" s="1"/>
  <c r="K26" i="2"/>
  <c r="K33" i="2" s="1"/>
  <c r="K34" i="2" s="1"/>
  <c r="F26" i="2"/>
  <c r="E26" i="2"/>
  <c r="C26" i="2"/>
  <c r="C33" i="2" s="1"/>
  <c r="C34" i="2" s="1"/>
  <c r="B26" i="2"/>
  <c r="B33" i="2" s="1"/>
  <c r="B34" i="2" s="1"/>
  <c r="O14" i="2"/>
  <c r="N14" i="2"/>
  <c r="L14" i="2"/>
  <c r="K14" i="2"/>
  <c r="F14" i="2"/>
  <c r="E14" i="2"/>
  <c r="C14" i="2"/>
  <c r="B14" i="2"/>
  <c r="O13" i="2"/>
  <c r="N13" i="2"/>
  <c r="L13" i="2"/>
  <c r="K13" i="2"/>
  <c r="M13" i="2" s="1"/>
  <c r="F13" i="2"/>
  <c r="E13" i="2"/>
  <c r="C13" i="2"/>
  <c r="C16" i="2" s="1"/>
  <c r="C17" i="2" s="1"/>
  <c r="B13" i="2"/>
  <c r="O9" i="2"/>
  <c r="N9" i="2"/>
  <c r="L9" i="2"/>
  <c r="K9" i="2"/>
  <c r="M9" i="2" s="1"/>
  <c r="M16" i="2" s="1"/>
  <c r="M17" i="2" s="1"/>
  <c r="F9" i="2"/>
  <c r="F16" i="2" s="1"/>
  <c r="F17" i="2" s="1"/>
  <c r="E9" i="2"/>
  <c r="E16" i="2" s="1"/>
  <c r="E17" i="2" s="1"/>
  <c r="D9" i="2"/>
  <c r="C9" i="2"/>
  <c r="B9" i="2"/>
  <c r="O16" i="2" l="1"/>
  <c r="O17" i="2" s="1"/>
  <c r="P13" i="2"/>
  <c r="G13" i="2"/>
  <c r="G26" i="2"/>
  <c r="M30" i="2"/>
  <c r="F33" i="2"/>
  <c r="F34" i="2" s="1"/>
  <c r="L16" i="2"/>
  <c r="L17" i="2" s="1"/>
  <c r="D13" i="2"/>
  <c r="D14" i="2" s="1"/>
  <c r="N33" i="2"/>
  <c r="N34" i="2" s="1"/>
  <c r="P30" i="2"/>
  <c r="G30" i="2"/>
  <c r="G33" i="2" s="1"/>
  <c r="G34" i="2" s="1"/>
  <c r="M14" i="2"/>
  <c r="K16" i="2"/>
  <c r="K17" i="2" s="1"/>
  <c r="O33" i="2"/>
  <c r="O34" i="2" s="1"/>
  <c r="P9" i="2"/>
  <c r="E33" i="2"/>
  <c r="E34" i="2" s="1"/>
  <c r="B16" i="2"/>
  <c r="B17" i="2" s="1"/>
  <c r="M26" i="2"/>
  <c r="M33" i="2" s="1"/>
  <c r="M34" i="2" s="1"/>
  <c r="G9" i="2"/>
  <c r="G16" i="2" s="1"/>
  <c r="G17" i="2" s="1"/>
  <c r="N16" i="2"/>
  <c r="N17" i="2" s="1"/>
  <c r="D26" i="2"/>
  <c r="D33" i="2" s="1"/>
  <c r="D34" i="2" s="1"/>
  <c r="P26" i="2"/>
  <c r="P16" i="2" l="1"/>
  <c r="P17" i="2" s="1"/>
  <c r="P33" i="2"/>
  <c r="P34" i="2" s="1"/>
  <c r="D16" i="2"/>
  <c r="D17" i="2" s="1"/>
  <c r="P31" i="2"/>
  <c r="P14" i="2"/>
  <c r="G31" i="2"/>
  <c r="M31" i="2"/>
  <c r="D31" i="2"/>
  <c r="G14" i="2"/>
  <c r="O31" i="1" l="1"/>
  <c r="N31" i="1"/>
  <c r="L31" i="1"/>
  <c r="K31" i="1"/>
  <c r="O30" i="1"/>
  <c r="N30" i="1"/>
  <c r="P30" i="1" s="1"/>
  <c r="L30" i="1"/>
  <c r="K30" i="1"/>
  <c r="M30" i="1" s="1"/>
  <c r="O26" i="1"/>
  <c r="N26" i="1"/>
  <c r="L26" i="1"/>
  <c r="K26" i="1"/>
  <c r="N16" i="1"/>
  <c r="N17" i="1" s="1"/>
  <c r="O14" i="1"/>
  <c r="N14" i="1"/>
  <c r="L14" i="1"/>
  <c r="K14" i="1"/>
  <c r="O13" i="1"/>
  <c r="N13" i="1"/>
  <c r="P13" i="1" s="1"/>
  <c r="L13" i="1"/>
  <c r="K13" i="1"/>
  <c r="M13" i="1" s="1"/>
  <c r="O9" i="1"/>
  <c r="O16" i="1" s="1"/>
  <c r="O17" i="1" s="1"/>
  <c r="N9" i="1"/>
  <c r="L9" i="1"/>
  <c r="K9" i="1"/>
  <c r="F31" i="1"/>
  <c r="E31" i="1"/>
  <c r="C31" i="1"/>
  <c r="B31" i="1"/>
  <c r="F30" i="1"/>
  <c r="E30" i="1"/>
  <c r="G30" i="1" s="1"/>
  <c r="C30" i="1"/>
  <c r="B30" i="1"/>
  <c r="D30" i="1" s="1"/>
  <c r="F26" i="1"/>
  <c r="F33" i="1" s="1"/>
  <c r="F34" i="1" s="1"/>
  <c r="E26" i="1"/>
  <c r="E33" i="1" s="1"/>
  <c r="E34" i="1" s="1"/>
  <c r="C26" i="1"/>
  <c r="C33" i="1" s="1"/>
  <c r="C34" i="1" s="1"/>
  <c r="B26" i="1"/>
  <c r="B33" i="1" s="1"/>
  <c r="B34" i="1" s="1"/>
  <c r="C13" i="1"/>
  <c r="E13" i="1"/>
  <c r="F13" i="1"/>
  <c r="B13" i="1"/>
  <c r="B16" i="1" s="1"/>
  <c r="B17" i="1" s="1"/>
  <c r="C9" i="1"/>
  <c r="C16" i="1" s="1"/>
  <c r="C17" i="1" s="1"/>
  <c r="E9" i="1"/>
  <c r="F9" i="1"/>
  <c r="F16" i="1" s="1"/>
  <c r="F17" i="1" s="1"/>
  <c r="B9" i="1"/>
  <c r="F14" i="1"/>
  <c r="E14" i="1"/>
  <c r="C14" i="1"/>
  <c r="B14" i="1"/>
  <c r="P9" i="1" l="1"/>
  <c r="K16" i="1"/>
  <c r="K17" i="1" s="1"/>
  <c r="K33" i="1"/>
  <c r="K34" i="1" s="1"/>
  <c r="L16" i="1"/>
  <c r="L17" i="1" s="1"/>
  <c r="P14" i="1"/>
  <c r="L33" i="1"/>
  <c r="L34" i="1" s="1"/>
  <c r="N33" i="1"/>
  <c r="N34" i="1" s="1"/>
  <c r="O33" i="1"/>
  <c r="O34" i="1" s="1"/>
  <c r="M26" i="1"/>
  <c r="M33" i="1" s="1"/>
  <c r="M34" i="1" s="1"/>
  <c r="P26" i="1"/>
  <c r="P33" i="1" s="1"/>
  <c r="P34" i="1" s="1"/>
  <c r="P16" i="1"/>
  <c r="P17" i="1" s="1"/>
  <c r="M9" i="1"/>
  <c r="M16" i="1" s="1"/>
  <c r="M17" i="1" s="1"/>
  <c r="D26" i="1"/>
  <c r="D33" i="1" s="1"/>
  <c r="D34" i="1" s="1"/>
  <c r="G26" i="1"/>
  <c r="G33" i="1" s="1"/>
  <c r="G34" i="1" s="1"/>
  <c r="E16" i="1"/>
  <c r="E17" i="1" s="1"/>
  <c r="D9" i="1"/>
  <c r="D13" i="1"/>
  <c r="G9" i="1"/>
  <c r="G13" i="1"/>
  <c r="G31" i="1" l="1"/>
  <c r="M14" i="1"/>
  <c r="M31" i="1"/>
  <c r="P31" i="1"/>
  <c r="D31" i="1"/>
  <c r="D14" i="1"/>
  <c r="D16" i="1"/>
  <c r="D17" i="1" s="1"/>
  <c r="G16" i="1"/>
  <c r="G17" i="1" s="1"/>
  <c r="G14" i="1"/>
</calcChain>
</file>

<file path=xl/sharedStrings.xml><?xml version="1.0" encoding="utf-8"?>
<sst xmlns="http://schemas.openxmlformats.org/spreadsheetml/2006/main" count="146" uniqueCount="19">
  <si>
    <t>Product 1</t>
  </si>
  <si>
    <t>Product 2</t>
  </si>
  <si>
    <t>Year 1</t>
  </si>
  <si>
    <t>Year 2</t>
  </si>
  <si>
    <t>(P) Price Sold for ($)</t>
  </si>
  <si>
    <t>(PxQ) Revenue</t>
  </si>
  <si>
    <t>Total</t>
  </si>
  <si>
    <t>Unit Cost to Produce ($)</t>
  </si>
  <si>
    <t>COGS</t>
  </si>
  <si>
    <t>Margin Concept Exercise</t>
  </si>
  <si>
    <t>Gross Margin (%)</t>
  </si>
  <si>
    <t>2. Build a scenario where Changing Mix Increases Overall Gross Margin</t>
  </si>
  <si>
    <t>COGS (%)</t>
  </si>
  <si>
    <t>Gross Profit ($)</t>
  </si>
  <si>
    <r>
      <t xml:space="preserve">1. Build a scenario where </t>
    </r>
    <r>
      <rPr>
        <b/>
        <u/>
        <sz val="11"/>
        <color theme="1"/>
        <rFont val="Calibri"/>
        <family val="2"/>
        <scheme val="minor"/>
      </rPr>
      <t>Changing Price</t>
    </r>
    <r>
      <rPr>
        <sz val="11"/>
        <color theme="1"/>
        <rFont val="Calibri"/>
        <family val="2"/>
        <scheme val="minor"/>
      </rPr>
      <t xml:space="preserve"> Increases Overall Gross Margin</t>
    </r>
  </si>
  <si>
    <r>
      <t xml:space="preserve">3. Build a scenario where </t>
    </r>
    <r>
      <rPr>
        <b/>
        <u/>
        <sz val="11"/>
        <color theme="1"/>
        <rFont val="Calibri"/>
        <family val="2"/>
        <scheme val="minor"/>
      </rPr>
      <t>Revenue increases, but margin decreases</t>
    </r>
  </si>
  <si>
    <r>
      <t xml:space="preserve">4. Build a scenario where </t>
    </r>
    <r>
      <rPr>
        <b/>
        <u/>
        <sz val="11"/>
        <color theme="1"/>
        <rFont val="Calibri"/>
        <family val="2"/>
        <scheme val="minor"/>
      </rPr>
      <t>Revenue is unchanged, but Gross Profit increases</t>
    </r>
  </si>
  <si>
    <t>(Q) Quantity Sold (#)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</si>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</sst>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9" fontId="0" fillId="0" borderId="0" xfId="2" applyFont="1"/>
    <xf numFmtId="164" fontId="3" fillId="0" borderId="0" xfId="1" applyNumberFormat="1" applyFont="1"/>
    <xf numFmtId="0" fontId="2" fillId="0" borderId="0" xfId="0" applyFont="1"/>
    <xf numFmtId="164" fontId="4" fillId="0" borderId="0" xfId="0" applyNumberFormat="1" applyFont="1"/>
    <xf numFmtId="164" fontId="0" fillId="0" borderId="0" xfId="0" applyNumberFormat="1"/>
    <xf numFmtId="164" fontId="3" fillId="2" borderId="0" xfId="1" applyNumberFormat="1" applyFont="1" applyFill="1"/>
    <xf numFmtId="0" fontId="3" fillId="2" borderId="0" xfId="0" applyFont="1" applyFill="1"/>
    <xf numFmtId="164" fontId="4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9" fontId="0" fillId="2" borderId="0" xfId="2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9" fontId="0" fillId="3" borderId="2" xfId="2" applyFont="1" applyFill="1" applyBorder="1"/>
    <xf numFmtId="164" fontId="3" fillId="4" borderId="0" xfId="1" applyNumberFormat="1" applyFont="1" applyFill="1"/>
    <xf numFmtId="0" fontId="3" fillId="4" borderId="0" xfId="0" applyFont="1" applyFill="1"/>
    <xf numFmtId="0" fontId="6" fillId="5" borderId="0" xfId="0" applyFont="1" applyFill="1"/>
    <xf numFmtId="0" fontId="7" fillId="0" borderId="0" xfId="0" applyFont="1"/>
    <xf numFmtId="0" fontId="6" fillId="5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topLeftCell="A3" zoomScale="70" zoomScaleNormal="70" workbookViewId="0">
      <selection activeCell="V3" sqref="V3"/>
    </sheetView>
  </sheetViews>
  <sheetFormatPr defaultRowHeight="14.5" x14ac:dyDescent="0.35"/>
  <cols>
    <col min="1" max="1" width="21.81640625" customWidth="1"/>
    <col min="10" max="10" width="25.7265625" customWidth="1"/>
  </cols>
  <sheetData>
    <row r="1" spans="1:16" ht="15.5" x14ac:dyDescent="0.35">
      <c r="A1" s="19" t="s">
        <v>9</v>
      </c>
    </row>
    <row r="2" spans="1:16" x14ac:dyDescent="0.35">
      <c r="A2" s="4"/>
    </row>
    <row r="3" spans="1:16" x14ac:dyDescent="0.35">
      <c r="A3" t="s">
        <v>14</v>
      </c>
      <c r="J3" t="s">
        <v>15</v>
      </c>
    </row>
    <row r="4" spans="1:16" x14ac:dyDescent="0.35">
      <c r="A4" s="18"/>
      <c r="B4" s="20" t="s">
        <v>2</v>
      </c>
      <c r="C4" s="20"/>
      <c r="D4" s="20"/>
      <c r="E4" s="20" t="s">
        <v>3</v>
      </c>
      <c r="F4" s="20"/>
      <c r="G4" s="20"/>
      <c r="J4" s="18"/>
      <c r="K4" s="20" t="s">
        <v>2</v>
      </c>
      <c r="L4" s="20"/>
      <c r="M4" s="20"/>
      <c r="N4" s="20" t="s">
        <v>3</v>
      </c>
      <c r="O4" s="20"/>
      <c r="P4" s="20"/>
    </row>
    <row r="5" spans="1:16" x14ac:dyDescent="0.35">
      <c r="A5" s="18" t="s">
        <v>18</v>
      </c>
      <c r="B5" s="18" t="s">
        <v>0</v>
      </c>
      <c r="C5" s="18" t="s">
        <v>1</v>
      </c>
      <c r="D5" s="18" t="s">
        <v>6</v>
      </c>
      <c r="E5" s="18" t="s">
        <v>0</v>
      </c>
      <c r="F5" s="18" t="s">
        <v>1</v>
      </c>
      <c r="G5" s="18" t="s">
        <v>6</v>
      </c>
      <c r="J5" s="18" t="s">
        <v>18</v>
      </c>
      <c r="K5" s="18" t="s">
        <v>0</v>
      </c>
      <c r="L5" s="18" t="s">
        <v>1</v>
      </c>
      <c r="M5" s="18" t="s">
        <v>6</v>
      </c>
      <c r="N5" s="18" t="s">
        <v>0</v>
      </c>
      <c r="O5" s="18" t="s">
        <v>1</v>
      </c>
      <c r="P5" s="18" t="s">
        <v>6</v>
      </c>
    </row>
    <row r="6" spans="1:16" x14ac:dyDescent="0.35">
      <c r="A6" t="s">
        <v>4</v>
      </c>
      <c r="B6" s="3">
        <v>50</v>
      </c>
      <c r="C6" s="3">
        <v>100</v>
      </c>
      <c r="D6" s="7"/>
      <c r="E6" s="3">
        <v>50</v>
      </c>
      <c r="F6" s="3">
        <v>100</v>
      </c>
      <c r="G6" s="7"/>
      <c r="J6" t="s">
        <v>4</v>
      </c>
      <c r="K6" s="3">
        <v>50</v>
      </c>
      <c r="L6" s="3">
        <v>100</v>
      </c>
      <c r="M6" s="7"/>
      <c r="N6" s="3">
        <v>50</v>
      </c>
      <c r="O6" s="3">
        <v>100</v>
      </c>
      <c r="P6" s="7"/>
    </row>
    <row r="7" spans="1:16" x14ac:dyDescent="0.35">
      <c r="A7" t="s">
        <v>17</v>
      </c>
      <c r="B7" s="1">
        <v>20</v>
      </c>
      <c r="C7" s="1">
        <v>15</v>
      </c>
      <c r="D7" s="8"/>
      <c r="E7" s="1">
        <v>20</v>
      </c>
      <c r="F7" s="1">
        <v>15</v>
      </c>
      <c r="G7" s="8"/>
      <c r="J7" t="s">
        <v>17</v>
      </c>
      <c r="K7" s="1">
        <v>20</v>
      </c>
      <c r="L7" s="1">
        <v>15</v>
      </c>
      <c r="M7" s="8"/>
      <c r="N7" s="1">
        <v>20</v>
      </c>
      <c r="O7" s="1">
        <v>15</v>
      </c>
      <c r="P7" s="8"/>
    </row>
    <row r="8" spans="1:16" x14ac:dyDescent="0.35">
      <c r="B8" s="1"/>
      <c r="C8" s="1"/>
      <c r="D8" s="8"/>
      <c r="E8" s="1"/>
      <c r="F8" s="1"/>
      <c r="G8" s="8"/>
      <c r="K8" s="1"/>
      <c r="L8" s="1"/>
      <c r="M8" s="8"/>
      <c r="N8" s="1"/>
      <c r="O8" s="1"/>
      <c r="P8" s="8"/>
    </row>
    <row r="9" spans="1:16" x14ac:dyDescent="0.35">
      <c r="A9" t="s">
        <v>5</v>
      </c>
      <c r="B9" s="5">
        <f>B6*B7</f>
        <v>1000</v>
      </c>
      <c r="C9" s="5">
        <f t="shared" ref="C9:F9" si="0">C6*C7</f>
        <v>1500</v>
      </c>
      <c r="D9" s="9">
        <f>B9+C9</f>
        <v>2500</v>
      </c>
      <c r="E9" s="5">
        <f t="shared" si="0"/>
        <v>1000</v>
      </c>
      <c r="F9" s="5">
        <f t="shared" si="0"/>
        <v>1500</v>
      </c>
      <c r="G9" s="9">
        <f>E9+F9</f>
        <v>2500</v>
      </c>
      <c r="J9" t="s">
        <v>5</v>
      </c>
      <c r="K9" s="5">
        <f>K6*K7</f>
        <v>1000</v>
      </c>
      <c r="L9" s="5">
        <f t="shared" ref="L9" si="1">L6*L7</f>
        <v>1500</v>
      </c>
      <c r="M9" s="9">
        <f>K9+L9</f>
        <v>2500</v>
      </c>
      <c r="N9" s="5">
        <f t="shared" ref="N9" si="2">N6*N7</f>
        <v>1000</v>
      </c>
      <c r="O9" s="5">
        <f t="shared" ref="O9" si="3">O6*O7</f>
        <v>1500</v>
      </c>
      <c r="P9" s="9">
        <f>N9+O9</f>
        <v>2500</v>
      </c>
    </row>
    <row r="10" spans="1:16" x14ac:dyDescent="0.35">
      <c r="B10" s="1"/>
      <c r="C10" s="1"/>
      <c r="D10" s="8"/>
      <c r="E10" s="1"/>
      <c r="F10" s="1"/>
      <c r="G10" s="8"/>
      <c r="K10" s="1"/>
      <c r="L10" s="1"/>
      <c r="M10" s="8"/>
      <c r="N10" s="1"/>
      <c r="O10" s="1"/>
      <c r="P10" s="8"/>
    </row>
    <row r="11" spans="1:16" x14ac:dyDescent="0.35">
      <c r="A11" t="s">
        <v>7</v>
      </c>
      <c r="B11" s="3">
        <v>20</v>
      </c>
      <c r="C11" s="3">
        <v>75</v>
      </c>
      <c r="D11" s="7"/>
      <c r="E11" s="3">
        <v>20</v>
      </c>
      <c r="F11" s="3">
        <v>75</v>
      </c>
      <c r="G11" s="7"/>
      <c r="J11" t="s">
        <v>7</v>
      </c>
      <c r="K11" s="3">
        <v>20</v>
      </c>
      <c r="L11" s="3">
        <v>75</v>
      </c>
      <c r="M11" s="7"/>
      <c r="N11" s="3">
        <v>20</v>
      </c>
      <c r="O11" s="3">
        <v>75</v>
      </c>
      <c r="P11" s="7"/>
    </row>
    <row r="12" spans="1:16" x14ac:dyDescent="0.35">
      <c r="D12" s="10"/>
      <c r="G12" s="10"/>
      <c r="M12" s="10"/>
      <c r="P12" s="10"/>
    </row>
    <row r="13" spans="1:16" x14ac:dyDescent="0.35">
      <c r="A13" t="s">
        <v>8</v>
      </c>
      <c r="B13" s="6">
        <f>B11*B7</f>
        <v>400</v>
      </c>
      <c r="C13" s="6">
        <f>C11*C7</f>
        <v>1125</v>
      </c>
      <c r="D13" s="11">
        <f>B13+C13</f>
        <v>1525</v>
      </c>
      <c r="E13" s="6">
        <f>E11*E7</f>
        <v>400</v>
      </c>
      <c r="F13" s="6">
        <f>F11*F7</f>
        <v>1125</v>
      </c>
      <c r="G13" s="11">
        <f>E13+F13</f>
        <v>1525</v>
      </c>
      <c r="J13" t="s">
        <v>8</v>
      </c>
      <c r="K13" s="6">
        <f>K11*K7</f>
        <v>400</v>
      </c>
      <c r="L13" s="6">
        <f>L11*L7</f>
        <v>1125</v>
      </c>
      <c r="M13" s="11">
        <f>K13+L13</f>
        <v>1525</v>
      </c>
      <c r="N13" s="6">
        <f>N11*N7</f>
        <v>400</v>
      </c>
      <c r="O13" s="6">
        <f>O11*O7</f>
        <v>1125</v>
      </c>
      <c r="P13" s="11">
        <f>N13+O13</f>
        <v>1525</v>
      </c>
    </row>
    <row r="14" spans="1:16" x14ac:dyDescent="0.35">
      <c r="A14" s="13" t="s">
        <v>12</v>
      </c>
      <c r="B14" s="2">
        <f>B11/B6</f>
        <v>0.4</v>
      </c>
      <c r="C14" s="2">
        <f>C11/C6</f>
        <v>0.75</v>
      </c>
      <c r="D14" s="12">
        <f>D13/D9</f>
        <v>0.61</v>
      </c>
      <c r="E14" s="2">
        <f>E11/E6</f>
        <v>0.4</v>
      </c>
      <c r="F14" s="2">
        <f>F11/F6</f>
        <v>0.75</v>
      </c>
      <c r="G14" s="12">
        <f>G13/G9</f>
        <v>0.61</v>
      </c>
      <c r="J14" s="13" t="s">
        <v>12</v>
      </c>
      <c r="K14" s="2">
        <f>K11/K6</f>
        <v>0.4</v>
      </c>
      <c r="L14" s="2">
        <f>L11/L6</f>
        <v>0.75</v>
      </c>
      <c r="M14" s="12">
        <f>M13/M9</f>
        <v>0.61</v>
      </c>
      <c r="N14" s="2">
        <f>N11/N6</f>
        <v>0.4</v>
      </c>
      <c r="O14" s="2">
        <f>O11/O6</f>
        <v>0.75</v>
      </c>
      <c r="P14" s="12">
        <f>P13/P9</f>
        <v>0.61</v>
      </c>
    </row>
    <row r="15" spans="1:16" x14ac:dyDescent="0.35">
      <c r="A15" s="13"/>
      <c r="B15" s="2"/>
      <c r="C15" s="2"/>
      <c r="D15" s="12"/>
      <c r="E15" s="2"/>
      <c r="F15" s="2"/>
      <c r="G15" s="12"/>
      <c r="J15" s="13"/>
      <c r="K15" s="2"/>
      <c r="L15" s="2"/>
      <c r="M15" s="12"/>
      <c r="N15" s="2"/>
      <c r="O15" s="2"/>
      <c r="P15" s="12"/>
    </row>
    <row r="16" spans="1:16" ht="15" thickBot="1" x14ac:dyDescent="0.4">
      <c r="A16" s="14" t="s">
        <v>13</v>
      </c>
      <c r="B16" s="6">
        <f>B9-B13</f>
        <v>600</v>
      </c>
      <c r="C16" s="6">
        <f t="shared" ref="C16:G16" si="4">C9-C13</f>
        <v>375</v>
      </c>
      <c r="D16" s="11">
        <f t="shared" si="4"/>
        <v>975</v>
      </c>
      <c r="E16" s="6">
        <f t="shared" si="4"/>
        <v>600</v>
      </c>
      <c r="F16" s="6">
        <f t="shared" si="4"/>
        <v>375</v>
      </c>
      <c r="G16" s="11">
        <f t="shared" si="4"/>
        <v>975</v>
      </c>
      <c r="J16" s="14" t="s">
        <v>13</v>
      </c>
      <c r="K16" s="6">
        <f>K9-K13</f>
        <v>600</v>
      </c>
      <c r="L16" s="6">
        <f t="shared" ref="L16:P16" si="5">L9-L13</f>
        <v>375</v>
      </c>
      <c r="M16" s="11">
        <f t="shared" si="5"/>
        <v>975</v>
      </c>
      <c r="N16" s="6">
        <f t="shared" si="5"/>
        <v>600</v>
      </c>
      <c r="O16" s="6">
        <f t="shared" si="5"/>
        <v>375</v>
      </c>
      <c r="P16" s="11">
        <f t="shared" si="5"/>
        <v>975</v>
      </c>
    </row>
    <row r="17" spans="1:16" ht="15" thickBot="1" x14ac:dyDescent="0.4">
      <c r="A17" s="13" t="s">
        <v>10</v>
      </c>
      <c r="B17" s="2">
        <f>B16/B9</f>
        <v>0.6</v>
      </c>
      <c r="C17" s="2">
        <f t="shared" ref="C17:G17" si="6">C16/C9</f>
        <v>0.25</v>
      </c>
      <c r="D17" s="15">
        <f t="shared" si="6"/>
        <v>0.39</v>
      </c>
      <c r="E17" s="2">
        <f t="shared" si="6"/>
        <v>0.6</v>
      </c>
      <c r="F17" s="2">
        <f t="shared" si="6"/>
        <v>0.25</v>
      </c>
      <c r="G17" s="15">
        <f t="shared" si="6"/>
        <v>0.39</v>
      </c>
      <c r="J17" s="13" t="s">
        <v>10</v>
      </c>
      <c r="K17" s="2">
        <f>K16/K9</f>
        <v>0.6</v>
      </c>
      <c r="L17" s="2">
        <f t="shared" ref="L17" si="7">L16/L9</f>
        <v>0.25</v>
      </c>
      <c r="M17" s="15">
        <f t="shared" ref="M17" si="8">M16/M9</f>
        <v>0.39</v>
      </c>
      <c r="N17" s="2">
        <f t="shared" ref="N17" si="9">N16/N9</f>
        <v>0.6</v>
      </c>
      <c r="O17" s="2">
        <f t="shared" ref="O17" si="10">O16/O9</f>
        <v>0.25</v>
      </c>
      <c r="P17" s="15">
        <f t="shared" ref="P17" si="11">P16/P9</f>
        <v>0.39</v>
      </c>
    </row>
    <row r="18" spans="1:16" x14ac:dyDescent="0.35">
      <c r="A18" s="13"/>
    </row>
    <row r="19" spans="1:16" x14ac:dyDescent="0.35">
      <c r="A19" t="s">
        <v>11</v>
      </c>
      <c r="J19" t="s">
        <v>16</v>
      </c>
    </row>
    <row r="21" spans="1:16" x14ac:dyDescent="0.35">
      <c r="A21" s="18"/>
      <c r="B21" s="20" t="s">
        <v>2</v>
      </c>
      <c r="C21" s="20"/>
      <c r="D21" s="20"/>
      <c r="E21" s="20" t="s">
        <v>3</v>
      </c>
      <c r="F21" s="20"/>
      <c r="G21" s="20"/>
      <c r="J21" s="18"/>
      <c r="K21" s="20" t="s">
        <v>2</v>
      </c>
      <c r="L21" s="20"/>
      <c r="M21" s="20"/>
      <c r="N21" s="20" t="s">
        <v>3</v>
      </c>
      <c r="O21" s="20"/>
      <c r="P21" s="20"/>
    </row>
    <row r="22" spans="1:16" x14ac:dyDescent="0.35">
      <c r="A22" s="18" t="s">
        <v>18</v>
      </c>
      <c r="B22" s="18" t="s">
        <v>0</v>
      </c>
      <c r="C22" s="18" t="s">
        <v>1</v>
      </c>
      <c r="D22" s="18" t="s">
        <v>6</v>
      </c>
      <c r="E22" s="18" t="s">
        <v>0</v>
      </c>
      <c r="F22" s="18" t="s">
        <v>1</v>
      </c>
      <c r="G22" s="18" t="s">
        <v>6</v>
      </c>
      <c r="J22" s="18" t="s">
        <v>18</v>
      </c>
      <c r="K22" s="18" t="s">
        <v>0</v>
      </c>
      <c r="L22" s="18" t="s">
        <v>1</v>
      </c>
      <c r="M22" s="18" t="s">
        <v>6</v>
      </c>
      <c r="N22" s="18" t="s">
        <v>0</v>
      </c>
      <c r="O22" s="18" t="s">
        <v>1</v>
      </c>
      <c r="P22" s="18" t="s">
        <v>6</v>
      </c>
    </row>
    <row r="23" spans="1:16" x14ac:dyDescent="0.35">
      <c r="A23" t="s">
        <v>4</v>
      </c>
      <c r="B23" s="3">
        <v>50</v>
      </c>
      <c r="C23" s="3">
        <v>100</v>
      </c>
      <c r="D23" s="7"/>
      <c r="E23" s="3">
        <v>50</v>
      </c>
      <c r="F23" s="3">
        <v>100</v>
      </c>
      <c r="G23" s="7"/>
      <c r="J23" t="s">
        <v>4</v>
      </c>
      <c r="K23" s="3">
        <v>50</v>
      </c>
      <c r="L23" s="3">
        <v>100</v>
      </c>
      <c r="M23" s="7"/>
      <c r="N23" s="3">
        <v>50</v>
      </c>
      <c r="O23" s="3">
        <v>100</v>
      </c>
      <c r="P23" s="7"/>
    </row>
    <row r="24" spans="1:16" x14ac:dyDescent="0.35">
      <c r="A24" t="s">
        <v>17</v>
      </c>
      <c r="B24" s="1">
        <v>20</v>
      </c>
      <c r="C24" s="1">
        <v>15</v>
      </c>
      <c r="D24" s="8"/>
      <c r="E24" s="1">
        <v>20</v>
      </c>
      <c r="F24" s="1">
        <v>15</v>
      </c>
      <c r="G24" s="8"/>
      <c r="J24" t="s">
        <v>17</v>
      </c>
      <c r="K24" s="1">
        <v>20</v>
      </c>
      <c r="L24" s="1">
        <v>15</v>
      </c>
      <c r="M24" s="8"/>
      <c r="N24" s="1">
        <v>20</v>
      </c>
      <c r="O24" s="1">
        <v>15</v>
      </c>
      <c r="P24" s="8"/>
    </row>
    <row r="25" spans="1:16" x14ac:dyDescent="0.35">
      <c r="B25" s="1"/>
      <c r="C25" s="1"/>
      <c r="D25" s="8"/>
      <c r="E25" s="1"/>
      <c r="F25" s="1"/>
      <c r="G25" s="8"/>
      <c r="K25" s="1"/>
      <c r="L25" s="1"/>
      <c r="M25" s="8"/>
      <c r="N25" s="1"/>
      <c r="O25" s="1"/>
      <c r="P25" s="8"/>
    </row>
    <row r="26" spans="1:16" x14ac:dyDescent="0.35">
      <c r="A26" t="s">
        <v>5</v>
      </c>
      <c r="B26" s="5">
        <f>B23*B24</f>
        <v>1000</v>
      </c>
      <c r="C26" s="5">
        <f t="shared" ref="C26" si="12">C23*C24</f>
        <v>1500</v>
      </c>
      <c r="D26" s="9">
        <f>B26+C26</f>
        <v>2500</v>
      </c>
      <c r="E26" s="5">
        <f t="shared" ref="E26" si="13">E23*E24</f>
        <v>1000</v>
      </c>
      <c r="F26" s="5">
        <f t="shared" ref="F26" si="14">F23*F24</f>
        <v>1500</v>
      </c>
      <c r="G26" s="9">
        <f>E26+F26</f>
        <v>2500</v>
      </c>
      <c r="J26" t="s">
        <v>5</v>
      </c>
      <c r="K26" s="5">
        <f>K23*K24</f>
        <v>1000</v>
      </c>
      <c r="L26" s="5">
        <f t="shared" ref="L26" si="15">L23*L24</f>
        <v>1500</v>
      </c>
      <c r="M26" s="9">
        <f>K26+L26</f>
        <v>2500</v>
      </c>
      <c r="N26" s="5">
        <f t="shared" ref="N26" si="16">N23*N24</f>
        <v>1000</v>
      </c>
      <c r="O26" s="5">
        <f t="shared" ref="O26" si="17">O23*O24</f>
        <v>1500</v>
      </c>
      <c r="P26" s="9">
        <f>N26+O26</f>
        <v>2500</v>
      </c>
    </row>
    <row r="27" spans="1:16" x14ac:dyDescent="0.35">
      <c r="B27" s="1"/>
      <c r="C27" s="1"/>
      <c r="D27" s="8"/>
      <c r="E27" s="1"/>
      <c r="F27" s="1"/>
      <c r="G27" s="8"/>
      <c r="K27" s="1"/>
      <c r="L27" s="1"/>
      <c r="M27" s="8"/>
      <c r="N27" s="1"/>
      <c r="O27" s="1"/>
      <c r="P27" s="8"/>
    </row>
    <row r="28" spans="1:16" x14ac:dyDescent="0.35">
      <c r="A28" t="s">
        <v>7</v>
      </c>
      <c r="B28" s="3">
        <v>20</v>
      </c>
      <c r="C28" s="3">
        <v>75</v>
      </c>
      <c r="D28" s="7"/>
      <c r="E28" s="3">
        <v>20</v>
      </c>
      <c r="F28" s="3">
        <v>75</v>
      </c>
      <c r="G28" s="7"/>
      <c r="J28" t="s">
        <v>7</v>
      </c>
      <c r="K28" s="3">
        <v>20</v>
      </c>
      <c r="L28" s="3">
        <v>75</v>
      </c>
      <c r="M28" s="7"/>
      <c r="N28" s="3">
        <v>20</v>
      </c>
      <c r="O28" s="3">
        <v>75</v>
      </c>
      <c r="P28" s="7"/>
    </row>
    <row r="29" spans="1:16" x14ac:dyDescent="0.35">
      <c r="D29" s="10"/>
      <c r="G29" s="10"/>
      <c r="M29" s="10"/>
      <c r="P29" s="10"/>
    </row>
    <row r="30" spans="1:16" x14ac:dyDescent="0.35">
      <c r="A30" t="s">
        <v>8</v>
      </c>
      <c r="B30" s="6">
        <f>B28*B24</f>
        <v>400</v>
      </c>
      <c r="C30" s="6">
        <f>C28*C24</f>
        <v>1125</v>
      </c>
      <c r="D30" s="11">
        <f>B30+C30</f>
        <v>1525</v>
      </c>
      <c r="E30" s="6">
        <f>E28*E24</f>
        <v>400</v>
      </c>
      <c r="F30" s="6">
        <f>F28*F24</f>
        <v>1125</v>
      </c>
      <c r="G30" s="11">
        <f>E30+F30</f>
        <v>1525</v>
      </c>
      <c r="J30" t="s">
        <v>8</v>
      </c>
      <c r="K30" s="6">
        <f>K28*K24</f>
        <v>400</v>
      </c>
      <c r="L30" s="6">
        <f>L28*L24</f>
        <v>1125</v>
      </c>
      <c r="M30" s="11">
        <f>K30+L30</f>
        <v>1525</v>
      </c>
      <c r="N30" s="6">
        <f>N28*N24</f>
        <v>400</v>
      </c>
      <c r="O30" s="6">
        <f>O28*O24</f>
        <v>1125</v>
      </c>
      <c r="P30" s="11">
        <f>N30+O30</f>
        <v>1525</v>
      </c>
    </row>
    <row r="31" spans="1:16" x14ac:dyDescent="0.35">
      <c r="A31" s="13" t="s">
        <v>12</v>
      </c>
      <c r="B31" s="2">
        <f>B28/B23</f>
        <v>0.4</v>
      </c>
      <c r="C31" s="2">
        <f>C28/C23</f>
        <v>0.75</v>
      </c>
      <c r="D31" s="12">
        <f>D30/D26</f>
        <v>0.61</v>
      </c>
      <c r="E31" s="2">
        <f>E28/E23</f>
        <v>0.4</v>
      </c>
      <c r="F31" s="2">
        <f>F28/F23</f>
        <v>0.75</v>
      </c>
      <c r="G31" s="12">
        <f>G30/G26</f>
        <v>0.61</v>
      </c>
      <c r="J31" s="13" t="s">
        <v>12</v>
      </c>
      <c r="K31" s="2">
        <f>K28/K23</f>
        <v>0.4</v>
      </c>
      <c r="L31" s="2">
        <f>L28/L23</f>
        <v>0.75</v>
      </c>
      <c r="M31" s="12">
        <f>M30/M26</f>
        <v>0.61</v>
      </c>
      <c r="N31" s="2">
        <f>N28/N23</f>
        <v>0.4</v>
      </c>
      <c r="O31" s="2">
        <f>O28/O23</f>
        <v>0.75</v>
      </c>
      <c r="P31" s="12">
        <f>P30/P26</f>
        <v>0.61</v>
      </c>
    </row>
    <row r="32" spans="1:16" x14ac:dyDescent="0.35">
      <c r="A32" s="13"/>
      <c r="B32" s="2"/>
      <c r="C32" s="2"/>
      <c r="D32" s="12"/>
      <c r="E32" s="2"/>
      <c r="F32" s="2"/>
      <c r="G32" s="12"/>
      <c r="J32" s="13"/>
      <c r="K32" s="2"/>
      <c r="L32" s="2"/>
      <c r="M32" s="12"/>
      <c r="N32" s="2"/>
      <c r="O32" s="2"/>
      <c r="P32" s="12"/>
    </row>
    <row r="33" spans="1:16" ht="15" thickBot="1" x14ac:dyDescent="0.4">
      <c r="A33" s="14" t="s">
        <v>13</v>
      </c>
      <c r="B33" s="6">
        <f>B26-B30</f>
        <v>600</v>
      </c>
      <c r="C33" s="6">
        <f t="shared" ref="C33:G33" si="18">C26-C30</f>
        <v>375</v>
      </c>
      <c r="D33" s="11">
        <f t="shared" si="18"/>
        <v>975</v>
      </c>
      <c r="E33" s="6">
        <f t="shared" si="18"/>
        <v>600</v>
      </c>
      <c r="F33" s="6">
        <f t="shared" si="18"/>
        <v>375</v>
      </c>
      <c r="G33" s="11">
        <f t="shared" si="18"/>
        <v>975</v>
      </c>
      <c r="J33" s="14" t="s">
        <v>13</v>
      </c>
      <c r="K33" s="6">
        <f>K26-K30</f>
        <v>600</v>
      </c>
      <c r="L33" s="6">
        <f t="shared" ref="L33:P33" si="19">L26-L30</f>
        <v>375</v>
      </c>
      <c r="M33" s="11">
        <f t="shared" si="19"/>
        <v>975</v>
      </c>
      <c r="N33" s="6">
        <f t="shared" si="19"/>
        <v>600</v>
      </c>
      <c r="O33" s="6">
        <f t="shared" si="19"/>
        <v>375</v>
      </c>
      <c r="P33" s="11">
        <f t="shared" si="19"/>
        <v>975</v>
      </c>
    </row>
    <row r="34" spans="1:16" ht="15" thickBot="1" x14ac:dyDescent="0.4">
      <c r="A34" s="13" t="s">
        <v>10</v>
      </c>
      <c r="B34" s="2">
        <f>B33/B26</f>
        <v>0.6</v>
      </c>
      <c r="C34" s="2">
        <f t="shared" ref="C34" si="20">C33/C26</f>
        <v>0.25</v>
      </c>
      <c r="D34" s="15">
        <f t="shared" ref="D34" si="21">D33/D26</f>
        <v>0.39</v>
      </c>
      <c r="E34" s="2">
        <f t="shared" ref="E34" si="22">E33/E26</f>
        <v>0.6</v>
      </c>
      <c r="F34" s="2">
        <f t="shared" ref="F34" si="23">F33/F26</f>
        <v>0.25</v>
      </c>
      <c r="G34" s="15">
        <f t="shared" ref="G34" si="24">G33/G26</f>
        <v>0.39</v>
      </c>
      <c r="J34" s="13" t="s">
        <v>10</v>
      </c>
      <c r="K34" s="2">
        <f>K33/K26</f>
        <v>0.6</v>
      </c>
      <c r="L34" s="2">
        <f t="shared" ref="L34" si="25">L33/L26</f>
        <v>0.25</v>
      </c>
      <c r="M34" s="15">
        <f t="shared" ref="M34" si="26">M33/M26</f>
        <v>0.39</v>
      </c>
      <c r="N34" s="2">
        <f t="shared" ref="N34" si="27">N33/N26</f>
        <v>0.6</v>
      </c>
      <c r="O34" s="2">
        <f t="shared" ref="O34" si="28">O33/O26</f>
        <v>0.25</v>
      </c>
      <c r="P34" s="15">
        <f t="shared" ref="P34" si="29">P33/P26</f>
        <v>0.39</v>
      </c>
    </row>
  </sheetData>
  <mergeCells count="8">
    <mergeCell ref="K4:M4"/>
    <mergeCell ref="N4:P4"/>
    <mergeCell ref="K21:M21"/>
    <mergeCell ref="N21:P21"/>
    <mergeCell ref="B4:D4"/>
    <mergeCell ref="E4:G4"/>
    <mergeCell ref="B21:D21"/>
    <mergeCell ref="E21:G21"/>
  </mergeCells>
  <pageMargins left="0.7" right="0.7" top="0.75" bottom="0.75" header="0.3" footer="0.3"/>
  <pageSetup scale="72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4"/>
  <sheetViews>
    <sheetView tabSelected="1" topLeftCell="B15" workbookViewId="0">
      <selection activeCell="K40" sqref="K40"/>
    </sheetView>
  </sheetViews>
  <sheetFormatPr defaultRowHeight="14.5" x14ac:dyDescent="0.35"/>
  <cols>
    <col min="1" max="1" width="21.54296875" customWidth="1"/>
    <col min="10" max="10" width="25.7265625" customWidth="1"/>
  </cols>
  <sheetData>
    <row r="1" spans="1:16" ht="15.5" x14ac:dyDescent="0.35">
      <c r="A1" s="19" t="s">
        <v>9</v>
      </c>
    </row>
    <row r="2" spans="1:16" x14ac:dyDescent="0.35">
      <c r="A2" s="4"/>
    </row>
    <row r="3" spans="1:16" x14ac:dyDescent="0.35">
      <c r="A3" t="s">
        <v>14</v>
      </c>
      <c r="J3" t="s">
        <v>15</v>
      </c>
    </row>
    <row r="4" spans="1:16" x14ac:dyDescent="0.35">
      <c r="A4" s="18"/>
      <c r="B4" s="20" t="s">
        <v>2</v>
      </c>
      <c r="C4" s="20"/>
      <c r="D4" s="20"/>
      <c r="E4" s="20" t="s">
        <v>3</v>
      </c>
      <c r="F4" s="20"/>
      <c r="G4" s="20"/>
      <c r="J4" s="18"/>
      <c r="K4" s="20" t="s">
        <v>2</v>
      </c>
      <c r="L4" s="20"/>
      <c r="M4" s="20"/>
      <c r="N4" s="20" t="s">
        <v>3</v>
      </c>
      <c r="O4" s="20"/>
      <c r="P4" s="20"/>
    </row>
    <row r="5" spans="1:16" x14ac:dyDescent="0.35">
      <c r="A5" s="18" t="s">
        <v>18</v>
      </c>
      <c r="B5" s="18" t="s">
        <v>0</v>
      </c>
      <c r="C5" s="18" t="s">
        <v>1</v>
      </c>
      <c r="D5" s="18" t="s">
        <v>6</v>
      </c>
      <c r="E5" s="18" t="s">
        <v>0</v>
      </c>
      <c r="F5" s="18" t="s">
        <v>1</v>
      </c>
      <c r="G5" s="18" t="s">
        <v>6</v>
      </c>
      <c r="J5" s="18" t="s">
        <v>18</v>
      </c>
      <c r="K5" s="18" t="s">
        <v>0</v>
      </c>
      <c r="L5" s="18" t="s">
        <v>1</v>
      </c>
      <c r="M5" s="18" t="s">
        <v>6</v>
      </c>
      <c r="N5" s="18" t="s">
        <v>0</v>
      </c>
      <c r="O5" s="18" t="s">
        <v>1</v>
      </c>
      <c r="P5" s="18" t="s">
        <v>6</v>
      </c>
    </row>
    <row r="6" spans="1:16" x14ac:dyDescent="0.35">
      <c r="A6" t="s">
        <v>4</v>
      </c>
      <c r="B6" s="3">
        <v>50</v>
      </c>
      <c r="C6" s="3">
        <v>100</v>
      </c>
      <c r="D6" s="7"/>
      <c r="E6" s="16">
        <v>75</v>
      </c>
      <c r="F6" s="3">
        <v>100</v>
      </c>
      <c r="G6" s="7"/>
      <c r="J6" t="s">
        <v>4</v>
      </c>
      <c r="K6" s="3">
        <v>50</v>
      </c>
      <c r="L6" s="3">
        <v>100</v>
      </c>
      <c r="M6" s="7"/>
      <c r="N6" s="3">
        <v>50</v>
      </c>
      <c r="O6" s="3">
        <v>100</v>
      </c>
      <c r="P6" s="7"/>
    </row>
    <row r="7" spans="1:16" x14ac:dyDescent="0.35">
      <c r="A7" t="s">
        <v>17</v>
      </c>
      <c r="B7" s="1">
        <v>20</v>
      </c>
      <c r="C7" s="1">
        <v>15</v>
      </c>
      <c r="D7" s="8"/>
      <c r="E7" s="1">
        <v>20</v>
      </c>
      <c r="F7" s="1">
        <v>15</v>
      </c>
      <c r="G7" s="8"/>
      <c r="J7" t="s">
        <v>17</v>
      </c>
      <c r="K7" s="1">
        <v>20</v>
      </c>
      <c r="L7" s="1">
        <v>15</v>
      </c>
      <c r="M7" s="8"/>
      <c r="N7" s="1">
        <v>20</v>
      </c>
      <c r="O7" s="17">
        <v>50</v>
      </c>
      <c r="P7" s="8"/>
    </row>
    <row r="8" spans="1:16" x14ac:dyDescent="0.35">
      <c r="B8" s="1"/>
      <c r="C8" s="1"/>
      <c r="D8" s="8"/>
      <c r="E8" s="1"/>
      <c r="F8" s="1"/>
      <c r="G8" s="8"/>
      <c r="K8" s="1"/>
      <c r="L8" s="1"/>
      <c r="M8" s="8"/>
      <c r="N8" s="1"/>
      <c r="O8" s="1"/>
      <c r="P8" s="8"/>
    </row>
    <row r="9" spans="1:16" x14ac:dyDescent="0.35">
      <c r="A9" t="s">
        <v>5</v>
      </c>
      <c r="B9" s="5">
        <f>B6*B7</f>
        <v>1000</v>
      </c>
      <c r="C9" s="5">
        <f t="shared" ref="C9:F9" si="0">C6*C7</f>
        <v>1500</v>
      </c>
      <c r="D9" s="9">
        <f>B9+C9</f>
        <v>2500</v>
      </c>
      <c r="E9" s="5">
        <f t="shared" si="0"/>
        <v>1500</v>
      </c>
      <c r="F9" s="5">
        <f t="shared" si="0"/>
        <v>1500</v>
      </c>
      <c r="G9" s="9">
        <f>E9+F9</f>
        <v>3000</v>
      </c>
      <c r="J9" t="s">
        <v>5</v>
      </c>
      <c r="K9" s="5">
        <f>K6*K7</f>
        <v>1000</v>
      </c>
      <c r="L9" s="5">
        <f t="shared" ref="L9" si="1">L6*L7</f>
        <v>1500</v>
      </c>
      <c r="M9" s="9">
        <f>K9+L9</f>
        <v>2500</v>
      </c>
      <c r="N9" s="5">
        <f t="shared" ref="N9:O9" si="2">N6*N7</f>
        <v>1000</v>
      </c>
      <c r="O9" s="5">
        <f t="shared" si="2"/>
        <v>5000</v>
      </c>
      <c r="P9" s="9">
        <f>N9+O9</f>
        <v>6000</v>
      </c>
    </row>
    <row r="10" spans="1:16" x14ac:dyDescent="0.35">
      <c r="B10" s="1"/>
      <c r="C10" s="1"/>
      <c r="D10" s="8"/>
      <c r="E10" s="1"/>
      <c r="F10" s="1"/>
      <c r="G10" s="8"/>
      <c r="K10" s="1"/>
      <c r="L10" s="1"/>
      <c r="M10" s="8"/>
      <c r="N10" s="1"/>
      <c r="O10" s="1"/>
      <c r="P10" s="8"/>
    </row>
    <row r="11" spans="1:16" x14ac:dyDescent="0.35">
      <c r="A11" t="s">
        <v>7</v>
      </c>
      <c r="B11" s="3">
        <v>20</v>
      </c>
      <c r="C11" s="3">
        <v>75</v>
      </c>
      <c r="D11" s="7"/>
      <c r="E11" s="3">
        <v>20</v>
      </c>
      <c r="F11" s="3">
        <v>75</v>
      </c>
      <c r="G11" s="7"/>
      <c r="J11" t="s">
        <v>7</v>
      </c>
      <c r="K11" s="3">
        <v>20</v>
      </c>
      <c r="L11" s="3">
        <v>75</v>
      </c>
      <c r="M11" s="7"/>
      <c r="N11" s="3">
        <v>20</v>
      </c>
      <c r="O11" s="3">
        <v>75</v>
      </c>
      <c r="P11" s="7"/>
    </row>
    <row r="12" spans="1:16" x14ac:dyDescent="0.35">
      <c r="D12" s="10"/>
      <c r="G12" s="10"/>
      <c r="M12" s="10"/>
      <c r="P12" s="10"/>
    </row>
    <row r="13" spans="1:16" x14ac:dyDescent="0.35">
      <c r="A13" t="s">
        <v>8</v>
      </c>
      <c r="B13" s="6">
        <f>B11*B7</f>
        <v>400</v>
      </c>
      <c r="C13" s="6">
        <f>C11*C7</f>
        <v>1125</v>
      </c>
      <c r="D13" s="11">
        <f>B13+C13</f>
        <v>1525</v>
      </c>
      <c r="E13" s="6">
        <f>E11*E7</f>
        <v>400</v>
      </c>
      <c r="F13" s="6">
        <f>F11*F7</f>
        <v>1125</v>
      </c>
      <c r="G13" s="11">
        <f>E13+F13</f>
        <v>1525</v>
      </c>
      <c r="J13" t="s">
        <v>8</v>
      </c>
      <c r="K13" s="6">
        <f>K11*K7</f>
        <v>400</v>
      </c>
      <c r="L13" s="6">
        <f>L11*L7</f>
        <v>1125</v>
      </c>
      <c r="M13" s="11">
        <f>K13+L13</f>
        <v>1525</v>
      </c>
      <c r="N13" s="6">
        <f>N11*N7</f>
        <v>400</v>
      </c>
      <c r="O13" s="6">
        <f>O11*O7</f>
        <v>3750</v>
      </c>
      <c r="P13" s="11">
        <f>N13+O13</f>
        <v>4150</v>
      </c>
    </row>
    <row r="14" spans="1:16" x14ac:dyDescent="0.35">
      <c r="A14" s="13" t="s">
        <v>12</v>
      </c>
      <c r="B14" s="2">
        <f>B11/B6</f>
        <v>0.4</v>
      </c>
      <c r="C14" s="2">
        <f>C11/C6</f>
        <v>0.75</v>
      </c>
      <c r="D14" s="12">
        <f>D13/D9</f>
        <v>0.61</v>
      </c>
      <c r="E14" s="2">
        <f>E11/E6</f>
        <v>0.26666666666666666</v>
      </c>
      <c r="F14" s="2">
        <f>F11/F6</f>
        <v>0.75</v>
      </c>
      <c r="G14" s="12">
        <f>G13/G9</f>
        <v>0.5083333333333333</v>
      </c>
      <c r="J14" s="13" t="s">
        <v>12</v>
      </c>
      <c r="K14" s="2">
        <f>K11/K6</f>
        <v>0.4</v>
      </c>
      <c r="L14" s="2">
        <f>L11/L6</f>
        <v>0.75</v>
      </c>
      <c r="M14" s="12">
        <f>M13/M9</f>
        <v>0.61</v>
      </c>
      <c r="N14" s="2">
        <f>N11/N6</f>
        <v>0.4</v>
      </c>
      <c r="O14" s="2">
        <f>O11/O6</f>
        <v>0.75</v>
      </c>
      <c r="P14" s="12">
        <f>P13/P9</f>
        <v>0.69166666666666665</v>
      </c>
    </row>
    <row r="15" spans="1:16" x14ac:dyDescent="0.35">
      <c r="A15" s="13"/>
      <c r="B15" s="2"/>
      <c r="C15" s="2"/>
      <c r="D15" s="12"/>
      <c r="E15" s="2"/>
      <c r="F15" s="2"/>
      <c r="G15" s="12"/>
      <c r="J15" s="13"/>
      <c r="K15" s="2"/>
      <c r="L15" s="2"/>
      <c r="M15" s="12"/>
      <c r="N15" s="2"/>
      <c r="O15" s="2"/>
      <c r="P15" s="12"/>
    </row>
    <row r="16" spans="1:16" ht="15" thickBot="1" x14ac:dyDescent="0.4">
      <c r="A16" s="14" t="s">
        <v>13</v>
      </c>
      <c r="B16" s="6">
        <f>B9-B13</f>
        <v>600</v>
      </c>
      <c r="C16" s="6">
        <f t="shared" ref="C16:G16" si="3">C9-C13</f>
        <v>375</v>
      </c>
      <c r="D16" s="11">
        <f t="shared" si="3"/>
        <v>975</v>
      </c>
      <c r="E16" s="6">
        <f t="shared" si="3"/>
        <v>1100</v>
      </c>
      <c r="F16" s="6">
        <f t="shared" si="3"/>
        <v>375</v>
      </c>
      <c r="G16" s="11">
        <f t="shared" si="3"/>
        <v>1475</v>
      </c>
      <c r="J16" s="14" t="s">
        <v>13</v>
      </c>
      <c r="K16" s="6">
        <f>K9-K13</f>
        <v>600</v>
      </c>
      <c r="L16" s="6">
        <f t="shared" ref="L16:P16" si="4">L9-L13</f>
        <v>375</v>
      </c>
      <c r="M16" s="11">
        <f t="shared" si="4"/>
        <v>975</v>
      </c>
      <c r="N16" s="6">
        <f t="shared" si="4"/>
        <v>600</v>
      </c>
      <c r="O16" s="6">
        <f t="shared" si="4"/>
        <v>1250</v>
      </c>
      <c r="P16" s="11">
        <f t="shared" si="4"/>
        <v>1850</v>
      </c>
    </row>
    <row r="17" spans="1:16" ht="15" thickBot="1" x14ac:dyDescent="0.4">
      <c r="A17" s="13" t="s">
        <v>10</v>
      </c>
      <c r="B17" s="2">
        <f>B16/B9</f>
        <v>0.6</v>
      </c>
      <c r="C17" s="2">
        <f t="shared" ref="C17:G17" si="5">C16/C9</f>
        <v>0.25</v>
      </c>
      <c r="D17" s="15">
        <f t="shared" si="5"/>
        <v>0.39</v>
      </c>
      <c r="E17" s="2">
        <f t="shared" si="5"/>
        <v>0.73333333333333328</v>
      </c>
      <c r="F17" s="2">
        <f t="shared" si="5"/>
        <v>0.25</v>
      </c>
      <c r="G17" s="15">
        <f t="shared" si="5"/>
        <v>0.49166666666666664</v>
      </c>
      <c r="J17" s="13" t="s">
        <v>10</v>
      </c>
      <c r="K17" s="2">
        <f>K16/K9</f>
        <v>0.6</v>
      </c>
      <c r="L17" s="2">
        <f t="shared" ref="L17:P17" si="6">L16/L9</f>
        <v>0.25</v>
      </c>
      <c r="M17" s="15">
        <f t="shared" si="6"/>
        <v>0.39</v>
      </c>
      <c r="N17" s="2">
        <f t="shared" si="6"/>
        <v>0.6</v>
      </c>
      <c r="O17" s="2">
        <f t="shared" si="6"/>
        <v>0.25</v>
      </c>
      <c r="P17" s="15">
        <f t="shared" si="6"/>
        <v>0.30833333333333335</v>
      </c>
    </row>
    <row r="18" spans="1:16" x14ac:dyDescent="0.35">
      <c r="A18" s="13"/>
    </row>
    <row r="19" spans="1:16" x14ac:dyDescent="0.35">
      <c r="A19" t="s">
        <v>11</v>
      </c>
      <c r="J19" t="s">
        <v>16</v>
      </c>
    </row>
    <row r="21" spans="1:16" x14ac:dyDescent="0.35">
      <c r="A21" s="18"/>
      <c r="B21" s="20" t="s">
        <v>2</v>
      </c>
      <c r="C21" s="20"/>
      <c r="D21" s="20"/>
      <c r="E21" s="20" t="s">
        <v>3</v>
      </c>
      <c r="F21" s="20"/>
      <c r="G21" s="20"/>
      <c r="J21" s="18"/>
      <c r="K21" s="20" t="s">
        <v>2</v>
      </c>
      <c r="L21" s="20"/>
      <c r="M21" s="20"/>
      <c r="N21" s="20" t="s">
        <v>3</v>
      </c>
      <c r="O21" s="20"/>
      <c r="P21" s="20"/>
    </row>
    <row r="22" spans="1:16" x14ac:dyDescent="0.35">
      <c r="A22" s="18" t="s">
        <v>18</v>
      </c>
      <c r="B22" s="18" t="s">
        <v>0</v>
      </c>
      <c r="C22" s="18" t="s">
        <v>1</v>
      </c>
      <c r="D22" s="18" t="s">
        <v>6</v>
      </c>
      <c r="E22" s="18" t="s">
        <v>0</v>
      </c>
      <c r="F22" s="18" t="s">
        <v>1</v>
      </c>
      <c r="G22" s="18" t="s">
        <v>6</v>
      </c>
      <c r="J22" s="18" t="s">
        <v>18</v>
      </c>
      <c r="K22" s="18" t="s">
        <v>0</v>
      </c>
      <c r="L22" s="18" t="s">
        <v>1</v>
      </c>
      <c r="M22" s="18" t="s">
        <v>6</v>
      </c>
      <c r="N22" s="18" t="s">
        <v>0</v>
      </c>
      <c r="O22" s="18" t="s">
        <v>1</v>
      </c>
      <c r="P22" s="18" t="s">
        <v>6</v>
      </c>
    </row>
    <row r="23" spans="1:16" x14ac:dyDescent="0.35">
      <c r="A23" t="s">
        <v>4</v>
      </c>
      <c r="B23" s="3">
        <v>50</v>
      </c>
      <c r="C23" s="3">
        <v>100</v>
      </c>
      <c r="D23" s="7"/>
      <c r="E23" s="3">
        <v>50</v>
      </c>
      <c r="F23" s="3">
        <v>100</v>
      </c>
      <c r="G23" s="7"/>
      <c r="J23" t="s">
        <v>4</v>
      </c>
      <c r="K23" s="3">
        <v>50</v>
      </c>
      <c r="L23" s="3">
        <v>100</v>
      </c>
      <c r="M23" s="7"/>
      <c r="N23" s="3">
        <v>50</v>
      </c>
      <c r="O23" s="3">
        <v>100</v>
      </c>
      <c r="P23" s="7"/>
    </row>
    <row r="24" spans="1:16" x14ac:dyDescent="0.35">
      <c r="A24" t="s">
        <v>17</v>
      </c>
      <c r="B24" s="1">
        <v>20</v>
      </c>
      <c r="C24" s="1">
        <v>15</v>
      </c>
      <c r="D24" s="8"/>
      <c r="E24" s="17">
        <v>40</v>
      </c>
      <c r="F24" s="17">
        <v>10</v>
      </c>
      <c r="G24" s="8"/>
      <c r="J24" t="s">
        <v>17</v>
      </c>
      <c r="K24" s="1">
        <v>20</v>
      </c>
      <c r="L24" s="1">
        <v>15</v>
      </c>
      <c r="M24" s="8"/>
      <c r="N24" s="17">
        <v>30</v>
      </c>
      <c r="O24" s="17">
        <v>10</v>
      </c>
      <c r="P24" s="8"/>
    </row>
    <row r="25" spans="1:16" x14ac:dyDescent="0.35">
      <c r="B25" s="1"/>
      <c r="C25" s="1"/>
      <c r="D25" s="8"/>
      <c r="E25" s="1"/>
      <c r="F25" s="1"/>
      <c r="G25" s="8"/>
      <c r="K25" s="1"/>
      <c r="L25" s="1"/>
      <c r="M25" s="8"/>
      <c r="N25" s="1"/>
      <c r="O25" s="1"/>
      <c r="P25" s="8"/>
    </row>
    <row r="26" spans="1:16" x14ac:dyDescent="0.35">
      <c r="A26" t="s">
        <v>5</v>
      </c>
      <c r="B26" s="5">
        <f>B23*B24</f>
        <v>1000</v>
      </c>
      <c r="C26" s="5">
        <f t="shared" ref="C26" si="7">C23*C24</f>
        <v>1500</v>
      </c>
      <c r="D26" s="9">
        <f>B26+C26</f>
        <v>2500</v>
      </c>
      <c r="E26" s="5">
        <f t="shared" ref="E26:F26" si="8">E23*E24</f>
        <v>2000</v>
      </c>
      <c r="F26" s="5">
        <f t="shared" si="8"/>
        <v>1000</v>
      </c>
      <c r="G26" s="9">
        <f>E26+F26</f>
        <v>3000</v>
      </c>
      <c r="J26" t="s">
        <v>5</v>
      </c>
      <c r="K26" s="5">
        <f>K23*K24</f>
        <v>1000</v>
      </c>
      <c r="L26" s="5">
        <f t="shared" ref="L26" si="9">L23*L24</f>
        <v>1500</v>
      </c>
      <c r="M26" s="9">
        <f>K26+L26</f>
        <v>2500</v>
      </c>
      <c r="N26" s="5">
        <f t="shared" ref="N26:O26" si="10">N23*N24</f>
        <v>1500</v>
      </c>
      <c r="O26" s="5">
        <f t="shared" si="10"/>
        <v>1000</v>
      </c>
      <c r="P26" s="9">
        <f>N26+O26</f>
        <v>2500</v>
      </c>
    </row>
    <row r="27" spans="1:16" x14ac:dyDescent="0.35">
      <c r="B27" s="1"/>
      <c r="C27" s="1"/>
      <c r="D27" s="8"/>
      <c r="E27" s="1"/>
      <c r="F27" s="1"/>
      <c r="G27" s="8"/>
      <c r="K27" s="1"/>
      <c r="L27" s="1"/>
      <c r="M27" s="8"/>
      <c r="N27" s="1"/>
      <c r="O27" s="1"/>
      <c r="P27" s="8"/>
    </row>
    <row r="28" spans="1:16" x14ac:dyDescent="0.35">
      <c r="A28" t="s">
        <v>7</v>
      </c>
      <c r="B28" s="3">
        <v>20</v>
      </c>
      <c r="C28" s="3">
        <v>75</v>
      </c>
      <c r="D28" s="7"/>
      <c r="E28" s="3">
        <v>20</v>
      </c>
      <c r="F28" s="3">
        <v>75</v>
      </c>
      <c r="G28" s="7"/>
      <c r="J28" t="s">
        <v>7</v>
      </c>
      <c r="K28" s="3">
        <v>20</v>
      </c>
      <c r="L28" s="3">
        <v>75</v>
      </c>
      <c r="M28" s="7"/>
      <c r="N28" s="3">
        <v>20</v>
      </c>
      <c r="O28" s="3">
        <v>75</v>
      </c>
      <c r="P28" s="7"/>
    </row>
    <row r="29" spans="1:16" x14ac:dyDescent="0.35">
      <c r="D29" s="10"/>
      <c r="G29" s="10"/>
      <c r="M29" s="10"/>
      <c r="P29" s="10"/>
    </row>
    <row r="30" spans="1:16" x14ac:dyDescent="0.35">
      <c r="A30" t="s">
        <v>8</v>
      </c>
      <c r="B30" s="6">
        <f>B28*B24</f>
        <v>400</v>
      </c>
      <c r="C30" s="6">
        <f>C28*C24</f>
        <v>1125</v>
      </c>
      <c r="D30" s="11">
        <f>B30+C30</f>
        <v>1525</v>
      </c>
      <c r="E30" s="6">
        <f>E28*E24</f>
        <v>800</v>
      </c>
      <c r="F30" s="6">
        <f>F28*F24</f>
        <v>750</v>
      </c>
      <c r="G30" s="11">
        <f>E30+F30</f>
        <v>1550</v>
      </c>
      <c r="J30" t="s">
        <v>8</v>
      </c>
      <c r="K30" s="6">
        <f>K28*K24</f>
        <v>400</v>
      </c>
      <c r="L30" s="6">
        <f>L28*L24</f>
        <v>1125</v>
      </c>
      <c r="M30" s="11">
        <f>K30+L30</f>
        <v>1525</v>
      </c>
      <c r="N30" s="6">
        <f>N28*N24</f>
        <v>600</v>
      </c>
      <c r="O30" s="6">
        <f>O28*O24</f>
        <v>750</v>
      </c>
      <c r="P30" s="11">
        <f>N30+O30</f>
        <v>1350</v>
      </c>
    </row>
    <row r="31" spans="1:16" x14ac:dyDescent="0.35">
      <c r="A31" s="13" t="s">
        <v>12</v>
      </c>
      <c r="B31" s="2">
        <f>B28/B23</f>
        <v>0.4</v>
      </c>
      <c r="C31" s="2">
        <f>C28/C23</f>
        <v>0.75</v>
      </c>
      <c r="D31" s="12">
        <f>D30/D26</f>
        <v>0.61</v>
      </c>
      <c r="E31" s="2">
        <f>E28/E23</f>
        <v>0.4</v>
      </c>
      <c r="F31" s="2">
        <f>F28/F23</f>
        <v>0.75</v>
      </c>
      <c r="G31" s="12">
        <f>G30/G26</f>
        <v>0.51666666666666672</v>
      </c>
      <c r="J31" s="13" t="s">
        <v>12</v>
      </c>
      <c r="K31" s="2">
        <f>K28/K23</f>
        <v>0.4</v>
      </c>
      <c r="L31" s="2">
        <f>L28/L23</f>
        <v>0.75</v>
      </c>
      <c r="M31" s="12">
        <f>M30/M26</f>
        <v>0.61</v>
      </c>
      <c r="N31" s="2">
        <f>N28/N23</f>
        <v>0.4</v>
      </c>
      <c r="O31" s="2">
        <f>O28/O23</f>
        <v>0.75</v>
      </c>
      <c r="P31" s="12">
        <f>P30/P26</f>
        <v>0.54</v>
      </c>
    </row>
    <row r="32" spans="1:16" x14ac:dyDescent="0.35">
      <c r="A32" s="13"/>
      <c r="B32" s="2"/>
      <c r="C32" s="2"/>
      <c r="D32" s="12"/>
      <c r="E32" s="2"/>
      <c r="F32" s="2"/>
      <c r="G32" s="12"/>
      <c r="J32" s="13"/>
      <c r="K32" s="2"/>
      <c r="L32" s="2"/>
      <c r="M32" s="12"/>
      <c r="N32" s="2"/>
      <c r="O32" s="2"/>
      <c r="P32" s="12"/>
    </row>
    <row r="33" spans="1:16" ht="15" thickBot="1" x14ac:dyDescent="0.4">
      <c r="A33" s="14" t="s">
        <v>13</v>
      </c>
      <c r="B33" s="6">
        <f>B26-B30</f>
        <v>600</v>
      </c>
      <c r="C33" s="6">
        <f t="shared" ref="C33:G33" si="11">C26-C30</f>
        <v>375</v>
      </c>
      <c r="D33" s="11">
        <f t="shared" si="11"/>
        <v>975</v>
      </c>
      <c r="E33" s="6">
        <f t="shared" si="11"/>
        <v>1200</v>
      </c>
      <c r="F33" s="6">
        <f t="shared" si="11"/>
        <v>250</v>
      </c>
      <c r="G33" s="11">
        <f t="shared" si="11"/>
        <v>1450</v>
      </c>
      <c r="J33" s="14" t="s">
        <v>13</v>
      </c>
      <c r="K33" s="6">
        <f>K26-K30</f>
        <v>600</v>
      </c>
      <c r="L33" s="6">
        <f t="shared" ref="L33:P33" si="12">L26-L30</f>
        <v>375</v>
      </c>
      <c r="M33" s="11">
        <f t="shared" si="12"/>
        <v>975</v>
      </c>
      <c r="N33" s="6">
        <f t="shared" si="12"/>
        <v>900</v>
      </c>
      <c r="O33" s="6">
        <f t="shared" si="12"/>
        <v>250</v>
      </c>
      <c r="P33" s="11">
        <f t="shared" si="12"/>
        <v>1150</v>
      </c>
    </row>
    <row r="34" spans="1:16" ht="15" thickBot="1" x14ac:dyDescent="0.4">
      <c r="A34" s="13" t="s">
        <v>10</v>
      </c>
      <c r="B34" s="2">
        <f>B33/B26</f>
        <v>0.6</v>
      </c>
      <c r="C34" s="2">
        <f t="shared" ref="C34:G34" si="13">C33/C26</f>
        <v>0.25</v>
      </c>
      <c r="D34" s="15">
        <f t="shared" si="13"/>
        <v>0.39</v>
      </c>
      <c r="E34" s="2">
        <f t="shared" si="13"/>
        <v>0.6</v>
      </c>
      <c r="F34" s="2">
        <f t="shared" si="13"/>
        <v>0.25</v>
      </c>
      <c r="G34" s="15">
        <f t="shared" si="13"/>
        <v>0.48333333333333334</v>
      </c>
      <c r="J34" s="13" t="s">
        <v>10</v>
      </c>
      <c r="K34" s="2">
        <f>K33/K26</f>
        <v>0.6</v>
      </c>
      <c r="L34" s="2">
        <f t="shared" ref="L34:P34" si="14">L33/L26</f>
        <v>0.25</v>
      </c>
      <c r="M34" s="15">
        <f t="shared" si="14"/>
        <v>0.39</v>
      </c>
      <c r="N34" s="2">
        <f t="shared" si="14"/>
        <v>0.6</v>
      </c>
      <c r="O34" s="2">
        <f t="shared" si="14"/>
        <v>0.25</v>
      </c>
      <c r="P34" s="15">
        <f t="shared" si="14"/>
        <v>0.46</v>
      </c>
    </row>
  </sheetData>
  <mergeCells count="8">
    <mergeCell ref="B4:D4"/>
    <mergeCell ref="E4:G4"/>
    <mergeCell ref="K4:M4"/>
    <mergeCell ref="N4:P4"/>
    <mergeCell ref="B21:D21"/>
    <mergeCell ref="E21:G21"/>
    <mergeCell ref="K21:M21"/>
    <mergeCell ref="N21:P21"/>
  </mergeCells>
  <pageMargins left="0.7" right="0.7" top="0.75" bottom="0.75" header="0.3" footer="0.3"/>
  <pageSetup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Margin Concept Case</vt:lpstr>
      <vt:lpstr>Margin Concept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User</cp:lastModifiedBy>
  <cp:lastPrinted>2018-12-14T01:24:22Z</cp:lastPrinted>
  <dcterms:created xsi:type="dcterms:W3CDTF">2018-12-13T23:49:57Z</dcterms:created>
  <dcterms:modified xsi:type="dcterms:W3CDTF">2021-08-15T04:47:41Z</dcterms:modified>
</cp:coreProperties>
</file>