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FPAC prep\Boot Camp Materials\Class 4\"/>
    </mc:Choice>
  </mc:AlternateContent>
  <xr:revisionPtr revIDLastSave="0" documentId="13_ncr:1_{27F78FBC-4C32-4F3D-A632-8812323FAE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olver Answer" sheetId="1" r:id="rId1"/>
  </sheets>
  <definedNames>
    <definedName name="solver_adj" localSheetId="0" hidden="1">'Solver Answer'!$G$7:$G$10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'Solver Answer'!$G$9</definedName>
    <definedName name="solver_lhs10" localSheetId="0" hidden="1">'Solver Answer'!$G$8</definedName>
    <definedName name="solver_lhs11" localSheetId="0" hidden="1">'Solver Answer'!$G$8</definedName>
    <definedName name="solver_lhs12" localSheetId="0" hidden="1">'Solver Answer'!$G$10</definedName>
    <definedName name="solver_lhs13" localSheetId="0" hidden="1">'Solver Answer'!$H$11</definedName>
    <definedName name="solver_lhs2" localSheetId="0" hidden="1">'Solver Answer'!$G$9</definedName>
    <definedName name="solver_lhs3" localSheetId="0" hidden="1">'Solver Answer'!$G$9</definedName>
    <definedName name="solver_lhs4" localSheetId="0" hidden="1">'Solver Answer'!$G$10</definedName>
    <definedName name="solver_lhs5" localSheetId="0" hidden="1">'Solver Answer'!$G$10</definedName>
    <definedName name="solver_lhs6" localSheetId="0" hidden="1">'Solver Answer'!$G$7</definedName>
    <definedName name="solver_lhs7" localSheetId="0" hidden="1">'Solver Answer'!$G$7</definedName>
    <definedName name="solver_lhs8" localSheetId="0" hidden="1">'Solver Answer'!$G$7</definedName>
    <definedName name="solver_lhs9" localSheetId="0" hidden="1">'Solver Answer'!$G$8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'Solver Answer'!$I$11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4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4</definedName>
    <definedName name="solver_rel8" localSheetId="0" hidden="1">3</definedName>
    <definedName name="solver_rel9" localSheetId="0" hidden="1">1</definedName>
    <definedName name="solver_rhs1" localSheetId="0" hidden="1">3</definedName>
    <definedName name="solver_rhs10" localSheetId="0" hidden="1">integer</definedName>
    <definedName name="solver_rhs11" localSheetId="0" hidden="1">1</definedName>
    <definedName name="solver_rhs12" localSheetId="0" hidden="1">integer</definedName>
    <definedName name="solver_rhs13" localSheetId="0" hidden="1">200</definedName>
    <definedName name="solver_rhs2" localSheetId="0" hidden="1">integer</definedName>
    <definedName name="solver_rhs3" localSheetId="0" hidden="1">1</definedName>
    <definedName name="solver_rhs4" localSheetId="0" hidden="1">3</definedName>
    <definedName name="solver_rhs5" localSheetId="0" hidden="1">1</definedName>
    <definedName name="solver_rhs6" localSheetId="0" hidden="1">3</definedName>
    <definedName name="solver_rhs7" localSheetId="0" hidden="1">integer</definedName>
    <definedName name="solver_rhs8" localSheetId="0" hidden="1">1</definedName>
    <definedName name="solver_rhs9" localSheetId="0" hidden="1">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M10" i="1"/>
  <c r="M9" i="1"/>
  <c r="M8" i="1"/>
  <c r="M7" i="1"/>
  <c r="H7" i="1"/>
  <c r="I10" i="1"/>
  <c r="H10" i="1"/>
  <c r="I9" i="1"/>
  <c r="H9" i="1"/>
  <c r="I8" i="1"/>
  <c r="H8" i="1"/>
  <c r="I7" i="1"/>
  <c r="N11" i="1" l="1"/>
  <c r="M11" i="1"/>
  <c r="H11" i="1"/>
  <c r="I11" i="1"/>
</calcChain>
</file>

<file path=xl/sharedStrings.xml><?xml version="1.0" encoding="utf-8"?>
<sst xmlns="http://schemas.openxmlformats.org/spreadsheetml/2006/main" count="25" uniqueCount="13">
  <si>
    <t>Project</t>
  </si>
  <si>
    <t>Cost</t>
  </si>
  <si>
    <t>NPV</t>
  </si>
  <si>
    <t>Area</t>
  </si>
  <si>
    <t>Input</t>
  </si>
  <si>
    <t>Area 1</t>
  </si>
  <si>
    <t>Area 2</t>
  </si>
  <si>
    <t>Area 3</t>
  </si>
  <si>
    <t>Area 4</t>
  </si>
  <si>
    <t>Solver - Optimization Problem</t>
  </si>
  <si>
    <t>Total</t>
  </si>
  <si>
    <t>Use evolutionary Method for calculating when using solver</t>
  </si>
  <si>
    <t>You have to pick 1 project in each area, but cannot spend more than $200 on the 4 combined project.  What is the project selection that gives the maximum NPV?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</si>
</sst>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3" fillId="0" borderId="0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"/>
  <sheetViews>
    <sheetView tabSelected="1" workbookViewId="0">
      <selection activeCell="H15" sqref="H15"/>
    </sheetView>
  </sheetViews>
  <sheetFormatPr defaultRowHeight="14.5" x14ac:dyDescent="0.35"/>
  <sheetData>
    <row r="1" spans="1:14" ht="15.5" x14ac:dyDescent="0.35">
      <c r="A1" s="27" t="s">
        <v>9</v>
      </c>
    </row>
    <row r="3" spans="1:14" x14ac:dyDescent="0.35">
      <c r="A3" t="s">
        <v>12</v>
      </c>
    </row>
    <row r="4" spans="1:14" x14ac:dyDescent="0.35">
      <c r="A4" t="s">
        <v>11</v>
      </c>
    </row>
    <row r="5" spans="1:14" ht="15" thickBot="1" x14ac:dyDescent="0.4"/>
    <row r="6" spans="1:14" ht="15" thickBot="1" x14ac:dyDescent="0.4">
      <c r="A6" s="1" t="s">
        <v>0</v>
      </c>
      <c r="B6" s="2" t="s">
        <v>1</v>
      </c>
      <c r="C6" s="2" t="s">
        <v>2</v>
      </c>
      <c r="D6" s="3" t="s">
        <v>3</v>
      </c>
      <c r="F6" s="13" t="s">
        <v>3</v>
      </c>
      <c r="G6" s="14" t="s">
        <v>4</v>
      </c>
      <c r="H6" s="14" t="s">
        <v>1</v>
      </c>
      <c r="I6" s="15" t="s">
        <v>2</v>
      </c>
      <c r="K6" s="13" t="s">
        <v>3</v>
      </c>
      <c r="L6" s="14" t="s">
        <v>4</v>
      </c>
      <c r="M6" s="14" t="s">
        <v>1</v>
      </c>
      <c r="N6" s="15" t="s">
        <v>2</v>
      </c>
    </row>
    <row r="7" spans="1:14" x14ac:dyDescent="0.35">
      <c r="A7" s="4">
        <v>1</v>
      </c>
      <c r="B7" s="5">
        <v>50</v>
      </c>
      <c r="C7" s="5">
        <v>100</v>
      </c>
      <c r="D7" s="6">
        <v>1</v>
      </c>
      <c r="F7" s="16" t="s">
        <v>5</v>
      </c>
      <c r="G7" s="17">
        <v>1</v>
      </c>
      <c r="H7" s="18">
        <f>VLOOKUP($G7,$A$7:$D$9,2,0)</f>
        <v>50</v>
      </c>
      <c r="I7" s="19">
        <f>VLOOKUP($G7,$A$7:$D$9,3,0)</f>
        <v>100</v>
      </c>
      <c r="K7" s="16" t="s">
        <v>5</v>
      </c>
      <c r="L7" s="17">
        <v>1</v>
      </c>
      <c r="M7" s="18">
        <f>VLOOKUP($G7,$A7:$D9, 2,0)</f>
        <v>50</v>
      </c>
      <c r="N7" s="18">
        <f>VLOOKUP($G7,$A7:$D9, 3,0)</f>
        <v>100</v>
      </c>
    </row>
    <row r="8" spans="1:14" x14ac:dyDescent="0.35">
      <c r="A8" s="7">
        <v>2</v>
      </c>
      <c r="B8" s="8">
        <v>40</v>
      </c>
      <c r="C8" s="8">
        <v>90</v>
      </c>
      <c r="D8" s="9">
        <v>1</v>
      </c>
      <c r="F8" s="16" t="s">
        <v>6</v>
      </c>
      <c r="G8" s="17">
        <v>3</v>
      </c>
      <c r="H8" s="18">
        <f>VLOOKUP($G8,$A$10:$D$12,2,0)</f>
        <v>50</v>
      </c>
      <c r="I8" s="19">
        <f>VLOOKUP($G8,$A$10:$D$12,3,0)</f>
        <v>65</v>
      </c>
      <c r="K8" s="16" t="s">
        <v>6</v>
      </c>
      <c r="L8" s="17">
        <v>3</v>
      </c>
      <c r="M8" s="18">
        <f>VLOOKUP($G8,$A10:$D12, 2,0)</f>
        <v>50</v>
      </c>
      <c r="N8" s="18">
        <f>VLOOKUP($G8,$A10:$D12, 3,0)</f>
        <v>65</v>
      </c>
    </row>
    <row r="9" spans="1:14" ht="15" thickBot="1" x14ac:dyDescent="0.4">
      <c r="A9" s="10">
        <v>3</v>
      </c>
      <c r="B9" s="11">
        <v>30</v>
      </c>
      <c r="C9" s="11">
        <v>75</v>
      </c>
      <c r="D9" s="12">
        <v>1</v>
      </c>
      <c r="F9" s="16" t="s">
        <v>7</v>
      </c>
      <c r="G9" s="17">
        <v>2</v>
      </c>
      <c r="H9" s="18">
        <f>VLOOKUP($G9,$A$13:$D$15,2,0)</f>
        <v>50</v>
      </c>
      <c r="I9" s="19">
        <f>VLOOKUP($G9,$A$13:$D$15,3,0)</f>
        <v>40</v>
      </c>
      <c r="K9" s="16" t="s">
        <v>7</v>
      </c>
      <c r="L9" s="17">
        <v>2</v>
      </c>
      <c r="M9" s="18">
        <f>VLOOKUP($G9,$A13:$D15, 2,0)</f>
        <v>50</v>
      </c>
      <c r="N9" s="18">
        <f>VLOOKUP($G9,$A13:$D15, 3,0)</f>
        <v>40</v>
      </c>
    </row>
    <row r="10" spans="1:14" ht="15" thickBot="1" x14ac:dyDescent="0.4">
      <c r="A10" s="4">
        <v>1</v>
      </c>
      <c r="B10" s="5">
        <v>70</v>
      </c>
      <c r="C10" s="5">
        <v>80</v>
      </c>
      <c r="D10" s="6">
        <v>2</v>
      </c>
      <c r="F10" s="20" t="s">
        <v>8</v>
      </c>
      <c r="G10" s="21">
        <v>1</v>
      </c>
      <c r="H10" s="22">
        <f>VLOOKUP($G10,$A$16:$C$18,2,0)</f>
        <v>50</v>
      </c>
      <c r="I10" s="23">
        <f>VLOOKUP($G10,$A$16:$C$18,3,0)</f>
        <v>50</v>
      </c>
      <c r="K10" s="20" t="s">
        <v>8</v>
      </c>
      <c r="L10" s="21">
        <v>1</v>
      </c>
      <c r="M10" s="18">
        <f>VLOOKUP($G10,$A16:$D19, 2,0)</f>
        <v>50</v>
      </c>
      <c r="N10" s="18">
        <f>VLOOKUP($G10,$A16:$D19, 3,0)</f>
        <v>50</v>
      </c>
    </row>
    <row r="11" spans="1:14" ht="15" thickBot="1" x14ac:dyDescent="0.4">
      <c r="A11" s="7">
        <v>2</v>
      </c>
      <c r="B11" s="8">
        <v>60</v>
      </c>
      <c r="C11" s="8">
        <v>70</v>
      </c>
      <c r="D11" s="9">
        <v>2</v>
      </c>
      <c r="G11" s="24" t="s">
        <v>10</v>
      </c>
      <c r="H11" s="25">
        <f>SUM(H7:H10)</f>
        <v>200</v>
      </c>
      <c r="I11" s="26">
        <f>SUM(I7:I10)</f>
        <v>255</v>
      </c>
      <c r="L11" s="24" t="s">
        <v>10</v>
      </c>
      <c r="M11" s="25">
        <f>SUM(M7:M10)</f>
        <v>200</v>
      </c>
      <c r="N11" s="26">
        <f>SUM(N7:N10)</f>
        <v>255</v>
      </c>
    </row>
    <row r="12" spans="1:14" ht="15" thickBot="1" x14ac:dyDescent="0.4">
      <c r="A12" s="10">
        <v>3</v>
      </c>
      <c r="B12" s="11">
        <v>50</v>
      </c>
      <c r="C12" s="11">
        <v>65</v>
      </c>
      <c r="D12" s="12">
        <v>2</v>
      </c>
    </row>
    <row r="13" spans="1:14" x14ac:dyDescent="0.35">
      <c r="A13" s="4">
        <v>1</v>
      </c>
      <c r="B13" s="5">
        <v>100</v>
      </c>
      <c r="C13" s="5">
        <v>150</v>
      </c>
      <c r="D13" s="6">
        <v>3</v>
      </c>
    </row>
    <row r="14" spans="1:14" x14ac:dyDescent="0.35">
      <c r="A14" s="7">
        <v>2</v>
      </c>
      <c r="B14" s="8">
        <v>50</v>
      </c>
      <c r="C14" s="8">
        <v>40</v>
      </c>
      <c r="D14" s="9">
        <v>3</v>
      </c>
    </row>
    <row r="15" spans="1:14" ht="15" thickBot="1" x14ac:dyDescent="0.4">
      <c r="A15" s="10">
        <v>3</v>
      </c>
      <c r="B15" s="11">
        <v>30</v>
      </c>
      <c r="C15" s="11">
        <v>10</v>
      </c>
      <c r="D15" s="12">
        <v>3</v>
      </c>
    </row>
    <row r="16" spans="1:14" x14ac:dyDescent="0.35">
      <c r="A16" s="4">
        <v>1</v>
      </c>
      <c r="B16" s="5">
        <v>50</v>
      </c>
      <c r="C16" s="5">
        <v>50</v>
      </c>
      <c r="D16" s="6">
        <v>4</v>
      </c>
    </row>
    <row r="17" spans="1:4" x14ac:dyDescent="0.35">
      <c r="A17" s="7">
        <v>2</v>
      </c>
      <c r="B17" s="8">
        <v>40</v>
      </c>
      <c r="C17" s="8">
        <v>40</v>
      </c>
      <c r="D17" s="9">
        <v>4</v>
      </c>
    </row>
    <row r="18" spans="1:4" ht="15" thickBot="1" x14ac:dyDescent="0.4">
      <c r="A18" s="10">
        <v>3</v>
      </c>
      <c r="B18" s="11">
        <v>30</v>
      </c>
      <c r="C18" s="11">
        <v>30</v>
      </c>
      <c r="D18" s="12">
        <v>4</v>
      </c>
    </row>
  </sheetData>
  <pageMargins left="0.7" right="0.7" top="0.75" bottom="0.75" header="0.3" footer="0.3"/>
  <pageSetup scale="8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User</cp:lastModifiedBy>
  <dcterms:created xsi:type="dcterms:W3CDTF">2017-12-19T23:46:56Z</dcterms:created>
  <dcterms:modified xsi:type="dcterms:W3CDTF">2021-08-15T23:49:24Z</dcterms:modified>
</cp:coreProperties>
</file>