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s\FPAC prep\"/>
    </mc:Choice>
  </mc:AlternateContent>
  <xr:revisionPtr revIDLastSave="0" documentId="8_{AA12312D-B910-4A87-95BB-6C74B088E4A2}" xr6:coauthVersionLast="47" xr6:coauthVersionMax="47" xr10:uidLastSave="{00000000-0000-0000-0000-000000000000}"/>
  <bookViews>
    <workbookView xWindow="-110" yWindow="-110" windowWidth="19420" windowHeight="10420" activeTab="2" xr2:uid="{8B52F266-897A-4754-A21F-B9DA31091BFC}"/>
  </bookViews>
  <sheets>
    <sheet name="Overview" sheetId="10" r:id="rId1"/>
    <sheet name="Scenario Side-by-Side" sheetId="1" r:id="rId2"/>
    <sheet name="Scenario Tree" sheetId="4" r:id="rId3"/>
    <sheet name="Sensivity Table" sheetId="7" r:id="rId4"/>
    <sheet name="| Images for Art =&gt;" sheetId="9" state="hidden" r:id="rId5"/>
    <sheet name="Sheet2" sheetId="5" state="hidden" r:id="rId6"/>
    <sheet name="Binomial Tree (3)" sheetId="8" state="hidden" r:id="rId7"/>
    <sheet name="Checklist (2)" sheetId="6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7" l="1"/>
  <c r="E14" i="7"/>
  <c r="D18" i="7"/>
  <c r="D19" i="7" s="1"/>
  <c r="G15" i="7"/>
  <c r="F15" i="7" s="1"/>
  <c r="E15" i="7" s="1"/>
  <c r="F18" i="7" l="1"/>
  <c r="F19" i="7"/>
  <c r="H15" i="7"/>
  <c r="I15" i="7" s="1"/>
  <c r="D20" i="7"/>
  <c r="E18" i="7"/>
  <c r="G19" i="7"/>
  <c r="G18" i="7"/>
  <c r="E19" i="7"/>
  <c r="D17" i="7"/>
  <c r="C17" i="5"/>
  <c r="C16" i="5"/>
  <c r="A13" i="5"/>
  <c r="A14" i="5" s="1"/>
  <c r="A15" i="5" s="1"/>
  <c r="A16" i="5" s="1"/>
  <c r="A17" i="5" s="1"/>
  <c r="A18" i="5" s="1"/>
  <c r="A19" i="5" s="1"/>
  <c r="A20" i="5" s="1"/>
  <c r="D17" i="5"/>
  <c r="D18" i="5" s="1"/>
  <c r="D19" i="5" s="1"/>
  <c r="D20" i="5" s="1"/>
  <c r="D16" i="5"/>
  <c r="B14" i="5"/>
  <c r="B15" i="5" s="1"/>
  <c r="B13" i="5"/>
  <c r="F17" i="7" l="1"/>
  <c r="E17" i="7"/>
  <c r="H17" i="7"/>
  <c r="G17" i="7"/>
  <c r="I17" i="7"/>
  <c r="D16" i="7"/>
  <c r="H18" i="7"/>
  <c r="F20" i="7"/>
  <c r="H20" i="7"/>
  <c r="E20" i="7"/>
  <c r="G20" i="7"/>
  <c r="I20" i="7"/>
  <c r="I18" i="7"/>
  <c r="I19" i="7"/>
  <c r="H19" i="7"/>
  <c r="C18" i="5"/>
  <c r="C19" i="5" s="1"/>
  <c r="C20" i="5" s="1"/>
  <c r="C15" i="5"/>
  <c r="F16" i="7" l="1"/>
  <c r="E16" i="7"/>
  <c r="H16" i="7"/>
  <c r="G16" i="7"/>
  <c r="I16" i="7"/>
  <c r="D15" i="5"/>
</calcChain>
</file>

<file path=xl/sharedStrings.xml><?xml version="1.0" encoding="utf-8"?>
<sst xmlns="http://schemas.openxmlformats.org/spreadsheetml/2006/main" count="59" uniqueCount="58">
  <si>
    <t>Scenario</t>
  </si>
  <si>
    <t>Base Plan</t>
  </si>
  <si>
    <t>No Impact</t>
  </si>
  <si>
    <t>Leading Indicators</t>
  </si>
  <si>
    <t>Trigger Event</t>
  </si>
  <si>
    <t>Probability</t>
  </si>
  <si>
    <t>Short title</t>
  </si>
  <si>
    <t>Narrative</t>
  </si>
  <si>
    <t>Scenario - 1</t>
  </si>
  <si>
    <t>Scenario - 2</t>
  </si>
  <si>
    <t>Scenario - 3</t>
  </si>
  <si>
    <t>Scenario - 4</t>
  </si>
  <si>
    <t>Scenario - 6</t>
  </si>
  <si>
    <t>Cash Flow ($MM)</t>
  </si>
  <si>
    <t>Peak Liquidity Deficit ($MM)</t>
  </si>
  <si>
    <t>Playbook Actions</t>
  </si>
  <si>
    <t>Probability:</t>
  </si>
  <si>
    <t>Pricing reset</t>
  </si>
  <si>
    <t>Reset pricing based on competitive analysis and internal cash flow</t>
  </si>
  <si>
    <t>Adjust pricing to inflation indicator plus additional margin</t>
  </si>
  <si>
    <t xml:space="preserve">Peg to inflation </t>
  </si>
  <si>
    <t>Long-term contracted pricing</t>
  </si>
  <si>
    <t>Hold pricing flat to incent long-term cash flow deals</t>
  </si>
  <si>
    <t>Accelerated service</t>
  </si>
  <si>
    <t>Deliver services in shorter timeframe at same pricing</t>
  </si>
  <si>
    <t>Timeline</t>
  </si>
  <si>
    <t>3 months</t>
  </si>
  <si>
    <t>Market average of competitive goods</t>
  </si>
  <si>
    <t>Our prices are X% over or under the market average</t>
  </si>
  <si>
    <t>-Pre-determine which products to reprice
-Identify customers most impacted
-…</t>
  </si>
  <si>
    <t>Other Metric</t>
  </si>
  <si>
    <t>Other metric</t>
  </si>
  <si>
    <t>Actual</t>
  </si>
  <si>
    <t>Plan</t>
  </si>
  <si>
    <t>Trend</t>
  </si>
  <si>
    <t>Description:</t>
  </si>
  <si>
    <t>Recession</t>
  </si>
  <si>
    <t xml:space="preserve">Event type: </t>
  </si>
  <si>
    <t>Downside</t>
  </si>
  <si>
    <t>Leading indicator:</t>
  </si>
  <si>
    <t>GDP</t>
  </si>
  <si>
    <t>Trigger event:</t>
  </si>
  <si>
    <t>change in jobless claims</t>
  </si>
  <si>
    <t xml:space="preserve">Indicated actions: </t>
  </si>
  <si>
    <t>XXXXX</t>
  </si>
  <si>
    <t>Potential Impact:</t>
  </si>
  <si>
    <t>YYYYYY</t>
  </si>
  <si>
    <t>Base Case</t>
  </si>
  <si>
    <t>Sensitivity Increments</t>
  </si>
  <si>
    <t>Then next 3 tabs are for art use only, not for publication</t>
  </si>
  <si>
    <t>Variable 1: Rate</t>
  </si>
  <si>
    <t>Variable 2: Volume</t>
  </si>
  <si>
    <r>
      <rPr>
        <sz val="11"/>
        <color theme="9" tint="-0.249977111117893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/ </t>
    </r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coloration </t>
    </r>
  </si>
  <si>
    <t>(outcomes better/worse than this threshold will be colored)</t>
  </si>
  <si>
    <t>Inputs:</t>
  </si>
  <si>
    <t xml:space="preserve">Outputs: </t>
  </si>
  <si>
    <t>XX% reduction in sales</t>
  </si>
  <si>
    <t>XX% reduction in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</si>
</sst>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Franklin Gothic Medium"/>
      <family val="2"/>
    </font>
    <font>
      <sz val="10"/>
      <color rgb="FFFFFFFF"/>
      <name val="Franklin Gothic Medium"/>
      <family val="2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0"/>
      <color theme="0"/>
      <name val="Franklin Gothic Medium"/>
      <family val="2"/>
    </font>
    <font>
      <b/>
      <sz val="10"/>
      <color rgb="FF00315E"/>
      <name val="Franklin Gothic Medium"/>
      <family val="2"/>
    </font>
    <font>
      <sz val="10"/>
      <color rgb="FF00315E"/>
      <name val="Franklin Gothic Medium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315E"/>
        <bgColor indexed="64"/>
      </patternFill>
    </fill>
    <fill>
      <patternFill patternType="solid">
        <fgColor rgb="FFD6D6D6"/>
        <bgColor indexed="64"/>
      </patternFill>
    </fill>
  </fills>
  <borders count="20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1" applyNumberFormat="1" applyFont="1"/>
    <xf numFmtId="0" fontId="0" fillId="0" borderId="0" xfId="0" applyAlignment="1">
      <alignment horizontal="right"/>
    </xf>
    <xf numFmtId="9" fontId="0" fillId="0" borderId="0" xfId="0" applyNumberFormat="1" applyAlignment="1">
      <alignment horizontal="left"/>
    </xf>
    <xf numFmtId="9" fontId="0" fillId="0" borderId="0" xfId="0" applyNumberFormat="1"/>
    <xf numFmtId="1" fontId="5" fillId="2" borderId="6" xfId="2" applyNumberFormat="1" applyBorder="1"/>
    <xf numFmtId="0" fontId="0" fillId="3" borderId="11" xfId="0" applyFill="1" applyBorder="1"/>
    <xf numFmtId="165" fontId="0" fillId="3" borderId="12" xfId="0" applyNumberFormat="1" applyFill="1" applyBorder="1"/>
    <xf numFmtId="165" fontId="5" fillId="2" borderId="12" xfId="2" applyNumberFormat="1" applyBorder="1"/>
    <xf numFmtId="165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1" fontId="0" fillId="0" borderId="0" xfId="0" applyNumberFormat="1" applyBorder="1"/>
    <xf numFmtId="1" fontId="0" fillId="0" borderId="15" xfId="0" applyNumberFormat="1" applyBorder="1"/>
    <xf numFmtId="0" fontId="5" fillId="2" borderId="14" xfId="2" applyBorder="1" applyAlignment="1">
      <alignment horizontal="center"/>
    </xf>
    <xf numFmtId="0" fontId="0" fillId="3" borderId="16" xfId="0" applyFill="1" applyBorder="1" applyAlignment="1">
      <alignment horizontal="center"/>
    </xf>
    <xf numFmtId="1" fontId="0" fillId="0" borderId="17" xfId="0" applyNumberFormat="1" applyBorder="1"/>
    <xf numFmtId="1" fontId="0" fillId="0" borderId="18" xfId="0" applyNumberFormat="1" applyBorder="1"/>
    <xf numFmtId="0" fontId="7" fillId="0" borderId="0" xfId="0" applyFont="1" applyAlignment="1">
      <alignment horizontal="right"/>
    </xf>
    <xf numFmtId="0" fontId="7" fillId="0" borderId="0" xfId="0" applyFont="1"/>
    <xf numFmtId="0" fontId="0" fillId="0" borderId="19" xfId="0" applyBorder="1"/>
    <xf numFmtId="9" fontId="0" fillId="3" borderId="19" xfId="0" applyNumberFormat="1" applyFill="1" applyBorder="1"/>
    <xf numFmtId="6" fontId="5" fillId="2" borderId="0" xfId="2" applyNumberFormat="1" applyAlignment="1">
      <alignment horizontal="right"/>
    </xf>
    <xf numFmtId="0" fontId="5" fillId="2" borderId="0" xfId="2" applyAlignment="1">
      <alignment horizontal="right"/>
    </xf>
    <xf numFmtId="0" fontId="9" fillId="4" borderId="1" xfId="0" applyFont="1" applyFill="1" applyBorder="1" applyAlignment="1">
      <alignment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left" vertical="center" wrapText="1" readingOrder="1"/>
    </xf>
    <xf numFmtId="0" fontId="3" fillId="4" borderId="5" xfId="0" applyFont="1" applyFill="1" applyBorder="1" applyAlignment="1">
      <alignment horizontal="center" vertical="center" wrapText="1" readingOrder="1"/>
    </xf>
    <xf numFmtId="0" fontId="3" fillId="4" borderId="5" xfId="0" applyFont="1" applyFill="1" applyBorder="1" applyAlignment="1">
      <alignment horizontal="left" vertical="center" wrapText="1" readingOrder="1"/>
    </xf>
    <xf numFmtId="0" fontId="9" fillId="4" borderId="5" xfId="0" applyFont="1" applyFill="1" applyBorder="1" applyAlignment="1">
      <alignment vertical="center" wrapText="1" readingOrder="1"/>
    </xf>
    <xf numFmtId="0" fontId="10" fillId="5" borderId="4" xfId="0" applyFont="1" applyFill="1" applyBorder="1" applyAlignment="1">
      <alignment vertical="center" wrapText="1" readingOrder="1"/>
    </xf>
    <xf numFmtId="0" fontId="11" fillId="5" borderId="4" xfId="0" applyFont="1" applyFill="1" applyBorder="1" applyAlignment="1">
      <alignment horizontal="center" vertical="center" wrapText="1" readingOrder="1"/>
    </xf>
    <xf numFmtId="0" fontId="11" fillId="5" borderId="4" xfId="0" applyFont="1" applyFill="1" applyBorder="1" applyAlignment="1">
      <alignment horizontal="left" vertical="center" wrapText="1" readingOrder="1"/>
    </xf>
    <xf numFmtId="0" fontId="10" fillId="5" borderId="2" xfId="0" applyFont="1" applyFill="1" applyBorder="1" applyAlignment="1">
      <alignment vertical="top" wrapText="1"/>
    </xf>
    <xf numFmtId="0" fontId="11" fillId="5" borderId="2" xfId="0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center" wrapText="1" readingOrder="1"/>
    </xf>
    <xf numFmtId="0" fontId="10" fillId="5" borderId="1" xfId="0" applyFont="1" applyFill="1" applyBorder="1" applyAlignment="1">
      <alignment vertical="center" wrapText="1" readingOrder="1"/>
    </xf>
    <xf numFmtId="0" fontId="11" fillId="5" borderId="1" xfId="0" applyFont="1" applyFill="1" applyBorder="1" applyAlignment="1">
      <alignment horizontal="center" vertical="center" wrapText="1" readingOrder="1"/>
    </xf>
    <xf numFmtId="0" fontId="11" fillId="5" borderId="1" xfId="0" applyFont="1" applyFill="1" applyBorder="1" applyAlignment="1">
      <alignment horizontal="left" vertical="center" wrapText="1" readingOrder="1"/>
    </xf>
    <xf numFmtId="0" fontId="11" fillId="5" borderId="2" xfId="0" applyFont="1" applyFill="1" applyBorder="1" applyAlignment="1">
      <alignment horizontal="left" vertical="center" wrapText="1" readingOrder="1"/>
    </xf>
    <xf numFmtId="9" fontId="10" fillId="5" borderId="3" xfId="0" applyNumberFormat="1" applyFont="1" applyFill="1" applyBorder="1" applyAlignment="1">
      <alignment vertical="center" wrapText="1" readingOrder="1"/>
    </xf>
    <xf numFmtId="9" fontId="11" fillId="5" borderId="3" xfId="0" applyNumberFormat="1" applyFont="1" applyFill="1" applyBorder="1" applyAlignment="1">
      <alignment horizontal="center" vertical="center" wrapText="1" readingOrder="1"/>
    </xf>
    <xf numFmtId="0" fontId="11" fillId="5" borderId="2" xfId="0" applyFont="1" applyFill="1" applyBorder="1" applyAlignment="1">
      <alignment horizontal="left" vertical="top" wrapText="1"/>
    </xf>
    <xf numFmtId="0" fontId="11" fillId="5" borderId="2" xfId="0" quotePrefix="1" applyFont="1" applyFill="1" applyBorder="1" applyAlignment="1">
      <alignment horizontal="left" vertical="top" wrapText="1" readingOrder="1"/>
    </xf>
    <xf numFmtId="0" fontId="11" fillId="5" borderId="2" xfId="0" applyFont="1" applyFill="1" applyBorder="1" applyAlignment="1">
      <alignment horizontal="left" vertical="top" wrapText="1" readingOrder="1"/>
    </xf>
    <xf numFmtId="5" fontId="11" fillId="5" borderId="1" xfId="0" applyNumberFormat="1" applyFont="1" applyFill="1" applyBorder="1" applyAlignment="1">
      <alignment horizontal="center" vertical="center" wrapText="1" readingOrder="1"/>
    </xf>
    <xf numFmtId="5" fontId="11" fillId="5" borderId="2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D5D1B"/>
      <color rgb="FF00315E"/>
      <color rgb="FFFBA300"/>
      <color rgb="FF89D9EA"/>
      <color rgb="FFD6D6D6"/>
      <color rgb="FFBDB9B1"/>
      <color rgb="FF8F9392"/>
      <color rgb="FF5B6C79"/>
      <color rgb="FFFF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Plan vs. Historical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Sheet2!$B$11</c:f>
              <c:strCache>
                <c:ptCount val="1"/>
                <c:pt idx="0">
                  <c:v>Actual</c:v>
                </c:pt>
              </c:strCache>
            </c:strRef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Sheet2!$A$12:$A$20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Sheet2!$B$12:$B$20</c:f>
              <c:numCache>
                <c:formatCode>_(* #,##0_);_(* \(#,##0\);_(* "-"??_);_(@_)</c:formatCode>
                <c:ptCount val="9"/>
                <c:pt idx="0">
                  <c:v>145000</c:v>
                </c:pt>
                <c:pt idx="1">
                  <c:v>137750</c:v>
                </c:pt>
                <c:pt idx="2">
                  <c:v>130862.5</c:v>
                </c:pt>
                <c:pt idx="3">
                  <c:v>124319.375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1-4883-8BB8-5D230B20C50B}"/>
            </c:ext>
          </c:extLst>
        </c:ser>
        <c:ser>
          <c:idx val="1"/>
          <c:order val="1"/>
          <c:tx>
            <c:strRef>
              <c:f>Sheet2!$C$11</c:f>
              <c:strCache>
                <c:ptCount val="1"/>
                <c:pt idx="0">
                  <c:v>Plan</c:v>
                </c:pt>
              </c:strCache>
            </c:strRef>
          </c:tx>
          <c:spPr>
            <a:ln w="571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Sheet2!$A$12:$A$20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Sheet2!$C$12:$C$20</c:f>
              <c:numCache>
                <c:formatCode>_(* #,##0_);_(* \(#,##0\);_(* "-"??_);_(@_)</c:formatCode>
                <c:ptCount val="9"/>
                <c:pt idx="3">
                  <c:v>124319.375</c:v>
                </c:pt>
                <c:pt idx="4">
                  <c:v>130535.34375</c:v>
                </c:pt>
                <c:pt idx="5">
                  <c:v>137062.11093749999</c:v>
                </c:pt>
                <c:pt idx="6">
                  <c:v>150768.32203125002</c:v>
                </c:pt>
                <c:pt idx="7">
                  <c:v>165845.15423437505</c:v>
                </c:pt>
                <c:pt idx="8">
                  <c:v>182429.66965781257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1-4883-8BB8-5D230B20C50B}"/>
            </c:ext>
          </c:extLst>
        </c:ser>
        <c:ser>
          <c:idx val="2"/>
          <c:order val="2"/>
          <c:tx>
            <c:strRef>
              <c:f>Sheet2!$D$11</c:f>
              <c:strCache>
                <c:ptCount val="1"/>
                <c:pt idx="0">
                  <c:v>Trend</c:v>
                </c:pt>
              </c:strCache>
            </c:strRef>
          </c:tx>
          <c:spPr>
            <a:ln w="571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Sheet2!$A$12:$A$20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cat>
          <c:val>
            <c:numRef>
              <c:f>Sheet2!$D$12:$D$20</c:f>
              <c:numCache>
                <c:formatCode>_(* #,##0_);_(* \(#,##0\);_(* "-"??_);_(@_)</c:formatCode>
                <c:ptCount val="9"/>
                <c:pt idx="3">
                  <c:v>124319.375</c:v>
                </c:pt>
                <c:pt idx="4">
                  <c:v>118103.40625</c:v>
                </c:pt>
                <c:pt idx="5">
                  <c:v>112198.23593749999</c:v>
                </c:pt>
                <c:pt idx="6">
                  <c:v>106588.32414062499</c:v>
                </c:pt>
                <c:pt idx="7">
                  <c:v>101258.90793359373</c:v>
                </c:pt>
                <c:pt idx="8">
                  <c:v>96195.962536914041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1-4883-8BB8-5D230B20C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09832"/>
        <c:axId val="234204448"/>
      </c:lineChart>
      <c:catAx>
        <c:axId val="42440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04448"/>
        <c:crosses val="autoZero"/>
        <c:auto val="1"/>
        <c:lblAlgn val="ctr"/>
        <c:lblOffset val="100"/>
        <c:noMultiLvlLbl val="0"/>
      </c:catAx>
      <c:valAx>
        <c:axId val="234204448"/>
        <c:scaling>
          <c:orientation val="minMax"/>
          <c:min val="60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42440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3</xdr:row>
      <xdr:rowOff>139700</xdr:rowOff>
    </xdr:from>
    <xdr:to>
      <xdr:col>9</xdr:col>
      <xdr:colOff>180975</xdr:colOff>
      <xdr:row>25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40D2E1-8241-40F2-AD79-30B1CD281F5F}"/>
            </a:ext>
          </a:extLst>
        </xdr:cNvPr>
        <xdr:cNvSpPr txBox="1"/>
      </xdr:nvSpPr>
      <xdr:spPr>
        <a:xfrm>
          <a:off x="749300" y="711200"/>
          <a:ext cx="5489575" cy="411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00315E"/>
              </a:solidFill>
            </a:rPr>
            <a:t>This template is intended to be used by finance practitioners developing</a:t>
          </a:r>
          <a:r>
            <a:rPr lang="en-US" sz="1100" baseline="0">
              <a:solidFill>
                <a:srgbClr val="00315E"/>
              </a:solidFill>
            </a:rPr>
            <a:t> scenarios and actions plans. It is a framework that users modify to fit their needs and enhance their work, it is expected that members will change the variables to fit their </a:t>
          </a:r>
          <a:r>
            <a:rPr lang="en-US" sz="1100" baseline="0">
              <a:solidFill>
                <a:srgbClr val="00315E"/>
              </a:solidFill>
              <a:effectLst/>
              <a:latin typeface="+mn-lt"/>
              <a:ea typeface="+mn-ea"/>
              <a:cs typeface="+mn-cs"/>
            </a:rPr>
            <a:t>industries, enterprise sizes, and unique situations.</a:t>
          </a:r>
          <a:endParaRPr lang="en-US" sz="1100" baseline="0">
            <a:solidFill>
              <a:srgbClr val="00315E"/>
            </a:solidFill>
          </a:endParaRPr>
        </a:p>
        <a:p>
          <a:endParaRPr lang="en-US" sz="1100" baseline="0">
            <a:solidFill>
              <a:srgbClr val="00315E"/>
            </a:solidFill>
          </a:endParaRPr>
        </a:p>
        <a:p>
          <a:r>
            <a:rPr lang="en-US" sz="1100" b="1" i="0" baseline="0">
              <a:solidFill>
                <a:srgbClr val="ED5D1B"/>
              </a:solidFill>
              <a:latin typeface="Calibri" panose="020F0502020204030204" pitchFamily="34" charset="0"/>
              <a:cs typeface="Calibri" panose="020F0502020204030204" pitchFamily="34" charset="0"/>
            </a:rPr>
            <a:t>Scenario Side-by-Side:</a:t>
          </a:r>
        </a:p>
        <a:p>
          <a:r>
            <a:rPr lang="en-US" sz="1100" b="0" i="0" baseline="0">
              <a:solidFill>
                <a:srgbClr val="00315E"/>
              </a:solidFill>
              <a:latin typeface="Calibri" panose="020F0502020204030204" pitchFamily="34" charset="0"/>
              <a:cs typeface="Calibri" panose="020F0502020204030204" pitchFamily="34" charset="0"/>
            </a:rPr>
            <a:t>This table provides a structure to compare multiple scenarios next to each other</a:t>
          </a:r>
        </a:p>
        <a:p>
          <a:endParaRPr lang="en-US" sz="1100" b="0" i="0" baseline="0">
            <a:solidFill>
              <a:srgbClr val="00315E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en-US" sz="1100" b="1" i="0" baseline="0">
              <a:solidFill>
                <a:srgbClr val="ED5D1B"/>
              </a:solidFill>
              <a:latin typeface="Calibri" panose="020F0502020204030204" pitchFamily="34" charset="0"/>
              <a:cs typeface="Calibri" panose="020F0502020204030204" pitchFamily="34" charset="0"/>
            </a:rPr>
            <a:t>Scenario Tree:</a:t>
          </a:r>
        </a:p>
        <a:p>
          <a:r>
            <a:rPr lang="en-US" sz="1100" b="0" i="0" baseline="0">
              <a:solidFill>
                <a:srgbClr val="00315E"/>
              </a:solidFill>
              <a:latin typeface="Calibri" panose="020F0502020204030204" pitchFamily="34" charset="0"/>
              <a:cs typeface="Calibri" panose="020F0502020204030204" pitchFamily="34" charset="0"/>
            </a:rPr>
            <a:t>This is a very simple representation of 5 potential outcomes originating from 2 decision variables. Essentially, it is a 2x2 matrix plus a fifth option, extrapolation of current business trends.</a:t>
          </a:r>
        </a:p>
        <a:p>
          <a:endParaRPr lang="en-US" sz="1100" b="0" i="0" baseline="0">
            <a:solidFill>
              <a:srgbClr val="00315E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en-US" sz="1100" b="1" i="0" baseline="0">
              <a:solidFill>
                <a:srgbClr val="ED5D1B"/>
              </a:solidFill>
              <a:latin typeface="Calibri" panose="020F0502020204030204" pitchFamily="34" charset="0"/>
              <a:cs typeface="Calibri" panose="020F0502020204030204" pitchFamily="34" charset="0"/>
            </a:rPr>
            <a:t>Sensitivity Table:</a:t>
          </a:r>
        </a:p>
        <a:p>
          <a:r>
            <a:rPr lang="en-US" sz="1100" b="0" i="0" baseline="0">
              <a:solidFill>
                <a:srgbClr val="00315E"/>
              </a:solidFill>
              <a:latin typeface="Calibri" panose="020F0502020204030204" pitchFamily="34" charset="0"/>
              <a:cs typeface="Calibri" panose="020F0502020204030204" pitchFamily="34" charset="0"/>
            </a:rPr>
            <a:t>A simple table that allows the user to examine the impact of changing 1 or 2 variables on the calculated outcome.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1133474</xdr:colOff>
      <xdr:row>5</xdr:row>
      <xdr:rowOff>428625</xdr:rowOff>
    </xdr:from>
    <xdr:to>
      <xdr:col>5</xdr:col>
      <xdr:colOff>1100137</xdr:colOff>
      <xdr:row>10</xdr:row>
      <xdr:rowOff>214312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225B01-B90D-47D7-926F-F534E7E3B557}"/>
            </a:ext>
          </a:extLst>
        </xdr:cNvPr>
        <xdr:cNvSpPr txBox="1"/>
      </xdr:nvSpPr>
      <xdr:spPr>
        <a:xfrm>
          <a:off x="4276724" y="1162050"/>
          <a:ext cx="2805113" cy="20621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Sample text;</a:t>
          </a:r>
          <a:r>
            <a:rPr lang="en-US" sz="1100" baseline="0"/>
            <a:t> remove and replace with scenarios relevant to your enterprise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523876</xdr:colOff>
      <xdr:row>11</xdr:row>
      <xdr:rowOff>142875</xdr:rowOff>
    </xdr:from>
    <xdr:to>
      <xdr:col>3</xdr:col>
      <xdr:colOff>600076</xdr:colOff>
      <xdr:row>14</xdr:row>
      <xdr:rowOff>114300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8E773D50-7017-47FA-9094-8AC2221644B3}"/>
            </a:ext>
          </a:extLst>
        </xdr:cNvPr>
        <xdr:cNvSpPr/>
      </xdr:nvSpPr>
      <xdr:spPr>
        <a:xfrm>
          <a:off x="1171576" y="9686925"/>
          <a:ext cx="1371600" cy="514350"/>
        </a:xfrm>
        <a:prstGeom prst="roundRect">
          <a:avLst/>
        </a:prstGeom>
        <a:solidFill>
          <a:srgbClr val="ED5D1B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Current</a:t>
          </a:r>
          <a:r>
            <a:rPr lang="en-US" sz="1100" baseline="0"/>
            <a:t> situation</a:t>
          </a:r>
          <a:endParaRPr lang="en-US" sz="1100"/>
        </a:p>
      </xdr:txBody>
    </xdr:sp>
    <xdr:clientData/>
  </xdr:twoCellAnchor>
  <xdr:twoCellAnchor>
    <xdr:from>
      <xdr:col>4</xdr:col>
      <xdr:colOff>352425</xdr:colOff>
      <xdr:row>11</xdr:row>
      <xdr:rowOff>142875</xdr:rowOff>
    </xdr:from>
    <xdr:to>
      <xdr:col>6</xdr:col>
      <xdr:colOff>466726</xdr:colOff>
      <xdr:row>14</xdr:row>
      <xdr:rowOff>114300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8B1F198-748A-45AF-AF47-2EA89F70D4B9}"/>
            </a:ext>
          </a:extLst>
        </xdr:cNvPr>
        <xdr:cNvSpPr/>
      </xdr:nvSpPr>
      <xdr:spPr>
        <a:xfrm>
          <a:off x="2943225" y="9686925"/>
          <a:ext cx="1409701" cy="514350"/>
        </a:xfrm>
        <a:prstGeom prst="roundRect">
          <a:avLst/>
        </a:prstGeom>
        <a:solidFill>
          <a:srgbClr val="ED5D1B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Economic expansion / contraction</a:t>
          </a:r>
        </a:p>
      </xdr:txBody>
    </xdr:sp>
    <xdr:clientData/>
  </xdr:twoCellAnchor>
  <xdr:twoCellAnchor>
    <xdr:from>
      <xdr:col>7</xdr:col>
      <xdr:colOff>266701</xdr:colOff>
      <xdr:row>8</xdr:row>
      <xdr:rowOff>19050</xdr:rowOff>
    </xdr:from>
    <xdr:to>
      <xdr:col>9</xdr:col>
      <xdr:colOff>342901</xdr:colOff>
      <xdr:row>10</xdr:row>
      <xdr:rowOff>171450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622A4CDC-5B89-4FC9-B0C4-D52CA5B31C76}"/>
            </a:ext>
          </a:extLst>
        </xdr:cNvPr>
        <xdr:cNvSpPr/>
      </xdr:nvSpPr>
      <xdr:spPr>
        <a:xfrm>
          <a:off x="4800601" y="9020175"/>
          <a:ext cx="1371600" cy="514350"/>
        </a:xfrm>
        <a:prstGeom prst="roundRect">
          <a:avLst/>
        </a:prstGeom>
        <a:solidFill>
          <a:srgbClr val="ED5D1B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Contract win</a:t>
          </a:r>
        </a:p>
      </xdr:txBody>
    </xdr:sp>
    <xdr:clientData/>
  </xdr:twoCellAnchor>
  <xdr:twoCellAnchor>
    <xdr:from>
      <xdr:col>7</xdr:col>
      <xdr:colOff>266701</xdr:colOff>
      <xdr:row>15</xdr:row>
      <xdr:rowOff>76200</xdr:rowOff>
    </xdr:from>
    <xdr:to>
      <xdr:col>9</xdr:col>
      <xdr:colOff>342901</xdr:colOff>
      <xdr:row>18</xdr:row>
      <xdr:rowOff>47625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0F64C998-4F7D-4ECC-AECA-88075E76CEBB}"/>
            </a:ext>
          </a:extLst>
        </xdr:cNvPr>
        <xdr:cNvSpPr/>
      </xdr:nvSpPr>
      <xdr:spPr>
        <a:xfrm>
          <a:off x="4800601" y="10344150"/>
          <a:ext cx="1371600" cy="514350"/>
        </a:xfrm>
        <a:prstGeom prst="roundRect">
          <a:avLst/>
        </a:prstGeom>
        <a:solidFill>
          <a:srgbClr val="ED5D1B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Contract loss</a:t>
          </a:r>
        </a:p>
      </xdr:txBody>
    </xdr:sp>
    <xdr:clientData/>
  </xdr:twoCellAnchor>
  <xdr:twoCellAnchor>
    <xdr:from>
      <xdr:col>10</xdr:col>
      <xdr:colOff>38100</xdr:colOff>
      <xdr:row>6</xdr:row>
      <xdr:rowOff>38100</xdr:rowOff>
    </xdr:from>
    <xdr:to>
      <xdr:col>12</xdr:col>
      <xdr:colOff>285749</xdr:colOff>
      <xdr:row>9</xdr:row>
      <xdr:rowOff>9525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CB3FF86B-9C3F-448F-A904-32A927E2F229}"/>
            </a:ext>
          </a:extLst>
        </xdr:cNvPr>
        <xdr:cNvSpPr/>
      </xdr:nvSpPr>
      <xdr:spPr>
        <a:xfrm>
          <a:off x="6515100" y="8677275"/>
          <a:ext cx="1543049" cy="514350"/>
        </a:xfrm>
        <a:prstGeom prst="roundRect">
          <a:avLst/>
        </a:prstGeom>
        <a:solidFill>
          <a:srgbClr val="ED5D1B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Economic expansion / Contract win</a:t>
          </a:r>
        </a:p>
      </xdr:txBody>
    </xdr:sp>
    <xdr:clientData/>
  </xdr:twoCellAnchor>
  <xdr:twoCellAnchor>
    <xdr:from>
      <xdr:col>10</xdr:col>
      <xdr:colOff>38100</xdr:colOff>
      <xdr:row>9</xdr:row>
      <xdr:rowOff>142875</xdr:rowOff>
    </xdr:from>
    <xdr:to>
      <xdr:col>12</xdr:col>
      <xdr:colOff>285749</xdr:colOff>
      <xdr:row>12</xdr:row>
      <xdr:rowOff>114300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DC080BFA-D2E2-4D3D-853F-EB6C7A6AE6FC}"/>
            </a:ext>
          </a:extLst>
        </xdr:cNvPr>
        <xdr:cNvSpPr/>
      </xdr:nvSpPr>
      <xdr:spPr>
        <a:xfrm>
          <a:off x="6515100" y="9324975"/>
          <a:ext cx="1543049" cy="514350"/>
        </a:xfrm>
        <a:prstGeom prst="roundRect">
          <a:avLst/>
        </a:prstGeom>
        <a:solidFill>
          <a:srgbClr val="ED5D1B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Economic expansion</a:t>
          </a:r>
          <a:r>
            <a:rPr lang="en-US" sz="1100" baseline="0"/>
            <a:t> / </a:t>
          </a:r>
          <a:r>
            <a:rPr lang="en-US" sz="1100"/>
            <a:t>Contract loss</a:t>
          </a:r>
        </a:p>
      </xdr:txBody>
    </xdr:sp>
    <xdr:clientData/>
  </xdr:twoCellAnchor>
  <xdr:twoCellAnchor>
    <xdr:from>
      <xdr:col>10</xdr:col>
      <xdr:colOff>38100</xdr:colOff>
      <xdr:row>13</xdr:row>
      <xdr:rowOff>66675</xdr:rowOff>
    </xdr:from>
    <xdr:to>
      <xdr:col>12</xdr:col>
      <xdr:colOff>285749</xdr:colOff>
      <xdr:row>16</xdr:row>
      <xdr:rowOff>38100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F572942D-99BF-42FD-BABA-06C1350CDC53}"/>
            </a:ext>
          </a:extLst>
        </xdr:cNvPr>
        <xdr:cNvSpPr/>
      </xdr:nvSpPr>
      <xdr:spPr>
        <a:xfrm>
          <a:off x="6515100" y="9972675"/>
          <a:ext cx="1543049" cy="514350"/>
        </a:xfrm>
        <a:prstGeom prst="roundRect">
          <a:avLst/>
        </a:prstGeom>
        <a:solidFill>
          <a:srgbClr val="ED5D1B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Economic contraction / Contract win</a:t>
          </a:r>
        </a:p>
      </xdr:txBody>
    </xdr:sp>
    <xdr:clientData/>
  </xdr:twoCellAnchor>
  <xdr:twoCellAnchor>
    <xdr:from>
      <xdr:col>10</xdr:col>
      <xdr:colOff>38100</xdr:colOff>
      <xdr:row>16</xdr:row>
      <xdr:rowOff>171450</xdr:rowOff>
    </xdr:from>
    <xdr:to>
      <xdr:col>12</xdr:col>
      <xdr:colOff>285749</xdr:colOff>
      <xdr:row>19</xdr:row>
      <xdr:rowOff>142875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3BC9F8E3-47DB-4E44-A3AD-93359C4A09F2}"/>
            </a:ext>
          </a:extLst>
        </xdr:cNvPr>
        <xdr:cNvSpPr/>
      </xdr:nvSpPr>
      <xdr:spPr>
        <a:xfrm>
          <a:off x="6515100" y="10620375"/>
          <a:ext cx="1543049" cy="514350"/>
        </a:xfrm>
        <a:prstGeom prst="roundRect">
          <a:avLst/>
        </a:prstGeom>
        <a:solidFill>
          <a:srgbClr val="ED5D1B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Economic contraction</a:t>
          </a:r>
          <a:r>
            <a:rPr lang="en-US" sz="1100" baseline="0"/>
            <a:t> / </a:t>
          </a:r>
          <a:r>
            <a:rPr lang="en-US" sz="1100"/>
            <a:t>Contract loss</a:t>
          </a:r>
        </a:p>
      </xdr:txBody>
    </xdr:sp>
    <xdr:clientData/>
  </xdr:twoCellAnchor>
  <xdr:twoCellAnchor>
    <xdr:from>
      <xdr:col>10</xdr:col>
      <xdr:colOff>38100</xdr:colOff>
      <xdr:row>20</xdr:row>
      <xdr:rowOff>95250</xdr:rowOff>
    </xdr:from>
    <xdr:to>
      <xdr:col>12</xdr:col>
      <xdr:colOff>285749</xdr:colOff>
      <xdr:row>23</xdr:row>
      <xdr:rowOff>66675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51D0EFF5-6CDB-4ADA-9537-DBFEDB93D20D}"/>
            </a:ext>
          </a:extLst>
        </xdr:cNvPr>
        <xdr:cNvSpPr/>
      </xdr:nvSpPr>
      <xdr:spPr>
        <a:xfrm>
          <a:off x="6515100" y="11268075"/>
          <a:ext cx="1543049" cy="514350"/>
        </a:xfrm>
        <a:prstGeom prst="roundRect">
          <a:avLst/>
        </a:prstGeom>
        <a:solidFill>
          <a:srgbClr val="ED5D1B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Extrapolation of current business</a:t>
          </a:r>
        </a:p>
      </xdr:txBody>
    </xdr:sp>
    <xdr:clientData/>
  </xdr:twoCellAnchor>
  <xdr:twoCellAnchor>
    <xdr:from>
      <xdr:col>3</xdr:col>
      <xdr:colOff>600076</xdr:colOff>
      <xdr:row>13</xdr:row>
      <xdr:rowOff>38100</xdr:rowOff>
    </xdr:from>
    <xdr:to>
      <xdr:col>4</xdr:col>
      <xdr:colOff>352425</xdr:colOff>
      <xdr:row>13</xdr:row>
      <xdr:rowOff>38100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724E1A9-B8DC-4494-B5DD-35DAF925FAC9}"/>
            </a:ext>
          </a:extLst>
        </xdr:cNvPr>
        <xdr:cNvCxnSpPr>
          <a:stCxn id="9" idx="3"/>
          <a:endCxn id="11" idx="1"/>
        </xdr:cNvCxnSpPr>
      </xdr:nvCxnSpPr>
      <xdr:spPr>
        <a:xfrm>
          <a:off x="2543176" y="9944100"/>
          <a:ext cx="400049" cy="0"/>
        </a:xfrm>
        <a:prstGeom prst="straightConnector1">
          <a:avLst/>
        </a:prstGeom>
        <a:ln w="38100">
          <a:solidFill>
            <a:srgbClr val="89D9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342901</xdr:colOff>
      <xdr:row>14</xdr:row>
      <xdr:rowOff>142875</xdr:rowOff>
    </xdr:from>
    <xdr:to>
      <xdr:col>10</xdr:col>
      <xdr:colOff>38100</xdr:colOff>
      <xdr:row>16</xdr:row>
      <xdr:rowOff>152400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C3860BB0-567B-4205-B545-3AD739787AD8}"/>
            </a:ext>
          </a:extLst>
        </xdr:cNvPr>
        <xdr:cNvCxnSpPr>
          <a:stCxn id="13" idx="3"/>
          <a:endCxn id="17" idx="1"/>
        </xdr:cNvCxnSpPr>
      </xdr:nvCxnSpPr>
      <xdr:spPr>
        <a:xfrm flipV="1">
          <a:off x="6172201" y="10229850"/>
          <a:ext cx="342899" cy="371475"/>
        </a:xfrm>
        <a:prstGeom prst="straightConnector1">
          <a:avLst/>
        </a:prstGeom>
        <a:ln w="38100">
          <a:solidFill>
            <a:srgbClr val="89D9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342901</xdr:colOff>
      <xdr:row>9</xdr:row>
      <xdr:rowOff>95250</xdr:rowOff>
    </xdr:from>
    <xdr:to>
      <xdr:col>10</xdr:col>
      <xdr:colOff>38100</xdr:colOff>
      <xdr:row>11</xdr:row>
      <xdr:rowOff>38100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6BECAF6-66E2-4A39-8E6B-5EBCDC329B90}"/>
            </a:ext>
          </a:extLst>
        </xdr:cNvPr>
        <xdr:cNvCxnSpPr>
          <a:stCxn id="12" idx="3"/>
          <a:endCxn id="16" idx="1"/>
        </xdr:cNvCxnSpPr>
      </xdr:nvCxnSpPr>
      <xdr:spPr>
        <a:xfrm>
          <a:off x="6172201" y="9277350"/>
          <a:ext cx="342899" cy="304800"/>
        </a:xfrm>
        <a:prstGeom prst="straightConnector1">
          <a:avLst/>
        </a:prstGeom>
        <a:ln w="38100">
          <a:solidFill>
            <a:srgbClr val="89D9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342901</xdr:colOff>
      <xdr:row>7</xdr:row>
      <xdr:rowOff>114300</xdr:rowOff>
    </xdr:from>
    <xdr:to>
      <xdr:col>10</xdr:col>
      <xdr:colOff>38100</xdr:colOff>
      <xdr:row>9</xdr:row>
      <xdr:rowOff>95250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D30DC10D-EC1C-4083-BC22-A4F10838D3DB}"/>
            </a:ext>
          </a:extLst>
        </xdr:cNvPr>
        <xdr:cNvCxnSpPr>
          <a:stCxn id="12" idx="3"/>
          <a:endCxn id="15" idx="1"/>
        </xdr:cNvCxnSpPr>
      </xdr:nvCxnSpPr>
      <xdr:spPr>
        <a:xfrm flipV="1">
          <a:off x="6172201" y="8934450"/>
          <a:ext cx="342899" cy="342900"/>
        </a:xfrm>
        <a:prstGeom prst="straightConnector1">
          <a:avLst/>
        </a:prstGeom>
        <a:ln w="38100">
          <a:solidFill>
            <a:srgbClr val="89D9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466726</xdr:colOff>
      <xdr:row>9</xdr:row>
      <xdr:rowOff>95250</xdr:rowOff>
    </xdr:from>
    <xdr:to>
      <xdr:col>7</xdr:col>
      <xdr:colOff>266701</xdr:colOff>
      <xdr:row>13</xdr:row>
      <xdr:rowOff>38100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7F3521A-9765-44D2-A677-CC4AC8ED7D89}"/>
            </a:ext>
          </a:extLst>
        </xdr:cNvPr>
        <xdr:cNvCxnSpPr>
          <a:stCxn id="11" idx="3"/>
          <a:endCxn id="12" idx="1"/>
        </xdr:cNvCxnSpPr>
      </xdr:nvCxnSpPr>
      <xdr:spPr>
        <a:xfrm flipV="1">
          <a:off x="4352926" y="9277350"/>
          <a:ext cx="447675" cy="666750"/>
        </a:xfrm>
        <a:prstGeom prst="straightConnector1">
          <a:avLst/>
        </a:prstGeom>
        <a:ln w="38100">
          <a:solidFill>
            <a:srgbClr val="89D9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466726</xdr:colOff>
      <xdr:row>13</xdr:row>
      <xdr:rowOff>38100</xdr:rowOff>
    </xdr:from>
    <xdr:to>
      <xdr:col>7</xdr:col>
      <xdr:colOff>266701</xdr:colOff>
      <xdr:row>16</xdr:row>
      <xdr:rowOff>152400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AA720439-0106-43BC-B5CC-B977CCA0B3CC}"/>
            </a:ext>
          </a:extLst>
        </xdr:cNvPr>
        <xdr:cNvCxnSpPr>
          <a:stCxn id="11" idx="3"/>
          <a:endCxn id="13" idx="1"/>
        </xdr:cNvCxnSpPr>
      </xdr:nvCxnSpPr>
      <xdr:spPr>
        <a:xfrm>
          <a:off x="4352926" y="9944100"/>
          <a:ext cx="447675" cy="657225"/>
        </a:xfrm>
        <a:prstGeom prst="straightConnector1">
          <a:avLst/>
        </a:prstGeom>
        <a:ln w="38100">
          <a:solidFill>
            <a:srgbClr val="89D9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342901</xdr:colOff>
      <xdr:row>16</xdr:row>
      <xdr:rowOff>152400</xdr:rowOff>
    </xdr:from>
    <xdr:to>
      <xdr:col>10</xdr:col>
      <xdr:colOff>38100</xdr:colOff>
      <xdr:row>18</xdr:row>
      <xdr:rowOff>66675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3B71766-4BE4-440E-A6D1-E7A1A26EC8AF}"/>
            </a:ext>
          </a:extLst>
        </xdr:cNvPr>
        <xdr:cNvCxnSpPr>
          <a:stCxn id="13" idx="3"/>
          <a:endCxn id="18" idx="1"/>
        </xdr:cNvCxnSpPr>
      </xdr:nvCxnSpPr>
      <xdr:spPr>
        <a:xfrm>
          <a:off x="6172201" y="10601325"/>
          <a:ext cx="342899" cy="276225"/>
        </a:xfrm>
        <a:prstGeom prst="straightConnector1">
          <a:avLst/>
        </a:prstGeom>
        <a:ln w="38100">
          <a:solidFill>
            <a:srgbClr val="89D9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466726</xdr:colOff>
      <xdr:row>13</xdr:row>
      <xdr:rowOff>38100</xdr:rowOff>
    </xdr:from>
    <xdr:to>
      <xdr:col>10</xdr:col>
      <xdr:colOff>38100</xdr:colOff>
      <xdr:row>21</xdr:row>
      <xdr:rowOff>171450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838C88D8-D60F-4DD9-9B1C-237B3C136F45}"/>
            </a:ext>
          </a:extLst>
        </xdr:cNvPr>
        <xdr:cNvCxnSpPr>
          <a:stCxn id="11" idx="3"/>
          <a:endCxn id="19" idx="1"/>
        </xdr:cNvCxnSpPr>
      </xdr:nvCxnSpPr>
      <xdr:spPr>
        <a:xfrm>
          <a:off x="4352926" y="9944100"/>
          <a:ext cx="2162174" cy="1581150"/>
        </a:xfrm>
        <a:prstGeom prst="bentConnector3">
          <a:avLst>
            <a:gd name="adj1" fmla="val 661"/>
          </a:avLst>
        </a:prstGeom>
        <a:ln w="38100">
          <a:solidFill>
            <a:srgbClr val="89D9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2</xdr:row>
      <xdr:rowOff>142875</xdr:rowOff>
    </xdr:from>
    <xdr:to>
      <xdr:col>12</xdr:col>
      <xdr:colOff>276225</xdr:colOff>
      <xdr:row>5</xdr:row>
      <xdr:rowOff>142875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9907D574-0694-4AA1-9229-29BD57F6CE6F}"/>
            </a:ext>
          </a:extLst>
        </xdr:cNvPr>
        <xdr:cNvSpPr txBox="1"/>
      </xdr:nvSpPr>
      <xdr:spPr>
        <a:xfrm>
          <a:off x="6543675" y="7515225"/>
          <a:ext cx="1504950" cy="542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u="sng"/>
            <a:t>Scenarios</a:t>
          </a:r>
        </a:p>
      </xdr:txBody>
    </xdr:sp>
    <xdr:clientData/>
  </xdr:twoCellAnchor>
  <xdr:twoCellAnchor>
    <xdr:from>
      <xdr:col>4</xdr:col>
      <xdr:colOff>266700</xdr:colOff>
      <xdr:row>2</xdr:row>
      <xdr:rowOff>142875</xdr:rowOff>
    </xdr:from>
    <xdr:to>
      <xdr:col>6</xdr:col>
      <xdr:colOff>476250</xdr:colOff>
      <xdr:row>5</xdr:row>
      <xdr:rowOff>142875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1D6F7E34-8936-4B58-A45F-EB81D85086D0}"/>
            </a:ext>
          </a:extLst>
        </xdr:cNvPr>
        <xdr:cNvSpPr txBox="1"/>
      </xdr:nvSpPr>
      <xdr:spPr>
        <a:xfrm>
          <a:off x="2857500" y="1590675"/>
          <a:ext cx="1504950" cy="542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u="sng"/>
            <a:t>Variable 1</a:t>
          </a:r>
        </a:p>
      </xdr:txBody>
    </xdr:sp>
    <xdr:clientData/>
  </xdr:twoCellAnchor>
  <xdr:twoCellAnchor>
    <xdr:from>
      <xdr:col>7</xdr:col>
      <xdr:colOff>161925</xdr:colOff>
      <xdr:row>2</xdr:row>
      <xdr:rowOff>142875</xdr:rowOff>
    </xdr:from>
    <xdr:to>
      <xdr:col>9</xdr:col>
      <xdr:colOff>371475</xdr:colOff>
      <xdr:row>5</xdr:row>
      <xdr:rowOff>142875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31CDDE20-7B5C-453A-8C3D-C65BF0608633}"/>
            </a:ext>
          </a:extLst>
        </xdr:cNvPr>
        <xdr:cNvSpPr txBox="1"/>
      </xdr:nvSpPr>
      <xdr:spPr>
        <a:xfrm>
          <a:off x="4695825" y="7515225"/>
          <a:ext cx="1504950" cy="542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u="sng"/>
            <a:t>Variable 2</a:t>
          </a:r>
        </a:p>
      </xdr:txBody>
    </xdr:sp>
    <xdr:clientData/>
  </xdr:twoCellAnchor>
  <xdr:twoCellAnchor>
    <xdr:from>
      <xdr:col>0</xdr:col>
      <xdr:colOff>228601</xdr:colOff>
      <xdr:row>2</xdr:row>
      <xdr:rowOff>47625</xdr:rowOff>
    </xdr:from>
    <xdr:to>
      <xdr:col>4</xdr:col>
      <xdr:colOff>52389</xdr:colOff>
      <xdr:row>6</xdr:row>
      <xdr:rowOff>152400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C8FBC57-4FF6-4293-83D1-03AA7C8D8479}"/>
            </a:ext>
          </a:extLst>
        </xdr:cNvPr>
        <xdr:cNvSpPr txBox="1"/>
      </xdr:nvSpPr>
      <xdr:spPr>
        <a:xfrm>
          <a:off x="228601" y="428625"/>
          <a:ext cx="2262188" cy="86677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Sample text;</a:t>
          </a:r>
          <a:r>
            <a:rPr lang="en-US" sz="1100" baseline="0"/>
            <a:t> remove and replace with scenarios relevant to your enterprise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0</xdr:row>
      <xdr:rowOff>166688</xdr:rowOff>
    </xdr:from>
    <xdr:to>
      <xdr:col>11</xdr:col>
      <xdr:colOff>252413</xdr:colOff>
      <xdr:row>5</xdr:row>
      <xdr:rowOff>80963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3C39DD-B670-4EFE-A860-D3E00A3DB28E}"/>
            </a:ext>
          </a:extLst>
        </xdr:cNvPr>
        <xdr:cNvSpPr txBox="1"/>
      </xdr:nvSpPr>
      <xdr:spPr>
        <a:xfrm>
          <a:off x="4476750" y="166688"/>
          <a:ext cx="2262188" cy="86677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Sample text;</a:t>
          </a:r>
          <a:r>
            <a:rPr lang="en-US" sz="1100" baseline="0"/>
            <a:t> remove and replace with scenarios relevant to your enterprise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371475</xdr:colOff>
      <xdr:row>1</xdr:row>
      <xdr:rowOff>76200</xdr:rowOff>
    </xdr:from>
    <xdr:to>
      <xdr:col>23</xdr:col>
      <xdr:colOff>104775</xdr:colOff>
      <xdr:row>19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6FF321-47E9-4817-AF52-80B21F17EB1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FF2B5EF4-FFF2-40B4-BE49-F238E27FC236}">
              <a16:creationId xmlns:lc="http://schemas.openxmlformats.org/drawingml/2006/lockedCanvas" xmlns:arto="http://schemas.microsoft.com/office/word/2006/arto" xmlns:a16="http://schemas.microsoft.com/office/drawing/2014/main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="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="http://schemas.microsoft.com/office/word/2018/wordml" xmlns:w16cid="http://schemas.microsoft.com/office/word/2016/wordml/cid" xmlns:w16cex="http://schemas.microsoft.com/office/word/2018/wordml/cex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 id="{10F355FA-2CBE-4050-BD59-BD2C362F7B44}"/>
            </a:ext>
          </a:extLst>
        </a:blip>
        <a:stretch>
          <a:fillRect/>
        </a:stretch>
      </xdr:blipFill>
      <xdr:spPr>
        <a:xfrm>
          <a:off x="8143875" y="257175"/>
          <a:ext cx="6858000" cy="3333750"/>
        </a:xfrm>
        <a:prstGeom prst="rect">
          <a:avLst/>
        </a:prstGeom>
      </xdr:spPr>
    </xdr:pic>
    <xdr:clientData/>
  </xdr:twoCellAnchor>
  <xdr:twoCellAnchor>
    <xdr:from>
      <xdr:col>6</xdr:col>
      <xdr:colOff>9525</xdr:colOff>
      <xdr:row>12</xdr:row>
      <xdr:rowOff>133349</xdr:rowOff>
    </xdr:from>
    <xdr:to>
      <xdr:col>13</xdr:col>
      <xdr:colOff>47625</xdr:colOff>
      <xdr:row>27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F7B631-766E-436C-AC4C-71646F9DE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523876</xdr:colOff>
      <xdr:row>17</xdr:row>
      <xdr:rowOff>142875</xdr:rowOff>
    </xdr:from>
    <xdr:to>
      <xdr:col>3</xdr:col>
      <xdr:colOff>600076</xdr:colOff>
      <xdr:row>20</xdr:row>
      <xdr:rowOff>114300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39E2270-B65E-4921-8A7D-A042B8D8BAC8}"/>
            </a:ext>
          </a:extLst>
        </xdr:cNvPr>
        <xdr:cNvSpPr/>
      </xdr:nvSpPr>
      <xdr:spPr>
        <a:xfrm>
          <a:off x="1171576" y="3219450"/>
          <a:ext cx="1371600" cy="51435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352425</xdr:colOff>
      <xdr:row>17</xdr:row>
      <xdr:rowOff>142875</xdr:rowOff>
    </xdr:from>
    <xdr:to>
      <xdr:col>6</xdr:col>
      <xdr:colOff>466726</xdr:colOff>
      <xdr:row>20</xdr:row>
      <xdr:rowOff>114300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0E9F0FA-7F64-4302-8AF5-81126571B226}"/>
            </a:ext>
          </a:extLst>
        </xdr:cNvPr>
        <xdr:cNvSpPr/>
      </xdr:nvSpPr>
      <xdr:spPr>
        <a:xfrm>
          <a:off x="2943225" y="3219450"/>
          <a:ext cx="1409701" cy="51435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266701</xdr:colOff>
      <xdr:row>14</xdr:row>
      <xdr:rowOff>19050</xdr:rowOff>
    </xdr:from>
    <xdr:to>
      <xdr:col>9</xdr:col>
      <xdr:colOff>342901</xdr:colOff>
      <xdr:row>16</xdr:row>
      <xdr:rowOff>171450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BE7E3281-5652-4921-8AD1-95A7DBC6D44A}"/>
            </a:ext>
          </a:extLst>
        </xdr:cNvPr>
        <xdr:cNvSpPr/>
      </xdr:nvSpPr>
      <xdr:spPr>
        <a:xfrm>
          <a:off x="4800601" y="2552700"/>
          <a:ext cx="1371600" cy="51435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266701</xdr:colOff>
      <xdr:row>21</xdr:row>
      <xdr:rowOff>76200</xdr:rowOff>
    </xdr:from>
    <xdr:to>
      <xdr:col>9</xdr:col>
      <xdr:colOff>342901</xdr:colOff>
      <xdr:row>24</xdr:row>
      <xdr:rowOff>47625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D013565-571D-428F-A80C-14964AEEBBC4}"/>
            </a:ext>
          </a:extLst>
        </xdr:cNvPr>
        <xdr:cNvSpPr/>
      </xdr:nvSpPr>
      <xdr:spPr>
        <a:xfrm>
          <a:off x="4800601" y="3876675"/>
          <a:ext cx="1371600" cy="51435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38100</xdr:colOff>
      <xdr:row>12</xdr:row>
      <xdr:rowOff>38100</xdr:rowOff>
    </xdr:from>
    <xdr:to>
      <xdr:col>12</xdr:col>
      <xdr:colOff>285749</xdr:colOff>
      <xdr:row>15</xdr:row>
      <xdr:rowOff>9525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1EC6BE96-662A-446D-A083-9C66B067A1D6}"/>
            </a:ext>
          </a:extLst>
        </xdr:cNvPr>
        <xdr:cNvSpPr/>
      </xdr:nvSpPr>
      <xdr:spPr>
        <a:xfrm>
          <a:off x="6515100" y="2209800"/>
          <a:ext cx="1543049" cy="51435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38100</xdr:colOff>
      <xdr:row>15</xdr:row>
      <xdr:rowOff>142875</xdr:rowOff>
    </xdr:from>
    <xdr:to>
      <xdr:col>12</xdr:col>
      <xdr:colOff>285749</xdr:colOff>
      <xdr:row>18</xdr:row>
      <xdr:rowOff>114300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CEB1017-385E-48A1-833A-40F35B5949EF}"/>
            </a:ext>
          </a:extLst>
        </xdr:cNvPr>
        <xdr:cNvSpPr/>
      </xdr:nvSpPr>
      <xdr:spPr>
        <a:xfrm>
          <a:off x="6515100" y="2857500"/>
          <a:ext cx="1543049" cy="51435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38100</xdr:colOff>
      <xdr:row>19</xdr:row>
      <xdr:rowOff>66675</xdr:rowOff>
    </xdr:from>
    <xdr:to>
      <xdr:col>12</xdr:col>
      <xdr:colOff>285749</xdr:colOff>
      <xdr:row>22</xdr:row>
      <xdr:rowOff>38100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C5707293-AB3B-4957-AE61-42E337BAC1B7}"/>
            </a:ext>
          </a:extLst>
        </xdr:cNvPr>
        <xdr:cNvSpPr/>
      </xdr:nvSpPr>
      <xdr:spPr>
        <a:xfrm>
          <a:off x="6515100" y="3505200"/>
          <a:ext cx="1543049" cy="51435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38100</xdr:colOff>
      <xdr:row>22</xdr:row>
      <xdr:rowOff>171450</xdr:rowOff>
    </xdr:from>
    <xdr:to>
      <xdr:col>12</xdr:col>
      <xdr:colOff>285749</xdr:colOff>
      <xdr:row>25</xdr:row>
      <xdr:rowOff>142875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FE828101-94DF-4A46-AD0D-9A9DA5B553E9}"/>
            </a:ext>
          </a:extLst>
        </xdr:cNvPr>
        <xdr:cNvSpPr/>
      </xdr:nvSpPr>
      <xdr:spPr>
        <a:xfrm>
          <a:off x="6515100" y="4152900"/>
          <a:ext cx="1543049" cy="51435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38100</xdr:colOff>
      <xdr:row>26</xdr:row>
      <xdr:rowOff>95250</xdr:rowOff>
    </xdr:from>
    <xdr:to>
      <xdr:col>12</xdr:col>
      <xdr:colOff>285749</xdr:colOff>
      <xdr:row>29</xdr:row>
      <xdr:rowOff>66675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9101374E-CC70-45EC-AFC6-BE59E7AFAEB1}"/>
            </a:ext>
          </a:extLst>
        </xdr:cNvPr>
        <xdr:cNvSpPr/>
      </xdr:nvSpPr>
      <xdr:spPr>
        <a:xfrm>
          <a:off x="6515100" y="4800600"/>
          <a:ext cx="1543049" cy="51435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600076</xdr:colOff>
      <xdr:row>19</xdr:row>
      <xdr:rowOff>38100</xdr:rowOff>
    </xdr:from>
    <xdr:to>
      <xdr:col>4</xdr:col>
      <xdr:colOff>352425</xdr:colOff>
      <xdr:row>19</xdr:row>
      <xdr:rowOff>38100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AFCD4EE5-4C3B-43BD-9201-898A84702E5E}"/>
            </a:ext>
          </a:extLst>
        </xdr:cNvPr>
        <xdr:cNvCxnSpPr>
          <a:stCxn id="3" idx="3"/>
          <a:endCxn id="4" idx="1"/>
        </xdr:cNvCxnSpPr>
      </xdr:nvCxnSpPr>
      <xdr:spPr>
        <a:xfrm>
          <a:off x="2543176" y="3476625"/>
          <a:ext cx="400049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342901</xdr:colOff>
      <xdr:row>20</xdr:row>
      <xdr:rowOff>142875</xdr:rowOff>
    </xdr:from>
    <xdr:to>
      <xdr:col>10</xdr:col>
      <xdr:colOff>38100</xdr:colOff>
      <xdr:row>22</xdr:row>
      <xdr:rowOff>152400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BDE64F3-4BA2-46C5-A785-D32742AC9583}"/>
            </a:ext>
          </a:extLst>
        </xdr:cNvPr>
        <xdr:cNvCxnSpPr>
          <a:stCxn id="6" idx="3"/>
          <a:endCxn id="9" idx="1"/>
        </xdr:cNvCxnSpPr>
      </xdr:nvCxnSpPr>
      <xdr:spPr>
        <a:xfrm flipV="1">
          <a:off x="6172201" y="3762375"/>
          <a:ext cx="342899" cy="3714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342901</xdr:colOff>
      <xdr:row>15</xdr:row>
      <xdr:rowOff>95250</xdr:rowOff>
    </xdr:from>
    <xdr:to>
      <xdr:col>10</xdr:col>
      <xdr:colOff>38100</xdr:colOff>
      <xdr:row>17</xdr:row>
      <xdr:rowOff>38100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3AECD4D1-9FC3-4B10-B4B3-8BBE5BBE123F}"/>
            </a:ext>
          </a:extLst>
        </xdr:cNvPr>
        <xdr:cNvCxnSpPr>
          <a:stCxn id="5" idx="3"/>
          <a:endCxn id="8" idx="1"/>
        </xdr:cNvCxnSpPr>
      </xdr:nvCxnSpPr>
      <xdr:spPr>
        <a:xfrm>
          <a:off x="6172201" y="2809875"/>
          <a:ext cx="342899" cy="3048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342901</xdr:colOff>
      <xdr:row>13</xdr:row>
      <xdr:rowOff>114300</xdr:rowOff>
    </xdr:from>
    <xdr:to>
      <xdr:col>10</xdr:col>
      <xdr:colOff>38100</xdr:colOff>
      <xdr:row>15</xdr:row>
      <xdr:rowOff>95250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EEDAFEB-ED4B-4787-BEF0-68C82B833DDB}"/>
            </a:ext>
          </a:extLst>
        </xdr:cNvPr>
        <xdr:cNvCxnSpPr>
          <a:stCxn id="5" idx="3"/>
          <a:endCxn id="7" idx="1"/>
        </xdr:cNvCxnSpPr>
      </xdr:nvCxnSpPr>
      <xdr:spPr>
        <a:xfrm flipV="1">
          <a:off x="6172201" y="2466975"/>
          <a:ext cx="342899" cy="3429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466726</xdr:colOff>
      <xdr:row>15</xdr:row>
      <xdr:rowOff>95250</xdr:rowOff>
    </xdr:from>
    <xdr:to>
      <xdr:col>7</xdr:col>
      <xdr:colOff>266701</xdr:colOff>
      <xdr:row>19</xdr:row>
      <xdr:rowOff>38100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0C37876-894F-40AA-B031-A13C93E93227}"/>
            </a:ext>
          </a:extLst>
        </xdr:cNvPr>
        <xdr:cNvCxnSpPr>
          <a:stCxn id="4" idx="3"/>
          <a:endCxn id="5" idx="1"/>
        </xdr:cNvCxnSpPr>
      </xdr:nvCxnSpPr>
      <xdr:spPr>
        <a:xfrm flipV="1">
          <a:off x="4352926" y="2809875"/>
          <a:ext cx="447675" cy="6667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466726</xdr:colOff>
      <xdr:row>19</xdr:row>
      <xdr:rowOff>38100</xdr:rowOff>
    </xdr:from>
    <xdr:to>
      <xdr:col>7</xdr:col>
      <xdr:colOff>266701</xdr:colOff>
      <xdr:row>22</xdr:row>
      <xdr:rowOff>152400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6E32C2A-098C-4D7B-AD37-9248D96C64FD}"/>
            </a:ext>
          </a:extLst>
        </xdr:cNvPr>
        <xdr:cNvCxnSpPr>
          <a:stCxn id="4" idx="3"/>
          <a:endCxn id="6" idx="1"/>
        </xdr:cNvCxnSpPr>
      </xdr:nvCxnSpPr>
      <xdr:spPr>
        <a:xfrm>
          <a:off x="4352926" y="3476625"/>
          <a:ext cx="447675" cy="6572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342901</xdr:colOff>
      <xdr:row>22</xdr:row>
      <xdr:rowOff>152400</xdr:rowOff>
    </xdr:from>
    <xdr:to>
      <xdr:col>10</xdr:col>
      <xdr:colOff>38100</xdr:colOff>
      <xdr:row>24</xdr:row>
      <xdr:rowOff>66675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4E12B3C-4BB5-4360-ACA2-037844AD488C}"/>
            </a:ext>
          </a:extLst>
        </xdr:cNvPr>
        <xdr:cNvCxnSpPr>
          <a:stCxn id="6" idx="3"/>
          <a:endCxn id="10" idx="1"/>
        </xdr:cNvCxnSpPr>
      </xdr:nvCxnSpPr>
      <xdr:spPr>
        <a:xfrm>
          <a:off x="6172201" y="4133850"/>
          <a:ext cx="342899" cy="2762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466726</xdr:colOff>
      <xdr:row>19</xdr:row>
      <xdr:rowOff>38100</xdr:rowOff>
    </xdr:from>
    <xdr:to>
      <xdr:col>10</xdr:col>
      <xdr:colOff>38100</xdr:colOff>
      <xdr:row>27</xdr:row>
      <xdr:rowOff>171450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2848C738-E9E8-4BAC-8E63-4F43A45A9D22}"/>
            </a:ext>
          </a:extLst>
        </xdr:cNvPr>
        <xdr:cNvCxnSpPr>
          <a:stCxn id="4" idx="3"/>
          <a:endCxn id="11" idx="1"/>
        </xdr:cNvCxnSpPr>
      </xdr:nvCxnSpPr>
      <xdr:spPr>
        <a:xfrm>
          <a:off x="4352926" y="3476625"/>
          <a:ext cx="2162174" cy="1581150"/>
        </a:xfrm>
        <a:prstGeom prst="bentConnector3">
          <a:avLst>
            <a:gd name="adj1" fmla="val 661"/>
          </a:avLst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</xdr:row>
      <xdr:rowOff>142875</xdr:rowOff>
    </xdr:from>
    <xdr:to>
      <xdr:col>12</xdr:col>
      <xdr:colOff>276225</xdr:colOff>
      <xdr:row>11</xdr:row>
      <xdr:rowOff>142875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0A7C7E6-35B2-41BA-84B8-AD4FABA811E2}"/>
            </a:ext>
          </a:extLst>
        </xdr:cNvPr>
        <xdr:cNvSpPr txBox="1"/>
      </xdr:nvSpPr>
      <xdr:spPr>
        <a:xfrm>
          <a:off x="6543675" y="1590675"/>
          <a:ext cx="1504950" cy="542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u="sng"/>
            <a:t>Scenarios</a:t>
          </a:r>
        </a:p>
      </xdr:txBody>
    </xdr:sp>
    <xdr:clientData/>
  </xdr:twoCellAnchor>
  <xdr:twoCellAnchor>
    <xdr:from>
      <xdr:col>4</xdr:col>
      <xdr:colOff>266700</xdr:colOff>
      <xdr:row>8</xdr:row>
      <xdr:rowOff>142875</xdr:rowOff>
    </xdr:from>
    <xdr:to>
      <xdr:col>6</xdr:col>
      <xdr:colOff>476250</xdr:colOff>
      <xdr:row>11</xdr:row>
      <xdr:rowOff>142875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0A091FF-8F06-4660-B741-1CDF7B473FA2}"/>
            </a:ext>
          </a:extLst>
        </xdr:cNvPr>
        <xdr:cNvSpPr txBox="1"/>
      </xdr:nvSpPr>
      <xdr:spPr>
        <a:xfrm>
          <a:off x="2857500" y="1590675"/>
          <a:ext cx="1504950" cy="542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u="sng"/>
            <a:t>Variable 1</a:t>
          </a:r>
        </a:p>
      </xdr:txBody>
    </xdr:sp>
    <xdr:clientData/>
  </xdr:twoCellAnchor>
  <xdr:twoCellAnchor>
    <xdr:from>
      <xdr:col>7</xdr:col>
      <xdr:colOff>161925</xdr:colOff>
      <xdr:row>8</xdr:row>
      <xdr:rowOff>142875</xdr:rowOff>
    </xdr:from>
    <xdr:to>
      <xdr:col>9</xdr:col>
      <xdr:colOff>371475</xdr:colOff>
      <xdr:row>11</xdr:row>
      <xdr:rowOff>142875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F1220DB-90A5-4531-BD4E-FCDCBAEF8B94}"/>
            </a:ext>
          </a:extLst>
        </xdr:cNvPr>
        <xdr:cNvSpPr txBox="1"/>
      </xdr:nvSpPr>
      <xdr:spPr>
        <a:xfrm>
          <a:off x="4695825" y="1590675"/>
          <a:ext cx="1504950" cy="542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u="sng"/>
            <a:t>Variable 2</a:t>
          </a:r>
        </a:p>
      </xdr:txBody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5</xdr:col>
      <xdr:colOff>57150</xdr:colOff>
      <xdr:row>38</xdr:row>
      <xdr:rowOff>104649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8E15FB0-86B8-470D-821D-F9C4E8A879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5581"/>
        <a:stretch/>
      </xdr:blipFill>
      <xdr:spPr>
        <a:xfrm>
          <a:off x="2590800" y="5972175"/>
          <a:ext cx="704850" cy="10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32</xdr:row>
      <xdr:rowOff>123825</xdr:rowOff>
    </xdr:from>
    <xdr:to>
      <xdr:col>4</xdr:col>
      <xdr:colOff>171355</xdr:colOff>
      <xdr:row>34</xdr:row>
      <xdr:rowOff>47589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7C92FA0-1BB8-4693-8A37-0023D2CEC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0" y="5915025"/>
          <a:ext cx="761905" cy="28571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4</xdr:col>
      <xdr:colOff>419101</xdr:colOff>
      <xdr:row>37</xdr:row>
      <xdr:rowOff>66675</xdr:rowOff>
    </xdr:from>
    <xdr:to>
      <xdr:col>6</xdr:col>
      <xdr:colOff>209551</xdr:colOff>
      <xdr:row>41</xdr:row>
      <xdr:rowOff>171346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E0ACEE9-3F96-4429-882E-BD2B0B22A5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0990" r="8631"/>
        <a:stretch/>
      </xdr:blipFill>
      <xdr:spPr>
        <a:xfrm>
          <a:off x="3009901" y="6762750"/>
          <a:ext cx="1085850" cy="82857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7</xdr:row>
      <xdr:rowOff>47625</xdr:rowOff>
    </xdr:from>
    <xdr:to>
      <xdr:col>9</xdr:col>
      <xdr:colOff>19050</xdr:colOff>
      <xdr:row>24</xdr:row>
      <xdr:rowOff>28575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9ACE15D-5F2D-4F3F-A22B-22247834CF42}"/>
            </a:ext>
          </a:extLst>
        </xdr:cNvPr>
        <xdr:cNvSpPr/>
      </xdr:nvSpPr>
      <xdr:spPr>
        <a:xfrm>
          <a:off x="2076450" y="1314450"/>
          <a:ext cx="3771900" cy="3057525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  <a:ln w="76200">
          <a:solidFill>
            <a:schemeClr val="accent6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352425</xdr:colOff>
      <xdr:row>7</xdr:row>
      <xdr:rowOff>133350</xdr:rowOff>
    </xdr:from>
    <xdr:to>
      <xdr:col>7</xdr:col>
      <xdr:colOff>542925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C004CEB-335D-4BB2-8532-9A3337CD7236}"/>
            </a:ext>
          </a:extLst>
        </xdr:cNvPr>
        <xdr:cNvSpPr txBox="1"/>
      </xdr:nvSpPr>
      <xdr:spPr>
        <a:xfrm>
          <a:off x="2943225" y="1400175"/>
          <a:ext cx="2133600" cy="11811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1" u="sng"/>
            <a:t>1) Develop Your Planning Base</a:t>
          </a:r>
        </a:p>
        <a:p>
          <a:r>
            <a:rPr lang="en-US" sz="1100"/>
            <a:t>-Develop a strategic outlook</a:t>
          </a:r>
        </a:p>
        <a:p>
          <a:r>
            <a:rPr lang="en-US" sz="1100"/>
            <a:t>-Develop and leverge</a:t>
          </a:r>
          <a:r>
            <a:rPr lang="en-US" sz="1100" baseline="0"/>
            <a:t> a robust b</a:t>
          </a:r>
          <a:r>
            <a:rPr lang="en-US" sz="1100"/>
            <a:t>ase model</a:t>
          </a:r>
        </a:p>
        <a:p>
          <a:r>
            <a:rPr lang="en-US" sz="1100"/>
            <a:t>-Integrate</a:t>
          </a:r>
          <a:r>
            <a:rPr lang="en-US" sz="1100" baseline="0"/>
            <a:t> into planning cycle</a:t>
          </a:r>
          <a:endParaRPr lang="en-US" sz="1100"/>
        </a:p>
      </xdr:txBody>
    </xdr:sp>
    <xdr:clientData/>
  </xdr:twoCellAnchor>
  <xdr:twoCellAnchor>
    <xdr:from>
      <xdr:col>6</xdr:col>
      <xdr:colOff>123825</xdr:colOff>
      <xdr:row>14</xdr:row>
      <xdr:rowOff>47625</xdr:rowOff>
    </xdr:from>
    <xdr:to>
      <xdr:col>8</xdr:col>
      <xdr:colOff>152400</xdr:colOff>
      <xdr:row>15</xdr:row>
      <xdr:rowOff>161925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944B138-8791-4B77-8BE3-136C2B276548}"/>
            </a:ext>
          </a:extLst>
        </xdr:cNvPr>
        <xdr:cNvCxnSpPr>
          <a:stCxn id="3" idx="2"/>
          <a:endCxn id="9" idx="0"/>
        </xdr:cNvCxnSpPr>
      </xdr:nvCxnSpPr>
      <xdr:spPr>
        <a:xfrm>
          <a:off x="4010025" y="2581275"/>
          <a:ext cx="1323975" cy="295275"/>
        </a:xfrm>
        <a:prstGeom prst="line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438150</xdr:colOff>
      <xdr:row>15</xdr:row>
      <xdr:rowOff>161925</xdr:rowOff>
    </xdr:from>
    <xdr:to>
      <xdr:col>9</xdr:col>
      <xdr:colOff>514350</xdr:colOff>
      <xdr:row>22</xdr:row>
      <xdr:rowOff>76200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883F987-8942-466E-8F30-097211135285}"/>
            </a:ext>
          </a:extLst>
        </xdr:cNvPr>
        <xdr:cNvSpPr txBox="1"/>
      </xdr:nvSpPr>
      <xdr:spPr>
        <a:xfrm>
          <a:off x="4324350" y="2876550"/>
          <a:ext cx="2019300" cy="11811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1" u="sng"/>
            <a:t>2) Create Scenarios &amp; Plans</a:t>
          </a:r>
        </a:p>
        <a:p>
          <a:r>
            <a:rPr lang="en-US" sz="1100"/>
            <a:t>-Create</a:t>
          </a:r>
          <a:r>
            <a:rPr lang="en-US" sz="1100" baseline="0"/>
            <a:t> 3-7 scenarios</a:t>
          </a:r>
        </a:p>
        <a:p>
          <a:r>
            <a:rPr lang="en-US" sz="1100" baseline="0"/>
            <a:t>-Find "no regrets" moves</a:t>
          </a:r>
        </a:p>
        <a:p>
          <a:r>
            <a:rPr lang="en-US" sz="1100" baseline="0"/>
            <a:t>-Model the scenarios</a:t>
          </a:r>
        </a:p>
        <a:p>
          <a:r>
            <a:rPr lang="en-US" sz="1100" baseline="0"/>
            <a:t>-Develop indicators and triggers</a:t>
          </a:r>
        </a:p>
        <a:p>
          <a:r>
            <a:rPr lang="en-US" sz="1100" baseline="0"/>
            <a:t>-Develop playbook</a:t>
          </a:r>
          <a:endParaRPr lang="en-US" sz="1100"/>
        </a:p>
      </xdr:txBody>
    </xdr:sp>
    <xdr:clientData/>
  </xdr:twoCellAnchor>
  <xdr:twoCellAnchor>
    <xdr:from>
      <xdr:col>2</xdr:col>
      <xdr:colOff>447675</xdr:colOff>
      <xdr:row>15</xdr:row>
      <xdr:rowOff>161925</xdr:rowOff>
    </xdr:from>
    <xdr:to>
      <xdr:col>5</xdr:col>
      <xdr:colOff>638175</xdr:colOff>
      <xdr:row>22</xdr:row>
      <xdr:rowOff>76200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45C1B06-D7DB-4EA3-8216-3D52D0CCF39D}"/>
            </a:ext>
          </a:extLst>
        </xdr:cNvPr>
        <xdr:cNvSpPr txBox="1"/>
      </xdr:nvSpPr>
      <xdr:spPr>
        <a:xfrm>
          <a:off x="1743075" y="2876550"/>
          <a:ext cx="2133600" cy="11811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1" u="sng"/>
            <a:t>3) Maintain Throughout The Year</a:t>
          </a:r>
        </a:p>
        <a:p>
          <a:r>
            <a:rPr lang="en-US" sz="1100"/>
            <a:t>-Monitor</a:t>
          </a:r>
          <a:r>
            <a:rPr lang="en-US" sz="1100" baseline="0"/>
            <a:t> indicators</a:t>
          </a:r>
        </a:p>
        <a:p>
          <a:r>
            <a:rPr lang="en-US" sz="1100" baseline="0"/>
            <a:t>-Incorporate in reviews and reforecasts</a:t>
          </a:r>
        </a:p>
        <a:p>
          <a:r>
            <a:rPr lang="en-US" sz="1100" baseline="0"/>
            <a:t>-Refresh models</a:t>
          </a:r>
        </a:p>
        <a:p>
          <a:r>
            <a:rPr lang="en-US" sz="1100" baseline="0"/>
            <a:t>-Fund contingencies</a:t>
          </a:r>
          <a:endParaRPr lang="en-US" sz="1100"/>
        </a:p>
      </xdr:txBody>
    </xdr:sp>
    <xdr:clientData/>
  </xdr:twoCellAnchor>
  <xdr:twoCellAnchor>
    <xdr:from>
      <xdr:col>8</xdr:col>
      <xdr:colOff>85725</xdr:colOff>
      <xdr:row>9</xdr:row>
      <xdr:rowOff>28575</xdr:rowOff>
    </xdr:from>
    <xdr:to>
      <xdr:col>9</xdr:col>
      <xdr:colOff>581025</xdr:colOff>
      <xdr:row>11</xdr:row>
      <xdr:rowOff>123825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E424EBE9-D979-4A82-8FCB-BC704E89AA02}"/>
            </a:ext>
          </a:extLst>
        </xdr:cNvPr>
        <xdr:cNvSpPr/>
      </xdr:nvSpPr>
      <xdr:spPr>
        <a:xfrm>
          <a:off x="5267325" y="1657350"/>
          <a:ext cx="1143000" cy="457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Long-range planning</a:t>
          </a:r>
        </a:p>
      </xdr:txBody>
    </xdr:sp>
    <xdr:clientData/>
  </xdr:twoCellAnchor>
  <xdr:twoCellAnchor>
    <xdr:from>
      <xdr:col>8</xdr:col>
      <xdr:colOff>428625</xdr:colOff>
      <xdr:row>11</xdr:row>
      <xdr:rowOff>76200</xdr:rowOff>
    </xdr:from>
    <xdr:to>
      <xdr:col>10</xdr:col>
      <xdr:colOff>276225</xdr:colOff>
      <xdr:row>13</xdr:row>
      <xdr:rowOff>171450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0FD02EA1-7761-4BF1-AD77-BE0B4B4CC505}"/>
            </a:ext>
          </a:extLst>
        </xdr:cNvPr>
        <xdr:cNvSpPr/>
      </xdr:nvSpPr>
      <xdr:spPr>
        <a:xfrm>
          <a:off x="5610225" y="2066925"/>
          <a:ext cx="1143000" cy="457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Annual planning</a:t>
          </a:r>
        </a:p>
      </xdr:txBody>
    </xdr:sp>
    <xdr:clientData/>
  </xdr:twoCellAnchor>
  <xdr:twoCellAnchor>
    <xdr:from>
      <xdr:col>5</xdr:col>
      <xdr:colOff>257175</xdr:colOff>
      <xdr:row>23</xdr:row>
      <xdr:rowOff>0</xdr:rowOff>
    </xdr:from>
    <xdr:to>
      <xdr:col>7</xdr:col>
      <xdr:colOff>104775</xdr:colOff>
      <xdr:row>25</xdr:row>
      <xdr:rowOff>95250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17F268A4-C57F-43B2-AB7A-14DB6A8E3502}"/>
            </a:ext>
          </a:extLst>
        </xdr:cNvPr>
        <xdr:cNvSpPr/>
      </xdr:nvSpPr>
      <xdr:spPr>
        <a:xfrm>
          <a:off x="3495675" y="4162425"/>
          <a:ext cx="1143000" cy="457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Periodic</a:t>
          </a:r>
          <a:r>
            <a:rPr lang="en-US" sz="1000" baseline="0"/>
            <a:t> reviews and </a:t>
          </a:r>
          <a:r>
            <a:rPr lang="en-US" sz="1000"/>
            <a:t>reforecasts</a:t>
          </a:r>
        </a:p>
      </xdr:txBody>
    </xdr:sp>
    <xdr:clientData/>
  </xdr:twoCellAnchor>
  <xdr:twoCellAnchor>
    <xdr:from>
      <xdr:col>2</xdr:col>
      <xdr:colOff>228600</xdr:colOff>
      <xdr:row>10</xdr:row>
      <xdr:rowOff>76200</xdr:rowOff>
    </xdr:from>
    <xdr:to>
      <xdr:col>4</xdr:col>
      <xdr:colOff>76200</xdr:colOff>
      <xdr:row>12</xdr:row>
      <xdr:rowOff>171450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671A1A89-ECC6-4D66-B86D-67974B88469D}"/>
            </a:ext>
          </a:extLst>
        </xdr:cNvPr>
        <xdr:cNvSpPr/>
      </xdr:nvSpPr>
      <xdr:spPr>
        <a:xfrm>
          <a:off x="1524000" y="1885950"/>
          <a:ext cx="1143000" cy="457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On-demand</a:t>
          </a:r>
          <a:r>
            <a:rPr lang="en-US" sz="1000" baseline="0"/>
            <a:t> (event driven)</a:t>
          </a:r>
          <a:endParaRPr lang="en-US" sz="1000"/>
        </a:p>
      </xdr:txBody>
    </xdr:sp>
    <xdr:clientData/>
  </xdr:twoCellAnchor>
  <xdr:twoCellAnchor>
    <xdr:from>
      <xdr:col>5</xdr:col>
      <xdr:colOff>638175</xdr:colOff>
      <xdr:row>19</xdr:row>
      <xdr:rowOff>28575</xdr:rowOff>
    </xdr:from>
    <xdr:to>
      <xdr:col>6</xdr:col>
      <xdr:colOff>438150</xdr:colOff>
      <xdr:row>19</xdr:row>
      <xdr:rowOff>28575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8FADCD0A-F717-49CB-A439-F1A2C5CCC5D8}"/>
            </a:ext>
          </a:extLst>
        </xdr:cNvPr>
        <xdr:cNvCxnSpPr>
          <a:stCxn id="9" idx="1"/>
          <a:endCxn id="10" idx="3"/>
        </xdr:cNvCxnSpPr>
      </xdr:nvCxnSpPr>
      <xdr:spPr>
        <a:xfrm flipH="1">
          <a:off x="3876675" y="3467100"/>
          <a:ext cx="447675" cy="0"/>
        </a:xfrm>
        <a:prstGeom prst="line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14</xdr:row>
      <xdr:rowOff>47625</xdr:rowOff>
    </xdr:from>
    <xdr:to>
      <xdr:col>6</xdr:col>
      <xdr:colOff>123825</xdr:colOff>
      <xdr:row>15</xdr:row>
      <xdr:rowOff>161925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A3425378-3E19-480D-A55C-3F7117C99778}"/>
            </a:ext>
          </a:extLst>
        </xdr:cNvPr>
        <xdr:cNvCxnSpPr>
          <a:stCxn id="10" idx="0"/>
          <a:endCxn id="3" idx="2"/>
        </xdr:cNvCxnSpPr>
      </xdr:nvCxnSpPr>
      <xdr:spPr>
        <a:xfrm flipV="1">
          <a:off x="2809875" y="2581275"/>
          <a:ext cx="1200150" cy="295275"/>
        </a:xfrm>
        <a:prstGeom prst="line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20ED2-5F3D-4C8F-B76A-E713AC64123E}">
  <sheetPr>
    <pageSetUpPr fitToPage="1"/>
  </sheetPr>
  <dimension ref="A1"/>
  <sheetViews>
    <sheetView showGridLines="0" workbookViewId="0">
      <selection activeCell="K32" sqref="K32"/>
    </sheetView>
  </sheetViews>
  <sheetFormatPr defaultColWidth="8.81640625" defaultRowHeight="14.5" x14ac:dyDescent="0.3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7C8E6-6E29-4A19-80FC-34D78D2E6ADE}">
  <sheetPr>
    <tabColor rgb="FFFFC000"/>
    <pageSetUpPr fitToPage="1"/>
  </sheetPr>
  <dimension ref="B3:H16"/>
  <sheetViews>
    <sheetView showGridLines="0" workbookViewId="0">
      <selection activeCell="H16" sqref="H16"/>
    </sheetView>
  </sheetViews>
  <sheetFormatPr defaultColWidth="8.81640625" defaultRowHeight="14.5" x14ac:dyDescent="0.35"/>
  <cols>
    <col min="2" max="2" width="16.6328125" customWidth="1"/>
    <col min="3" max="8" width="21.36328125" customWidth="1"/>
  </cols>
  <sheetData>
    <row r="3" spans="2:8" ht="15" thickBot="1" x14ac:dyDescent="0.4"/>
    <row r="4" spans="2:8" x14ac:dyDescent="0.35">
      <c r="B4" s="24" t="s">
        <v>0</v>
      </c>
      <c r="C4" s="25" t="s">
        <v>1</v>
      </c>
      <c r="D4" s="26" t="s">
        <v>8</v>
      </c>
      <c r="E4" s="26" t="s">
        <v>9</v>
      </c>
      <c r="F4" s="26" t="s">
        <v>10</v>
      </c>
      <c r="G4" s="26" t="s">
        <v>11</v>
      </c>
      <c r="H4" s="26" t="s">
        <v>12</v>
      </c>
    </row>
    <row r="5" spans="2:8" ht="27" x14ac:dyDescent="0.35">
      <c r="B5" s="29" t="s">
        <v>6</v>
      </c>
      <c r="C5" s="27" t="s">
        <v>2</v>
      </c>
      <c r="D5" s="28" t="s">
        <v>17</v>
      </c>
      <c r="E5" s="28" t="s">
        <v>20</v>
      </c>
      <c r="F5" s="28" t="s">
        <v>21</v>
      </c>
      <c r="G5" s="28" t="s">
        <v>23</v>
      </c>
      <c r="H5" s="28"/>
    </row>
    <row r="6" spans="2:8" ht="54.5" customHeight="1" thickBot="1" x14ac:dyDescent="0.4">
      <c r="B6" s="30" t="s">
        <v>7</v>
      </c>
      <c r="C6" s="31"/>
      <c r="D6" s="32" t="s">
        <v>18</v>
      </c>
      <c r="E6" s="32" t="s">
        <v>19</v>
      </c>
      <c r="F6" s="32" t="s">
        <v>22</v>
      </c>
      <c r="G6" s="32" t="s">
        <v>24</v>
      </c>
      <c r="H6" s="31"/>
    </row>
    <row r="7" spans="2:8" ht="28.25" customHeight="1" thickTop="1" thickBot="1" x14ac:dyDescent="0.4">
      <c r="B7" s="33" t="s">
        <v>25</v>
      </c>
      <c r="C7" s="34"/>
      <c r="D7" s="35" t="s">
        <v>26</v>
      </c>
      <c r="E7" s="35"/>
      <c r="F7" s="35"/>
      <c r="G7" s="35"/>
      <c r="H7" s="35"/>
    </row>
    <row r="8" spans="2:8" ht="28.25" customHeight="1" thickBot="1" x14ac:dyDescent="0.4">
      <c r="B8" s="36" t="s">
        <v>3</v>
      </c>
      <c r="C8" s="37"/>
      <c r="D8" s="38" t="s">
        <v>27</v>
      </c>
      <c r="E8" s="38"/>
      <c r="F8" s="38"/>
      <c r="G8" s="38"/>
      <c r="H8" s="37"/>
    </row>
    <row r="9" spans="2:8" ht="28" thickTop="1" thickBot="1" x14ac:dyDescent="0.4">
      <c r="B9" s="33" t="s">
        <v>4</v>
      </c>
      <c r="C9" s="34"/>
      <c r="D9" s="39" t="s">
        <v>28</v>
      </c>
      <c r="E9" s="39"/>
      <c r="F9" s="39"/>
      <c r="G9" s="39"/>
      <c r="H9" s="35"/>
    </row>
    <row r="10" spans="2:8" ht="28.25" customHeight="1" thickBot="1" x14ac:dyDescent="0.4">
      <c r="B10" s="40" t="s">
        <v>5</v>
      </c>
      <c r="C10" s="41"/>
      <c r="D10" s="41">
        <v>0.3</v>
      </c>
      <c r="E10" s="41"/>
      <c r="F10" s="41"/>
      <c r="G10" s="41"/>
      <c r="H10" s="41"/>
    </row>
    <row r="11" spans="2:8" ht="68.5" thickTop="1" thickBot="1" x14ac:dyDescent="0.4">
      <c r="B11" s="33" t="s">
        <v>15</v>
      </c>
      <c r="C11" s="42"/>
      <c r="D11" s="43" t="s">
        <v>29</v>
      </c>
      <c r="E11" s="44"/>
      <c r="F11" s="44"/>
      <c r="G11" s="44"/>
      <c r="H11" s="44"/>
    </row>
    <row r="12" spans="2:8" ht="28.25" customHeight="1" thickBot="1" x14ac:dyDescent="0.4">
      <c r="B12" s="36" t="s">
        <v>13</v>
      </c>
      <c r="C12" s="45">
        <v>66.2</v>
      </c>
      <c r="D12" s="45">
        <v>-23.3</v>
      </c>
      <c r="E12" s="45"/>
      <c r="F12" s="45"/>
      <c r="G12" s="45"/>
      <c r="H12" s="37"/>
    </row>
    <row r="13" spans="2:8" ht="28.25" customHeight="1" thickTop="1" thickBot="1" x14ac:dyDescent="0.4">
      <c r="B13" s="33" t="s">
        <v>14</v>
      </c>
      <c r="C13" s="46">
        <v>79.7</v>
      </c>
      <c r="D13" s="46">
        <v>-82</v>
      </c>
      <c r="E13" s="46"/>
      <c r="F13" s="46"/>
      <c r="G13" s="46"/>
      <c r="H13" s="35"/>
    </row>
    <row r="14" spans="2:8" ht="28.25" customHeight="1" thickBot="1" x14ac:dyDescent="0.4">
      <c r="B14" s="36" t="s">
        <v>30</v>
      </c>
      <c r="C14" s="45"/>
      <c r="D14" s="45"/>
      <c r="E14" s="45"/>
      <c r="F14" s="45"/>
      <c r="G14" s="45"/>
      <c r="H14" s="37"/>
    </row>
    <row r="15" spans="2:8" ht="28.25" customHeight="1" thickTop="1" thickBot="1" x14ac:dyDescent="0.4">
      <c r="B15" s="33" t="s">
        <v>30</v>
      </c>
      <c r="C15" s="46"/>
      <c r="D15" s="46"/>
      <c r="E15" s="46"/>
      <c r="F15" s="46"/>
      <c r="G15" s="46"/>
      <c r="H15" s="35"/>
    </row>
    <row r="16" spans="2:8" ht="28.25" customHeight="1" x14ac:dyDescent="0.35">
      <c r="B16" s="36" t="s">
        <v>31</v>
      </c>
      <c r="C16" s="45"/>
      <c r="D16" s="45"/>
      <c r="E16" s="45"/>
      <c r="F16" s="45"/>
      <c r="G16" s="45"/>
      <c r="H16" s="37"/>
    </row>
  </sheetData>
  <pageMargins left="0.7" right="0.7" top="0.75" bottom="0.75" header="0.3" footer="0.3"/>
  <pageSetup scale="7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D6029-5AD3-4E98-B4A7-2F656B1CE8F3}">
  <sheetPr>
    <tabColor rgb="FFFFC000"/>
    <pageSetUpPr fitToPage="1"/>
  </sheetPr>
  <dimension ref="B16:C25"/>
  <sheetViews>
    <sheetView showGridLines="0" tabSelected="1" workbookViewId="0">
      <selection activeCell="N34" sqref="N34"/>
    </sheetView>
  </sheetViews>
  <sheetFormatPr defaultColWidth="8.81640625" defaultRowHeight="14.5" x14ac:dyDescent="0.35"/>
  <sheetData>
    <row r="16" spans="2:3" x14ac:dyDescent="0.35">
      <c r="B16" s="18" t="s">
        <v>35</v>
      </c>
      <c r="C16" t="s">
        <v>36</v>
      </c>
    </row>
    <row r="17" spans="2:3" x14ac:dyDescent="0.35">
      <c r="B17" s="18" t="s">
        <v>37</v>
      </c>
      <c r="C17" t="s">
        <v>38</v>
      </c>
    </row>
    <row r="18" spans="2:3" x14ac:dyDescent="0.35">
      <c r="B18" s="18" t="s">
        <v>16</v>
      </c>
      <c r="C18" s="4">
        <v>0.5</v>
      </c>
    </row>
    <row r="19" spans="2:3" x14ac:dyDescent="0.35">
      <c r="B19" s="18" t="s">
        <v>39</v>
      </c>
      <c r="C19" t="s">
        <v>40</v>
      </c>
    </row>
    <row r="20" spans="2:3" x14ac:dyDescent="0.35">
      <c r="B20" s="18" t="s">
        <v>41</v>
      </c>
      <c r="C20" t="s">
        <v>42</v>
      </c>
    </row>
    <row r="21" spans="2:3" x14ac:dyDescent="0.35">
      <c r="B21" s="18" t="s">
        <v>45</v>
      </c>
      <c r="C21" t="s">
        <v>56</v>
      </c>
    </row>
    <row r="22" spans="2:3" x14ac:dyDescent="0.35">
      <c r="B22" s="18"/>
      <c r="C22" t="s">
        <v>57</v>
      </c>
    </row>
    <row r="23" spans="2:3" x14ac:dyDescent="0.35">
      <c r="B23" s="18" t="s">
        <v>43</v>
      </c>
      <c r="C23" t="s">
        <v>44</v>
      </c>
    </row>
    <row r="24" spans="2:3" x14ac:dyDescent="0.35">
      <c r="B24" s="3"/>
      <c r="C24" t="s">
        <v>46</v>
      </c>
    </row>
    <row r="25" spans="2:3" x14ac:dyDescent="0.35">
      <c r="B25" s="3"/>
    </row>
  </sheetData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BD27-652D-4380-8CE3-238B4791A9DE}">
  <sheetPr>
    <tabColor rgb="FFFFC000"/>
    <pageSetUpPr fitToPage="1"/>
  </sheetPr>
  <dimension ref="B5:I20"/>
  <sheetViews>
    <sheetView showGridLines="0" workbookViewId="0">
      <selection activeCell="J21" sqref="J21"/>
    </sheetView>
  </sheetViews>
  <sheetFormatPr defaultColWidth="8.81640625" defaultRowHeight="14.5" x14ac:dyDescent="0.35"/>
  <cols>
    <col min="3" max="3" width="5.81640625" customWidth="1"/>
  </cols>
  <sheetData>
    <row r="5" spans="2:9" x14ac:dyDescent="0.35">
      <c r="B5" s="19" t="s">
        <v>54</v>
      </c>
    </row>
    <row r="6" spans="2:9" x14ac:dyDescent="0.35">
      <c r="E6" s="3" t="s">
        <v>47</v>
      </c>
      <c r="F6" s="20" t="s">
        <v>48</v>
      </c>
    </row>
    <row r="7" spans="2:9" x14ac:dyDescent="0.35">
      <c r="D7" s="3" t="s">
        <v>50</v>
      </c>
      <c r="E7" s="22">
        <v>10</v>
      </c>
      <c r="F7" s="21">
        <v>0.1</v>
      </c>
    </row>
    <row r="8" spans="2:9" x14ac:dyDescent="0.35">
      <c r="D8" s="3" t="s">
        <v>51</v>
      </c>
      <c r="E8" s="23">
        <v>100</v>
      </c>
      <c r="F8" s="21">
        <v>0.1</v>
      </c>
    </row>
    <row r="9" spans="2:9" x14ac:dyDescent="0.35">
      <c r="F9" s="5">
        <v>0.1</v>
      </c>
      <c r="G9" t="s">
        <v>52</v>
      </c>
    </row>
    <row r="10" spans="2:9" x14ac:dyDescent="0.35">
      <c r="F10" t="s">
        <v>53</v>
      </c>
    </row>
    <row r="12" spans="2:9" x14ac:dyDescent="0.35">
      <c r="B12" s="19" t="s">
        <v>55</v>
      </c>
    </row>
    <row r="13" spans="2:9" x14ac:dyDescent="0.35">
      <c r="B13" s="19"/>
    </row>
    <row r="14" spans="2:9" ht="15" thickBot="1" x14ac:dyDescent="0.4">
      <c r="E14" s="48" t="str">
        <f>+D7</f>
        <v>Variable 1: Rate</v>
      </c>
      <c r="F14" s="49"/>
      <c r="G14" s="49"/>
      <c r="H14" s="49"/>
      <c r="I14" s="50"/>
    </row>
    <row r="15" spans="2:9" ht="14.25" customHeight="1" x14ac:dyDescent="0.35">
      <c r="D15" s="7"/>
      <c r="E15" s="8">
        <f>(1-$F$7)*F15</f>
        <v>8.1</v>
      </c>
      <c r="F15" s="8">
        <f>(1-$F$7)*G15</f>
        <v>9</v>
      </c>
      <c r="G15" s="9">
        <f>+E7</f>
        <v>10</v>
      </c>
      <c r="H15" s="8">
        <f>(1+$F$7)*G15</f>
        <v>11</v>
      </c>
      <c r="I15" s="10">
        <f>(1+$F$7)*H15</f>
        <v>12.100000000000001</v>
      </c>
    </row>
    <row r="16" spans="2:9" x14ac:dyDescent="0.35">
      <c r="C16" s="47" t="str">
        <f>+D8</f>
        <v>Variable 2: Volume</v>
      </c>
      <c r="D16" s="11">
        <f>(1-$F$8)*D17</f>
        <v>81</v>
      </c>
      <c r="E16" s="12">
        <f t="shared" ref="E16:I20" si="0">+$D16*E$15</f>
        <v>656.1</v>
      </c>
      <c r="F16" s="12">
        <f t="shared" si="0"/>
        <v>729</v>
      </c>
      <c r="G16" s="12">
        <f t="shared" si="0"/>
        <v>810</v>
      </c>
      <c r="H16" s="12">
        <f t="shared" si="0"/>
        <v>891</v>
      </c>
      <c r="I16" s="13">
        <f t="shared" si="0"/>
        <v>980.10000000000014</v>
      </c>
    </row>
    <row r="17" spans="3:9" x14ac:dyDescent="0.35">
      <c r="C17" s="47"/>
      <c r="D17" s="11">
        <f>(1-$F$8)*D18</f>
        <v>90</v>
      </c>
      <c r="E17" s="12">
        <f t="shared" si="0"/>
        <v>729</v>
      </c>
      <c r="F17" s="12">
        <f t="shared" si="0"/>
        <v>810</v>
      </c>
      <c r="G17" s="12">
        <f t="shared" si="0"/>
        <v>900</v>
      </c>
      <c r="H17" s="12">
        <f t="shared" si="0"/>
        <v>990</v>
      </c>
      <c r="I17" s="13">
        <f t="shared" si="0"/>
        <v>1089.0000000000002</v>
      </c>
    </row>
    <row r="18" spans="3:9" x14ac:dyDescent="0.35">
      <c r="C18" s="47"/>
      <c r="D18" s="14">
        <f>+E8</f>
        <v>100</v>
      </c>
      <c r="E18" s="12">
        <f t="shared" si="0"/>
        <v>810</v>
      </c>
      <c r="F18" s="12">
        <f t="shared" si="0"/>
        <v>900</v>
      </c>
      <c r="G18" s="6">
        <f t="shared" si="0"/>
        <v>1000</v>
      </c>
      <c r="H18" s="12">
        <f t="shared" si="0"/>
        <v>1100</v>
      </c>
      <c r="I18" s="13">
        <f t="shared" si="0"/>
        <v>1210.0000000000002</v>
      </c>
    </row>
    <row r="19" spans="3:9" x14ac:dyDescent="0.35">
      <c r="C19" s="47"/>
      <c r="D19" s="11">
        <f>(1+$F$8)*D18</f>
        <v>110.00000000000001</v>
      </c>
      <c r="E19" s="12">
        <f t="shared" si="0"/>
        <v>891.00000000000011</v>
      </c>
      <c r="F19" s="12">
        <f t="shared" si="0"/>
        <v>990.00000000000011</v>
      </c>
      <c r="G19" s="12">
        <f t="shared" si="0"/>
        <v>1100.0000000000002</v>
      </c>
      <c r="H19" s="12">
        <f t="shared" si="0"/>
        <v>1210.0000000000002</v>
      </c>
      <c r="I19" s="13">
        <f t="shared" si="0"/>
        <v>1331.0000000000002</v>
      </c>
    </row>
    <row r="20" spans="3:9" ht="15" thickBot="1" x14ac:dyDescent="0.4">
      <c r="C20" s="47"/>
      <c r="D20" s="15">
        <f>(1+$F$8)*D19</f>
        <v>121.00000000000003</v>
      </c>
      <c r="E20" s="16">
        <f t="shared" si="0"/>
        <v>980.10000000000014</v>
      </c>
      <c r="F20" s="16">
        <f t="shared" si="0"/>
        <v>1089.0000000000002</v>
      </c>
      <c r="G20" s="16">
        <f t="shared" si="0"/>
        <v>1210.0000000000002</v>
      </c>
      <c r="H20" s="16">
        <f t="shared" si="0"/>
        <v>1331.0000000000002</v>
      </c>
      <c r="I20" s="17">
        <f t="shared" si="0"/>
        <v>1464.1000000000006</v>
      </c>
    </row>
  </sheetData>
  <mergeCells count="2">
    <mergeCell ref="C16:C20"/>
    <mergeCell ref="E14:I14"/>
  </mergeCells>
  <conditionalFormatting sqref="E16:I20">
    <cfRule type="cellIs" dxfId="1" priority="1" operator="lessThan">
      <formula>$G$18*(1-$F$9)</formula>
    </cfRule>
    <cfRule type="cellIs" dxfId="0" priority="2" operator="greaterThan">
      <formula>$G$18*(1+$F$9)</formula>
    </cfRule>
  </conditionalFormatting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FF82-E166-4D79-869D-776BA1B75147}">
  <dimension ref="B2"/>
  <sheetViews>
    <sheetView workbookViewId="0">
      <selection activeCell="A3" sqref="A3"/>
    </sheetView>
  </sheetViews>
  <sheetFormatPr defaultColWidth="8.81640625" defaultRowHeight="14.5" x14ac:dyDescent="0.35"/>
  <sheetData>
    <row r="2" spans="2:2" x14ac:dyDescent="0.35">
      <c r="B2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BAA15-6C70-47DE-8AFC-E8096B945C9D}">
  <dimension ref="A11:D21"/>
  <sheetViews>
    <sheetView workbookViewId="0">
      <selection activeCell="F11" sqref="F11"/>
    </sheetView>
  </sheetViews>
  <sheetFormatPr defaultColWidth="8.81640625" defaultRowHeight="14.5" x14ac:dyDescent="0.35"/>
  <cols>
    <col min="2" max="4" width="10.81640625" bestFit="1" customWidth="1"/>
  </cols>
  <sheetData>
    <row r="11" spans="1:4" x14ac:dyDescent="0.35">
      <c r="B11" t="s">
        <v>32</v>
      </c>
      <c r="C11" t="s">
        <v>33</v>
      </c>
      <c r="D11" t="s">
        <v>34</v>
      </c>
    </row>
    <row r="12" spans="1:4" x14ac:dyDescent="0.35">
      <c r="A12">
        <v>2017</v>
      </c>
      <c r="B12" s="2">
        <v>145000</v>
      </c>
      <c r="C12" s="2"/>
      <c r="D12" s="2"/>
    </row>
    <row r="13" spans="1:4" x14ac:dyDescent="0.35">
      <c r="A13">
        <f>1+A12</f>
        <v>2018</v>
      </c>
      <c r="B13" s="2">
        <f>0.95*B12</f>
        <v>137750</v>
      </c>
      <c r="C13" s="2"/>
      <c r="D13" s="2"/>
    </row>
    <row r="14" spans="1:4" x14ac:dyDescent="0.35">
      <c r="A14">
        <f t="shared" ref="A14:A20" si="0">1+A13</f>
        <v>2019</v>
      </c>
      <c r="B14" s="2">
        <f t="shared" ref="B14:B15" si="1">0.95*B13</f>
        <v>130862.5</v>
      </c>
      <c r="C14" s="2"/>
      <c r="D14" s="2"/>
    </row>
    <row r="15" spans="1:4" x14ac:dyDescent="0.35">
      <c r="A15">
        <f t="shared" si="0"/>
        <v>2020</v>
      </c>
      <c r="B15" s="2">
        <f t="shared" si="1"/>
        <v>124319.375</v>
      </c>
      <c r="C15" s="2">
        <f>+B15</f>
        <v>124319.375</v>
      </c>
      <c r="D15" s="2">
        <f>+C15</f>
        <v>124319.375</v>
      </c>
    </row>
    <row r="16" spans="1:4" x14ac:dyDescent="0.35">
      <c r="A16">
        <f t="shared" si="0"/>
        <v>2021</v>
      </c>
      <c r="B16" s="2"/>
      <c r="C16" s="2">
        <f>1.05*C15</f>
        <v>130535.34375</v>
      </c>
      <c r="D16" s="2">
        <f>0.95*D15</f>
        <v>118103.40625</v>
      </c>
    </row>
    <row r="17" spans="1:4" x14ac:dyDescent="0.35">
      <c r="A17">
        <f t="shared" si="0"/>
        <v>2022</v>
      </c>
      <c r="B17" s="2"/>
      <c r="C17" s="2">
        <f>1.05*C16</f>
        <v>137062.11093749999</v>
      </c>
      <c r="D17" s="2">
        <f t="shared" ref="D17:D20" si="2">0.95*D16</f>
        <v>112198.23593749999</v>
      </c>
    </row>
    <row r="18" spans="1:4" x14ac:dyDescent="0.35">
      <c r="A18">
        <f t="shared" si="0"/>
        <v>2023</v>
      </c>
      <c r="B18" s="2"/>
      <c r="C18" s="2">
        <f t="shared" ref="C18:C20" si="3">1.1*C17</f>
        <v>150768.32203125002</v>
      </c>
      <c r="D18" s="2">
        <f t="shared" si="2"/>
        <v>106588.32414062499</v>
      </c>
    </row>
    <row r="19" spans="1:4" x14ac:dyDescent="0.35">
      <c r="A19">
        <f t="shared" si="0"/>
        <v>2024</v>
      </c>
      <c r="B19" s="2"/>
      <c r="C19" s="2">
        <f t="shared" si="3"/>
        <v>165845.15423437505</v>
      </c>
      <c r="D19" s="2">
        <f t="shared" si="2"/>
        <v>101258.90793359373</v>
      </c>
    </row>
    <row r="20" spans="1:4" x14ac:dyDescent="0.35">
      <c r="A20">
        <f t="shared" si="0"/>
        <v>2025</v>
      </c>
      <c r="B20" s="2"/>
      <c r="C20" s="2">
        <f t="shared" si="3"/>
        <v>182429.66965781257</v>
      </c>
      <c r="D20" s="2">
        <f t="shared" si="2"/>
        <v>96195.962536914041</v>
      </c>
    </row>
    <row r="21" spans="1:4" x14ac:dyDescent="0.35">
      <c r="B21" s="2"/>
      <c r="C21" s="2"/>
      <c r="D21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71C70-91C6-45AA-9113-E27B620418CF}">
  <dimension ref="B22:C31"/>
  <sheetViews>
    <sheetView showGridLines="0" topLeftCell="A13" workbookViewId="0">
      <selection activeCell="D44" sqref="D44"/>
    </sheetView>
  </sheetViews>
  <sheetFormatPr defaultColWidth="8.81640625" defaultRowHeight="14.5" x14ac:dyDescent="0.35"/>
  <sheetData>
    <row r="22" spans="2:3" x14ac:dyDescent="0.35">
      <c r="B22" s="3"/>
    </row>
    <row r="23" spans="2:3" x14ac:dyDescent="0.35">
      <c r="B23" s="3"/>
    </row>
    <row r="24" spans="2:3" x14ac:dyDescent="0.35">
      <c r="B24" s="3"/>
      <c r="C24" s="4"/>
    </row>
    <row r="25" spans="2:3" x14ac:dyDescent="0.35">
      <c r="B25" s="3"/>
    </row>
    <row r="26" spans="2:3" x14ac:dyDescent="0.35">
      <c r="B26" s="3"/>
    </row>
    <row r="27" spans="2:3" x14ac:dyDescent="0.35">
      <c r="B27" s="3"/>
    </row>
    <row r="28" spans="2:3" x14ac:dyDescent="0.35">
      <c r="B28" s="3"/>
    </row>
    <row r="29" spans="2:3" x14ac:dyDescent="0.35">
      <c r="B29" s="3"/>
    </row>
    <row r="30" spans="2:3" x14ac:dyDescent="0.35">
      <c r="B30" s="3"/>
    </row>
    <row r="31" spans="2:3" x14ac:dyDescent="0.35">
      <c r="B31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CC75F-6E0C-47FE-87E2-2F0D994C1291}">
  <dimension ref="B1"/>
  <sheetViews>
    <sheetView showGridLines="0" workbookViewId="0">
      <selection activeCell="M6" sqref="M6"/>
    </sheetView>
  </sheetViews>
  <sheetFormatPr defaultColWidth="8.81640625" defaultRowHeight="14.5" x14ac:dyDescent="0.35"/>
  <cols>
    <col min="2" max="2" width="9" style="1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Scenario Side-by-Side</vt:lpstr>
      <vt:lpstr>Scenario Tree</vt:lpstr>
      <vt:lpstr>Sensivity Table</vt:lpstr>
      <vt:lpstr>| Images for Art =&gt;</vt:lpstr>
      <vt:lpstr>Sheet2</vt:lpstr>
      <vt:lpstr>Binomial Tree (3)</vt:lpstr>
      <vt:lpstr>Checklist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Lapidus</dc:creator>
  <cp:lastModifiedBy>User</cp:lastModifiedBy>
  <cp:lastPrinted>2021-01-18T02:26:38Z</cp:lastPrinted>
  <dcterms:created xsi:type="dcterms:W3CDTF">2020-11-13T14:08:18Z</dcterms:created>
  <dcterms:modified xsi:type="dcterms:W3CDTF">2021-07-27T04:20:05Z</dcterms:modified>
</cp:coreProperties>
</file>