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ademics\FPAC prep\"/>
    </mc:Choice>
  </mc:AlternateContent>
  <xr:revisionPtr revIDLastSave="0" documentId="8_{8129A2A8-11E1-4FFD-A99F-4B194D616BD3}" xr6:coauthVersionLast="47" xr6:coauthVersionMax="47" xr10:uidLastSave="{00000000-0000-0000-0000-000000000000}"/>
  <bookViews>
    <workbookView xWindow="2160" yWindow="2160" windowWidth="14400" windowHeight="7360" xr2:uid="{00000000-000D-0000-FFFF-FFFF00000000}"/>
  </bookViews>
  <sheets>
    <sheet name="Inputs" sheetId="1" r:id="rId1"/>
    <sheet name="ValueatRisk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A10" i="2" l="1"/>
  <c r="A4" i="2"/>
  <c r="D4" i="2"/>
  <c r="D10" i="2"/>
  <c r="D11" i="2" s="1"/>
  <c r="D12" i="2" s="1"/>
  <c r="A1" i="2"/>
  <c r="D5" i="2" l="1"/>
  <c r="D6" i="2" s="1"/>
  <c r="D14" i="2"/>
  <c r="D13" i="2"/>
  <c r="D7" i="2" l="1"/>
  <c r="D8" i="2"/>
</calcChain>
</file>

<file path=xl/sharedStrings.xml><?xml version="1.0" encoding="utf-8"?>
<sst xmlns="http://schemas.openxmlformats.org/spreadsheetml/2006/main" count="31" uniqueCount="18">
  <si>
    <t>Value at Risk</t>
  </si>
  <si>
    <t>Inputs Tab</t>
  </si>
  <si>
    <t>Calculations Tab</t>
  </si>
  <si>
    <t>Portfolio or Asset Value</t>
  </si>
  <si>
    <t>Average Return</t>
  </si>
  <si>
    <t>Standard Deviation</t>
  </si>
  <si>
    <t>$US millions</t>
  </si>
  <si>
    <t>per day</t>
  </si>
  <si>
    <t>Confidence Interval 1</t>
  </si>
  <si>
    <t>Confidence Interval 2</t>
  </si>
  <si>
    <t>Days in Week</t>
  </si>
  <si>
    <t>Days in Month</t>
  </si>
  <si>
    <t>days</t>
  </si>
  <si>
    <t>Value of Portfolio or Asset</t>
  </si>
  <si>
    <t>Value at Risk per Day</t>
  </si>
  <si>
    <t>Value at Risk per Week</t>
  </si>
  <si>
    <t>Value at Risk per Month</t>
  </si>
  <si>
    <t>US$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</si>
</sst>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3" fillId="0" borderId="0" xfId="0" applyFont="1"/>
    <xf numFmtId="0" fontId="1" fillId="2" borderId="1" xfId="1"/>
    <xf numFmtId="164" fontId="2" fillId="3" borderId="1" xfId="2" applyNumberFormat="1"/>
    <xf numFmtId="165" fontId="2" fillId="3" borderId="1" xfId="2" applyNumberFormat="1"/>
    <xf numFmtId="165" fontId="1" fillId="2" borderId="1" xfId="1" applyNumberFormat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8" sqref="C8"/>
    </sheetView>
  </sheetViews>
  <sheetFormatPr defaultRowHeight="14.5" x14ac:dyDescent="0.35"/>
  <sheetData>
    <row r="1" spans="1:5" x14ac:dyDescent="0.35">
      <c r="A1" s="1" t="s">
        <v>0</v>
      </c>
    </row>
    <row r="2" spans="1:5" x14ac:dyDescent="0.35">
      <c r="A2" s="1" t="s">
        <v>1</v>
      </c>
    </row>
    <row r="4" spans="1:5" x14ac:dyDescent="0.35">
      <c r="A4" s="1" t="s">
        <v>3</v>
      </c>
      <c r="D4" s="5">
        <v>60</v>
      </c>
      <c r="E4" t="s">
        <v>6</v>
      </c>
    </row>
    <row r="5" spans="1:5" x14ac:dyDescent="0.35">
      <c r="A5" s="1" t="s">
        <v>4</v>
      </c>
      <c r="D5" s="2">
        <v>4.0000000000000001E-3</v>
      </c>
      <c r="E5" t="s">
        <v>7</v>
      </c>
    </row>
    <row r="6" spans="1:5" x14ac:dyDescent="0.35">
      <c r="A6" s="1" t="s">
        <v>5</v>
      </c>
      <c r="D6" s="2">
        <v>0.04</v>
      </c>
      <c r="E6" t="s">
        <v>7</v>
      </c>
    </row>
    <row r="7" spans="1:5" x14ac:dyDescent="0.35">
      <c r="A7" s="1" t="s">
        <v>8</v>
      </c>
      <c r="D7" s="2">
        <v>0.95</v>
      </c>
    </row>
    <row r="8" spans="1:5" x14ac:dyDescent="0.35">
      <c r="A8" s="1" t="s">
        <v>9</v>
      </c>
      <c r="D8" s="2">
        <v>0.99</v>
      </c>
    </row>
    <row r="9" spans="1:5" x14ac:dyDescent="0.35">
      <c r="A9" s="1" t="s">
        <v>10</v>
      </c>
      <c r="D9" s="2">
        <v>5</v>
      </c>
      <c r="E9" t="s">
        <v>12</v>
      </c>
    </row>
    <row r="10" spans="1:5" x14ac:dyDescent="0.35">
      <c r="A10" s="1" t="s">
        <v>11</v>
      </c>
      <c r="D10" s="2">
        <v>21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C18" sqref="C18"/>
    </sheetView>
  </sheetViews>
  <sheetFormatPr defaultRowHeight="14.5" x14ac:dyDescent="0.35"/>
  <cols>
    <col min="3" max="3" width="15.08984375" customWidth="1"/>
    <col min="4" max="4" width="20.90625" bestFit="1" customWidth="1"/>
    <col min="5" max="5" width="8.90625" customWidth="1"/>
  </cols>
  <sheetData>
    <row r="1" spans="1:5" x14ac:dyDescent="0.35">
      <c r="A1" s="1" t="str">
        <f>Inputs!A1</f>
        <v>Value at Risk</v>
      </c>
    </row>
    <row r="2" spans="1:5" x14ac:dyDescent="0.35">
      <c r="A2" s="1" t="s">
        <v>2</v>
      </c>
    </row>
    <row r="4" spans="1:5" x14ac:dyDescent="0.35">
      <c r="A4" t="str">
        <f>"Minimum Return with "&amp;TEXT(Inputs!D7*100, 0)&amp;"% Probability"</f>
        <v>Minimum Return with 95% Probability</v>
      </c>
      <c r="D4" s="3">
        <f>_xlfn.NORM.INV(1-Inputs!D7, Inputs!D5, Inputs!D6)</f>
        <v>-6.179414507805886E-2</v>
      </c>
    </row>
    <row r="5" spans="1:5" x14ac:dyDescent="0.35">
      <c r="A5" t="s">
        <v>13</v>
      </c>
      <c r="D5" s="4">
        <f>Inputs!D4*(D4+1)</f>
        <v>56.292351295316472</v>
      </c>
      <c r="E5" t="s">
        <v>17</v>
      </c>
    </row>
    <row r="6" spans="1:5" x14ac:dyDescent="0.35">
      <c r="A6" t="s">
        <v>14</v>
      </c>
      <c r="D6" s="4">
        <f>Inputs!D4-D5</f>
        <v>3.7076487046835283</v>
      </c>
      <c r="E6" t="s">
        <v>17</v>
      </c>
    </row>
    <row r="7" spans="1:5" x14ac:dyDescent="0.35">
      <c r="A7" t="s">
        <v>15</v>
      </c>
      <c r="D7" s="4">
        <f>D6*SQRT(Inputs!D9)</f>
        <v>8.2905545403614127</v>
      </c>
      <c r="E7" t="s">
        <v>17</v>
      </c>
    </row>
    <row r="8" spans="1:5" x14ac:dyDescent="0.35">
      <c r="A8" t="s">
        <v>16</v>
      </c>
      <c r="D8" s="4">
        <f>D6*SQRT(Inputs!D10)</f>
        <v>16.990580839517239</v>
      </c>
      <c r="E8" t="s">
        <v>17</v>
      </c>
    </row>
    <row r="10" spans="1:5" x14ac:dyDescent="0.35">
      <c r="A10" t="str">
        <f>"Minimum Return with "&amp;TEXT(Inputs!D8*100, 0)&amp;"% Probability"</f>
        <v>Minimum Return with 99% Probability</v>
      </c>
      <c r="D10" s="3">
        <f>_xlfn.NORM.INV(1-Inputs!D8, Inputs!D5, Inputs!D6)</f>
        <v>-8.9053914961633632E-2</v>
      </c>
    </row>
    <row r="11" spans="1:5" x14ac:dyDescent="0.35">
      <c r="A11" t="s">
        <v>13</v>
      </c>
      <c r="D11" s="4">
        <f>Inputs!D4*(D10+1)</f>
        <v>54.656765102301982</v>
      </c>
      <c r="E11" t="s">
        <v>17</v>
      </c>
    </row>
    <row r="12" spans="1:5" x14ac:dyDescent="0.35">
      <c r="A12" t="s">
        <v>14</v>
      </c>
      <c r="D12" s="4">
        <f>Inputs!D4-D11</f>
        <v>5.343234897698018</v>
      </c>
      <c r="E12" t="s">
        <v>17</v>
      </c>
    </row>
    <row r="13" spans="1:5" x14ac:dyDescent="0.35">
      <c r="A13" t="s">
        <v>15</v>
      </c>
      <c r="D13" s="4">
        <f>D12*SQRT(Inputs!D9)</f>
        <v>11.947836451001903</v>
      </c>
      <c r="E13" t="s">
        <v>17</v>
      </c>
    </row>
    <row r="14" spans="1:5" x14ac:dyDescent="0.35">
      <c r="A14" t="s">
        <v>16</v>
      </c>
      <c r="D14" s="4">
        <f>D12*SQRT(Inputs!D10)</f>
        <v>24.48577837463079</v>
      </c>
      <c r="E14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A037FB9E344D4C90A8431F400EE5CF" ma:contentTypeVersion="8" ma:contentTypeDescription="Create a new document." ma:contentTypeScope="" ma:versionID="5c12a94872e75fa30f8771efcac8ae20">
  <xsd:schema xmlns:xsd="http://www.w3.org/2001/XMLSchema" xmlns:xs="http://www.w3.org/2001/XMLSchema" xmlns:p="http://schemas.microsoft.com/office/2006/metadata/properties" xmlns:ns2="69f742e2-1021-42c3-96ef-3d17fd823129" xmlns:ns3="0234f73f-4ded-4f98-ac69-d98971715957" targetNamespace="http://schemas.microsoft.com/office/2006/metadata/properties" ma:root="true" ma:fieldsID="c9553ff3bacc64ac74360dc5def5bfa2" ns2:_="" ns3:_="">
    <xsd:import namespace="69f742e2-1021-42c3-96ef-3d17fd823129"/>
    <xsd:import namespace="0234f73f-4ded-4f98-ac69-d989717159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742e2-1021-42c3-96ef-3d17fd823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4f73f-4ded-4f98-ac69-d9897171595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311AD7-EE93-45BC-8E5D-82EB83B6C9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C9CF23-406C-4255-940B-524E32E51D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f742e2-1021-42c3-96ef-3d17fd823129"/>
    <ds:schemaRef ds:uri="0234f73f-4ded-4f98-ac69-d989717159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4C2346-CE9F-4E65-9EA4-E6C6E9E149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ValueatRisk</vt:lpstr>
      <vt:lpstr>Sheet3</vt:lpstr>
    </vt:vector>
  </TitlesOfParts>
  <Company>Holmes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chadd</dc:creator>
  <cp:lastModifiedBy>User</cp:lastModifiedBy>
  <dcterms:created xsi:type="dcterms:W3CDTF">2013-05-01T16:23:45Z</dcterms:created>
  <dcterms:modified xsi:type="dcterms:W3CDTF">2021-08-23T02:44:36Z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0x0101008DA037FB9E344D4C90A8431F400EE5CF</vt:lpwstr>
  </property>
</Properties>
</file>