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das/Documents/workspace/superMath/Hotel/scripts/"/>
    </mc:Choice>
  </mc:AlternateContent>
  <bookViews>
    <workbookView xWindow="0" yWindow="460" windowWidth="28800" windowHeight="15940" tabRatio="500"/>
  </bookViews>
  <sheets>
    <sheet name="SampleTest" sheetId="1" r:id="rId1"/>
    <sheet name="StreamsChaptersTopics" sheetId="5" r:id="rId2"/>
    <sheet name="Master" sheetId="2" r:id="rId3"/>
    <sheet name="Latex Help" sheetId="3" r:id="rId4"/>
    <sheet name="Sheet2" sheetId="4" r:id="rId5"/>
  </sheets>
  <externalReferences>
    <externalReference r:id="rId6"/>
  </externalReferences>
  <definedNames>
    <definedName name="_xlnm._FilterDatabase" localSheetId="3" hidden="1">'Latex Help'!$B$2:$B$301</definedName>
    <definedName name="_xlnm._FilterDatabase" localSheetId="2" hidden="1">Master!$A$1:$K$302</definedName>
    <definedName name="_xlnm.Extract" localSheetId="3">'Latex Help'!#REF!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2" i="1"/>
  <c r="F11" i="1"/>
  <c r="F6" i="1"/>
  <c r="F7" i="1"/>
  <c r="F8" i="1"/>
  <c r="F9" i="1"/>
  <c r="F10" i="1"/>
  <c r="F17" i="1"/>
  <c r="F18" i="1"/>
  <c r="F19" i="1"/>
  <c r="F20" i="1"/>
  <c r="F21" i="1"/>
  <c r="F22" i="1"/>
  <c r="F4" i="1"/>
  <c r="F5" i="1"/>
  <c r="F3" i="1"/>
  <c r="F2" i="1"/>
  <c r="E2" i="1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F55" i="5"/>
  <c r="I54" i="5"/>
  <c r="F54" i="5"/>
  <c r="I53" i="5"/>
  <c r="F53" i="5"/>
  <c r="I52" i="5"/>
  <c r="F52" i="5"/>
  <c r="I51" i="5"/>
  <c r="F51" i="5"/>
  <c r="I50" i="5"/>
  <c r="F50" i="5"/>
  <c r="I49" i="5"/>
  <c r="F49" i="5"/>
  <c r="I48" i="5"/>
  <c r="F48" i="5"/>
  <c r="I47" i="5"/>
  <c r="F47" i="5"/>
  <c r="I46" i="5"/>
  <c r="F46" i="5"/>
  <c r="I45" i="5"/>
  <c r="F45" i="5"/>
  <c r="I44" i="5"/>
  <c r="F44" i="5"/>
  <c r="I43" i="5"/>
  <c r="F43" i="5"/>
  <c r="I42" i="5"/>
  <c r="F42" i="5"/>
  <c r="I41" i="5"/>
  <c r="F41" i="5"/>
  <c r="I40" i="5"/>
  <c r="F40" i="5"/>
  <c r="I39" i="5"/>
  <c r="F39" i="5"/>
  <c r="I38" i="5"/>
  <c r="F38" i="5"/>
  <c r="I37" i="5"/>
  <c r="F37" i="5"/>
  <c r="I36" i="5"/>
  <c r="F36" i="5"/>
  <c r="I35" i="5"/>
  <c r="F35" i="5"/>
  <c r="I34" i="5"/>
  <c r="F34" i="5"/>
  <c r="I33" i="5"/>
  <c r="F33" i="5"/>
  <c r="I32" i="5"/>
  <c r="F32" i="5"/>
  <c r="I31" i="5"/>
  <c r="F31" i="5"/>
  <c r="I30" i="5"/>
  <c r="F30" i="5"/>
  <c r="I29" i="5"/>
  <c r="F29" i="5"/>
  <c r="I28" i="5"/>
  <c r="F28" i="5"/>
  <c r="I27" i="5"/>
  <c r="F27" i="5"/>
  <c r="I26" i="5"/>
  <c r="F26" i="5"/>
  <c r="I25" i="5"/>
  <c r="F25" i="5"/>
  <c r="I24" i="5"/>
  <c r="F24" i="5"/>
  <c r="I23" i="5"/>
  <c r="F23" i="5"/>
  <c r="I22" i="5"/>
  <c r="F22" i="5"/>
  <c r="I21" i="5"/>
  <c r="F21" i="5"/>
  <c r="I20" i="5"/>
  <c r="F20" i="5"/>
  <c r="I19" i="5"/>
  <c r="F19" i="5"/>
  <c r="I18" i="5"/>
  <c r="F18" i="5"/>
  <c r="I17" i="5"/>
  <c r="F17" i="5"/>
  <c r="I16" i="5"/>
  <c r="F16" i="5"/>
  <c r="I15" i="5"/>
  <c r="F15" i="5"/>
  <c r="I14" i="5"/>
  <c r="F14" i="5"/>
  <c r="I13" i="5"/>
  <c r="F13" i="5"/>
  <c r="I12" i="5"/>
  <c r="F12" i="5"/>
  <c r="I11" i="5"/>
  <c r="F11" i="5"/>
  <c r="I10" i="5"/>
  <c r="F10" i="5"/>
  <c r="I9" i="5"/>
  <c r="F9" i="5"/>
  <c r="I8" i="5"/>
  <c r="F8" i="5"/>
  <c r="I7" i="5"/>
  <c r="F7" i="5"/>
  <c r="I6" i="5"/>
  <c r="F6" i="5"/>
  <c r="I5" i="5"/>
  <c r="F5" i="5"/>
  <c r="I4" i="5"/>
  <c r="F4" i="5"/>
  <c r="I3" i="5"/>
  <c r="F3" i="5"/>
  <c r="D2" i="1"/>
  <c r="L302" i="2"/>
  <c r="R302" i="2"/>
  <c r="Q302" i="2"/>
  <c r="P302" i="2"/>
  <c r="O302" i="2"/>
  <c r="N302" i="2"/>
  <c r="K302" i="2"/>
  <c r="L301" i="2"/>
  <c r="R301" i="2"/>
  <c r="Q301" i="2"/>
  <c r="P301" i="2"/>
  <c r="O301" i="2"/>
  <c r="N301" i="2"/>
  <c r="K301" i="2"/>
  <c r="L300" i="2"/>
  <c r="R300" i="2"/>
  <c r="Q300" i="2"/>
  <c r="P300" i="2"/>
  <c r="O300" i="2"/>
  <c r="N300" i="2"/>
  <c r="K300" i="2"/>
  <c r="L299" i="2"/>
  <c r="R299" i="2"/>
  <c r="Q299" i="2"/>
  <c r="P299" i="2"/>
  <c r="O299" i="2"/>
  <c r="N299" i="2"/>
  <c r="K299" i="2"/>
  <c r="L298" i="2"/>
  <c r="R298" i="2"/>
  <c r="Q298" i="2"/>
  <c r="P298" i="2"/>
  <c r="O298" i="2"/>
  <c r="N298" i="2"/>
  <c r="K298" i="2"/>
  <c r="L297" i="2"/>
  <c r="R297" i="2"/>
  <c r="Q297" i="2"/>
  <c r="P297" i="2"/>
  <c r="O297" i="2"/>
  <c r="N297" i="2"/>
  <c r="K297" i="2"/>
  <c r="L296" i="2"/>
  <c r="R296" i="2"/>
  <c r="Q296" i="2"/>
  <c r="P296" i="2"/>
  <c r="O296" i="2"/>
  <c r="N296" i="2"/>
  <c r="K296" i="2"/>
  <c r="L295" i="2"/>
  <c r="R295" i="2"/>
  <c r="Q295" i="2"/>
  <c r="P295" i="2"/>
  <c r="O295" i="2"/>
  <c r="N295" i="2"/>
  <c r="K295" i="2"/>
  <c r="L294" i="2"/>
  <c r="R294" i="2"/>
  <c r="Q294" i="2"/>
  <c r="P294" i="2"/>
  <c r="O294" i="2"/>
  <c r="N294" i="2"/>
  <c r="K294" i="2"/>
  <c r="L293" i="2"/>
  <c r="R293" i="2"/>
  <c r="Q293" i="2"/>
  <c r="P293" i="2"/>
  <c r="O293" i="2"/>
  <c r="N293" i="2"/>
  <c r="K293" i="2"/>
  <c r="L292" i="2"/>
  <c r="R292" i="2"/>
  <c r="Q292" i="2"/>
  <c r="P292" i="2"/>
  <c r="O292" i="2"/>
  <c r="N292" i="2"/>
  <c r="K292" i="2"/>
  <c r="L291" i="2"/>
  <c r="R291" i="2"/>
  <c r="Q291" i="2"/>
  <c r="P291" i="2"/>
  <c r="O291" i="2"/>
  <c r="N291" i="2"/>
  <c r="K291" i="2"/>
  <c r="L290" i="2"/>
  <c r="R290" i="2"/>
  <c r="Q290" i="2"/>
  <c r="P290" i="2"/>
  <c r="O290" i="2"/>
  <c r="N290" i="2"/>
  <c r="K290" i="2"/>
  <c r="L289" i="2"/>
  <c r="R289" i="2"/>
  <c r="Q289" i="2"/>
  <c r="P289" i="2"/>
  <c r="O289" i="2"/>
  <c r="N289" i="2"/>
  <c r="K289" i="2"/>
  <c r="L288" i="2"/>
  <c r="R288" i="2"/>
  <c r="Q288" i="2"/>
  <c r="P288" i="2"/>
  <c r="O288" i="2"/>
  <c r="N288" i="2"/>
  <c r="K288" i="2"/>
  <c r="L287" i="2"/>
  <c r="R287" i="2"/>
  <c r="Q287" i="2"/>
  <c r="P287" i="2"/>
  <c r="O287" i="2"/>
  <c r="N287" i="2"/>
  <c r="K287" i="2"/>
  <c r="L286" i="2"/>
  <c r="R286" i="2"/>
  <c r="Q286" i="2"/>
  <c r="P286" i="2"/>
  <c r="O286" i="2"/>
  <c r="N286" i="2"/>
  <c r="K286" i="2"/>
  <c r="L285" i="2"/>
  <c r="R285" i="2"/>
  <c r="Q285" i="2"/>
  <c r="P285" i="2"/>
  <c r="O285" i="2"/>
  <c r="N285" i="2"/>
  <c r="K285" i="2"/>
  <c r="L284" i="2"/>
  <c r="R284" i="2"/>
  <c r="Q284" i="2"/>
  <c r="P284" i="2"/>
  <c r="O284" i="2"/>
  <c r="N284" i="2"/>
  <c r="K284" i="2"/>
  <c r="L283" i="2"/>
  <c r="R283" i="2"/>
  <c r="Q283" i="2"/>
  <c r="P283" i="2"/>
  <c r="O283" i="2"/>
  <c r="N283" i="2"/>
  <c r="K283" i="2"/>
  <c r="L282" i="2"/>
  <c r="R282" i="2"/>
  <c r="Q282" i="2"/>
  <c r="P282" i="2"/>
  <c r="O282" i="2"/>
  <c r="N282" i="2"/>
  <c r="K282" i="2"/>
  <c r="L281" i="2"/>
  <c r="R281" i="2"/>
  <c r="Q281" i="2"/>
  <c r="P281" i="2"/>
  <c r="O281" i="2"/>
  <c r="N281" i="2"/>
  <c r="K281" i="2"/>
  <c r="L280" i="2"/>
  <c r="R280" i="2"/>
  <c r="Q280" i="2"/>
  <c r="P280" i="2"/>
  <c r="O280" i="2"/>
  <c r="N280" i="2"/>
  <c r="K280" i="2"/>
  <c r="L279" i="2"/>
  <c r="R279" i="2"/>
  <c r="Q279" i="2"/>
  <c r="P279" i="2"/>
  <c r="O279" i="2"/>
  <c r="N279" i="2"/>
  <c r="K279" i="2"/>
  <c r="L278" i="2"/>
  <c r="R278" i="2"/>
  <c r="Q278" i="2"/>
  <c r="P278" i="2"/>
  <c r="O278" i="2"/>
  <c r="N278" i="2"/>
  <c r="K278" i="2"/>
  <c r="L277" i="2"/>
  <c r="R277" i="2"/>
  <c r="Q277" i="2"/>
  <c r="P277" i="2"/>
  <c r="O277" i="2"/>
  <c r="N277" i="2"/>
  <c r="K277" i="2"/>
  <c r="L276" i="2"/>
  <c r="R276" i="2"/>
  <c r="Q276" i="2"/>
  <c r="P276" i="2"/>
  <c r="O276" i="2"/>
  <c r="N276" i="2"/>
  <c r="K276" i="2"/>
  <c r="L275" i="2"/>
  <c r="R275" i="2"/>
  <c r="Q275" i="2"/>
  <c r="P275" i="2"/>
  <c r="O275" i="2"/>
  <c r="N275" i="2"/>
  <c r="K275" i="2"/>
  <c r="L274" i="2"/>
  <c r="R274" i="2"/>
  <c r="Q274" i="2"/>
  <c r="P274" i="2"/>
  <c r="O274" i="2"/>
  <c r="N274" i="2"/>
  <c r="K274" i="2"/>
  <c r="L273" i="2"/>
  <c r="R273" i="2"/>
  <c r="Q273" i="2"/>
  <c r="P273" i="2"/>
  <c r="O273" i="2"/>
  <c r="N273" i="2"/>
  <c r="K273" i="2"/>
  <c r="L272" i="2"/>
  <c r="R272" i="2"/>
  <c r="Q272" i="2"/>
  <c r="P272" i="2"/>
  <c r="O272" i="2"/>
  <c r="N272" i="2"/>
  <c r="K272" i="2"/>
  <c r="L271" i="2"/>
  <c r="R271" i="2"/>
  <c r="Q271" i="2"/>
  <c r="P271" i="2"/>
  <c r="O271" i="2"/>
  <c r="N271" i="2"/>
  <c r="K271" i="2"/>
  <c r="L270" i="2"/>
  <c r="R270" i="2"/>
  <c r="Q270" i="2"/>
  <c r="P270" i="2"/>
  <c r="O270" i="2"/>
  <c r="N270" i="2"/>
  <c r="K270" i="2"/>
  <c r="L269" i="2"/>
  <c r="R269" i="2"/>
  <c r="Q269" i="2"/>
  <c r="P269" i="2"/>
  <c r="O269" i="2"/>
  <c r="N269" i="2"/>
  <c r="K269" i="2"/>
  <c r="L268" i="2"/>
  <c r="R268" i="2"/>
  <c r="Q268" i="2"/>
  <c r="P268" i="2"/>
  <c r="O268" i="2"/>
  <c r="N268" i="2"/>
  <c r="K268" i="2"/>
  <c r="L267" i="2"/>
  <c r="R267" i="2"/>
  <c r="Q267" i="2"/>
  <c r="P267" i="2"/>
  <c r="O267" i="2"/>
  <c r="N267" i="2"/>
  <c r="K267" i="2"/>
  <c r="L266" i="2"/>
  <c r="R266" i="2"/>
  <c r="Q266" i="2"/>
  <c r="P266" i="2"/>
  <c r="O266" i="2"/>
  <c r="N266" i="2"/>
  <c r="K266" i="2"/>
  <c r="L265" i="2"/>
  <c r="R265" i="2"/>
  <c r="Q265" i="2"/>
  <c r="P265" i="2"/>
  <c r="O265" i="2"/>
  <c r="N265" i="2"/>
  <c r="K265" i="2"/>
  <c r="L264" i="2"/>
  <c r="R264" i="2"/>
  <c r="Q264" i="2"/>
  <c r="P264" i="2"/>
  <c r="O264" i="2"/>
  <c r="N264" i="2"/>
  <c r="K264" i="2"/>
  <c r="L263" i="2"/>
  <c r="R263" i="2"/>
  <c r="Q263" i="2"/>
  <c r="P263" i="2"/>
  <c r="O263" i="2"/>
  <c r="N263" i="2"/>
  <c r="K263" i="2"/>
  <c r="L262" i="2"/>
  <c r="R262" i="2"/>
  <c r="Q262" i="2"/>
  <c r="P262" i="2"/>
  <c r="O262" i="2"/>
  <c r="N262" i="2"/>
  <c r="K262" i="2"/>
  <c r="L261" i="2"/>
  <c r="R261" i="2"/>
  <c r="Q261" i="2"/>
  <c r="P261" i="2"/>
  <c r="O261" i="2"/>
  <c r="N261" i="2"/>
  <c r="K261" i="2"/>
  <c r="L260" i="2"/>
  <c r="R260" i="2"/>
  <c r="Q260" i="2"/>
  <c r="P260" i="2"/>
  <c r="O260" i="2"/>
  <c r="N260" i="2"/>
  <c r="K260" i="2"/>
  <c r="L259" i="2"/>
  <c r="R259" i="2"/>
  <c r="Q259" i="2"/>
  <c r="P259" i="2"/>
  <c r="O259" i="2"/>
  <c r="N259" i="2"/>
  <c r="K259" i="2"/>
  <c r="L258" i="2"/>
  <c r="R258" i="2"/>
  <c r="Q258" i="2"/>
  <c r="P258" i="2"/>
  <c r="O258" i="2"/>
  <c r="N258" i="2"/>
  <c r="K258" i="2"/>
  <c r="L257" i="2"/>
  <c r="R257" i="2"/>
  <c r="Q257" i="2"/>
  <c r="P257" i="2"/>
  <c r="O257" i="2"/>
  <c r="N257" i="2"/>
  <c r="K257" i="2"/>
  <c r="L256" i="2"/>
  <c r="R256" i="2"/>
  <c r="Q256" i="2"/>
  <c r="P256" i="2"/>
  <c r="O256" i="2"/>
  <c r="N256" i="2"/>
  <c r="K256" i="2"/>
  <c r="L255" i="2"/>
  <c r="R255" i="2"/>
  <c r="Q255" i="2"/>
  <c r="P255" i="2"/>
  <c r="O255" i="2"/>
  <c r="N255" i="2"/>
  <c r="K255" i="2"/>
  <c r="L254" i="2"/>
  <c r="R254" i="2"/>
  <c r="Q254" i="2"/>
  <c r="P254" i="2"/>
  <c r="O254" i="2"/>
  <c r="N254" i="2"/>
  <c r="K254" i="2"/>
  <c r="L253" i="2"/>
  <c r="R253" i="2"/>
  <c r="Q253" i="2"/>
  <c r="P253" i="2"/>
  <c r="O253" i="2"/>
  <c r="N253" i="2"/>
  <c r="K253" i="2"/>
  <c r="L252" i="2"/>
  <c r="R252" i="2"/>
  <c r="Q252" i="2"/>
  <c r="P252" i="2"/>
  <c r="O252" i="2"/>
  <c r="N252" i="2"/>
  <c r="K252" i="2"/>
  <c r="L251" i="2"/>
  <c r="R251" i="2"/>
  <c r="Q251" i="2"/>
  <c r="P251" i="2"/>
  <c r="O251" i="2"/>
  <c r="N251" i="2"/>
  <c r="K251" i="2"/>
  <c r="L250" i="2"/>
  <c r="R250" i="2"/>
  <c r="Q250" i="2"/>
  <c r="P250" i="2"/>
  <c r="O250" i="2"/>
  <c r="N250" i="2"/>
  <c r="K250" i="2"/>
  <c r="L249" i="2"/>
  <c r="R249" i="2"/>
  <c r="Q249" i="2"/>
  <c r="P249" i="2"/>
  <c r="O249" i="2"/>
  <c r="N249" i="2"/>
  <c r="K249" i="2"/>
  <c r="L248" i="2"/>
  <c r="R248" i="2"/>
  <c r="Q248" i="2"/>
  <c r="P248" i="2"/>
  <c r="O248" i="2"/>
  <c r="N248" i="2"/>
  <c r="K248" i="2"/>
  <c r="L247" i="2"/>
  <c r="R247" i="2"/>
  <c r="Q247" i="2"/>
  <c r="P247" i="2"/>
  <c r="O247" i="2"/>
  <c r="N247" i="2"/>
  <c r="K247" i="2"/>
  <c r="L246" i="2"/>
  <c r="R246" i="2"/>
  <c r="Q246" i="2"/>
  <c r="P246" i="2"/>
  <c r="O246" i="2"/>
  <c r="N246" i="2"/>
  <c r="K246" i="2"/>
  <c r="L245" i="2"/>
  <c r="R245" i="2"/>
  <c r="Q245" i="2"/>
  <c r="P245" i="2"/>
  <c r="O245" i="2"/>
  <c r="N245" i="2"/>
  <c r="K245" i="2"/>
  <c r="L244" i="2"/>
  <c r="R244" i="2"/>
  <c r="Q244" i="2"/>
  <c r="P244" i="2"/>
  <c r="O244" i="2"/>
  <c r="N244" i="2"/>
  <c r="K244" i="2"/>
  <c r="L243" i="2"/>
  <c r="R243" i="2"/>
  <c r="Q243" i="2"/>
  <c r="P243" i="2"/>
  <c r="O243" i="2"/>
  <c r="N243" i="2"/>
  <c r="K243" i="2"/>
  <c r="L242" i="2"/>
  <c r="R242" i="2"/>
  <c r="Q242" i="2"/>
  <c r="P242" i="2"/>
  <c r="O242" i="2"/>
  <c r="N242" i="2"/>
  <c r="K242" i="2"/>
  <c r="L241" i="2"/>
  <c r="R241" i="2"/>
  <c r="Q241" i="2"/>
  <c r="P241" i="2"/>
  <c r="O241" i="2"/>
  <c r="N241" i="2"/>
  <c r="K241" i="2"/>
  <c r="L240" i="2"/>
  <c r="R240" i="2"/>
  <c r="Q240" i="2"/>
  <c r="P240" i="2"/>
  <c r="O240" i="2"/>
  <c r="N240" i="2"/>
  <c r="K240" i="2"/>
  <c r="L239" i="2"/>
  <c r="R239" i="2"/>
  <c r="Q239" i="2"/>
  <c r="P239" i="2"/>
  <c r="O239" i="2"/>
  <c r="N239" i="2"/>
  <c r="K239" i="2"/>
  <c r="L238" i="2"/>
  <c r="R238" i="2"/>
  <c r="Q238" i="2"/>
  <c r="P238" i="2"/>
  <c r="O238" i="2"/>
  <c r="N238" i="2"/>
  <c r="K238" i="2"/>
  <c r="L237" i="2"/>
  <c r="R237" i="2"/>
  <c r="Q237" i="2"/>
  <c r="P237" i="2"/>
  <c r="O237" i="2"/>
  <c r="N237" i="2"/>
  <c r="K237" i="2"/>
  <c r="L236" i="2"/>
  <c r="R236" i="2"/>
  <c r="Q236" i="2"/>
  <c r="P236" i="2"/>
  <c r="O236" i="2"/>
  <c r="N236" i="2"/>
  <c r="K236" i="2"/>
  <c r="L235" i="2"/>
  <c r="R235" i="2"/>
  <c r="Q235" i="2"/>
  <c r="P235" i="2"/>
  <c r="O235" i="2"/>
  <c r="N235" i="2"/>
  <c r="K235" i="2"/>
  <c r="L234" i="2"/>
  <c r="R234" i="2"/>
  <c r="Q234" i="2"/>
  <c r="P234" i="2"/>
  <c r="O234" i="2"/>
  <c r="N234" i="2"/>
  <c r="K234" i="2"/>
  <c r="L233" i="2"/>
  <c r="R233" i="2"/>
  <c r="Q233" i="2"/>
  <c r="P233" i="2"/>
  <c r="O233" i="2"/>
  <c r="N233" i="2"/>
  <c r="K233" i="2"/>
  <c r="L232" i="2"/>
  <c r="R232" i="2"/>
  <c r="Q232" i="2"/>
  <c r="P232" i="2"/>
  <c r="O232" i="2"/>
  <c r="N232" i="2"/>
  <c r="K232" i="2"/>
  <c r="L231" i="2"/>
  <c r="R231" i="2"/>
  <c r="Q231" i="2"/>
  <c r="P231" i="2"/>
  <c r="O231" i="2"/>
  <c r="N231" i="2"/>
  <c r="K231" i="2"/>
  <c r="L230" i="2"/>
  <c r="R230" i="2"/>
  <c r="Q230" i="2"/>
  <c r="P230" i="2"/>
  <c r="O230" i="2"/>
  <c r="N230" i="2"/>
  <c r="K230" i="2"/>
  <c r="L229" i="2"/>
  <c r="R229" i="2"/>
  <c r="Q229" i="2"/>
  <c r="P229" i="2"/>
  <c r="O229" i="2"/>
  <c r="N229" i="2"/>
  <c r="K229" i="2"/>
  <c r="L228" i="2"/>
  <c r="R228" i="2"/>
  <c r="Q228" i="2"/>
  <c r="P228" i="2"/>
  <c r="O228" i="2"/>
  <c r="N228" i="2"/>
  <c r="K228" i="2"/>
  <c r="L227" i="2"/>
  <c r="R227" i="2"/>
  <c r="Q227" i="2"/>
  <c r="P227" i="2"/>
  <c r="O227" i="2"/>
  <c r="N227" i="2"/>
  <c r="K227" i="2"/>
  <c r="L226" i="2"/>
  <c r="R226" i="2"/>
  <c r="Q226" i="2"/>
  <c r="P226" i="2"/>
  <c r="O226" i="2"/>
  <c r="N226" i="2"/>
  <c r="K226" i="2"/>
  <c r="L225" i="2"/>
  <c r="R225" i="2"/>
  <c r="Q225" i="2"/>
  <c r="P225" i="2"/>
  <c r="O225" i="2"/>
  <c r="N225" i="2"/>
  <c r="K225" i="2"/>
  <c r="L224" i="2"/>
  <c r="R224" i="2"/>
  <c r="Q224" i="2"/>
  <c r="P224" i="2"/>
  <c r="O224" i="2"/>
  <c r="N224" i="2"/>
  <c r="K224" i="2"/>
  <c r="L223" i="2"/>
  <c r="R223" i="2"/>
  <c r="Q223" i="2"/>
  <c r="P223" i="2"/>
  <c r="O223" i="2"/>
  <c r="N223" i="2"/>
  <c r="K223" i="2"/>
  <c r="L222" i="2"/>
  <c r="R222" i="2"/>
  <c r="Q222" i="2"/>
  <c r="P222" i="2"/>
  <c r="O222" i="2"/>
  <c r="N222" i="2"/>
  <c r="K222" i="2"/>
  <c r="L221" i="2"/>
  <c r="R221" i="2"/>
  <c r="Q221" i="2"/>
  <c r="P221" i="2"/>
  <c r="O221" i="2"/>
  <c r="N221" i="2"/>
  <c r="K221" i="2"/>
  <c r="L220" i="2"/>
  <c r="R220" i="2"/>
  <c r="Q220" i="2"/>
  <c r="P220" i="2"/>
  <c r="O220" i="2"/>
  <c r="N220" i="2"/>
  <c r="K220" i="2"/>
  <c r="L219" i="2"/>
  <c r="R219" i="2"/>
  <c r="Q219" i="2"/>
  <c r="P219" i="2"/>
  <c r="O219" i="2"/>
  <c r="N219" i="2"/>
  <c r="K219" i="2"/>
  <c r="L218" i="2"/>
  <c r="R218" i="2"/>
  <c r="Q218" i="2"/>
  <c r="P218" i="2"/>
  <c r="O218" i="2"/>
  <c r="N218" i="2"/>
  <c r="K218" i="2"/>
  <c r="L217" i="2"/>
  <c r="R217" i="2"/>
  <c r="Q217" i="2"/>
  <c r="P217" i="2"/>
  <c r="O217" i="2"/>
  <c r="N217" i="2"/>
  <c r="K217" i="2"/>
  <c r="L216" i="2"/>
  <c r="R216" i="2"/>
  <c r="Q216" i="2"/>
  <c r="P216" i="2"/>
  <c r="O216" i="2"/>
  <c r="N216" i="2"/>
  <c r="K216" i="2"/>
  <c r="L215" i="2"/>
  <c r="R215" i="2"/>
  <c r="Q215" i="2"/>
  <c r="P215" i="2"/>
  <c r="O215" i="2"/>
  <c r="N215" i="2"/>
  <c r="K215" i="2"/>
  <c r="L214" i="2"/>
  <c r="R214" i="2"/>
  <c r="Q214" i="2"/>
  <c r="P214" i="2"/>
  <c r="O214" i="2"/>
  <c r="N214" i="2"/>
  <c r="K214" i="2"/>
  <c r="L213" i="2"/>
  <c r="R213" i="2"/>
  <c r="Q213" i="2"/>
  <c r="P213" i="2"/>
  <c r="O213" i="2"/>
  <c r="N213" i="2"/>
  <c r="K213" i="2"/>
  <c r="L212" i="2"/>
  <c r="R212" i="2"/>
  <c r="Q212" i="2"/>
  <c r="P212" i="2"/>
  <c r="O212" i="2"/>
  <c r="N212" i="2"/>
  <c r="K212" i="2"/>
  <c r="L211" i="2"/>
  <c r="R211" i="2"/>
  <c r="Q211" i="2"/>
  <c r="P211" i="2"/>
  <c r="O211" i="2"/>
  <c r="N211" i="2"/>
  <c r="K211" i="2"/>
  <c r="L210" i="2"/>
  <c r="R210" i="2"/>
  <c r="Q210" i="2"/>
  <c r="P210" i="2"/>
  <c r="O210" i="2"/>
  <c r="N210" i="2"/>
  <c r="K210" i="2"/>
  <c r="L209" i="2"/>
  <c r="R209" i="2"/>
  <c r="Q209" i="2"/>
  <c r="P209" i="2"/>
  <c r="O209" i="2"/>
  <c r="N209" i="2"/>
  <c r="K209" i="2"/>
  <c r="L208" i="2"/>
  <c r="R208" i="2"/>
  <c r="Q208" i="2"/>
  <c r="P208" i="2"/>
  <c r="O208" i="2"/>
  <c r="N208" i="2"/>
  <c r="K208" i="2"/>
  <c r="L207" i="2"/>
  <c r="R207" i="2"/>
  <c r="Q207" i="2"/>
  <c r="P207" i="2"/>
  <c r="O207" i="2"/>
  <c r="N207" i="2"/>
  <c r="K207" i="2"/>
  <c r="L206" i="2"/>
  <c r="R206" i="2"/>
  <c r="Q206" i="2"/>
  <c r="P206" i="2"/>
  <c r="O206" i="2"/>
  <c r="N206" i="2"/>
  <c r="K206" i="2"/>
  <c r="L205" i="2"/>
  <c r="R205" i="2"/>
  <c r="Q205" i="2"/>
  <c r="P205" i="2"/>
  <c r="O205" i="2"/>
  <c r="N205" i="2"/>
  <c r="K205" i="2"/>
  <c r="L204" i="2"/>
  <c r="R204" i="2"/>
  <c r="Q204" i="2"/>
  <c r="P204" i="2"/>
  <c r="O204" i="2"/>
  <c r="N204" i="2"/>
  <c r="K204" i="2"/>
  <c r="L203" i="2"/>
  <c r="R203" i="2"/>
  <c r="Q203" i="2"/>
  <c r="P203" i="2"/>
  <c r="O203" i="2"/>
  <c r="N203" i="2"/>
  <c r="K203" i="2"/>
  <c r="L202" i="2"/>
  <c r="R202" i="2"/>
  <c r="Q202" i="2"/>
  <c r="P202" i="2"/>
  <c r="O202" i="2"/>
  <c r="N202" i="2"/>
  <c r="K202" i="2"/>
  <c r="L201" i="2"/>
  <c r="R201" i="2"/>
  <c r="Q201" i="2"/>
  <c r="P201" i="2"/>
  <c r="O201" i="2"/>
  <c r="N201" i="2"/>
  <c r="K201" i="2"/>
  <c r="L200" i="2"/>
  <c r="R200" i="2"/>
  <c r="Q200" i="2"/>
  <c r="P200" i="2"/>
  <c r="O200" i="2"/>
  <c r="N200" i="2"/>
  <c r="K200" i="2"/>
  <c r="L199" i="2"/>
  <c r="R199" i="2"/>
  <c r="Q199" i="2"/>
  <c r="P199" i="2"/>
  <c r="O199" i="2"/>
  <c r="N199" i="2"/>
  <c r="K199" i="2"/>
  <c r="L198" i="2"/>
  <c r="R198" i="2"/>
  <c r="Q198" i="2"/>
  <c r="P198" i="2"/>
  <c r="O198" i="2"/>
  <c r="N198" i="2"/>
  <c r="K198" i="2"/>
  <c r="L197" i="2"/>
  <c r="R197" i="2"/>
  <c r="Q197" i="2"/>
  <c r="P197" i="2"/>
  <c r="O197" i="2"/>
  <c r="N197" i="2"/>
  <c r="K197" i="2"/>
  <c r="L196" i="2"/>
  <c r="R196" i="2"/>
  <c r="Q196" i="2"/>
  <c r="P196" i="2"/>
  <c r="O196" i="2"/>
  <c r="N196" i="2"/>
  <c r="K196" i="2"/>
  <c r="L195" i="2"/>
  <c r="R195" i="2"/>
  <c r="Q195" i="2"/>
  <c r="P195" i="2"/>
  <c r="O195" i="2"/>
  <c r="N195" i="2"/>
  <c r="K195" i="2"/>
  <c r="L194" i="2"/>
  <c r="R194" i="2"/>
  <c r="Q194" i="2"/>
  <c r="P194" i="2"/>
  <c r="O194" i="2"/>
  <c r="N194" i="2"/>
  <c r="K194" i="2"/>
  <c r="L193" i="2"/>
  <c r="R193" i="2"/>
  <c r="Q193" i="2"/>
  <c r="P193" i="2"/>
  <c r="O193" i="2"/>
  <c r="N193" i="2"/>
  <c r="K193" i="2"/>
  <c r="L192" i="2"/>
  <c r="R192" i="2"/>
  <c r="Q192" i="2"/>
  <c r="P192" i="2"/>
  <c r="O192" i="2"/>
  <c r="N192" i="2"/>
  <c r="K192" i="2"/>
  <c r="L191" i="2"/>
  <c r="R191" i="2"/>
  <c r="Q191" i="2"/>
  <c r="P191" i="2"/>
  <c r="O191" i="2"/>
  <c r="N191" i="2"/>
  <c r="K191" i="2"/>
  <c r="L190" i="2"/>
  <c r="R190" i="2"/>
  <c r="Q190" i="2"/>
  <c r="P190" i="2"/>
  <c r="O190" i="2"/>
  <c r="N190" i="2"/>
  <c r="K190" i="2"/>
  <c r="L189" i="2"/>
  <c r="R189" i="2"/>
  <c r="Q189" i="2"/>
  <c r="P189" i="2"/>
  <c r="O189" i="2"/>
  <c r="N189" i="2"/>
  <c r="K189" i="2"/>
  <c r="L188" i="2"/>
  <c r="R188" i="2"/>
  <c r="Q188" i="2"/>
  <c r="P188" i="2"/>
  <c r="O188" i="2"/>
  <c r="N188" i="2"/>
  <c r="K188" i="2"/>
  <c r="L187" i="2"/>
  <c r="R187" i="2"/>
  <c r="Q187" i="2"/>
  <c r="P187" i="2"/>
  <c r="O187" i="2"/>
  <c r="N187" i="2"/>
  <c r="K187" i="2"/>
  <c r="L186" i="2"/>
  <c r="R186" i="2"/>
  <c r="Q186" i="2"/>
  <c r="P186" i="2"/>
  <c r="O186" i="2"/>
  <c r="N186" i="2"/>
  <c r="K186" i="2"/>
  <c r="L185" i="2"/>
  <c r="R185" i="2"/>
  <c r="Q185" i="2"/>
  <c r="P185" i="2"/>
  <c r="O185" i="2"/>
  <c r="N185" i="2"/>
  <c r="K185" i="2"/>
  <c r="L184" i="2"/>
  <c r="R184" i="2"/>
  <c r="Q184" i="2"/>
  <c r="P184" i="2"/>
  <c r="O184" i="2"/>
  <c r="N184" i="2"/>
  <c r="K184" i="2"/>
  <c r="L183" i="2"/>
  <c r="R183" i="2"/>
  <c r="Q183" i="2"/>
  <c r="P183" i="2"/>
  <c r="O183" i="2"/>
  <c r="N183" i="2"/>
  <c r="K183" i="2"/>
  <c r="L182" i="2"/>
  <c r="R182" i="2"/>
  <c r="Q182" i="2"/>
  <c r="P182" i="2"/>
  <c r="O182" i="2"/>
  <c r="N182" i="2"/>
  <c r="K182" i="2"/>
  <c r="L181" i="2"/>
  <c r="R181" i="2"/>
  <c r="Q181" i="2"/>
  <c r="P181" i="2"/>
  <c r="O181" i="2"/>
  <c r="N181" i="2"/>
  <c r="K181" i="2"/>
  <c r="L180" i="2"/>
  <c r="R180" i="2"/>
  <c r="Q180" i="2"/>
  <c r="P180" i="2"/>
  <c r="O180" i="2"/>
  <c r="N180" i="2"/>
  <c r="K180" i="2"/>
  <c r="L179" i="2"/>
  <c r="R179" i="2"/>
  <c r="Q179" i="2"/>
  <c r="P179" i="2"/>
  <c r="O179" i="2"/>
  <c r="N179" i="2"/>
  <c r="K179" i="2"/>
  <c r="L178" i="2"/>
  <c r="R178" i="2"/>
  <c r="Q178" i="2"/>
  <c r="P178" i="2"/>
  <c r="O178" i="2"/>
  <c r="N178" i="2"/>
  <c r="K178" i="2"/>
  <c r="L177" i="2"/>
  <c r="R177" i="2"/>
  <c r="Q177" i="2"/>
  <c r="P177" i="2"/>
  <c r="O177" i="2"/>
  <c r="N177" i="2"/>
  <c r="K177" i="2"/>
  <c r="L176" i="2"/>
  <c r="R176" i="2"/>
  <c r="Q176" i="2"/>
  <c r="P176" i="2"/>
  <c r="O176" i="2"/>
  <c r="N176" i="2"/>
  <c r="K176" i="2"/>
  <c r="L175" i="2"/>
  <c r="R175" i="2"/>
  <c r="Q175" i="2"/>
  <c r="P175" i="2"/>
  <c r="O175" i="2"/>
  <c r="N175" i="2"/>
  <c r="K175" i="2"/>
  <c r="L174" i="2"/>
  <c r="R174" i="2"/>
  <c r="Q174" i="2"/>
  <c r="P174" i="2"/>
  <c r="O174" i="2"/>
  <c r="N174" i="2"/>
  <c r="K174" i="2"/>
  <c r="L173" i="2"/>
  <c r="R173" i="2"/>
  <c r="Q173" i="2"/>
  <c r="P173" i="2"/>
  <c r="O173" i="2"/>
  <c r="N173" i="2"/>
  <c r="K173" i="2"/>
  <c r="L172" i="2"/>
  <c r="R172" i="2"/>
  <c r="Q172" i="2"/>
  <c r="P172" i="2"/>
  <c r="O172" i="2"/>
  <c r="N172" i="2"/>
  <c r="K172" i="2"/>
  <c r="L171" i="2"/>
  <c r="R171" i="2"/>
  <c r="Q171" i="2"/>
  <c r="P171" i="2"/>
  <c r="O171" i="2"/>
  <c r="N171" i="2"/>
  <c r="K171" i="2"/>
  <c r="L170" i="2"/>
  <c r="R170" i="2"/>
  <c r="Q170" i="2"/>
  <c r="P170" i="2"/>
  <c r="O170" i="2"/>
  <c r="N170" i="2"/>
  <c r="K170" i="2"/>
  <c r="L169" i="2"/>
  <c r="R169" i="2"/>
  <c r="Q169" i="2"/>
  <c r="P169" i="2"/>
  <c r="O169" i="2"/>
  <c r="N169" i="2"/>
  <c r="K169" i="2"/>
  <c r="L168" i="2"/>
  <c r="R168" i="2"/>
  <c r="Q168" i="2"/>
  <c r="P168" i="2"/>
  <c r="O168" i="2"/>
  <c r="N168" i="2"/>
  <c r="K168" i="2"/>
  <c r="L167" i="2"/>
  <c r="R167" i="2"/>
  <c r="Q167" i="2"/>
  <c r="P167" i="2"/>
  <c r="O167" i="2"/>
  <c r="N167" i="2"/>
  <c r="K167" i="2"/>
  <c r="L166" i="2"/>
  <c r="R166" i="2"/>
  <c r="Q166" i="2"/>
  <c r="P166" i="2"/>
  <c r="O166" i="2"/>
  <c r="N166" i="2"/>
  <c r="K166" i="2"/>
  <c r="L165" i="2"/>
  <c r="R165" i="2"/>
  <c r="Q165" i="2"/>
  <c r="P165" i="2"/>
  <c r="O165" i="2"/>
  <c r="N165" i="2"/>
  <c r="K165" i="2"/>
  <c r="L164" i="2"/>
  <c r="R164" i="2"/>
  <c r="Q164" i="2"/>
  <c r="P164" i="2"/>
  <c r="O164" i="2"/>
  <c r="N164" i="2"/>
  <c r="K164" i="2"/>
  <c r="L163" i="2"/>
  <c r="R163" i="2"/>
  <c r="Q163" i="2"/>
  <c r="P163" i="2"/>
  <c r="O163" i="2"/>
  <c r="N163" i="2"/>
  <c r="K163" i="2"/>
  <c r="L162" i="2"/>
  <c r="R162" i="2"/>
  <c r="Q162" i="2"/>
  <c r="P162" i="2"/>
  <c r="O162" i="2"/>
  <c r="N162" i="2"/>
  <c r="K162" i="2"/>
  <c r="L161" i="2"/>
  <c r="R161" i="2"/>
  <c r="Q161" i="2"/>
  <c r="P161" i="2"/>
  <c r="O161" i="2"/>
  <c r="N161" i="2"/>
  <c r="K161" i="2"/>
  <c r="L160" i="2"/>
  <c r="R160" i="2"/>
  <c r="Q160" i="2"/>
  <c r="P160" i="2"/>
  <c r="O160" i="2"/>
  <c r="N160" i="2"/>
  <c r="K160" i="2"/>
  <c r="L159" i="2"/>
  <c r="R159" i="2"/>
  <c r="Q159" i="2"/>
  <c r="P159" i="2"/>
  <c r="O159" i="2"/>
  <c r="N159" i="2"/>
  <c r="K159" i="2"/>
  <c r="L158" i="2"/>
  <c r="R158" i="2"/>
  <c r="Q158" i="2"/>
  <c r="P158" i="2"/>
  <c r="O158" i="2"/>
  <c r="N158" i="2"/>
  <c r="K158" i="2"/>
  <c r="L157" i="2"/>
  <c r="R157" i="2"/>
  <c r="Q157" i="2"/>
  <c r="P157" i="2"/>
  <c r="O157" i="2"/>
  <c r="N157" i="2"/>
  <c r="K157" i="2"/>
  <c r="L156" i="2"/>
  <c r="R156" i="2"/>
  <c r="Q156" i="2"/>
  <c r="P156" i="2"/>
  <c r="O156" i="2"/>
  <c r="N156" i="2"/>
  <c r="K156" i="2"/>
  <c r="L155" i="2"/>
  <c r="R155" i="2"/>
  <c r="Q155" i="2"/>
  <c r="P155" i="2"/>
  <c r="O155" i="2"/>
  <c r="N155" i="2"/>
  <c r="K155" i="2"/>
  <c r="L154" i="2"/>
  <c r="R154" i="2"/>
  <c r="Q154" i="2"/>
  <c r="P154" i="2"/>
  <c r="O154" i="2"/>
  <c r="N154" i="2"/>
  <c r="K154" i="2"/>
  <c r="L153" i="2"/>
  <c r="R153" i="2"/>
  <c r="Q153" i="2"/>
  <c r="P153" i="2"/>
  <c r="O153" i="2"/>
  <c r="N153" i="2"/>
  <c r="K153" i="2"/>
  <c r="L152" i="2"/>
  <c r="R152" i="2"/>
  <c r="Q152" i="2"/>
  <c r="P152" i="2"/>
  <c r="O152" i="2"/>
  <c r="N152" i="2"/>
  <c r="K152" i="2"/>
  <c r="L151" i="2"/>
  <c r="R151" i="2"/>
  <c r="Q151" i="2"/>
  <c r="P151" i="2"/>
  <c r="O151" i="2"/>
  <c r="N151" i="2"/>
  <c r="K151" i="2"/>
  <c r="L150" i="2"/>
  <c r="R150" i="2"/>
  <c r="Q150" i="2"/>
  <c r="P150" i="2"/>
  <c r="O150" i="2"/>
  <c r="N150" i="2"/>
  <c r="K150" i="2"/>
  <c r="L149" i="2"/>
  <c r="R149" i="2"/>
  <c r="Q149" i="2"/>
  <c r="P149" i="2"/>
  <c r="O149" i="2"/>
  <c r="N149" i="2"/>
  <c r="K149" i="2"/>
  <c r="L148" i="2"/>
  <c r="R148" i="2"/>
  <c r="Q148" i="2"/>
  <c r="P148" i="2"/>
  <c r="O148" i="2"/>
  <c r="N148" i="2"/>
  <c r="K148" i="2"/>
  <c r="L147" i="2"/>
  <c r="R147" i="2"/>
  <c r="Q147" i="2"/>
  <c r="P147" i="2"/>
  <c r="O147" i="2"/>
  <c r="N147" i="2"/>
  <c r="K147" i="2"/>
  <c r="L146" i="2"/>
  <c r="R146" i="2"/>
  <c r="Q146" i="2"/>
  <c r="P146" i="2"/>
  <c r="O146" i="2"/>
  <c r="N146" i="2"/>
  <c r="K146" i="2"/>
  <c r="L145" i="2"/>
  <c r="R145" i="2"/>
  <c r="Q145" i="2"/>
  <c r="P145" i="2"/>
  <c r="O145" i="2"/>
  <c r="N145" i="2"/>
  <c r="K145" i="2"/>
  <c r="L144" i="2"/>
  <c r="R144" i="2"/>
  <c r="Q144" i="2"/>
  <c r="P144" i="2"/>
  <c r="O144" i="2"/>
  <c r="N144" i="2"/>
  <c r="K144" i="2"/>
  <c r="L143" i="2"/>
  <c r="R143" i="2"/>
  <c r="Q143" i="2"/>
  <c r="P143" i="2"/>
  <c r="O143" i="2"/>
  <c r="N143" i="2"/>
  <c r="K143" i="2"/>
  <c r="L142" i="2"/>
  <c r="R142" i="2"/>
  <c r="Q142" i="2"/>
  <c r="P142" i="2"/>
  <c r="O142" i="2"/>
  <c r="N142" i="2"/>
  <c r="K142" i="2"/>
  <c r="L141" i="2"/>
  <c r="R141" i="2"/>
  <c r="Q141" i="2"/>
  <c r="P141" i="2"/>
  <c r="O141" i="2"/>
  <c r="N141" i="2"/>
  <c r="K141" i="2"/>
  <c r="L140" i="2"/>
  <c r="R140" i="2"/>
  <c r="Q140" i="2"/>
  <c r="P140" i="2"/>
  <c r="O140" i="2"/>
  <c r="N140" i="2"/>
  <c r="K140" i="2"/>
  <c r="L139" i="2"/>
  <c r="R139" i="2"/>
  <c r="Q139" i="2"/>
  <c r="P139" i="2"/>
  <c r="O139" i="2"/>
  <c r="N139" i="2"/>
  <c r="K139" i="2"/>
  <c r="L138" i="2"/>
  <c r="R138" i="2"/>
  <c r="Q138" i="2"/>
  <c r="P138" i="2"/>
  <c r="O138" i="2"/>
  <c r="N138" i="2"/>
  <c r="K138" i="2"/>
  <c r="L137" i="2"/>
  <c r="R137" i="2"/>
  <c r="Q137" i="2"/>
  <c r="P137" i="2"/>
  <c r="O137" i="2"/>
  <c r="N137" i="2"/>
  <c r="K137" i="2"/>
  <c r="L136" i="2"/>
  <c r="R136" i="2"/>
  <c r="Q136" i="2"/>
  <c r="P136" i="2"/>
  <c r="O136" i="2"/>
  <c r="N136" i="2"/>
  <c r="K136" i="2"/>
  <c r="L135" i="2"/>
  <c r="R135" i="2"/>
  <c r="Q135" i="2"/>
  <c r="P135" i="2"/>
  <c r="O135" i="2"/>
  <c r="N135" i="2"/>
  <c r="K135" i="2"/>
  <c r="L134" i="2"/>
  <c r="R134" i="2"/>
  <c r="Q134" i="2"/>
  <c r="P134" i="2"/>
  <c r="O134" i="2"/>
  <c r="N134" i="2"/>
  <c r="K134" i="2"/>
  <c r="L133" i="2"/>
  <c r="R133" i="2"/>
  <c r="Q133" i="2"/>
  <c r="P133" i="2"/>
  <c r="O133" i="2"/>
  <c r="N133" i="2"/>
  <c r="K133" i="2"/>
  <c r="L132" i="2"/>
  <c r="R132" i="2"/>
  <c r="Q132" i="2"/>
  <c r="P132" i="2"/>
  <c r="O132" i="2"/>
  <c r="N132" i="2"/>
  <c r="K132" i="2"/>
  <c r="L131" i="2"/>
  <c r="R131" i="2"/>
  <c r="Q131" i="2"/>
  <c r="P131" i="2"/>
  <c r="O131" i="2"/>
  <c r="N131" i="2"/>
  <c r="K131" i="2"/>
  <c r="L130" i="2"/>
  <c r="R130" i="2"/>
  <c r="Q130" i="2"/>
  <c r="P130" i="2"/>
  <c r="O130" i="2"/>
  <c r="N130" i="2"/>
  <c r="K130" i="2"/>
  <c r="L129" i="2"/>
  <c r="R129" i="2"/>
  <c r="Q129" i="2"/>
  <c r="P129" i="2"/>
  <c r="O129" i="2"/>
  <c r="N129" i="2"/>
  <c r="K129" i="2"/>
  <c r="L128" i="2"/>
  <c r="R128" i="2"/>
  <c r="Q128" i="2"/>
  <c r="P128" i="2"/>
  <c r="O128" i="2"/>
  <c r="N128" i="2"/>
  <c r="K128" i="2"/>
  <c r="L127" i="2"/>
  <c r="R127" i="2"/>
  <c r="Q127" i="2"/>
  <c r="P127" i="2"/>
  <c r="O127" i="2"/>
  <c r="N127" i="2"/>
  <c r="K127" i="2"/>
  <c r="L126" i="2"/>
  <c r="R126" i="2"/>
  <c r="Q126" i="2"/>
  <c r="P126" i="2"/>
  <c r="O126" i="2"/>
  <c r="N126" i="2"/>
  <c r="K126" i="2"/>
  <c r="L125" i="2"/>
  <c r="R125" i="2"/>
  <c r="Q125" i="2"/>
  <c r="P125" i="2"/>
  <c r="O125" i="2"/>
  <c r="N125" i="2"/>
  <c r="K125" i="2"/>
  <c r="L124" i="2"/>
  <c r="R124" i="2"/>
  <c r="Q124" i="2"/>
  <c r="P124" i="2"/>
  <c r="O124" i="2"/>
  <c r="N124" i="2"/>
  <c r="K124" i="2"/>
  <c r="L123" i="2"/>
  <c r="R123" i="2"/>
  <c r="Q123" i="2"/>
  <c r="P123" i="2"/>
  <c r="O123" i="2"/>
  <c r="N123" i="2"/>
  <c r="K123" i="2"/>
  <c r="L122" i="2"/>
  <c r="R122" i="2"/>
  <c r="Q122" i="2"/>
  <c r="P122" i="2"/>
  <c r="O122" i="2"/>
  <c r="N122" i="2"/>
  <c r="K122" i="2"/>
  <c r="L121" i="2"/>
  <c r="R121" i="2"/>
  <c r="Q121" i="2"/>
  <c r="P121" i="2"/>
  <c r="O121" i="2"/>
  <c r="N121" i="2"/>
  <c r="K121" i="2"/>
  <c r="L120" i="2"/>
  <c r="R120" i="2"/>
  <c r="Q120" i="2"/>
  <c r="P120" i="2"/>
  <c r="O120" i="2"/>
  <c r="N120" i="2"/>
  <c r="K120" i="2"/>
  <c r="L119" i="2"/>
  <c r="R119" i="2"/>
  <c r="Q119" i="2"/>
  <c r="P119" i="2"/>
  <c r="O119" i="2"/>
  <c r="N119" i="2"/>
  <c r="K119" i="2"/>
  <c r="L118" i="2"/>
  <c r="R118" i="2"/>
  <c r="Q118" i="2"/>
  <c r="P118" i="2"/>
  <c r="O118" i="2"/>
  <c r="N118" i="2"/>
  <c r="K118" i="2"/>
  <c r="L117" i="2"/>
  <c r="R117" i="2"/>
  <c r="Q117" i="2"/>
  <c r="P117" i="2"/>
  <c r="O117" i="2"/>
  <c r="N117" i="2"/>
  <c r="K117" i="2"/>
  <c r="L116" i="2"/>
  <c r="R116" i="2"/>
  <c r="Q116" i="2"/>
  <c r="P116" i="2"/>
  <c r="O116" i="2"/>
  <c r="N116" i="2"/>
  <c r="K116" i="2"/>
  <c r="L115" i="2"/>
  <c r="R115" i="2"/>
  <c r="Q115" i="2"/>
  <c r="P115" i="2"/>
  <c r="O115" i="2"/>
  <c r="N115" i="2"/>
  <c r="K115" i="2"/>
  <c r="L114" i="2"/>
  <c r="R114" i="2"/>
  <c r="Q114" i="2"/>
  <c r="P114" i="2"/>
  <c r="O114" i="2"/>
  <c r="N114" i="2"/>
  <c r="K114" i="2"/>
  <c r="L113" i="2"/>
  <c r="R113" i="2"/>
  <c r="Q113" i="2"/>
  <c r="P113" i="2"/>
  <c r="O113" i="2"/>
  <c r="N113" i="2"/>
  <c r="K113" i="2"/>
  <c r="L112" i="2"/>
  <c r="R112" i="2"/>
  <c r="Q112" i="2"/>
  <c r="P112" i="2"/>
  <c r="O112" i="2"/>
  <c r="N112" i="2"/>
  <c r="K112" i="2"/>
  <c r="L111" i="2"/>
  <c r="R111" i="2"/>
  <c r="Q111" i="2"/>
  <c r="P111" i="2"/>
  <c r="O111" i="2"/>
  <c r="N111" i="2"/>
  <c r="K111" i="2"/>
  <c r="L110" i="2"/>
  <c r="R110" i="2"/>
  <c r="Q110" i="2"/>
  <c r="P110" i="2"/>
  <c r="O110" i="2"/>
  <c r="N110" i="2"/>
  <c r="K110" i="2"/>
  <c r="L109" i="2"/>
  <c r="R109" i="2"/>
  <c r="Q109" i="2"/>
  <c r="P109" i="2"/>
  <c r="O109" i="2"/>
  <c r="N109" i="2"/>
  <c r="K109" i="2"/>
  <c r="L108" i="2"/>
  <c r="R108" i="2"/>
  <c r="Q108" i="2"/>
  <c r="P108" i="2"/>
  <c r="O108" i="2"/>
  <c r="N108" i="2"/>
  <c r="K108" i="2"/>
  <c r="L107" i="2"/>
  <c r="R107" i="2"/>
  <c r="Q107" i="2"/>
  <c r="P107" i="2"/>
  <c r="O107" i="2"/>
  <c r="N107" i="2"/>
  <c r="K107" i="2"/>
  <c r="L106" i="2"/>
  <c r="R106" i="2"/>
  <c r="Q106" i="2"/>
  <c r="P106" i="2"/>
  <c r="O106" i="2"/>
  <c r="N106" i="2"/>
  <c r="K106" i="2"/>
  <c r="L105" i="2"/>
  <c r="R105" i="2"/>
  <c r="Q105" i="2"/>
  <c r="P105" i="2"/>
  <c r="O105" i="2"/>
  <c r="N105" i="2"/>
  <c r="K105" i="2"/>
  <c r="L104" i="2"/>
  <c r="R104" i="2"/>
  <c r="Q104" i="2"/>
  <c r="P104" i="2"/>
  <c r="O104" i="2"/>
  <c r="N104" i="2"/>
  <c r="K104" i="2"/>
  <c r="L103" i="2"/>
  <c r="R103" i="2"/>
  <c r="Q103" i="2"/>
  <c r="P103" i="2"/>
  <c r="O103" i="2"/>
  <c r="N103" i="2"/>
  <c r="K103" i="2"/>
  <c r="L102" i="2"/>
  <c r="R102" i="2"/>
  <c r="Q102" i="2"/>
  <c r="P102" i="2"/>
  <c r="O102" i="2"/>
  <c r="N102" i="2"/>
  <c r="K102" i="2"/>
  <c r="L101" i="2"/>
  <c r="R101" i="2"/>
  <c r="Q101" i="2"/>
  <c r="P101" i="2"/>
  <c r="O101" i="2"/>
  <c r="N101" i="2"/>
  <c r="K101" i="2"/>
  <c r="L100" i="2"/>
  <c r="R100" i="2"/>
  <c r="Q100" i="2"/>
  <c r="P100" i="2"/>
  <c r="O100" i="2"/>
  <c r="N100" i="2"/>
  <c r="K100" i="2"/>
  <c r="L99" i="2"/>
  <c r="R99" i="2"/>
  <c r="Q99" i="2"/>
  <c r="P99" i="2"/>
  <c r="O99" i="2"/>
  <c r="N99" i="2"/>
  <c r="K99" i="2"/>
  <c r="L98" i="2"/>
  <c r="R98" i="2"/>
  <c r="Q98" i="2"/>
  <c r="P98" i="2"/>
  <c r="O98" i="2"/>
  <c r="N98" i="2"/>
  <c r="K98" i="2"/>
  <c r="L97" i="2"/>
  <c r="R97" i="2"/>
  <c r="Q97" i="2"/>
  <c r="P97" i="2"/>
  <c r="O97" i="2"/>
  <c r="N97" i="2"/>
  <c r="K97" i="2"/>
  <c r="L96" i="2"/>
  <c r="R96" i="2"/>
  <c r="Q96" i="2"/>
  <c r="P96" i="2"/>
  <c r="O96" i="2"/>
  <c r="N96" i="2"/>
  <c r="K96" i="2"/>
  <c r="L95" i="2"/>
  <c r="R95" i="2"/>
  <c r="Q95" i="2"/>
  <c r="P95" i="2"/>
  <c r="O95" i="2"/>
  <c r="N95" i="2"/>
  <c r="K95" i="2"/>
  <c r="L94" i="2"/>
  <c r="R94" i="2"/>
  <c r="Q94" i="2"/>
  <c r="P94" i="2"/>
  <c r="O94" i="2"/>
  <c r="N94" i="2"/>
  <c r="K94" i="2"/>
  <c r="L93" i="2"/>
  <c r="R93" i="2"/>
  <c r="Q93" i="2"/>
  <c r="P93" i="2"/>
  <c r="O93" i="2"/>
  <c r="N93" i="2"/>
  <c r="K93" i="2"/>
  <c r="L92" i="2"/>
  <c r="R92" i="2"/>
  <c r="Q92" i="2"/>
  <c r="P92" i="2"/>
  <c r="O92" i="2"/>
  <c r="N92" i="2"/>
  <c r="K92" i="2"/>
  <c r="L91" i="2"/>
  <c r="R91" i="2"/>
  <c r="Q91" i="2"/>
  <c r="P91" i="2"/>
  <c r="O91" i="2"/>
  <c r="N91" i="2"/>
  <c r="K91" i="2"/>
  <c r="L90" i="2"/>
  <c r="R90" i="2"/>
  <c r="Q90" i="2"/>
  <c r="P90" i="2"/>
  <c r="O90" i="2"/>
  <c r="N90" i="2"/>
  <c r="K90" i="2"/>
  <c r="L89" i="2"/>
  <c r="R89" i="2"/>
  <c r="Q89" i="2"/>
  <c r="P89" i="2"/>
  <c r="O89" i="2"/>
  <c r="N89" i="2"/>
  <c r="K89" i="2"/>
  <c r="L88" i="2"/>
  <c r="R88" i="2"/>
  <c r="Q88" i="2"/>
  <c r="P88" i="2"/>
  <c r="O88" i="2"/>
  <c r="N88" i="2"/>
  <c r="K88" i="2"/>
  <c r="L87" i="2"/>
  <c r="R87" i="2"/>
  <c r="Q87" i="2"/>
  <c r="P87" i="2"/>
  <c r="O87" i="2"/>
  <c r="N87" i="2"/>
  <c r="K87" i="2"/>
  <c r="L86" i="2"/>
  <c r="R86" i="2"/>
  <c r="Q86" i="2"/>
  <c r="P86" i="2"/>
  <c r="O86" i="2"/>
  <c r="N86" i="2"/>
  <c r="K86" i="2"/>
  <c r="L85" i="2"/>
  <c r="R85" i="2"/>
  <c r="Q85" i="2"/>
  <c r="P85" i="2"/>
  <c r="O85" i="2"/>
  <c r="N85" i="2"/>
  <c r="K85" i="2"/>
  <c r="L84" i="2"/>
  <c r="R84" i="2"/>
  <c r="Q84" i="2"/>
  <c r="P84" i="2"/>
  <c r="O84" i="2"/>
  <c r="N84" i="2"/>
  <c r="K84" i="2"/>
  <c r="L83" i="2"/>
  <c r="R83" i="2"/>
  <c r="Q83" i="2"/>
  <c r="P83" i="2"/>
  <c r="O83" i="2"/>
  <c r="N83" i="2"/>
  <c r="K83" i="2"/>
  <c r="L82" i="2"/>
  <c r="R82" i="2"/>
  <c r="Q82" i="2"/>
  <c r="P82" i="2"/>
  <c r="O82" i="2"/>
  <c r="N82" i="2"/>
  <c r="K82" i="2"/>
  <c r="L81" i="2"/>
  <c r="R81" i="2"/>
  <c r="Q81" i="2"/>
  <c r="P81" i="2"/>
  <c r="O81" i="2"/>
  <c r="N81" i="2"/>
  <c r="K81" i="2"/>
  <c r="L80" i="2"/>
  <c r="R80" i="2"/>
  <c r="Q80" i="2"/>
  <c r="P80" i="2"/>
  <c r="O80" i="2"/>
  <c r="N80" i="2"/>
  <c r="K80" i="2"/>
  <c r="L79" i="2"/>
  <c r="R79" i="2"/>
  <c r="Q79" i="2"/>
  <c r="P79" i="2"/>
  <c r="O79" i="2"/>
  <c r="N79" i="2"/>
  <c r="K79" i="2"/>
  <c r="L78" i="2"/>
  <c r="R78" i="2"/>
  <c r="Q78" i="2"/>
  <c r="P78" i="2"/>
  <c r="O78" i="2"/>
  <c r="N78" i="2"/>
  <c r="K78" i="2"/>
  <c r="L77" i="2"/>
  <c r="R77" i="2"/>
  <c r="Q77" i="2"/>
  <c r="P77" i="2"/>
  <c r="O77" i="2"/>
  <c r="N77" i="2"/>
  <c r="K77" i="2"/>
  <c r="L76" i="2"/>
  <c r="R76" i="2"/>
  <c r="Q76" i="2"/>
  <c r="P76" i="2"/>
  <c r="O76" i="2"/>
  <c r="N76" i="2"/>
  <c r="K76" i="2"/>
  <c r="L75" i="2"/>
  <c r="R75" i="2"/>
  <c r="Q75" i="2"/>
  <c r="P75" i="2"/>
  <c r="O75" i="2"/>
  <c r="N75" i="2"/>
  <c r="K75" i="2"/>
  <c r="L74" i="2"/>
  <c r="R74" i="2"/>
  <c r="Q74" i="2"/>
  <c r="P74" i="2"/>
  <c r="O74" i="2"/>
  <c r="N74" i="2"/>
  <c r="K74" i="2"/>
  <c r="L73" i="2"/>
  <c r="R73" i="2"/>
  <c r="Q73" i="2"/>
  <c r="P73" i="2"/>
  <c r="O73" i="2"/>
  <c r="N73" i="2"/>
  <c r="K73" i="2"/>
  <c r="L72" i="2"/>
  <c r="R72" i="2"/>
  <c r="Q72" i="2"/>
  <c r="P72" i="2"/>
  <c r="O72" i="2"/>
  <c r="N72" i="2"/>
  <c r="K72" i="2"/>
  <c r="L71" i="2"/>
  <c r="R71" i="2"/>
  <c r="Q71" i="2"/>
  <c r="P71" i="2"/>
  <c r="O71" i="2"/>
  <c r="N71" i="2"/>
  <c r="K71" i="2"/>
  <c r="L70" i="2"/>
  <c r="R70" i="2"/>
  <c r="Q70" i="2"/>
  <c r="P70" i="2"/>
  <c r="O70" i="2"/>
  <c r="N70" i="2"/>
  <c r="K70" i="2"/>
  <c r="L69" i="2"/>
  <c r="R69" i="2"/>
  <c r="Q69" i="2"/>
  <c r="P69" i="2"/>
  <c r="O69" i="2"/>
  <c r="N69" i="2"/>
  <c r="K69" i="2"/>
  <c r="L68" i="2"/>
  <c r="R68" i="2"/>
  <c r="Q68" i="2"/>
  <c r="P68" i="2"/>
  <c r="O68" i="2"/>
  <c r="N68" i="2"/>
  <c r="K68" i="2"/>
  <c r="L67" i="2"/>
  <c r="R67" i="2"/>
  <c r="Q67" i="2"/>
  <c r="P67" i="2"/>
  <c r="O67" i="2"/>
  <c r="N67" i="2"/>
  <c r="K67" i="2"/>
  <c r="L66" i="2"/>
  <c r="R66" i="2"/>
  <c r="Q66" i="2"/>
  <c r="P66" i="2"/>
  <c r="O66" i="2"/>
  <c r="N66" i="2"/>
  <c r="K66" i="2"/>
  <c r="L65" i="2"/>
  <c r="R65" i="2"/>
  <c r="Q65" i="2"/>
  <c r="P65" i="2"/>
  <c r="O65" i="2"/>
  <c r="N65" i="2"/>
  <c r="K65" i="2"/>
  <c r="L64" i="2"/>
  <c r="R64" i="2"/>
  <c r="Q64" i="2"/>
  <c r="P64" i="2"/>
  <c r="O64" i="2"/>
  <c r="N64" i="2"/>
  <c r="K64" i="2"/>
  <c r="L63" i="2"/>
  <c r="R63" i="2"/>
  <c r="Q63" i="2"/>
  <c r="P63" i="2"/>
  <c r="O63" i="2"/>
  <c r="N63" i="2"/>
  <c r="K63" i="2"/>
  <c r="L62" i="2"/>
  <c r="R62" i="2"/>
  <c r="Q62" i="2"/>
  <c r="P62" i="2"/>
  <c r="O62" i="2"/>
  <c r="N62" i="2"/>
  <c r="K62" i="2"/>
  <c r="L61" i="2"/>
  <c r="R61" i="2"/>
  <c r="Q61" i="2"/>
  <c r="P61" i="2"/>
  <c r="O61" i="2"/>
  <c r="N61" i="2"/>
  <c r="K61" i="2"/>
  <c r="L60" i="2"/>
  <c r="R60" i="2"/>
  <c r="Q60" i="2"/>
  <c r="P60" i="2"/>
  <c r="O60" i="2"/>
  <c r="N60" i="2"/>
  <c r="K60" i="2"/>
  <c r="L59" i="2"/>
  <c r="R59" i="2"/>
  <c r="Q59" i="2"/>
  <c r="P59" i="2"/>
  <c r="O59" i="2"/>
  <c r="N59" i="2"/>
  <c r="K59" i="2"/>
  <c r="L58" i="2"/>
  <c r="R58" i="2"/>
  <c r="Q58" i="2"/>
  <c r="P58" i="2"/>
  <c r="O58" i="2"/>
  <c r="N58" i="2"/>
  <c r="K58" i="2"/>
  <c r="L57" i="2"/>
  <c r="R57" i="2"/>
  <c r="Q57" i="2"/>
  <c r="P57" i="2"/>
  <c r="O57" i="2"/>
  <c r="N57" i="2"/>
  <c r="K57" i="2"/>
  <c r="L56" i="2"/>
  <c r="R56" i="2"/>
  <c r="Q56" i="2"/>
  <c r="P56" i="2"/>
  <c r="O56" i="2"/>
  <c r="N56" i="2"/>
  <c r="K56" i="2"/>
  <c r="L55" i="2"/>
  <c r="R55" i="2"/>
  <c r="Q55" i="2"/>
  <c r="P55" i="2"/>
  <c r="O55" i="2"/>
  <c r="N55" i="2"/>
  <c r="K55" i="2"/>
  <c r="L54" i="2"/>
  <c r="R54" i="2"/>
  <c r="Q54" i="2"/>
  <c r="P54" i="2"/>
  <c r="O54" i="2"/>
  <c r="N54" i="2"/>
  <c r="K54" i="2"/>
  <c r="L53" i="2"/>
  <c r="R53" i="2"/>
  <c r="Q53" i="2"/>
  <c r="P53" i="2"/>
  <c r="O53" i="2"/>
  <c r="N53" i="2"/>
  <c r="K53" i="2"/>
  <c r="L52" i="2"/>
  <c r="R52" i="2"/>
  <c r="Q52" i="2"/>
  <c r="P52" i="2"/>
  <c r="O52" i="2"/>
  <c r="N52" i="2"/>
  <c r="K52" i="2"/>
  <c r="L51" i="2"/>
  <c r="R51" i="2"/>
  <c r="Q51" i="2"/>
  <c r="P51" i="2"/>
  <c r="O51" i="2"/>
  <c r="N51" i="2"/>
  <c r="K51" i="2"/>
  <c r="L50" i="2"/>
  <c r="R50" i="2"/>
  <c r="Q50" i="2"/>
  <c r="P50" i="2"/>
  <c r="O50" i="2"/>
  <c r="N50" i="2"/>
  <c r="K50" i="2"/>
  <c r="L49" i="2"/>
  <c r="R49" i="2"/>
  <c r="Q49" i="2"/>
  <c r="P49" i="2"/>
  <c r="O49" i="2"/>
  <c r="N49" i="2"/>
  <c r="K49" i="2"/>
  <c r="L48" i="2"/>
  <c r="R48" i="2"/>
  <c r="Q48" i="2"/>
  <c r="P48" i="2"/>
  <c r="O48" i="2"/>
  <c r="N48" i="2"/>
  <c r="K48" i="2"/>
  <c r="L47" i="2"/>
  <c r="R47" i="2"/>
  <c r="Q47" i="2"/>
  <c r="P47" i="2"/>
  <c r="O47" i="2"/>
  <c r="N47" i="2"/>
  <c r="K47" i="2"/>
  <c r="L46" i="2"/>
  <c r="R46" i="2"/>
  <c r="Q46" i="2"/>
  <c r="P46" i="2"/>
  <c r="O46" i="2"/>
  <c r="N46" i="2"/>
  <c r="K46" i="2"/>
  <c r="L45" i="2"/>
  <c r="R45" i="2"/>
  <c r="Q45" i="2"/>
  <c r="P45" i="2"/>
  <c r="O45" i="2"/>
  <c r="N45" i="2"/>
  <c r="K45" i="2"/>
  <c r="L44" i="2"/>
  <c r="R44" i="2"/>
  <c r="Q44" i="2"/>
  <c r="P44" i="2"/>
  <c r="O44" i="2"/>
  <c r="N44" i="2"/>
  <c r="K44" i="2"/>
  <c r="L43" i="2"/>
  <c r="R43" i="2"/>
  <c r="Q43" i="2"/>
  <c r="P43" i="2"/>
  <c r="O43" i="2"/>
  <c r="N43" i="2"/>
  <c r="K43" i="2"/>
  <c r="L42" i="2"/>
  <c r="R42" i="2"/>
  <c r="Q42" i="2"/>
  <c r="P42" i="2"/>
  <c r="O42" i="2"/>
  <c r="N42" i="2"/>
  <c r="K42" i="2"/>
  <c r="L41" i="2"/>
  <c r="R41" i="2"/>
  <c r="Q41" i="2"/>
  <c r="P41" i="2"/>
  <c r="O41" i="2"/>
  <c r="N41" i="2"/>
  <c r="K41" i="2"/>
  <c r="L40" i="2"/>
  <c r="R40" i="2"/>
  <c r="Q40" i="2"/>
  <c r="P40" i="2"/>
  <c r="O40" i="2"/>
  <c r="N40" i="2"/>
  <c r="K40" i="2"/>
  <c r="L39" i="2"/>
  <c r="R39" i="2"/>
  <c r="Q39" i="2"/>
  <c r="P39" i="2"/>
  <c r="O39" i="2"/>
  <c r="N39" i="2"/>
  <c r="K39" i="2"/>
  <c r="L38" i="2"/>
  <c r="R38" i="2"/>
  <c r="Q38" i="2"/>
  <c r="P38" i="2"/>
  <c r="O38" i="2"/>
  <c r="N38" i="2"/>
  <c r="K38" i="2"/>
  <c r="L37" i="2"/>
  <c r="R37" i="2"/>
  <c r="Q37" i="2"/>
  <c r="P37" i="2"/>
  <c r="O37" i="2"/>
  <c r="N37" i="2"/>
  <c r="K37" i="2"/>
  <c r="L36" i="2"/>
  <c r="R36" i="2"/>
  <c r="Q36" i="2"/>
  <c r="P36" i="2"/>
  <c r="O36" i="2"/>
  <c r="N36" i="2"/>
  <c r="K36" i="2"/>
  <c r="L35" i="2"/>
  <c r="R35" i="2"/>
  <c r="Q35" i="2"/>
  <c r="P35" i="2"/>
  <c r="O35" i="2"/>
  <c r="N35" i="2"/>
  <c r="K35" i="2"/>
  <c r="L34" i="2"/>
  <c r="R34" i="2"/>
  <c r="Q34" i="2"/>
  <c r="P34" i="2"/>
  <c r="O34" i="2"/>
  <c r="N34" i="2"/>
  <c r="K34" i="2"/>
  <c r="L33" i="2"/>
  <c r="R33" i="2"/>
  <c r="Q33" i="2"/>
  <c r="P33" i="2"/>
  <c r="O33" i="2"/>
  <c r="N33" i="2"/>
  <c r="K33" i="2"/>
  <c r="L32" i="2"/>
  <c r="R32" i="2"/>
  <c r="Q32" i="2"/>
  <c r="P32" i="2"/>
  <c r="O32" i="2"/>
  <c r="N32" i="2"/>
  <c r="K32" i="2"/>
  <c r="L31" i="2"/>
  <c r="R31" i="2"/>
  <c r="Q31" i="2"/>
  <c r="P31" i="2"/>
  <c r="O31" i="2"/>
  <c r="N31" i="2"/>
  <c r="K31" i="2"/>
  <c r="L30" i="2"/>
  <c r="R30" i="2"/>
  <c r="Q30" i="2"/>
  <c r="P30" i="2"/>
  <c r="O30" i="2"/>
  <c r="N30" i="2"/>
  <c r="K30" i="2"/>
  <c r="L29" i="2"/>
  <c r="R29" i="2"/>
  <c r="Q29" i="2"/>
  <c r="P29" i="2"/>
  <c r="O29" i="2"/>
  <c r="N29" i="2"/>
  <c r="K29" i="2"/>
  <c r="L28" i="2"/>
  <c r="R28" i="2"/>
  <c r="Q28" i="2"/>
  <c r="P28" i="2"/>
  <c r="O28" i="2"/>
  <c r="N28" i="2"/>
  <c r="K28" i="2"/>
  <c r="L27" i="2"/>
  <c r="R27" i="2"/>
  <c r="Q27" i="2"/>
  <c r="P27" i="2"/>
  <c r="O27" i="2"/>
  <c r="N27" i="2"/>
  <c r="K27" i="2"/>
  <c r="L26" i="2"/>
  <c r="R26" i="2"/>
  <c r="Q26" i="2"/>
  <c r="P26" i="2"/>
  <c r="O26" i="2"/>
  <c r="N26" i="2"/>
  <c r="K26" i="2"/>
  <c r="L25" i="2"/>
  <c r="R25" i="2"/>
  <c r="Q25" i="2"/>
  <c r="P25" i="2"/>
  <c r="O25" i="2"/>
  <c r="N25" i="2"/>
  <c r="K25" i="2"/>
  <c r="L24" i="2"/>
  <c r="R24" i="2"/>
  <c r="Q24" i="2"/>
  <c r="P24" i="2"/>
  <c r="O24" i="2"/>
  <c r="N24" i="2"/>
  <c r="K24" i="2"/>
  <c r="L23" i="2"/>
  <c r="R23" i="2"/>
  <c r="Q23" i="2"/>
  <c r="P23" i="2"/>
  <c r="O23" i="2"/>
  <c r="N23" i="2"/>
  <c r="K23" i="2"/>
  <c r="L22" i="2"/>
  <c r="R22" i="2"/>
  <c r="Q22" i="2"/>
  <c r="P22" i="2"/>
  <c r="O22" i="2"/>
  <c r="N22" i="2"/>
  <c r="K22" i="2"/>
  <c r="L21" i="2"/>
  <c r="R21" i="2"/>
  <c r="Q21" i="2"/>
  <c r="P21" i="2"/>
  <c r="O21" i="2"/>
  <c r="N21" i="2"/>
  <c r="K21" i="2"/>
  <c r="L20" i="2"/>
  <c r="R20" i="2"/>
  <c r="Q20" i="2"/>
  <c r="P20" i="2"/>
  <c r="O20" i="2"/>
  <c r="N20" i="2"/>
  <c r="K20" i="2"/>
  <c r="L19" i="2"/>
  <c r="R19" i="2"/>
  <c r="Q19" i="2"/>
  <c r="P19" i="2"/>
  <c r="O19" i="2"/>
  <c r="N19" i="2"/>
  <c r="K19" i="2"/>
  <c r="L18" i="2"/>
  <c r="R18" i="2"/>
  <c r="Q18" i="2"/>
  <c r="P18" i="2"/>
  <c r="O18" i="2"/>
  <c r="N18" i="2"/>
  <c r="K18" i="2"/>
  <c r="L17" i="2"/>
  <c r="R17" i="2"/>
  <c r="Q17" i="2"/>
  <c r="P17" i="2"/>
  <c r="O17" i="2"/>
  <c r="N17" i="2"/>
  <c r="K17" i="2"/>
  <c r="L16" i="2"/>
  <c r="R16" i="2"/>
  <c r="Q16" i="2"/>
  <c r="P16" i="2"/>
  <c r="O16" i="2"/>
  <c r="N16" i="2"/>
  <c r="K16" i="2"/>
  <c r="L15" i="2"/>
  <c r="R15" i="2"/>
  <c r="Q15" i="2"/>
  <c r="P15" i="2"/>
  <c r="O15" i="2"/>
  <c r="N15" i="2"/>
  <c r="K15" i="2"/>
  <c r="L14" i="2"/>
  <c r="R14" i="2"/>
  <c r="Q14" i="2"/>
  <c r="P14" i="2"/>
  <c r="O14" i="2"/>
  <c r="N14" i="2"/>
  <c r="K14" i="2"/>
  <c r="L13" i="2"/>
  <c r="R13" i="2"/>
  <c r="Q13" i="2"/>
  <c r="P13" i="2"/>
  <c r="O13" i="2"/>
  <c r="N13" i="2"/>
  <c r="K13" i="2"/>
  <c r="L12" i="2"/>
  <c r="R12" i="2"/>
  <c r="Q12" i="2"/>
  <c r="P12" i="2"/>
  <c r="O12" i="2"/>
  <c r="N12" i="2"/>
  <c r="K12" i="2"/>
  <c r="L11" i="2"/>
  <c r="R11" i="2"/>
  <c r="Q11" i="2"/>
  <c r="P11" i="2"/>
  <c r="O11" i="2"/>
  <c r="N11" i="2"/>
  <c r="K11" i="2"/>
  <c r="L10" i="2"/>
  <c r="R10" i="2"/>
  <c r="Q10" i="2"/>
  <c r="P10" i="2"/>
  <c r="O10" i="2"/>
  <c r="N10" i="2"/>
  <c r="K10" i="2"/>
  <c r="L9" i="2"/>
  <c r="R9" i="2"/>
  <c r="Q9" i="2"/>
  <c r="P9" i="2"/>
  <c r="O9" i="2"/>
  <c r="N9" i="2"/>
  <c r="K9" i="2"/>
  <c r="L8" i="2"/>
  <c r="R8" i="2"/>
  <c r="Q8" i="2"/>
  <c r="P8" i="2"/>
  <c r="O8" i="2"/>
  <c r="N8" i="2"/>
  <c r="K8" i="2"/>
  <c r="L7" i="2"/>
  <c r="R7" i="2"/>
  <c r="Q7" i="2"/>
  <c r="P7" i="2"/>
  <c r="O7" i="2"/>
  <c r="N7" i="2"/>
  <c r="K7" i="2"/>
  <c r="L6" i="2"/>
  <c r="R6" i="2"/>
  <c r="Q6" i="2"/>
  <c r="P6" i="2"/>
  <c r="O6" i="2"/>
  <c r="N6" i="2"/>
  <c r="K6" i="2"/>
  <c r="L5" i="2"/>
  <c r="R5" i="2"/>
  <c r="Q5" i="2"/>
  <c r="P5" i="2"/>
  <c r="O5" i="2"/>
  <c r="N5" i="2"/>
  <c r="K5" i="2"/>
  <c r="L4" i="2"/>
  <c r="R4" i="2"/>
  <c r="Q4" i="2"/>
  <c r="P4" i="2"/>
  <c r="O4" i="2"/>
  <c r="N4" i="2"/>
  <c r="K4" i="2"/>
  <c r="L3" i="2"/>
  <c r="R3" i="2"/>
  <c r="Q3" i="2"/>
  <c r="P3" i="2"/>
  <c r="O3" i="2"/>
  <c r="N3" i="2"/>
  <c r="K3" i="2"/>
  <c r="L2" i="2"/>
  <c r="R2" i="2"/>
  <c r="Q2" i="2"/>
  <c r="P2" i="2"/>
  <c r="O2" i="2"/>
  <c r="N2" i="2"/>
  <c r="K2" i="2"/>
</calcChain>
</file>

<file path=xl/sharedStrings.xml><?xml version="1.0" encoding="utf-8"?>
<sst xmlns="http://schemas.openxmlformats.org/spreadsheetml/2006/main" count="3816" uniqueCount="845">
  <si>
    <t>Class</t>
  </si>
  <si>
    <t>Subject</t>
  </si>
  <si>
    <t>Subject Code</t>
  </si>
  <si>
    <t>Stream</t>
  </si>
  <si>
    <t>Stream Code</t>
  </si>
  <si>
    <t>Chapter</t>
  </si>
  <si>
    <t>Chapter Code</t>
  </si>
  <si>
    <t xml:space="preserve">Topic </t>
  </si>
  <si>
    <t>Topic Code</t>
  </si>
  <si>
    <t>Serial Number</t>
  </si>
  <si>
    <t>Code</t>
  </si>
  <si>
    <t>C06</t>
  </si>
  <si>
    <t>Maths</t>
  </si>
  <si>
    <t>Ma</t>
  </si>
  <si>
    <t>Number System</t>
  </si>
  <si>
    <t>NS</t>
  </si>
  <si>
    <t>Knowing the Numbers</t>
  </si>
  <si>
    <t>KTM</t>
  </si>
  <si>
    <t>Introduction</t>
  </si>
  <si>
    <t>INN</t>
  </si>
  <si>
    <t>001</t>
  </si>
  <si>
    <t>Comparing Numbers</t>
  </si>
  <si>
    <t>COU</t>
  </si>
  <si>
    <t>002</t>
  </si>
  <si>
    <t>Large Numbers in Practice</t>
  </si>
  <si>
    <t>LAM</t>
  </si>
  <si>
    <t>003</t>
  </si>
  <si>
    <t>Using Brackets</t>
  </si>
  <si>
    <t>USG</t>
  </si>
  <si>
    <t>004</t>
  </si>
  <si>
    <t>Roman Numerals</t>
  </si>
  <si>
    <t>ROV</t>
  </si>
  <si>
    <t>005</t>
  </si>
  <si>
    <t>Whole Numbers</t>
  </si>
  <si>
    <t>WHN</t>
  </si>
  <si>
    <t>INO</t>
  </si>
  <si>
    <t>006</t>
  </si>
  <si>
    <t>Properties of Whole Number</t>
  </si>
  <si>
    <t>PRT</t>
  </si>
  <si>
    <t>007</t>
  </si>
  <si>
    <t>Number Line</t>
  </si>
  <si>
    <t>NUQ</t>
  </si>
  <si>
    <t>008</t>
  </si>
  <si>
    <t>Patterns In Whole Numbers</t>
  </si>
  <si>
    <t>PAB</t>
  </si>
  <si>
    <t>009</t>
  </si>
  <si>
    <t>Playing with Numbers</t>
  </si>
  <si>
    <t>PWN</t>
  </si>
  <si>
    <t>Factors and Multiples</t>
  </si>
  <si>
    <t>FAR</t>
  </si>
  <si>
    <t>010</t>
  </si>
  <si>
    <t>Prime and Composite Numbers</t>
  </si>
  <si>
    <t>PRQ</t>
  </si>
  <si>
    <t>011</t>
  </si>
  <si>
    <t>Divisibility Rules</t>
  </si>
  <si>
    <t>DIA</t>
  </si>
  <si>
    <t>012</t>
  </si>
  <si>
    <t>Common Factor and Multiple</t>
  </si>
  <si>
    <t>COV</t>
  </si>
  <si>
    <t>013</t>
  </si>
  <si>
    <t xml:space="preserve">Prime Factorisation </t>
  </si>
  <si>
    <t>PRR</t>
  </si>
  <si>
    <t>014</t>
  </si>
  <si>
    <t>Highest Common Factor and Lowest Common multiple</t>
  </si>
  <si>
    <t>HIL</t>
  </si>
  <si>
    <t>015</t>
  </si>
  <si>
    <t xml:space="preserve">Geometry </t>
  </si>
  <si>
    <t>GE</t>
  </si>
  <si>
    <t>Basic Geometrical Ideas</t>
  </si>
  <si>
    <t>BGI</t>
  </si>
  <si>
    <t>INP</t>
  </si>
  <si>
    <t>016</t>
  </si>
  <si>
    <t>Lines, line segment And parallel lines</t>
  </si>
  <si>
    <t>LIS</t>
  </si>
  <si>
    <t>017</t>
  </si>
  <si>
    <t>Introduction of Ray</t>
  </si>
  <si>
    <t>INQ</t>
  </si>
  <si>
    <t>018</t>
  </si>
  <si>
    <t>Definition of Curves, Polygons And Angles</t>
  </si>
  <si>
    <t>DET</t>
  </si>
  <si>
    <t>019</t>
  </si>
  <si>
    <t>Introduction of Triangle, Quadrilateral and Circle</t>
  </si>
  <si>
    <t>INR</t>
  </si>
  <si>
    <t>020</t>
  </si>
  <si>
    <t>Understanding Elementary Shapes</t>
  </si>
  <si>
    <t>UES</t>
  </si>
  <si>
    <t>Measuring the line segment</t>
  </si>
  <si>
    <t>MEZ</t>
  </si>
  <si>
    <t>021</t>
  </si>
  <si>
    <t xml:space="preserve">Angles and its characteristic </t>
  </si>
  <si>
    <t>ANG</t>
  </si>
  <si>
    <t>022</t>
  </si>
  <si>
    <t>Classification of Triangles</t>
  </si>
  <si>
    <t>CLR</t>
  </si>
  <si>
    <t>023</t>
  </si>
  <si>
    <t>Classification of Quadrilaterals</t>
  </si>
  <si>
    <t>CLS</t>
  </si>
  <si>
    <t>024</t>
  </si>
  <si>
    <t>Three Dimensional Shapes</t>
  </si>
  <si>
    <t>THX</t>
  </si>
  <si>
    <t>025</t>
  </si>
  <si>
    <t>Integers</t>
  </si>
  <si>
    <t>INT</t>
  </si>
  <si>
    <t>INS</t>
  </si>
  <si>
    <t>026</t>
  </si>
  <si>
    <t>Ordering in Integers</t>
  </si>
  <si>
    <t>ORV</t>
  </si>
  <si>
    <t>027</t>
  </si>
  <si>
    <t>Addition and Subtraction On Number Line</t>
  </si>
  <si>
    <t>ASA</t>
  </si>
  <si>
    <t>028</t>
  </si>
  <si>
    <t>Fractions</t>
  </si>
  <si>
    <t>FRA</t>
  </si>
  <si>
    <t>029</t>
  </si>
  <si>
    <t>Proper and Improper fraction OR Mixed Fraction</t>
  </si>
  <si>
    <t>PRU</t>
  </si>
  <si>
    <t>030</t>
  </si>
  <si>
    <t>Fraction on Number Line</t>
  </si>
  <si>
    <t>FRC</t>
  </si>
  <si>
    <t>031</t>
  </si>
  <si>
    <t>Equivalent Fractions</t>
  </si>
  <si>
    <t>EQH</t>
  </si>
  <si>
    <t>032</t>
  </si>
  <si>
    <t>Like and Unlike Fractions and Their Comparison</t>
  </si>
  <si>
    <t>LIQ</t>
  </si>
  <si>
    <t>033</t>
  </si>
  <si>
    <t>Addition and Subtraction of Fractions</t>
  </si>
  <si>
    <t>ASB</t>
  </si>
  <si>
    <t>034</t>
  </si>
  <si>
    <t>Decimals</t>
  </si>
  <si>
    <t>DEC</t>
  </si>
  <si>
    <t>INU</t>
  </si>
  <si>
    <t>035</t>
  </si>
  <si>
    <t>Tenth and Hundredth</t>
  </si>
  <si>
    <t>TES</t>
  </si>
  <si>
    <t>036</t>
  </si>
  <si>
    <t>Interconversion between Decimals and Fractions</t>
  </si>
  <si>
    <t>INV</t>
  </si>
  <si>
    <t>037</t>
  </si>
  <si>
    <t>Addition and Subtraction of Decimals</t>
  </si>
  <si>
    <t>ASC</t>
  </si>
  <si>
    <t>038</t>
  </si>
  <si>
    <t>Statistics</t>
  </si>
  <si>
    <t>ST</t>
  </si>
  <si>
    <t>Data Handling</t>
  </si>
  <si>
    <t>DHA</t>
  </si>
  <si>
    <t>INW</t>
  </si>
  <si>
    <t>039</t>
  </si>
  <si>
    <t>Organisation of  Data</t>
  </si>
  <si>
    <t>ORW</t>
  </si>
  <si>
    <t>040</t>
  </si>
  <si>
    <t>Pictograph</t>
  </si>
  <si>
    <t>PIJ</t>
  </si>
  <si>
    <t>041</t>
  </si>
  <si>
    <t>Bar Graph</t>
  </si>
  <si>
    <t>BAI</t>
  </si>
  <si>
    <t>042</t>
  </si>
  <si>
    <t>Mensuration</t>
  </si>
  <si>
    <t>ME</t>
  </si>
  <si>
    <t xml:space="preserve">Mensuration </t>
  </si>
  <si>
    <t>MEN</t>
  </si>
  <si>
    <t>INX</t>
  </si>
  <si>
    <t>043</t>
  </si>
  <si>
    <t>Perimeter of Closed Figures</t>
  </si>
  <si>
    <t>PEC</t>
  </si>
  <si>
    <t>044</t>
  </si>
  <si>
    <t>Perimeter of Regular Shapes</t>
  </si>
  <si>
    <t>PED</t>
  </si>
  <si>
    <t>045</t>
  </si>
  <si>
    <t>Define Area</t>
  </si>
  <si>
    <t>DEU</t>
  </si>
  <si>
    <t>046</t>
  </si>
  <si>
    <t xml:space="preserve">Area of Square and Rectangle </t>
  </si>
  <si>
    <t>ARR</t>
  </si>
  <si>
    <t>047</t>
  </si>
  <si>
    <t>Algebra</t>
  </si>
  <si>
    <t>AL</t>
  </si>
  <si>
    <t>Introduction to Algebra</t>
  </si>
  <si>
    <t>ITA</t>
  </si>
  <si>
    <t xml:space="preserve">Introduction to Variables </t>
  </si>
  <si>
    <t>INY</t>
  </si>
  <si>
    <t>048</t>
  </si>
  <si>
    <t>Rules of Variables</t>
  </si>
  <si>
    <t>RUX</t>
  </si>
  <si>
    <t>049</t>
  </si>
  <si>
    <t xml:space="preserve">Using Expressions Practically </t>
  </si>
  <si>
    <t>USH</t>
  </si>
  <si>
    <t>050</t>
  </si>
  <si>
    <t>Notion of Equation</t>
  </si>
  <si>
    <t>NOO</t>
  </si>
  <si>
    <t>051</t>
  </si>
  <si>
    <t>Solution of Equation</t>
  </si>
  <si>
    <t>SOE</t>
  </si>
  <si>
    <t>052</t>
  </si>
  <si>
    <t>Ratio and Proportion</t>
  </si>
  <si>
    <t>RAP</t>
  </si>
  <si>
    <t>INZ</t>
  </si>
  <si>
    <t>053</t>
  </si>
  <si>
    <t>Ratio</t>
  </si>
  <si>
    <t>RAF</t>
  </si>
  <si>
    <t>054</t>
  </si>
  <si>
    <t>Proportion</t>
  </si>
  <si>
    <t>PRV</t>
  </si>
  <si>
    <t>055</t>
  </si>
  <si>
    <t>Unitary Method</t>
  </si>
  <si>
    <t>UNE</t>
  </si>
  <si>
    <t>056</t>
  </si>
  <si>
    <t>Symmetry</t>
  </si>
  <si>
    <t>SYM</t>
  </si>
  <si>
    <t>INA</t>
  </si>
  <si>
    <t>057</t>
  </si>
  <si>
    <t xml:space="preserve">Line of Symmetry </t>
  </si>
  <si>
    <t>LIT</t>
  </si>
  <si>
    <t>058</t>
  </si>
  <si>
    <t>Reflection and Symmetry</t>
  </si>
  <si>
    <t>REO</t>
  </si>
  <si>
    <t>059</t>
  </si>
  <si>
    <t>Practical Geometry</t>
  </si>
  <si>
    <t>PGE</t>
  </si>
  <si>
    <t>INB</t>
  </si>
  <si>
    <t>060</t>
  </si>
  <si>
    <t>Construction of Circle of Given Radius</t>
  </si>
  <si>
    <t>COZ</t>
  </si>
  <si>
    <t>061</t>
  </si>
  <si>
    <t>Construction of Line segment</t>
  </si>
  <si>
    <t>COA</t>
  </si>
  <si>
    <t>062</t>
  </si>
  <si>
    <t>Perpendiculars and Lines through any point</t>
  </si>
  <si>
    <t>PEE</t>
  </si>
  <si>
    <t>063</t>
  </si>
  <si>
    <t>Perpendiculars Bisector of a Line Segment</t>
  </si>
  <si>
    <t>PEF</t>
  </si>
  <si>
    <t>064</t>
  </si>
  <si>
    <t xml:space="preserve">Construction of Given Angle and Its Bisector </t>
  </si>
  <si>
    <t>COB</t>
  </si>
  <si>
    <t>065</t>
  </si>
  <si>
    <t>C07</t>
  </si>
  <si>
    <t>INC</t>
  </si>
  <si>
    <t>Properties of Integers</t>
  </si>
  <si>
    <t>PRW</t>
  </si>
  <si>
    <t>Multiplication of Different Integers</t>
  </si>
  <si>
    <t>MUH</t>
  </si>
  <si>
    <t xml:space="preserve">Making Multiplication easier </t>
  </si>
  <si>
    <t>MAX</t>
  </si>
  <si>
    <t>Division of Integers</t>
  </si>
  <si>
    <t>DIB</t>
  </si>
  <si>
    <t>Fractions and Decimals</t>
  </si>
  <si>
    <t>FAD</t>
  </si>
  <si>
    <t>Multiplication of fractions</t>
  </si>
  <si>
    <t>MUI</t>
  </si>
  <si>
    <t>Division of fractions</t>
  </si>
  <si>
    <t>DIC</t>
  </si>
  <si>
    <t>Multiplication of Decimals</t>
  </si>
  <si>
    <t>MUJ</t>
  </si>
  <si>
    <t>Division of Decimals</t>
  </si>
  <si>
    <t>DID</t>
  </si>
  <si>
    <t>IND</t>
  </si>
  <si>
    <t>Arithmetic Mean</t>
  </si>
  <si>
    <t>ARF</t>
  </si>
  <si>
    <t>Mode and Median</t>
  </si>
  <si>
    <t>MOF</t>
  </si>
  <si>
    <t>Application of Bar Graphs</t>
  </si>
  <si>
    <t>APM</t>
  </si>
  <si>
    <t>Chances</t>
  </si>
  <si>
    <t>CHK</t>
  </si>
  <si>
    <t>Simple Equations</t>
  </si>
  <si>
    <t>SEQ</t>
  </si>
  <si>
    <t>Setting up an Equation</t>
  </si>
  <si>
    <t>SEA</t>
  </si>
  <si>
    <t>What is an Equation</t>
  </si>
  <si>
    <t>WHM</t>
  </si>
  <si>
    <t>Solving an Equation</t>
  </si>
  <si>
    <t>SOF</t>
  </si>
  <si>
    <t>From Solution to Equation</t>
  </si>
  <si>
    <t>FRD</t>
  </si>
  <si>
    <t>Applications of Simple Equations</t>
  </si>
  <si>
    <t>APN</t>
  </si>
  <si>
    <t>Lines and Angles</t>
  </si>
  <si>
    <t>LAA</t>
  </si>
  <si>
    <t>INE</t>
  </si>
  <si>
    <t>Related Angles</t>
  </si>
  <si>
    <t>REP</t>
  </si>
  <si>
    <t>Pair of lines</t>
  </si>
  <si>
    <t>PAX</t>
  </si>
  <si>
    <t>Properties of Parallel lines</t>
  </si>
  <si>
    <t>PRX</t>
  </si>
  <si>
    <t xml:space="preserve">Triangle </t>
  </si>
  <si>
    <t>TRI</t>
  </si>
  <si>
    <t>INF</t>
  </si>
  <si>
    <t>Medians, Altitudes of Triangle</t>
  </si>
  <si>
    <t>MEC</t>
  </si>
  <si>
    <t>Exterior angle</t>
  </si>
  <si>
    <t>EXQ</t>
  </si>
  <si>
    <t>Angles sum property</t>
  </si>
  <si>
    <t>ANH</t>
  </si>
  <si>
    <t>CLT</t>
  </si>
  <si>
    <t>Conditions a Three sided figure to be a Triangle</t>
  </si>
  <si>
    <t>COC</t>
  </si>
  <si>
    <t>Right angle Triangle &amp; Pythagoras Property</t>
  </si>
  <si>
    <t>RIU</t>
  </si>
  <si>
    <t>Congruence of Triangle</t>
  </si>
  <si>
    <t>COT</t>
  </si>
  <si>
    <t>Introduction to Congruency using Plane figures</t>
  </si>
  <si>
    <t>ING</t>
  </si>
  <si>
    <t>Congruency of Line segments and Angles</t>
  </si>
  <si>
    <t>COD</t>
  </si>
  <si>
    <t>Criteria for Congruency of Triangle</t>
  </si>
  <si>
    <t>CRK</t>
  </si>
  <si>
    <t>Congruent of Right angle Triangle</t>
  </si>
  <si>
    <t>COE</t>
  </si>
  <si>
    <t>Comparing Quantities</t>
  </si>
  <si>
    <t>COM</t>
  </si>
  <si>
    <t>Equivalent Ratio</t>
  </si>
  <si>
    <t>EQI</t>
  </si>
  <si>
    <t>Percentage</t>
  </si>
  <si>
    <t>PEG</t>
  </si>
  <si>
    <t>Use of Percentage</t>
  </si>
  <si>
    <t>USF</t>
  </si>
  <si>
    <t>Prices Related to an Item or Buying and Selling</t>
  </si>
  <si>
    <t>PRS</t>
  </si>
  <si>
    <t>Simple Interest</t>
  </si>
  <si>
    <t>SIB</t>
  </si>
  <si>
    <t>Rational Numbers</t>
  </si>
  <si>
    <t>RNU</t>
  </si>
  <si>
    <t>INH</t>
  </si>
  <si>
    <t>What is Rational Number</t>
  </si>
  <si>
    <t>Rational Number on Number Line</t>
  </si>
  <si>
    <t>RAG</t>
  </si>
  <si>
    <t>Comparison of Rational Number</t>
  </si>
  <si>
    <t>COW</t>
  </si>
  <si>
    <t>Operation on rational Number</t>
  </si>
  <si>
    <t>OPT</t>
  </si>
  <si>
    <t>Construction of A Line Parallel to Given Line</t>
  </si>
  <si>
    <t>COF</t>
  </si>
  <si>
    <t>Construction of Triangle</t>
  </si>
  <si>
    <t>COG</t>
  </si>
  <si>
    <t>Perimeter and Area</t>
  </si>
  <si>
    <t>PAA</t>
  </si>
  <si>
    <t>Area of Triangle using Parts of Rectangle</t>
  </si>
  <si>
    <t>ARS</t>
  </si>
  <si>
    <t>Area of Parallelogram</t>
  </si>
  <si>
    <t>ART</t>
  </si>
  <si>
    <t xml:space="preserve">Area of Triangle </t>
  </si>
  <si>
    <t>ARU</t>
  </si>
  <si>
    <t>Circumference and Area of Circle</t>
  </si>
  <si>
    <t>CIO</t>
  </si>
  <si>
    <t>Application of Area and Perimeter</t>
  </si>
  <si>
    <t>APO</t>
  </si>
  <si>
    <t>Algebraic Expressions</t>
  </si>
  <si>
    <t>AEX</t>
  </si>
  <si>
    <t>How are Expressions Formed?</t>
  </si>
  <si>
    <t>HOM</t>
  </si>
  <si>
    <t>Terms of an Expression</t>
  </si>
  <si>
    <t>TET</t>
  </si>
  <si>
    <t>Like and Unlike Terms</t>
  </si>
  <si>
    <t>LIR</t>
  </si>
  <si>
    <t>Polynomials</t>
  </si>
  <si>
    <t>POM</t>
  </si>
  <si>
    <t>Addition and Subtraction of Algebraic Expressions</t>
  </si>
  <si>
    <t>ASD</t>
  </si>
  <si>
    <t>Find Value of Expression</t>
  </si>
  <si>
    <t>FIW</t>
  </si>
  <si>
    <t>Formulas</t>
  </si>
  <si>
    <t>FOZ</t>
  </si>
  <si>
    <t>Exponents and Powers</t>
  </si>
  <si>
    <t>EAP</t>
  </si>
  <si>
    <t>Exponents</t>
  </si>
  <si>
    <t>EXO</t>
  </si>
  <si>
    <t>Laws of Exponents</t>
  </si>
  <si>
    <t>LAN</t>
  </si>
  <si>
    <t>Decimal Number System</t>
  </si>
  <si>
    <t>DES</t>
  </si>
  <si>
    <t>Line of Symmetry  for Polygons</t>
  </si>
  <si>
    <t>LIU</t>
  </si>
  <si>
    <t>Rotational Symmetry</t>
  </si>
  <si>
    <t>ROW</t>
  </si>
  <si>
    <t>Line of Symmetry and Rotational Symmetry</t>
  </si>
  <si>
    <t>LIV</t>
  </si>
  <si>
    <t>Visualising Solid Shapes</t>
  </si>
  <si>
    <t>VSS</t>
  </si>
  <si>
    <t>IXI</t>
  </si>
  <si>
    <t>Faces, Edge and Vertices</t>
  </si>
  <si>
    <t>FAS</t>
  </si>
  <si>
    <t>066</t>
  </si>
  <si>
    <t>Solid figure on a plan surface</t>
  </si>
  <si>
    <t>SOG</t>
  </si>
  <si>
    <t>067</t>
  </si>
  <si>
    <t>Visualising Solid Object</t>
  </si>
  <si>
    <t>VIK</t>
  </si>
  <si>
    <t>068</t>
  </si>
  <si>
    <t>Viewing Different Section of a Solid</t>
  </si>
  <si>
    <t>VII</t>
  </si>
  <si>
    <t>069</t>
  </si>
  <si>
    <t>C08</t>
  </si>
  <si>
    <t>Properties of Rational Numbers</t>
  </si>
  <si>
    <t>PRY</t>
  </si>
  <si>
    <t>RAH</t>
  </si>
  <si>
    <t>Reciprocal of Rational Number</t>
  </si>
  <si>
    <t>REM</t>
  </si>
  <si>
    <t>Linear Equations in One Variable</t>
  </si>
  <si>
    <t>LEO</t>
  </si>
  <si>
    <t>INJ</t>
  </si>
  <si>
    <t>Formulation</t>
  </si>
  <si>
    <t>FOA</t>
  </si>
  <si>
    <t>Solving LE having variable on one side and numbers on other side</t>
  </si>
  <si>
    <t>SOH</t>
  </si>
  <si>
    <t>Solving LE having variable on both sides</t>
  </si>
  <si>
    <t>SOI</t>
  </si>
  <si>
    <t>Reducing Equations to Simpler Form</t>
  </si>
  <si>
    <t>REN</t>
  </si>
  <si>
    <t>Understanding Quadrilateral</t>
  </si>
  <si>
    <t>UQU</t>
  </si>
  <si>
    <t xml:space="preserve">Introduction </t>
  </si>
  <si>
    <t>INK</t>
  </si>
  <si>
    <t>Different Polygons and Angle sum property</t>
  </si>
  <si>
    <t>DIW</t>
  </si>
  <si>
    <t>Kinds of Quadrilateral</t>
  </si>
  <si>
    <t>KIK</t>
  </si>
  <si>
    <t>Parallelogram and Its Properties</t>
  </si>
  <si>
    <t>PAZ</t>
  </si>
  <si>
    <t>Kinds of Parallelograms</t>
  </si>
  <si>
    <t>KIL</t>
  </si>
  <si>
    <t>Construction Of Quadrilaterals</t>
  </si>
  <si>
    <t>COH</t>
  </si>
  <si>
    <t>Grouping of Data</t>
  </si>
  <si>
    <t>GRJ</t>
  </si>
  <si>
    <t>Pie chart OR Circle Graph</t>
  </si>
  <si>
    <t>PIK</t>
  </si>
  <si>
    <t>Chances and Probability</t>
  </si>
  <si>
    <t>CHL</t>
  </si>
  <si>
    <t>Squares and Square Roots</t>
  </si>
  <si>
    <t>SSR</t>
  </si>
  <si>
    <t>INL</t>
  </si>
  <si>
    <t>Properties of Square Numbers</t>
  </si>
  <si>
    <t>PRZ</t>
  </si>
  <si>
    <t>Interesting Patterns</t>
  </si>
  <si>
    <t>INM</t>
  </si>
  <si>
    <t>Finding Square of Number</t>
  </si>
  <si>
    <t>FIX</t>
  </si>
  <si>
    <t>Square Roots</t>
  </si>
  <si>
    <t>SQM</t>
  </si>
  <si>
    <t>Square Roots of Decimals</t>
  </si>
  <si>
    <t>SQN</t>
  </si>
  <si>
    <t>Estimating Square Root</t>
  </si>
  <si>
    <t>ESL</t>
  </si>
  <si>
    <t>Cubes and Cube Roots</t>
  </si>
  <si>
    <t>CCR</t>
  </si>
  <si>
    <t>IYN</t>
  </si>
  <si>
    <t>Cubes</t>
  </si>
  <si>
    <t>CUN</t>
  </si>
  <si>
    <t>Cube Roots</t>
  </si>
  <si>
    <t>CUO</t>
  </si>
  <si>
    <t>Ratio and Percentage</t>
  </si>
  <si>
    <t>RAI</t>
  </si>
  <si>
    <t>Change in Percent</t>
  </si>
  <si>
    <t>CHM</t>
  </si>
  <si>
    <t>Discounts</t>
  </si>
  <si>
    <t>DIY</t>
  </si>
  <si>
    <t>Profit and Loss</t>
  </si>
  <si>
    <t>PRA</t>
  </si>
  <si>
    <t>Sales Tax and Value Added Tax</t>
  </si>
  <si>
    <t>SAY</t>
  </si>
  <si>
    <t>Compound Interest</t>
  </si>
  <si>
    <t>COX</t>
  </si>
  <si>
    <t>Application of Compound Interest</t>
  </si>
  <si>
    <t>APP</t>
  </si>
  <si>
    <t>Algebraic Expressions and Identities</t>
  </si>
  <si>
    <t>AEI</t>
  </si>
  <si>
    <t>Multiplying a monomial by a monomial</t>
  </si>
  <si>
    <t>MUK</t>
  </si>
  <si>
    <t>Multiplying a monomial by a Polynomial</t>
  </si>
  <si>
    <t>MUL</t>
  </si>
  <si>
    <t>Multiplying a polynomial by a Polynomial</t>
  </si>
  <si>
    <t>MUM</t>
  </si>
  <si>
    <t>Introduction to identities</t>
  </si>
  <si>
    <t>IYO</t>
  </si>
  <si>
    <t>Standard Identities</t>
  </si>
  <si>
    <t>STO</t>
  </si>
  <si>
    <t>IYP</t>
  </si>
  <si>
    <t>Views of 3D shapes</t>
  </si>
  <si>
    <t>VIJ</t>
  </si>
  <si>
    <t>Mapping of Space around us</t>
  </si>
  <si>
    <t>MAY</t>
  </si>
  <si>
    <t>FAT</t>
  </si>
  <si>
    <t>Areas of standard Figures</t>
  </si>
  <si>
    <t>ARV</t>
  </si>
  <si>
    <t>Area of trapezium</t>
  </si>
  <si>
    <t>ARW</t>
  </si>
  <si>
    <t>Area of General Quadrilateral</t>
  </si>
  <si>
    <t>ARX</t>
  </si>
  <si>
    <t>Area of  Standard  Solid Shapes</t>
  </si>
  <si>
    <t>ARY</t>
  </si>
  <si>
    <t>Volume of Solid Shape</t>
  </si>
  <si>
    <t>VOL</t>
  </si>
  <si>
    <t>Powers with Negative Exponents</t>
  </si>
  <si>
    <t>POO</t>
  </si>
  <si>
    <t>Representing Small Numbers</t>
  </si>
  <si>
    <t>RES</t>
  </si>
  <si>
    <t>Direct and Inverse Proportions</t>
  </si>
  <si>
    <t>DIP</t>
  </si>
  <si>
    <t>IYQ</t>
  </si>
  <si>
    <t>Direct Proportion</t>
  </si>
  <si>
    <t>DIX</t>
  </si>
  <si>
    <t>Inverse Proportion</t>
  </si>
  <si>
    <t>INI</t>
  </si>
  <si>
    <t>Factorisation</t>
  </si>
  <si>
    <t>FAC</t>
  </si>
  <si>
    <t>IYR</t>
  </si>
  <si>
    <t>Division of Algebraic Expression</t>
  </si>
  <si>
    <t>DIE</t>
  </si>
  <si>
    <t>Finding Errors in Equations</t>
  </si>
  <si>
    <t>FIY</t>
  </si>
  <si>
    <t>Coordinate Geometry</t>
  </si>
  <si>
    <t>CG</t>
  </si>
  <si>
    <t>Introduction to Graphs</t>
  </si>
  <si>
    <t>ITG</t>
  </si>
  <si>
    <t>IYS</t>
  </si>
  <si>
    <t>Types of Graphs</t>
  </si>
  <si>
    <t>TYD</t>
  </si>
  <si>
    <t>Linear Graphs</t>
  </si>
  <si>
    <t>LIW</t>
  </si>
  <si>
    <t>Application of Graphs</t>
  </si>
  <si>
    <t>APQ</t>
  </si>
  <si>
    <t>Numbers in General Form</t>
  </si>
  <si>
    <t>NUR</t>
  </si>
  <si>
    <t>Letter for Digits</t>
  </si>
  <si>
    <t>LEP</t>
  </si>
  <si>
    <t xml:space="preserve">Test of Divisibility </t>
  </si>
  <si>
    <t>TEU</t>
  </si>
  <si>
    <t>C09</t>
  </si>
  <si>
    <t>NSY</t>
  </si>
  <si>
    <t>IYT</t>
  </si>
  <si>
    <t>Irrational numbers</t>
  </si>
  <si>
    <t>IRJ</t>
  </si>
  <si>
    <t>Real Numbers and Their Decimal Expansion</t>
  </si>
  <si>
    <t>REK</t>
  </si>
  <si>
    <t>Real Numbers on Number Line</t>
  </si>
  <si>
    <t>REL</t>
  </si>
  <si>
    <t>Operation on Real Number</t>
  </si>
  <si>
    <t>OPU</t>
  </si>
  <si>
    <t>Laws of Exponents For Real Number</t>
  </si>
  <si>
    <t>LAO</t>
  </si>
  <si>
    <t>POL</t>
  </si>
  <si>
    <t>IYU</t>
  </si>
  <si>
    <t>Polynomials in One Variable</t>
  </si>
  <si>
    <t>PON</t>
  </si>
  <si>
    <t>Zeroes of Polynomial</t>
  </si>
  <si>
    <t>ZEO</t>
  </si>
  <si>
    <t>Remainder Theorem</t>
  </si>
  <si>
    <t>RER</t>
  </si>
  <si>
    <t>Factorisation of Polynomials</t>
  </si>
  <si>
    <t>FAU</t>
  </si>
  <si>
    <t xml:space="preserve">Algebraic Identities </t>
  </si>
  <si>
    <t>ALE</t>
  </si>
  <si>
    <t xml:space="preserve">Coordinate geometry </t>
  </si>
  <si>
    <t>CGE</t>
  </si>
  <si>
    <t>IYV</t>
  </si>
  <si>
    <t>Cartesian System</t>
  </si>
  <si>
    <t>CAJ</t>
  </si>
  <si>
    <t>Plotting a Point in the Plane</t>
  </si>
  <si>
    <t>PLL</t>
  </si>
  <si>
    <t>Linear Equations in Two Variables</t>
  </si>
  <si>
    <t>LET</t>
  </si>
  <si>
    <t>Introduction, Formulation and Solution</t>
  </si>
  <si>
    <t>IYW</t>
  </si>
  <si>
    <t>Representation on Graph</t>
  </si>
  <si>
    <t>RET</t>
  </si>
  <si>
    <t>Equation of lines parallel to x and y axis</t>
  </si>
  <si>
    <t>EQJ</t>
  </si>
  <si>
    <t>Euclid's Geometry</t>
  </si>
  <si>
    <t>EGE</t>
  </si>
  <si>
    <t>Euclid's Definitions, Axioms and Postulates</t>
  </si>
  <si>
    <t>EUM</t>
  </si>
  <si>
    <t>Forming A Line and Striking at an Angle</t>
  </si>
  <si>
    <t>FOB</t>
  </si>
  <si>
    <t>Defining Lines and Angles</t>
  </si>
  <si>
    <t>DEV</t>
  </si>
  <si>
    <t>Theorems of lines and Angles</t>
  </si>
  <si>
    <t>THV</t>
  </si>
  <si>
    <t>Angles Sum property of Triangle</t>
  </si>
  <si>
    <t>ANI</t>
  </si>
  <si>
    <t>COI</t>
  </si>
  <si>
    <t>CRL</t>
  </si>
  <si>
    <t>Properties of Triangle</t>
  </si>
  <si>
    <t>PRB</t>
  </si>
  <si>
    <t>Triangle Inequalities</t>
  </si>
  <si>
    <t>TRZ</t>
  </si>
  <si>
    <t>Quadrilaterals</t>
  </si>
  <si>
    <t>QUA</t>
  </si>
  <si>
    <t>IYX</t>
  </si>
  <si>
    <t>Angle sum property of a Quadrilaterals</t>
  </si>
  <si>
    <t>ANJ</t>
  </si>
  <si>
    <t>Conditions for a Quadrilaterals to be Parallelogram</t>
  </si>
  <si>
    <t>COJ</t>
  </si>
  <si>
    <t>Mid Point Theorem</t>
  </si>
  <si>
    <t>MIE</t>
  </si>
  <si>
    <t>Area of Triangles and Parallelograms</t>
  </si>
  <si>
    <t>ATP</t>
  </si>
  <si>
    <t>IYY</t>
  </si>
  <si>
    <t xml:space="preserve">Figures on the same base and  between same parallel Lines </t>
  </si>
  <si>
    <t>FIV</t>
  </si>
  <si>
    <t>Parallelograms on the Same base and between the Parallel Lines</t>
  </si>
  <si>
    <t>Triangles on the Same base and between the Parallel Lines</t>
  </si>
  <si>
    <t>TRA</t>
  </si>
  <si>
    <t>Circle</t>
  </si>
  <si>
    <t>CIR</t>
  </si>
  <si>
    <t>IYZ</t>
  </si>
  <si>
    <t>Circle related Terminology</t>
  </si>
  <si>
    <t>CIP</t>
  </si>
  <si>
    <t>Circle Through 3 Points</t>
  </si>
  <si>
    <t>CIQ</t>
  </si>
  <si>
    <t>Chords of A Circle</t>
  </si>
  <si>
    <t>CHN</t>
  </si>
  <si>
    <t>Properties of Chords of Circle</t>
  </si>
  <si>
    <t>PRC</t>
  </si>
  <si>
    <t>Angle subtends by Chord of circle</t>
  </si>
  <si>
    <t>ASK</t>
  </si>
  <si>
    <t>Angle subtends by Arc of a Circle</t>
  </si>
  <si>
    <t>ANL</t>
  </si>
  <si>
    <t>Cyclic Quadrilaterals</t>
  </si>
  <si>
    <t>CYQ</t>
  </si>
  <si>
    <t>Construction</t>
  </si>
  <si>
    <t>CTR</t>
  </si>
  <si>
    <t>Perpendicular bisector of line and Angle Bisector</t>
  </si>
  <si>
    <t>PEH</t>
  </si>
  <si>
    <t>Given Base and Base Angles</t>
  </si>
  <si>
    <t>GIG</t>
  </si>
  <si>
    <t>Heron's Formula</t>
  </si>
  <si>
    <t>HFO</t>
  </si>
  <si>
    <t>Area of Triangle</t>
  </si>
  <si>
    <t>ARH</t>
  </si>
  <si>
    <t>Area of Quadrilateral</t>
  </si>
  <si>
    <t>ARG</t>
  </si>
  <si>
    <t>Surface Area and Volume</t>
  </si>
  <si>
    <t>SAV</t>
  </si>
  <si>
    <t>Cube and Cuboid</t>
  </si>
  <si>
    <t>CUP</t>
  </si>
  <si>
    <t>Cylinder and Cone</t>
  </si>
  <si>
    <t>CYR</t>
  </si>
  <si>
    <t>Sphere and Hemisphere</t>
  </si>
  <si>
    <t>SPL</t>
  </si>
  <si>
    <t>STA</t>
  </si>
  <si>
    <t>IYA</t>
  </si>
  <si>
    <t>Presentation of Data</t>
  </si>
  <si>
    <t>PRP</t>
  </si>
  <si>
    <t>Measure of central Tendency</t>
  </si>
  <si>
    <t>MEA</t>
  </si>
  <si>
    <t>Probability</t>
  </si>
  <si>
    <t>PBT</t>
  </si>
  <si>
    <t>Experimental Approach</t>
  </si>
  <si>
    <t>EXP</t>
  </si>
  <si>
    <t>C10</t>
  </si>
  <si>
    <t>Real Numbers</t>
  </si>
  <si>
    <t>RNB</t>
  </si>
  <si>
    <t>Euclid's Division Lemma</t>
  </si>
  <si>
    <t>EUN</t>
  </si>
  <si>
    <t>Fundamental Theorem of Arithmetic</t>
  </si>
  <si>
    <t>FUE</t>
  </si>
  <si>
    <t>Rational Number and Their Decimal Expansion</t>
  </si>
  <si>
    <t>RAJ</t>
  </si>
  <si>
    <t>IYB</t>
  </si>
  <si>
    <t>Geometrical Meaning Of the Zeroes of a Polynomial</t>
  </si>
  <si>
    <t>GEF</t>
  </si>
  <si>
    <t>Relationship between Zeroes and Coefficient of a Polynomial</t>
  </si>
  <si>
    <t>REQ</t>
  </si>
  <si>
    <t>Division Algorithm for polynomials</t>
  </si>
  <si>
    <t>DIF</t>
  </si>
  <si>
    <t>Pair of Linear Equation in Two Variables</t>
  </si>
  <si>
    <t>PLE</t>
  </si>
  <si>
    <t>IYC</t>
  </si>
  <si>
    <t>Pair of linear Equation in Two Variables</t>
  </si>
  <si>
    <t>PAY</t>
  </si>
  <si>
    <t>Graphical method of solution of a pair of linear Equations</t>
  </si>
  <si>
    <t>GRH</t>
  </si>
  <si>
    <t>Algebraic Methods of solving a pair of linear equation</t>
  </si>
  <si>
    <t>ALF</t>
  </si>
  <si>
    <t>Substitution, Elimination, Cross-Multiplication</t>
  </si>
  <si>
    <t>SUP</t>
  </si>
  <si>
    <t xml:space="preserve">Equation Reducible to pair of </t>
  </si>
  <si>
    <t>EQK</t>
  </si>
  <si>
    <t>Quadratic Equation</t>
  </si>
  <si>
    <t>QEQ</t>
  </si>
  <si>
    <t>IYD</t>
  </si>
  <si>
    <t>QUE</t>
  </si>
  <si>
    <t>Solution of a Quadratic Equation by Factorisation</t>
  </si>
  <si>
    <t>SOJ</t>
  </si>
  <si>
    <t>Solution of a Quadratic Equation by Completing the Square</t>
  </si>
  <si>
    <t>SOK</t>
  </si>
  <si>
    <t>Nature of Roots</t>
  </si>
  <si>
    <t>NAN</t>
  </si>
  <si>
    <t>Arithmetic Progressions</t>
  </si>
  <si>
    <t>APR</t>
  </si>
  <si>
    <t>IYE</t>
  </si>
  <si>
    <t>Nth Term of AP</t>
  </si>
  <si>
    <t>NTP</t>
  </si>
  <si>
    <t>JUN</t>
  </si>
  <si>
    <t>Sum of First n Terms of AP</t>
  </si>
  <si>
    <t>SUQ</t>
  </si>
  <si>
    <t>Similarity of Triangles</t>
  </si>
  <si>
    <t>SIM</t>
  </si>
  <si>
    <t>IYF</t>
  </si>
  <si>
    <t>Similar Figures</t>
  </si>
  <si>
    <t>SIC</t>
  </si>
  <si>
    <t>Similarity of Triangle</t>
  </si>
  <si>
    <t>SID</t>
  </si>
  <si>
    <t>Criteria of Similarity</t>
  </si>
  <si>
    <t>CRM</t>
  </si>
  <si>
    <t>Area of Similar Triangle</t>
  </si>
  <si>
    <t>ARZ</t>
  </si>
  <si>
    <t>Proof of Pythagoras Theorem</t>
  </si>
  <si>
    <t>PRD</t>
  </si>
  <si>
    <t>Distance Formula</t>
  </si>
  <si>
    <t>DIZ</t>
  </si>
  <si>
    <t>Section Formula</t>
  </si>
  <si>
    <t>SEZ</t>
  </si>
  <si>
    <t>ARA</t>
  </si>
  <si>
    <t>Trigonometry</t>
  </si>
  <si>
    <t>TR</t>
  </si>
  <si>
    <t>Introduction to Trigonometry</t>
  </si>
  <si>
    <t>ITT</t>
  </si>
  <si>
    <t>IYG</t>
  </si>
  <si>
    <t>Trigonometric Ratios</t>
  </si>
  <si>
    <t>TRC</t>
  </si>
  <si>
    <t>Trigonometric Ratios of Some Specific Angles</t>
  </si>
  <si>
    <t>TRY</t>
  </si>
  <si>
    <t>Trigonometric Identities</t>
  </si>
  <si>
    <t>TRB</t>
  </si>
  <si>
    <t>Heights and Distances</t>
  </si>
  <si>
    <t>HEK</t>
  </si>
  <si>
    <t>Tangent to a circle</t>
  </si>
  <si>
    <t>TAR</t>
  </si>
  <si>
    <t>Number of Tangent from a point on a Circle</t>
  </si>
  <si>
    <t>NUS</t>
  </si>
  <si>
    <t>Division of Line Segment</t>
  </si>
  <si>
    <t>DIG</t>
  </si>
  <si>
    <t>Perpendicular to Radius and From an outside point</t>
  </si>
  <si>
    <t>PEI</t>
  </si>
  <si>
    <t>Area related to Circle</t>
  </si>
  <si>
    <t>ARC</t>
  </si>
  <si>
    <t>Area of segment of a Circle</t>
  </si>
  <si>
    <t>ARB</t>
  </si>
  <si>
    <t>Area of combination of Plane Figures</t>
  </si>
  <si>
    <t>ARD</t>
  </si>
  <si>
    <t>Combination of Solids</t>
  </si>
  <si>
    <t>COY</t>
  </si>
  <si>
    <t>Area and Volume</t>
  </si>
  <si>
    <t>ARE</t>
  </si>
  <si>
    <t>Interconversion</t>
  </si>
  <si>
    <t>IYH</t>
  </si>
  <si>
    <t>Mean of  Grouped Data</t>
  </si>
  <si>
    <t>MEB</t>
  </si>
  <si>
    <t>Mode of  Grouped Data</t>
  </si>
  <si>
    <t>MOG</t>
  </si>
  <si>
    <t>Median of Grouped Data</t>
  </si>
  <si>
    <t>MED</t>
  </si>
  <si>
    <t>Graphical Presentation of Cumulative data</t>
  </si>
  <si>
    <t>GRI</t>
  </si>
  <si>
    <t>Theoretical Approach</t>
  </si>
  <si>
    <t>THW</t>
  </si>
  <si>
    <t>Topic Name</t>
  </si>
  <si>
    <t>Chapter Name</t>
  </si>
  <si>
    <t>Correct OptionId</t>
  </si>
  <si>
    <t>QuestionID</t>
  </si>
  <si>
    <t>Question Text</t>
  </si>
  <si>
    <t>Option Text</t>
  </si>
  <si>
    <t>Stream Name</t>
  </si>
  <si>
    <t>Option Id</t>
  </si>
  <si>
    <t>Streams</t>
  </si>
  <si>
    <t>Chapters</t>
  </si>
  <si>
    <t>Topics</t>
  </si>
  <si>
    <t>\n</t>
  </si>
  <si>
    <t>\div</t>
  </si>
  <si>
    <t>\frac</t>
  </si>
  <si>
    <t>\times</t>
  </si>
  <si>
    <t>\circ</t>
  </si>
  <si>
    <t>\delta</t>
  </si>
  <si>
    <t>\approxeq</t>
  </si>
  <si>
    <t>\angle</t>
  </si>
  <si>
    <t>\root</t>
  </si>
  <si>
    <t>\Rightarrow</t>
  </si>
  <si>
    <t>\frac{a}{b}</t>
  </si>
  <si>
    <t>^</t>
  </si>
  <si>
    <t>Division Symbol</t>
  </si>
  <si>
    <t>Fraction</t>
  </si>
  <si>
    <t>Line break</t>
  </si>
  <si>
    <t>Multiplication Symbol</t>
  </si>
  <si>
    <t>Degree symbol</t>
  </si>
  <si>
    <t>^{\circ}</t>
  </si>
  <si>
    <t>Triangle Symbol</t>
  </si>
  <si>
    <t>\Delta</t>
  </si>
  <si>
    <t>Congruency symbol</t>
  </si>
  <si>
    <t>Angle Symbol</t>
  </si>
  <si>
    <t>\root{a}</t>
  </si>
  <si>
    <t>Root Symbol</t>
  </si>
  <si>
    <t>Right Arrow symbol</t>
  </si>
  <si>
    <t>Power</t>
  </si>
  <si>
    <t>Symbol Name</t>
  </si>
  <si>
    <t>Latex symbol</t>
  </si>
  <si>
    <t>Usage example</t>
  </si>
  <si>
    <t>Standard Name</t>
  </si>
  <si>
    <t>Which of the following is largest 100506, 250105, 1056, 2496, 255006, 15560.</t>
  </si>
  <si>
    <t>In Indian system 200405610 can be written as Twenty Crores _____ Lakhs five thousand six hundred and ten. What will come in the blank?</t>
  </si>
  <si>
    <t>Forty</t>
  </si>
  <si>
    <t>Four</t>
  </si>
  <si>
    <t>Fourty</t>
  </si>
  <si>
    <t>None of These</t>
  </si>
  <si>
    <t>Suman bought 6 notebooks from the market and the cost was Rs 15 per notebook. Her sister Sama also bought 7 notebooks of same type. Find the total money they paid.</t>
  </si>
  <si>
    <t>Find the sum of predecessor and successor of 101</t>
  </si>
  <si>
    <t>Add the numbers 234, 197 and 103.</t>
  </si>
  <si>
    <t>Find 12 × 98 using property of difference of two numbers.</t>
  </si>
  <si>
    <t>Find number of factors of 96.</t>
  </si>
  <si>
    <t>Which digit makes this statement true? 8x22621 is divisible by 9.</t>
  </si>
  <si>
    <t>Find the H.C.F. of 30 and 52.</t>
  </si>
  <si>
    <t>Upon arranging the following integers in ascending order – 4, 3, 2, 0, – 1, which number comes at the fourth position from the start.</t>
  </si>
  <si>
    <t>Find the value of -8-(-10)</t>
  </si>
  <si>
    <t>Find the value of -8-(-10-(-7)+(-4+(-3)))</t>
  </si>
  <si>
    <t>Write 5 rupees 60 paise in rupees.</t>
  </si>
  <si>
    <t xml:space="preserve">Ravi’s pencil was 7cm 5mm long and Ram’s pencil was 8cm 3mm long. They joined these pencils to get a bigger pencil. Find its length in cm using decimals? </t>
  </si>
  <si>
    <t>15.08 cm</t>
  </si>
  <si>
    <t>15.8 cm</t>
  </si>
  <si>
    <t>15.008 cm</t>
  </si>
  <si>
    <t>14.8 cm</t>
  </si>
  <si>
    <t>Add 2.48 and 3.059</t>
  </si>
  <si>
    <t>Convert 24:156 in simplest form</t>
  </si>
  <si>
    <t>2/13</t>
  </si>
  <si>
    <t>2/7</t>
  </si>
  <si>
    <t>1/13</t>
  </si>
  <si>
    <t>1/7</t>
  </si>
  <si>
    <t xml:space="preserve">If 60 Rs is divided between Shaunak and Prashant in the ratio of 5:7, how much will Prashant get? </t>
  </si>
  <si>
    <t>If 30, 40, x and 60 are in proportion. Find the value of x.</t>
  </si>
  <si>
    <t>Express as improper fraction{tex}7\frac{3}{4}{/tex}.</t>
  </si>
  <si>
    <t>{tex}\frac{{28}}{3}{/tex}</t>
  </si>
  <si>
    <t>{tex}\frac{{31}}{4}{/tex}</t>
  </si>
  <si>
    <t>{tex}\frac{4}{{31}}{/tex}</t>
  </si>
  <si>
    <t xml:space="preserve">{tex}\frac{{28}}{4}{/tex} </t>
  </si>
  <si>
    <t>Express as mixed fraction{tex}\frac{{11}}{5}{/tex}.</t>
  </si>
  <si>
    <t>{tex}3\frac{1}{5}{/tex}</t>
  </si>
  <si>
    <t>{tex}2\frac{2}{5}{/tex}</t>
  </si>
  <si>
    <t>{tex}2\frac{1}{5}{/tex}</t>
  </si>
  <si>
    <t>{tex}4\frac{2}{5}{/tex}</t>
  </si>
  <si>
    <t>The simplest form of {tex}\frac{{16}}{{72}}{/tex} is ________.</t>
  </si>
  <si>
    <t xml:space="preserve">{tex}\frac{1}{4}{/tex} </t>
  </si>
  <si>
    <t xml:space="preserve">{tex}\frac{1}{2}{/tex} </t>
  </si>
  <si>
    <t>{tex}\frac{2}{9}{/tex}</t>
  </si>
  <si>
    <t>None of these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</si>
</sst>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ourier New"/>
      <family val="2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49" fontId="1" fillId="0" borderId="0" xfId="1" applyNumberFormat="1" applyAlignment="1">
      <alignment wrapText="1"/>
    </xf>
    <xf numFmtId="49" fontId="1" fillId="0" borderId="0" xfId="1" applyNumberFormat="1"/>
    <xf numFmtId="0" fontId="1" fillId="0" borderId="0" xfId="1" applyFont="1" applyAlignment="1">
      <alignment wrapText="1"/>
    </xf>
    <xf numFmtId="0" fontId="2" fillId="0" borderId="0" xfId="0" applyFont="1"/>
    <xf numFmtId="0" fontId="1" fillId="0" borderId="0" xfId="1" applyFont="1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justify" vertical="center"/>
    </xf>
    <xf numFmtId="49" fontId="0" fillId="0" borderId="0" xfId="0" applyNumberFormat="1"/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s/Desktop/SuperMath/Acad%20research/Mathematics_Pat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StreamsChaptersTopics"/>
      <sheetName val="StreamWise"/>
      <sheetName val="ClassWise"/>
    </sheetNames>
    <sheetDataSet>
      <sheetData sheetId="0">
        <row r="2">
          <cell r="F2" t="str">
            <v>Knowing the Numbers</v>
          </cell>
          <cell r="G2" t="str">
            <v>KTM</v>
          </cell>
          <cell r="H2" t="str">
            <v>Introduction</v>
          </cell>
          <cell r="I2" t="str">
            <v>INN</v>
          </cell>
        </row>
        <row r="3">
          <cell r="F3" t="str">
            <v>Knowing the Numbers</v>
          </cell>
          <cell r="G3" t="str">
            <v>KTM</v>
          </cell>
          <cell r="H3" t="str">
            <v>Comparing Numbers</v>
          </cell>
          <cell r="I3" t="str">
            <v>COU</v>
          </cell>
        </row>
        <row r="4">
          <cell r="F4" t="str">
            <v>Knowing the Numbers</v>
          </cell>
          <cell r="G4" t="str">
            <v>KTM</v>
          </cell>
          <cell r="H4" t="str">
            <v>Large Numbers in Practice</v>
          </cell>
          <cell r="I4" t="str">
            <v>LAM</v>
          </cell>
        </row>
        <row r="5">
          <cell r="F5" t="str">
            <v>Knowing the Numbers</v>
          </cell>
          <cell r="G5" t="str">
            <v>KTM</v>
          </cell>
          <cell r="H5" t="str">
            <v>Using Brackets</v>
          </cell>
          <cell r="I5" t="str">
            <v>USG</v>
          </cell>
        </row>
        <row r="6">
          <cell r="F6" t="str">
            <v>Knowing the Numbers</v>
          </cell>
          <cell r="G6" t="str">
            <v>KTM</v>
          </cell>
          <cell r="H6" t="str">
            <v>Roman Numerals</v>
          </cell>
          <cell r="I6" t="str">
            <v>ROV</v>
          </cell>
        </row>
        <row r="7">
          <cell r="F7" t="str">
            <v>Whole Numbers</v>
          </cell>
          <cell r="G7" t="str">
            <v>WHN</v>
          </cell>
          <cell r="H7" t="str">
            <v>Introduction</v>
          </cell>
          <cell r="I7" t="str">
            <v>INO</v>
          </cell>
        </row>
        <row r="8">
          <cell r="F8" t="str">
            <v>Whole Numbers</v>
          </cell>
          <cell r="G8" t="str">
            <v>WHN</v>
          </cell>
          <cell r="H8" t="str">
            <v>Properties of Whole Number</v>
          </cell>
          <cell r="I8" t="str">
            <v>PRT</v>
          </cell>
        </row>
        <row r="9">
          <cell r="F9" t="str">
            <v>Whole Numbers</v>
          </cell>
          <cell r="G9" t="str">
            <v>WHN</v>
          </cell>
          <cell r="H9" t="str">
            <v>Number Line</v>
          </cell>
          <cell r="I9" t="str">
            <v>NUQ</v>
          </cell>
        </row>
        <row r="10">
          <cell r="F10" t="str">
            <v>Whole Numbers</v>
          </cell>
          <cell r="G10" t="str">
            <v>WHN</v>
          </cell>
          <cell r="H10" t="str">
            <v>Patterns In Whole Numbers</v>
          </cell>
          <cell r="I10" t="str">
            <v>PAB</v>
          </cell>
        </row>
        <row r="11">
          <cell r="F11" t="str">
            <v>Playing with Numbers</v>
          </cell>
          <cell r="G11" t="str">
            <v>PWN</v>
          </cell>
          <cell r="H11" t="str">
            <v>Factors and Multiples</v>
          </cell>
          <cell r="I11" t="str">
            <v>FAR</v>
          </cell>
        </row>
        <row r="12">
          <cell r="F12" t="str">
            <v>Playing with Numbers</v>
          </cell>
          <cell r="G12" t="str">
            <v>PWN</v>
          </cell>
          <cell r="H12" t="str">
            <v>Prime and Composite Numbers</v>
          </cell>
          <cell r="I12" t="str">
            <v>PRQ</v>
          </cell>
        </row>
        <row r="13">
          <cell r="F13" t="str">
            <v>Playing with Numbers</v>
          </cell>
          <cell r="G13" t="str">
            <v>PWN</v>
          </cell>
          <cell r="H13" t="str">
            <v>Divisibility Rules</v>
          </cell>
          <cell r="I13" t="str">
            <v>DIA</v>
          </cell>
        </row>
        <row r="14">
          <cell r="F14" t="str">
            <v>Playing with Numbers</v>
          </cell>
          <cell r="G14" t="str">
            <v>PWN</v>
          </cell>
          <cell r="H14" t="str">
            <v>Common Factor and Multiple</v>
          </cell>
          <cell r="I14" t="str">
            <v>COV</v>
          </cell>
        </row>
        <row r="15">
          <cell r="F15" t="str">
            <v>Playing with Numbers</v>
          </cell>
          <cell r="G15" t="str">
            <v>PWN</v>
          </cell>
          <cell r="H15" t="str">
            <v xml:space="preserve">Prime Factorisation </v>
          </cell>
          <cell r="I15" t="str">
            <v>PRR</v>
          </cell>
        </row>
        <row r="16">
          <cell r="F16" t="str">
            <v>Playing with Numbers</v>
          </cell>
          <cell r="G16" t="str">
            <v>PWN</v>
          </cell>
          <cell r="H16" t="str">
            <v>Highest Common Factor and Lowest Common multiple</v>
          </cell>
          <cell r="I16" t="str">
            <v>HIL</v>
          </cell>
        </row>
        <row r="17">
          <cell r="F17" t="str">
            <v>Basic Geometrical Ideas</v>
          </cell>
          <cell r="G17" t="str">
            <v>BGI</v>
          </cell>
          <cell r="H17" t="str">
            <v>Introduction</v>
          </cell>
          <cell r="I17" t="str">
            <v>INP</v>
          </cell>
        </row>
        <row r="18">
          <cell r="F18" t="str">
            <v>Basic Geometrical Ideas</v>
          </cell>
          <cell r="G18" t="str">
            <v>BGI</v>
          </cell>
          <cell r="H18" t="str">
            <v>Lines, line segment And parallel lines</v>
          </cell>
          <cell r="I18" t="str">
            <v>LIS</v>
          </cell>
        </row>
        <row r="19">
          <cell r="F19" t="str">
            <v>Basic Geometrical Ideas</v>
          </cell>
          <cell r="G19" t="str">
            <v>BGI</v>
          </cell>
          <cell r="H19" t="str">
            <v>Introduction of Ray</v>
          </cell>
          <cell r="I19" t="str">
            <v>INQ</v>
          </cell>
        </row>
        <row r="20">
          <cell r="F20" t="str">
            <v>Basic Geometrical Ideas</v>
          </cell>
          <cell r="G20" t="str">
            <v>BGI</v>
          </cell>
          <cell r="H20" t="str">
            <v>Definition of Curves, Polygons And Angles</v>
          </cell>
          <cell r="I20" t="str">
            <v>DET</v>
          </cell>
        </row>
        <row r="21">
          <cell r="F21" t="str">
            <v>Basic Geometrical Ideas</v>
          </cell>
          <cell r="G21" t="str">
            <v>BGI</v>
          </cell>
          <cell r="H21" t="str">
            <v>Introduction of Triangle, Quadrilateral and Circle</v>
          </cell>
          <cell r="I21" t="str">
            <v>INR</v>
          </cell>
        </row>
        <row r="22">
          <cell r="F22" t="str">
            <v>Understanding Elementary Shapes</v>
          </cell>
          <cell r="G22" t="str">
            <v>UES</v>
          </cell>
          <cell r="H22" t="str">
            <v>Measuring the line segment</v>
          </cell>
          <cell r="I22" t="str">
            <v>MEZ</v>
          </cell>
        </row>
        <row r="23">
          <cell r="F23" t="str">
            <v>Understanding Elementary Shapes</v>
          </cell>
          <cell r="G23" t="str">
            <v>UES</v>
          </cell>
          <cell r="H23" t="str">
            <v xml:space="preserve">Angles and its characteristic </v>
          </cell>
          <cell r="I23" t="str">
            <v>ANG</v>
          </cell>
        </row>
        <row r="24">
          <cell r="F24" t="str">
            <v>Understanding Elementary Shapes</v>
          </cell>
          <cell r="G24" t="str">
            <v>UES</v>
          </cell>
          <cell r="H24" t="str">
            <v>Classification of Triangles</v>
          </cell>
          <cell r="I24" t="str">
            <v>CLR</v>
          </cell>
        </row>
        <row r="25">
          <cell r="F25" t="str">
            <v>Understanding Elementary Shapes</v>
          </cell>
          <cell r="G25" t="str">
            <v>UES</v>
          </cell>
          <cell r="H25" t="str">
            <v>Classification of Quadrilaterals</v>
          </cell>
          <cell r="I25" t="str">
            <v>CLS</v>
          </cell>
        </row>
        <row r="26">
          <cell r="F26" t="str">
            <v>Understanding Elementary Shapes</v>
          </cell>
          <cell r="G26" t="str">
            <v>UES</v>
          </cell>
          <cell r="H26" t="str">
            <v>Three Dimensional Shapes</v>
          </cell>
          <cell r="I26" t="str">
            <v>THX</v>
          </cell>
        </row>
        <row r="27">
          <cell r="F27" t="str">
            <v>Integers</v>
          </cell>
          <cell r="G27" t="str">
            <v>INT</v>
          </cell>
          <cell r="H27" t="str">
            <v>Introduction</v>
          </cell>
          <cell r="I27" t="str">
            <v>INS</v>
          </cell>
        </row>
        <row r="28">
          <cell r="F28" t="str">
            <v>Integers</v>
          </cell>
          <cell r="G28" t="str">
            <v>INT</v>
          </cell>
          <cell r="H28" t="str">
            <v>Ordering in Integers</v>
          </cell>
          <cell r="I28" t="str">
            <v>ORV</v>
          </cell>
        </row>
        <row r="29">
          <cell r="F29" t="str">
            <v>Integers</v>
          </cell>
          <cell r="G29" t="str">
            <v>INT</v>
          </cell>
          <cell r="H29" t="str">
            <v>Addition and Subtraction On Number Line</v>
          </cell>
          <cell r="I29" t="str">
            <v>ASA</v>
          </cell>
        </row>
        <row r="30">
          <cell r="F30" t="str">
            <v>Fractions</v>
          </cell>
          <cell r="G30" t="str">
            <v>FRA</v>
          </cell>
          <cell r="H30" t="str">
            <v>Introduction</v>
          </cell>
          <cell r="I30" t="str">
            <v>INT</v>
          </cell>
        </row>
        <row r="31">
          <cell r="F31" t="str">
            <v>Fractions</v>
          </cell>
          <cell r="G31" t="str">
            <v>FRA</v>
          </cell>
          <cell r="H31" t="str">
            <v>Proper and Improper fraction OR Mixed Fraction</v>
          </cell>
          <cell r="I31" t="str">
            <v>PRU</v>
          </cell>
        </row>
        <row r="32">
          <cell r="F32" t="str">
            <v>Fractions</v>
          </cell>
          <cell r="G32" t="str">
            <v>FRA</v>
          </cell>
          <cell r="H32" t="str">
            <v>Fraction on Number Line</v>
          </cell>
          <cell r="I32" t="str">
            <v>FRC</v>
          </cell>
        </row>
        <row r="33">
          <cell r="F33" t="str">
            <v>Fractions</v>
          </cell>
          <cell r="G33" t="str">
            <v>FRA</v>
          </cell>
          <cell r="H33" t="str">
            <v>Equivalent Fractions</v>
          </cell>
          <cell r="I33" t="str">
            <v>EQH</v>
          </cell>
        </row>
        <row r="34">
          <cell r="F34" t="str">
            <v>Fractions</v>
          </cell>
          <cell r="G34" t="str">
            <v>FRA</v>
          </cell>
          <cell r="H34" t="str">
            <v>Like and Unlike Fractions and Their Comparison</v>
          </cell>
          <cell r="I34" t="str">
            <v>LIQ</v>
          </cell>
        </row>
        <row r="35">
          <cell r="F35" t="str">
            <v>Fractions</v>
          </cell>
          <cell r="G35" t="str">
            <v>FRA</v>
          </cell>
          <cell r="H35" t="str">
            <v>Addition and Subtraction of Fractions</v>
          </cell>
          <cell r="I35" t="str">
            <v>ASB</v>
          </cell>
        </row>
        <row r="36">
          <cell r="F36" t="str">
            <v>Decimals</v>
          </cell>
          <cell r="G36" t="str">
            <v>DEC</v>
          </cell>
          <cell r="H36" t="str">
            <v>Introduction</v>
          </cell>
          <cell r="I36" t="str">
            <v>INU</v>
          </cell>
        </row>
        <row r="37">
          <cell r="F37" t="str">
            <v>Decimals</v>
          </cell>
          <cell r="G37" t="str">
            <v>DEC</v>
          </cell>
          <cell r="H37" t="str">
            <v>Tenth and Hundredth</v>
          </cell>
          <cell r="I37" t="str">
            <v>TES</v>
          </cell>
        </row>
        <row r="38">
          <cell r="F38" t="str">
            <v>Decimals</v>
          </cell>
          <cell r="G38" t="str">
            <v>DEC</v>
          </cell>
          <cell r="H38" t="str">
            <v>Interconversion between Decimals and Fractions</v>
          </cell>
          <cell r="I38" t="str">
            <v>INV</v>
          </cell>
        </row>
        <row r="39">
          <cell r="F39" t="str">
            <v>Decimals</v>
          </cell>
          <cell r="G39" t="str">
            <v>DEC</v>
          </cell>
          <cell r="H39" t="str">
            <v>Addition and Subtraction of Decimals</v>
          </cell>
          <cell r="I39" t="str">
            <v>ASC</v>
          </cell>
        </row>
        <row r="40">
          <cell r="F40" t="str">
            <v>Data Handling</v>
          </cell>
          <cell r="G40" t="str">
            <v>DHA</v>
          </cell>
          <cell r="H40" t="str">
            <v>Introduction</v>
          </cell>
          <cell r="I40" t="str">
            <v>INW</v>
          </cell>
        </row>
        <row r="41">
          <cell r="F41" t="str">
            <v>Data Handling</v>
          </cell>
          <cell r="G41" t="str">
            <v>DHA</v>
          </cell>
          <cell r="H41" t="str">
            <v>Organisation of  Data</v>
          </cell>
          <cell r="I41" t="str">
            <v>ORW</v>
          </cell>
        </row>
        <row r="42">
          <cell r="F42" t="str">
            <v>Data Handling</v>
          </cell>
          <cell r="G42" t="str">
            <v>DHA</v>
          </cell>
          <cell r="H42" t="str">
            <v>Pictograph</v>
          </cell>
          <cell r="I42" t="str">
            <v>PIJ</v>
          </cell>
        </row>
        <row r="43">
          <cell r="F43" t="str">
            <v>Data Handling</v>
          </cell>
          <cell r="G43" t="str">
            <v>DHA</v>
          </cell>
          <cell r="H43" t="str">
            <v>Bar Graph</v>
          </cell>
          <cell r="I43" t="str">
            <v>BAI</v>
          </cell>
        </row>
        <row r="44">
          <cell r="F44" t="str">
            <v xml:space="preserve">Mensuration </v>
          </cell>
          <cell r="G44" t="str">
            <v>MEN</v>
          </cell>
          <cell r="H44" t="str">
            <v>Introduction</v>
          </cell>
          <cell r="I44" t="str">
            <v>INX</v>
          </cell>
        </row>
        <row r="45">
          <cell r="F45" t="str">
            <v xml:space="preserve">Mensuration </v>
          </cell>
          <cell r="G45" t="str">
            <v>MEN</v>
          </cell>
          <cell r="H45" t="str">
            <v>Perimeter of Closed Figures</v>
          </cell>
          <cell r="I45" t="str">
            <v>PEC</v>
          </cell>
        </row>
        <row r="46">
          <cell r="F46" t="str">
            <v xml:space="preserve">Mensuration </v>
          </cell>
          <cell r="G46" t="str">
            <v>MEN</v>
          </cell>
          <cell r="H46" t="str">
            <v>Perimeter of Regular Shapes</v>
          </cell>
          <cell r="I46" t="str">
            <v>PED</v>
          </cell>
        </row>
        <row r="47">
          <cell r="F47" t="str">
            <v xml:space="preserve">Mensuration </v>
          </cell>
          <cell r="G47" t="str">
            <v>MEN</v>
          </cell>
          <cell r="H47" t="str">
            <v>Define Area</v>
          </cell>
          <cell r="I47" t="str">
            <v>DEU</v>
          </cell>
        </row>
        <row r="48">
          <cell r="F48" t="str">
            <v xml:space="preserve">Mensuration </v>
          </cell>
          <cell r="G48" t="str">
            <v>MEN</v>
          </cell>
          <cell r="H48" t="str">
            <v xml:space="preserve">Area of Square and Rectangle </v>
          </cell>
          <cell r="I48" t="str">
            <v>ARR</v>
          </cell>
        </row>
        <row r="49">
          <cell r="F49" t="str">
            <v>Introduction to Algebra</v>
          </cell>
          <cell r="G49" t="str">
            <v>ITA</v>
          </cell>
          <cell r="H49" t="str">
            <v xml:space="preserve">Introduction to Variables </v>
          </cell>
          <cell r="I49" t="str">
            <v>INY</v>
          </cell>
        </row>
        <row r="50">
          <cell r="F50" t="str">
            <v>Introduction to Algebra</v>
          </cell>
          <cell r="G50" t="str">
            <v>ITA</v>
          </cell>
          <cell r="H50" t="str">
            <v>Rules of Variables</v>
          </cell>
          <cell r="I50" t="str">
            <v>RUX</v>
          </cell>
        </row>
        <row r="51">
          <cell r="F51" t="str">
            <v>Introduction to Algebra</v>
          </cell>
          <cell r="G51" t="str">
            <v>ITA</v>
          </cell>
          <cell r="H51" t="str">
            <v xml:space="preserve">Using Expressions Practically </v>
          </cell>
          <cell r="I51" t="str">
            <v>USH</v>
          </cell>
        </row>
        <row r="52">
          <cell r="F52" t="str">
            <v>Introduction to Algebra</v>
          </cell>
          <cell r="G52" t="str">
            <v>ITA</v>
          </cell>
          <cell r="H52" t="str">
            <v>Notion of Equation</v>
          </cell>
          <cell r="I52" t="str">
            <v>NOO</v>
          </cell>
        </row>
        <row r="53">
          <cell r="F53" t="str">
            <v>Introduction to Algebra</v>
          </cell>
          <cell r="G53" t="str">
            <v>ITA</v>
          </cell>
          <cell r="H53" t="str">
            <v>Solution of Equation</v>
          </cell>
          <cell r="I53" t="str">
            <v>SOE</v>
          </cell>
        </row>
        <row r="54">
          <cell r="F54" t="str">
            <v>Ratio and Proportion</v>
          </cell>
          <cell r="G54" t="str">
            <v>RAP</v>
          </cell>
          <cell r="H54" t="str">
            <v>Introduction</v>
          </cell>
          <cell r="I54" t="str">
            <v>INZ</v>
          </cell>
        </row>
        <row r="55">
          <cell r="F55" t="str">
            <v>Ratio and Proportion</v>
          </cell>
          <cell r="G55" t="str">
            <v>RAP</v>
          </cell>
          <cell r="H55" t="str">
            <v>Ratio</v>
          </cell>
          <cell r="I55" t="str">
            <v>RAF</v>
          </cell>
        </row>
        <row r="56">
          <cell r="F56" t="str">
            <v>Ratio and Proportion</v>
          </cell>
          <cell r="G56" t="str">
            <v>RAP</v>
          </cell>
          <cell r="H56" t="str">
            <v>Proportion</v>
          </cell>
          <cell r="I56" t="str">
            <v>PRV</v>
          </cell>
        </row>
        <row r="57">
          <cell r="F57" t="str">
            <v>Ratio and Proportion</v>
          </cell>
          <cell r="G57" t="str">
            <v>RAP</v>
          </cell>
          <cell r="H57" t="str">
            <v>Unitary Method</v>
          </cell>
          <cell r="I57" t="str">
            <v>UNE</v>
          </cell>
        </row>
        <row r="58">
          <cell r="F58" t="str">
            <v>Symmetry</v>
          </cell>
          <cell r="G58" t="str">
            <v>SYM</v>
          </cell>
          <cell r="H58" t="str">
            <v>Introduction</v>
          </cell>
          <cell r="I58" t="str">
            <v>INA</v>
          </cell>
        </row>
        <row r="59">
          <cell r="F59" t="str">
            <v>Symmetry</v>
          </cell>
          <cell r="G59" t="str">
            <v>SYM</v>
          </cell>
          <cell r="H59" t="str">
            <v xml:space="preserve">Line of Symmetry </v>
          </cell>
          <cell r="I59" t="str">
            <v>LIT</v>
          </cell>
        </row>
        <row r="60">
          <cell r="F60" t="str">
            <v>Symmetry</v>
          </cell>
          <cell r="G60" t="str">
            <v>SYM</v>
          </cell>
          <cell r="H60" t="str">
            <v>Reflection and Symmetry</v>
          </cell>
          <cell r="I60" t="str">
            <v>REO</v>
          </cell>
        </row>
        <row r="61">
          <cell r="F61" t="str">
            <v>Practical Geometry</v>
          </cell>
          <cell r="G61" t="str">
            <v>PGE</v>
          </cell>
          <cell r="H61" t="str">
            <v>Introduction</v>
          </cell>
          <cell r="I61" t="str">
            <v>INB</v>
          </cell>
        </row>
        <row r="62">
          <cell r="F62" t="str">
            <v>Practical Geometry</v>
          </cell>
          <cell r="G62" t="str">
            <v>PGE</v>
          </cell>
          <cell r="H62" t="str">
            <v>Construction of Circle of Given Radius</v>
          </cell>
          <cell r="I62" t="str">
            <v>COZ</v>
          </cell>
        </row>
        <row r="63">
          <cell r="F63" t="str">
            <v>Practical Geometry</v>
          </cell>
          <cell r="G63" t="str">
            <v>PGE</v>
          </cell>
          <cell r="H63" t="str">
            <v>Construction of Line segment</v>
          </cell>
          <cell r="I63" t="str">
            <v>COA</v>
          </cell>
        </row>
        <row r="64">
          <cell r="F64" t="str">
            <v>Practical Geometry</v>
          </cell>
          <cell r="G64" t="str">
            <v>PGE</v>
          </cell>
          <cell r="H64" t="str">
            <v>Perpendiculars and Lines through any point</v>
          </cell>
          <cell r="I64" t="str">
            <v>PEE</v>
          </cell>
        </row>
        <row r="65">
          <cell r="F65" t="str">
            <v>Practical Geometry</v>
          </cell>
          <cell r="G65" t="str">
            <v>PGE</v>
          </cell>
          <cell r="H65" t="str">
            <v>Perpendiculars Bisector of a Line Segment</v>
          </cell>
          <cell r="I65" t="str">
            <v>PEF</v>
          </cell>
        </row>
        <row r="66">
          <cell r="F66" t="str">
            <v>Practical Geometry</v>
          </cell>
          <cell r="G66" t="str">
            <v>PGE</v>
          </cell>
          <cell r="H66" t="str">
            <v xml:space="preserve">Construction of Given Angle and Its Bisector </v>
          </cell>
          <cell r="I66" t="str">
            <v>COB</v>
          </cell>
        </row>
        <row r="67">
          <cell r="F67" t="str">
            <v>Integers</v>
          </cell>
          <cell r="G67" t="str">
            <v>INT</v>
          </cell>
          <cell r="H67" t="str">
            <v>Introduction</v>
          </cell>
          <cell r="I67" t="str">
            <v>INC</v>
          </cell>
        </row>
        <row r="68">
          <cell r="F68" t="str">
            <v>Integers</v>
          </cell>
          <cell r="G68" t="str">
            <v>INT</v>
          </cell>
          <cell r="H68" t="str">
            <v>Properties of Integers</v>
          </cell>
          <cell r="I68" t="str">
            <v>PRW</v>
          </cell>
        </row>
        <row r="69">
          <cell r="F69" t="str">
            <v>Integers</v>
          </cell>
          <cell r="G69" t="str">
            <v>INT</v>
          </cell>
          <cell r="H69" t="str">
            <v>Multiplication of Different Integers</v>
          </cell>
          <cell r="I69" t="str">
            <v>MUH</v>
          </cell>
        </row>
        <row r="70">
          <cell r="F70" t="str">
            <v>Integers</v>
          </cell>
          <cell r="G70" t="str">
            <v>INT</v>
          </cell>
          <cell r="H70" t="str">
            <v xml:space="preserve">Making Multiplication easier </v>
          </cell>
          <cell r="I70" t="str">
            <v>MAX</v>
          </cell>
        </row>
        <row r="71">
          <cell r="F71" t="str">
            <v>Integers</v>
          </cell>
          <cell r="G71" t="str">
            <v>INT</v>
          </cell>
          <cell r="H71" t="str">
            <v>Division of Integers</v>
          </cell>
          <cell r="I71" t="str">
            <v>DIB</v>
          </cell>
        </row>
        <row r="72">
          <cell r="F72" t="str">
            <v>Fractions and Decimals</v>
          </cell>
          <cell r="G72" t="str">
            <v>FAD</v>
          </cell>
          <cell r="H72" t="str">
            <v>Multiplication of fractions</v>
          </cell>
          <cell r="I72" t="str">
            <v>MUI</v>
          </cell>
        </row>
        <row r="73">
          <cell r="F73" t="str">
            <v>Fractions and Decimals</v>
          </cell>
          <cell r="G73" t="str">
            <v>FAD</v>
          </cell>
          <cell r="H73" t="str">
            <v>Division of fractions</v>
          </cell>
          <cell r="I73" t="str">
            <v>DIC</v>
          </cell>
        </row>
        <row r="74">
          <cell r="F74" t="str">
            <v>Fractions and Decimals</v>
          </cell>
          <cell r="G74" t="str">
            <v>FAD</v>
          </cell>
          <cell r="H74" t="str">
            <v>Multiplication of Decimals</v>
          </cell>
          <cell r="I74" t="str">
            <v>MUJ</v>
          </cell>
        </row>
        <row r="75">
          <cell r="F75" t="str">
            <v>Fractions and Decimals</v>
          </cell>
          <cell r="G75" t="str">
            <v>FAD</v>
          </cell>
          <cell r="H75" t="str">
            <v>Division of Decimals</v>
          </cell>
          <cell r="I75" t="str">
            <v>DID</v>
          </cell>
        </row>
        <row r="76">
          <cell r="F76" t="str">
            <v>Data Handling</v>
          </cell>
          <cell r="G76" t="str">
            <v>DHA</v>
          </cell>
          <cell r="H76" t="str">
            <v>Introduction</v>
          </cell>
          <cell r="I76" t="str">
            <v>IND</v>
          </cell>
        </row>
        <row r="77">
          <cell r="F77" t="str">
            <v>Data Handling</v>
          </cell>
          <cell r="G77" t="str">
            <v>DHA</v>
          </cell>
          <cell r="H77" t="str">
            <v>Arithmetic Mean</v>
          </cell>
          <cell r="I77" t="str">
            <v>ARF</v>
          </cell>
        </row>
        <row r="78">
          <cell r="F78" t="str">
            <v>Data Handling</v>
          </cell>
          <cell r="G78" t="str">
            <v>DHA</v>
          </cell>
          <cell r="H78" t="str">
            <v>Mode and Median</v>
          </cell>
          <cell r="I78" t="str">
            <v>MOF</v>
          </cell>
        </row>
        <row r="79">
          <cell r="F79" t="str">
            <v>Data Handling</v>
          </cell>
          <cell r="G79" t="str">
            <v>DHA</v>
          </cell>
          <cell r="H79" t="str">
            <v>Application of Bar Graphs</v>
          </cell>
          <cell r="I79" t="str">
            <v>APM</v>
          </cell>
        </row>
        <row r="80">
          <cell r="F80" t="str">
            <v>Data Handling</v>
          </cell>
          <cell r="G80" t="str">
            <v>DHA</v>
          </cell>
          <cell r="H80" t="str">
            <v>Chances</v>
          </cell>
          <cell r="I80" t="str">
            <v>CHK</v>
          </cell>
        </row>
        <row r="81">
          <cell r="F81" t="str">
            <v>Simple Equations</v>
          </cell>
          <cell r="G81" t="str">
            <v>SEQ</v>
          </cell>
          <cell r="H81" t="str">
            <v>Setting up an Equation</v>
          </cell>
          <cell r="I81" t="str">
            <v>SEA</v>
          </cell>
        </row>
        <row r="82">
          <cell r="F82" t="str">
            <v>Simple Equations</v>
          </cell>
          <cell r="G82" t="str">
            <v>SEQ</v>
          </cell>
          <cell r="H82" t="str">
            <v>What is an Equation</v>
          </cell>
          <cell r="I82" t="str">
            <v>WHM</v>
          </cell>
        </row>
        <row r="83">
          <cell r="F83" t="str">
            <v>Simple Equations</v>
          </cell>
          <cell r="G83" t="str">
            <v>SEQ</v>
          </cell>
          <cell r="H83" t="str">
            <v>Solving an Equation</v>
          </cell>
          <cell r="I83" t="str">
            <v>SOF</v>
          </cell>
        </row>
        <row r="84">
          <cell r="F84" t="str">
            <v>Simple Equations</v>
          </cell>
          <cell r="G84" t="str">
            <v>SEQ</v>
          </cell>
          <cell r="H84" t="str">
            <v>From Solution to Equation</v>
          </cell>
          <cell r="I84" t="str">
            <v>FRD</v>
          </cell>
        </row>
        <row r="85">
          <cell r="F85" t="str">
            <v>Simple Equations</v>
          </cell>
          <cell r="G85" t="str">
            <v>SEQ</v>
          </cell>
          <cell r="H85" t="str">
            <v>Applications of Simple Equations</v>
          </cell>
          <cell r="I85" t="str">
            <v>APN</v>
          </cell>
        </row>
        <row r="86">
          <cell r="F86" t="str">
            <v>Lines and Angles</v>
          </cell>
          <cell r="G86" t="str">
            <v>LAA</v>
          </cell>
          <cell r="H86" t="str">
            <v>Introduction</v>
          </cell>
          <cell r="I86" t="str">
            <v>INE</v>
          </cell>
        </row>
        <row r="87">
          <cell r="F87" t="str">
            <v>Lines and Angles</v>
          </cell>
          <cell r="G87" t="str">
            <v>LAA</v>
          </cell>
          <cell r="H87" t="str">
            <v>Related Angles</v>
          </cell>
          <cell r="I87" t="str">
            <v>REP</v>
          </cell>
        </row>
        <row r="88">
          <cell r="F88" t="str">
            <v>Lines and Angles</v>
          </cell>
          <cell r="G88" t="str">
            <v>LAA</v>
          </cell>
          <cell r="H88" t="str">
            <v>Pair of lines</v>
          </cell>
          <cell r="I88" t="str">
            <v>PAX</v>
          </cell>
        </row>
        <row r="89">
          <cell r="F89" t="str">
            <v>Lines and Angles</v>
          </cell>
          <cell r="G89" t="str">
            <v>LAA</v>
          </cell>
          <cell r="H89" t="str">
            <v>Properties of Parallel lines</v>
          </cell>
          <cell r="I89" t="str">
            <v>PRX</v>
          </cell>
        </row>
        <row r="90">
          <cell r="F90" t="str">
            <v xml:space="preserve">Triangle </v>
          </cell>
          <cell r="G90" t="str">
            <v>TRI</v>
          </cell>
          <cell r="H90" t="str">
            <v>Introduction</v>
          </cell>
          <cell r="I90" t="str">
            <v>INF</v>
          </cell>
        </row>
        <row r="91">
          <cell r="F91" t="str">
            <v xml:space="preserve">Triangle </v>
          </cell>
          <cell r="G91" t="str">
            <v>TRI</v>
          </cell>
          <cell r="H91" t="str">
            <v>Medians, Altitudes of Triangle</v>
          </cell>
          <cell r="I91" t="str">
            <v>MEC</v>
          </cell>
        </row>
        <row r="92">
          <cell r="F92" t="str">
            <v xml:space="preserve">Triangle </v>
          </cell>
          <cell r="G92" t="str">
            <v>TRI</v>
          </cell>
          <cell r="H92" t="str">
            <v>Exterior angle</v>
          </cell>
          <cell r="I92" t="str">
            <v>EXQ</v>
          </cell>
        </row>
        <row r="93">
          <cell r="F93" t="str">
            <v xml:space="preserve">Triangle </v>
          </cell>
          <cell r="G93" t="str">
            <v>TRI</v>
          </cell>
          <cell r="H93" t="str">
            <v>Angles sum property</v>
          </cell>
          <cell r="I93" t="str">
            <v>ANH</v>
          </cell>
        </row>
        <row r="94">
          <cell r="F94" t="str">
            <v xml:space="preserve">Triangle </v>
          </cell>
          <cell r="G94" t="str">
            <v>TRI</v>
          </cell>
          <cell r="H94" t="str">
            <v>Classification of Triangles</v>
          </cell>
          <cell r="I94" t="str">
            <v>CLT</v>
          </cell>
        </row>
        <row r="95">
          <cell r="F95" t="str">
            <v xml:space="preserve">Triangle </v>
          </cell>
          <cell r="G95" t="str">
            <v>TRI</v>
          </cell>
          <cell r="H95" t="str">
            <v>Conditions a Three sided figure to be a Triangle</v>
          </cell>
          <cell r="I95" t="str">
            <v>COC</v>
          </cell>
        </row>
        <row r="96">
          <cell r="F96" t="str">
            <v xml:space="preserve">Triangle </v>
          </cell>
          <cell r="G96" t="str">
            <v>TRI</v>
          </cell>
          <cell r="H96" t="str">
            <v>Right angle Triangle &amp; Pythagoras Property</v>
          </cell>
          <cell r="I96" t="str">
            <v>RIU</v>
          </cell>
        </row>
        <row r="97">
          <cell r="F97" t="str">
            <v>Congruence of Triangle</v>
          </cell>
          <cell r="G97" t="str">
            <v>COT</v>
          </cell>
          <cell r="H97" t="str">
            <v>Introduction to Congruency using Plane figures</v>
          </cell>
          <cell r="I97" t="str">
            <v>ING</v>
          </cell>
        </row>
        <row r="98">
          <cell r="F98" t="str">
            <v>Congruence of Triangle</v>
          </cell>
          <cell r="G98" t="str">
            <v>COT</v>
          </cell>
          <cell r="H98" t="str">
            <v>Congruency of Line segments and Angles</v>
          </cell>
          <cell r="I98" t="str">
            <v>COD</v>
          </cell>
        </row>
        <row r="99">
          <cell r="F99" t="str">
            <v>Congruence of Triangle</v>
          </cell>
          <cell r="G99" t="str">
            <v>COT</v>
          </cell>
          <cell r="H99" t="str">
            <v>Criteria for Congruency of Triangle</v>
          </cell>
          <cell r="I99" t="str">
            <v>CRK</v>
          </cell>
        </row>
        <row r="100">
          <cell r="F100" t="str">
            <v>Congruence of Triangle</v>
          </cell>
          <cell r="G100" t="str">
            <v>COT</v>
          </cell>
          <cell r="H100" t="str">
            <v>Congruent of Right angle Triangle</v>
          </cell>
          <cell r="I100" t="str">
            <v>COE</v>
          </cell>
        </row>
        <row r="101">
          <cell r="F101" t="str">
            <v>Comparing Quantities</v>
          </cell>
          <cell r="G101" t="str">
            <v>COM</v>
          </cell>
          <cell r="H101" t="str">
            <v>Equivalent Ratio</v>
          </cell>
          <cell r="I101" t="str">
            <v>EQI</v>
          </cell>
        </row>
        <row r="102">
          <cell r="F102" t="str">
            <v>Comparing Quantities</v>
          </cell>
          <cell r="G102" t="str">
            <v>COM</v>
          </cell>
          <cell r="H102" t="str">
            <v>Percentage</v>
          </cell>
          <cell r="I102" t="str">
            <v>PEG</v>
          </cell>
        </row>
        <row r="103">
          <cell r="F103" t="str">
            <v>Comparing Quantities</v>
          </cell>
          <cell r="G103" t="str">
            <v>COM</v>
          </cell>
          <cell r="H103" t="str">
            <v>Use of Percentage</v>
          </cell>
          <cell r="I103" t="str">
            <v>USF</v>
          </cell>
        </row>
        <row r="104">
          <cell r="F104" t="str">
            <v>Comparing Quantities</v>
          </cell>
          <cell r="G104" t="str">
            <v>COM</v>
          </cell>
          <cell r="H104" t="str">
            <v>Prices Related to an Item or Buying and Selling</v>
          </cell>
          <cell r="I104" t="str">
            <v>PRS</v>
          </cell>
        </row>
        <row r="105">
          <cell r="F105" t="str">
            <v>Comparing Quantities</v>
          </cell>
          <cell r="G105" t="str">
            <v>COM</v>
          </cell>
          <cell r="H105" t="str">
            <v>Simple Interest</v>
          </cell>
          <cell r="I105" t="str">
            <v>SIB</v>
          </cell>
        </row>
        <row r="106">
          <cell r="F106" t="str">
            <v>Rational Numbers</v>
          </cell>
          <cell r="G106" t="str">
            <v>RNU</v>
          </cell>
          <cell r="H106" t="str">
            <v>Introduction</v>
          </cell>
          <cell r="I106" t="str">
            <v>INH</v>
          </cell>
        </row>
        <row r="107">
          <cell r="F107" t="str">
            <v>Rational Numbers</v>
          </cell>
          <cell r="G107" t="str">
            <v>RNU</v>
          </cell>
          <cell r="H107" t="str">
            <v>What is Rational Number</v>
          </cell>
          <cell r="I107" t="str">
            <v>WHN</v>
          </cell>
        </row>
        <row r="108">
          <cell r="F108" t="str">
            <v>Rational Numbers</v>
          </cell>
          <cell r="G108" t="str">
            <v>RNU</v>
          </cell>
          <cell r="H108" t="str">
            <v>Rational Number on Number Line</v>
          </cell>
          <cell r="I108" t="str">
            <v>RAG</v>
          </cell>
        </row>
        <row r="109">
          <cell r="F109" t="str">
            <v>Rational Numbers</v>
          </cell>
          <cell r="G109" t="str">
            <v>RNU</v>
          </cell>
          <cell r="H109" t="str">
            <v>Comparison of Rational Number</v>
          </cell>
          <cell r="I109" t="str">
            <v>COW</v>
          </cell>
        </row>
        <row r="110">
          <cell r="F110" t="str">
            <v>Rational Numbers</v>
          </cell>
          <cell r="G110" t="str">
            <v>RNU</v>
          </cell>
          <cell r="H110" t="str">
            <v>Operation on rational Number</v>
          </cell>
          <cell r="I110" t="str">
            <v>OPT</v>
          </cell>
        </row>
        <row r="111">
          <cell r="F111" t="str">
            <v>Practical Geometry</v>
          </cell>
          <cell r="G111" t="str">
            <v>PGE</v>
          </cell>
          <cell r="H111" t="str">
            <v>Construction of A Line Parallel to Given Line</v>
          </cell>
          <cell r="I111" t="str">
            <v>COF</v>
          </cell>
        </row>
        <row r="112">
          <cell r="F112" t="str">
            <v>Practical Geometry</v>
          </cell>
          <cell r="G112" t="str">
            <v>PGE</v>
          </cell>
          <cell r="H112" t="str">
            <v>Construction of Triangle</v>
          </cell>
          <cell r="I112" t="str">
            <v>COG</v>
          </cell>
        </row>
        <row r="113">
          <cell r="F113" t="str">
            <v>Perimeter and Area</v>
          </cell>
          <cell r="G113" t="str">
            <v>PAA</v>
          </cell>
          <cell r="H113" t="str">
            <v>Area of Triangle using Parts of Rectangle</v>
          </cell>
          <cell r="I113" t="str">
            <v>ARS</v>
          </cell>
        </row>
        <row r="114">
          <cell r="F114" t="str">
            <v>Perimeter and Area</v>
          </cell>
          <cell r="G114" t="str">
            <v>PAA</v>
          </cell>
          <cell r="H114" t="str">
            <v>Area of Parallelogram</v>
          </cell>
          <cell r="I114" t="str">
            <v>ART</v>
          </cell>
        </row>
        <row r="115">
          <cell r="F115" t="str">
            <v>Perimeter and Area</v>
          </cell>
          <cell r="G115" t="str">
            <v>PAA</v>
          </cell>
          <cell r="H115" t="str">
            <v xml:space="preserve">Area of Triangle </v>
          </cell>
          <cell r="I115" t="str">
            <v>ARU</v>
          </cell>
        </row>
        <row r="116">
          <cell r="F116" t="str">
            <v>Perimeter and Area</v>
          </cell>
          <cell r="G116" t="str">
            <v>PAA</v>
          </cell>
          <cell r="H116" t="str">
            <v>Circumference and Area of Circle</v>
          </cell>
          <cell r="I116" t="str">
            <v>CIO</v>
          </cell>
        </row>
        <row r="117">
          <cell r="F117" t="str">
            <v>Perimeter and Area</v>
          </cell>
          <cell r="G117" t="str">
            <v>PAA</v>
          </cell>
          <cell r="H117" t="str">
            <v>Application of Area and Perimeter</v>
          </cell>
          <cell r="I117" t="str">
            <v>APO</v>
          </cell>
        </row>
        <row r="118">
          <cell r="F118" t="str">
            <v>Algebraic Expressions</v>
          </cell>
          <cell r="G118" t="str">
            <v>AEX</v>
          </cell>
          <cell r="H118" t="str">
            <v>How are Expressions Formed?</v>
          </cell>
          <cell r="I118" t="str">
            <v>HOM</v>
          </cell>
        </row>
        <row r="119">
          <cell r="F119" t="str">
            <v>Algebraic Expressions</v>
          </cell>
          <cell r="G119" t="str">
            <v>AEX</v>
          </cell>
          <cell r="H119" t="str">
            <v>Terms of an Expression</v>
          </cell>
          <cell r="I119" t="str">
            <v>TET</v>
          </cell>
        </row>
        <row r="120">
          <cell r="F120" t="str">
            <v>Algebraic Expressions</v>
          </cell>
          <cell r="G120" t="str">
            <v>AEX</v>
          </cell>
          <cell r="H120" t="str">
            <v>Like and Unlike Terms</v>
          </cell>
          <cell r="I120" t="str">
            <v>LIR</v>
          </cell>
        </row>
        <row r="121">
          <cell r="F121" t="str">
            <v>Algebraic Expressions</v>
          </cell>
          <cell r="G121" t="str">
            <v>AEX</v>
          </cell>
          <cell r="H121" t="str">
            <v>Polynomials</v>
          </cell>
          <cell r="I121" t="str">
            <v>POM</v>
          </cell>
        </row>
        <row r="122">
          <cell r="F122" t="str">
            <v>Algebraic Expressions</v>
          </cell>
          <cell r="G122" t="str">
            <v>AEX</v>
          </cell>
          <cell r="H122" t="str">
            <v>Addition and Subtraction of Algebraic Expressions</v>
          </cell>
          <cell r="I122" t="str">
            <v>ASD</v>
          </cell>
        </row>
        <row r="123">
          <cell r="F123" t="str">
            <v>Algebraic Expressions</v>
          </cell>
          <cell r="G123" t="str">
            <v>AEX</v>
          </cell>
          <cell r="H123" t="str">
            <v>Find Value of Expression</v>
          </cell>
          <cell r="I123" t="str">
            <v>FIW</v>
          </cell>
        </row>
        <row r="124">
          <cell r="F124" t="str">
            <v>Algebraic Expressions</v>
          </cell>
          <cell r="G124" t="str">
            <v>AEX</v>
          </cell>
          <cell r="H124" t="str">
            <v>Formulas</v>
          </cell>
          <cell r="I124" t="str">
            <v>FOZ</v>
          </cell>
        </row>
        <row r="125">
          <cell r="F125" t="str">
            <v>Exponents and Powers</v>
          </cell>
          <cell r="G125" t="str">
            <v>EAP</v>
          </cell>
          <cell r="H125" t="str">
            <v>Exponents</v>
          </cell>
          <cell r="I125" t="str">
            <v>EXO</v>
          </cell>
        </row>
        <row r="126">
          <cell r="F126" t="str">
            <v>Exponents and Powers</v>
          </cell>
          <cell r="G126" t="str">
            <v>EAP</v>
          </cell>
          <cell r="H126" t="str">
            <v>Laws of Exponents</v>
          </cell>
          <cell r="I126" t="str">
            <v>LAN</v>
          </cell>
        </row>
        <row r="127">
          <cell r="F127" t="str">
            <v>Exponents and Powers</v>
          </cell>
          <cell r="G127" t="str">
            <v>EAP</v>
          </cell>
          <cell r="H127" t="str">
            <v>Decimal Number System</v>
          </cell>
          <cell r="I127" t="str">
            <v>DES</v>
          </cell>
        </row>
        <row r="128">
          <cell r="F128" t="str">
            <v>Symmetry</v>
          </cell>
          <cell r="G128" t="str">
            <v>SYM</v>
          </cell>
          <cell r="H128" t="str">
            <v>Line of Symmetry  for Polygons</v>
          </cell>
          <cell r="I128" t="str">
            <v>LIU</v>
          </cell>
        </row>
        <row r="129">
          <cell r="F129" t="str">
            <v>Symmetry</v>
          </cell>
          <cell r="G129" t="str">
            <v>SYM</v>
          </cell>
          <cell r="H129" t="str">
            <v>Rotational Symmetry</v>
          </cell>
          <cell r="I129" t="str">
            <v>ROW</v>
          </cell>
        </row>
        <row r="130">
          <cell r="F130" t="str">
            <v>Symmetry</v>
          </cell>
          <cell r="G130" t="str">
            <v>SYM</v>
          </cell>
          <cell r="H130" t="str">
            <v>Line of Symmetry and Rotational Symmetry</v>
          </cell>
          <cell r="I130" t="str">
            <v>LIV</v>
          </cell>
        </row>
        <row r="131">
          <cell r="F131" t="str">
            <v>Visualising Solid Shapes</v>
          </cell>
          <cell r="G131" t="str">
            <v>VSS</v>
          </cell>
          <cell r="H131" t="str">
            <v>Introduction</v>
          </cell>
          <cell r="I131" t="str">
            <v>IXI</v>
          </cell>
        </row>
        <row r="132">
          <cell r="F132" t="str">
            <v>Visualising Solid Shapes</v>
          </cell>
          <cell r="G132" t="str">
            <v>VSS</v>
          </cell>
          <cell r="H132" t="str">
            <v>Faces, Edge and Vertices</v>
          </cell>
          <cell r="I132" t="str">
            <v>FAS</v>
          </cell>
        </row>
        <row r="133">
          <cell r="F133" t="str">
            <v>Visualising Solid Shapes</v>
          </cell>
          <cell r="G133" t="str">
            <v>VSS</v>
          </cell>
          <cell r="H133" t="str">
            <v>Solid figure on a plan surface</v>
          </cell>
          <cell r="I133" t="str">
            <v>SOG</v>
          </cell>
        </row>
        <row r="134">
          <cell r="F134" t="str">
            <v>Visualising Solid Shapes</v>
          </cell>
          <cell r="G134" t="str">
            <v>VSS</v>
          </cell>
          <cell r="H134" t="str">
            <v>Visualising Solid Object</v>
          </cell>
          <cell r="I134" t="str">
            <v>VIK</v>
          </cell>
        </row>
        <row r="135">
          <cell r="F135" t="str">
            <v>Visualising Solid Shapes</v>
          </cell>
          <cell r="G135" t="str">
            <v>VSS</v>
          </cell>
          <cell r="H135" t="str">
            <v>Viewing Different Section of a Solid</v>
          </cell>
          <cell r="I135" t="str">
            <v>VII</v>
          </cell>
        </row>
        <row r="136">
          <cell r="F136" t="str">
            <v>Rational Numbers</v>
          </cell>
          <cell r="G136" t="str">
            <v>RNU</v>
          </cell>
          <cell r="H136" t="str">
            <v>Properties of Rational Numbers</v>
          </cell>
          <cell r="I136" t="str">
            <v>PRY</v>
          </cell>
        </row>
        <row r="137">
          <cell r="F137" t="str">
            <v>Rational Numbers</v>
          </cell>
          <cell r="G137" t="str">
            <v>RNU</v>
          </cell>
          <cell r="H137" t="str">
            <v>Rational Number on Number Line</v>
          </cell>
          <cell r="I137" t="str">
            <v>RAH</v>
          </cell>
        </row>
        <row r="138">
          <cell r="F138" t="str">
            <v>Rational Numbers</v>
          </cell>
          <cell r="G138" t="str">
            <v>RNU</v>
          </cell>
          <cell r="H138" t="str">
            <v>Reciprocal of Rational Number</v>
          </cell>
          <cell r="I138" t="str">
            <v>REM</v>
          </cell>
        </row>
        <row r="139">
          <cell r="F139" t="str">
            <v>Linear Equations in One Variable</v>
          </cell>
          <cell r="G139" t="str">
            <v>LEO</v>
          </cell>
          <cell r="H139" t="str">
            <v>Introduction</v>
          </cell>
          <cell r="I139" t="str">
            <v>INJ</v>
          </cell>
        </row>
        <row r="140">
          <cell r="F140" t="str">
            <v>Linear Equations in One Variable</v>
          </cell>
          <cell r="G140" t="str">
            <v>LEO</v>
          </cell>
          <cell r="H140" t="str">
            <v>Formulation</v>
          </cell>
          <cell r="I140" t="str">
            <v>FOA</v>
          </cell>
        </row>
        <row r="141">
          <cell r="F141" t="str">
            <v>Linear Equations in One Variable</v>
          </cell>
          <cell r="G141" t="str">
            <v>LEO</v>
          </cell>
          <cell r="H141" t="str">
            <v>Solving LE having variable on one side and numbers on other side</v>
          </cell>
          <cell r="I141" t="str">
            <v>SOH</v>
          </cell>
        </row>
        <row r="142">
          <cell r="F142" t="str">
            <v>Linear Equations in One Variable</v>
          </cell>
          <cell r="G142" t="str">
            <v>LEO</v>
          </cell>
          <cell r="H142" t="str">
            <v>Solving LE having variable on both sides</v>
          </cell>
          <cell r="I142" t="str">
            <v>SOI</v>
          </cell>
        </row>
        <row r="143">
          <cell r="F143" t="str">
            <v>Linear Equations in One Variable</v>
          </cell>
          <cell r="G143" t="str">
            <v>LEO</v>
          </cell>
          <cell r="H143" t="str">
            <v>Reducing Equations to Simpler Form</v>
          </cell>
          <cell r="I143" t="str">
            <v>REN</v>
          </cell>
        </row>
        <row r="144">
          <cell r="F144" t="str">
            <v>Understanding Quadrilateral</v>
          </cell>
          <cell r="G144" t="str">
            <v>UQU</v>
          </cell>
          <cell r="H144" t="str">
            <v xml:space="preserve">Introduction </v>
          </cell>
          <cell r="I144" t="str">
            <v>INK</v>
          </cell>
        </row>
        <row r="145">
          <cell r="F145" t="str">
            <v>Understanding Quadrilateral</v>
          </cell>
          <cell r="G145" t="str">
            <v>UQU</v>
          </cell>
          <cell r="H145" t="str">
            <v>Different Polygons and Angle sum property</v>
          </cell>
          <cell r="I145" t="str">
            <v>DIW</v>
          </cell>
        </row>
        <row r="146">
          <cell r="F146" t="str">
            <v>Understanding Quadrilateral</v>
          </cell>
          <cell r="G146" t="str">
            <v>UQU</v>
          </cell>
          <cell r="H146" t="str">
            <v>Kinds of Quadrilateral</v>
          </cell>
          <cell r="I146" t="str">
            <v>KIK</v>
          </cell>
        </row>
        <row r="147">
          <cell r="F147" t="str">
            <v>Understanding Quadrilateral</v>
          </cell>
          <cell r="G147" t="str">
            <v>UQU</v>
          </cell>
          <cell r="H147" t="str">
            <v>Parallelogram and Its Properties</v>
          </cell>
          <cell r="I147" t="str">
            <v>PAZ</v>
          </cell>
        </row>
        <row r="148">
          <cell r="F148" t="str">
            <v>Understanding Quadrilateral</v>
          </cell>
          <cell r="G148" t="str">
            <v>UQU</v>
          </cell>
          <cell r="H148" t="str">
            <v>Kinds of Parallelograms</v>
          </cell>
          <cell r="I148" t="str">
            <v>KIL</v>
          </cell>
        </row>
        <row r="149">
          <cell r="F149" t="str">
            <v>Practical Geometry</v>
          </cell>
          <cell r="G149" t="str">
            <v>PGE</v>
          </cell>
          <cell r="H149" t="str">
            <v>Construction Of Quadrilaterals</v>
          </cell>
          <cell r="I149" t="str">
            <v>COH</v>
          </cell>
        </row>
        <row r="150">
          <cell r="F150" t="str">
            <v>Data Handling</v>
          </cell>
          <cell r="G150" t="str">
            <v>DHA</v>
          </cell>
          <cell r="H150" t="str">
            <v>Grouping of Data</v>
          </cell>
          <cell r="I150" t="str">
            <v>GRJ</v>
          </cell>
        </row>
        <row r="151">
          <cell r="F151" t="str">
            <v>Data Handling</v>
          </cell>
          <cell r="G151" t="str">
            <v>DHA</v>
          </cell>
          <cell r="H151" t="str">
            <v>Pie chart OR Circle Graph</v>
          </cell>
          <cell r="I151" t="str">
            <v>PIK</v>
          </cell>
        </row>
        <row r="152">
          <cell r="F152" t="str">
            <v>Data Handling</v>
          </cell>
          <cell r="G152" t="str">
            <v>DHA</v>
          </cell>
          <cell r="H152" t="str">
            <v>Chances and Probability</v>
          </cell>
          <cell r="I152" t="str">
            <v>CHL</v>
          </cell>
        </row>
        <row r="153">
          <cell r="F153" t="str">
            <v>Squares and Square Roots</v>
          </cell>
          <cell r="G153" t="str">
            <v>SSR</v>
          </cell>
          <cell r="H153" t="str">
            <v>Introduction</v>
          </cell>
          <cell r="I153" t="str">
            <v>INL</v>
          </cell>
        </row>
        <row r="154">
          <cell r="F154" t="str">
            <v>Squares and Square Roots</v>
          </cell>
          <cell r="G154" t="str">
            <v>SSR</v>
          </cell>
          <cell r="H154" t="str">
            <v>Properties of Square Numbers</v>
          </cell>
          <cell r="I154" t="str">
            <v>PRZ</v>
          </cell>
        </row>
        <row r="155">
          <cell r="F155" t="str">
            <v>Squares and Square Roots</v>
          </cell>
          <cell r="G155" t="str">
            <v>SSR</v>
          </cell>
          <cell r="H155" t="str">
            <v>Interesting Patterns</v>
          </cell>
          <cell r="I155" t="str">
            <v>INM</v>
          </cell>
        </row>
        <row r="156">
          <cell r="F156" t="str">
            <v>Squares and Square Roots</v>
          </cell>
          <cell r="G156" t="str">
            <v>SSR</v>
          </cell>
          <cell r="H156" t="str">
            <v>Finding Square of Number</v>
          </cell>
          <cell r="I156" t="str">
            <v>FIX</v>
          </cell>
        </row>
        <row r="157">
          <cell r="F157" t="str">
            <v>Squares and Square Roots</v>
          </cell>
          <cell r="G157" t="str">
            <v>SSR</v>
          </cell>
          <cell r="H157" t="str">
            <v>Square Roots</v>
          </cell>
          <cell r="I157" t="str">
            <v>SQM</v>
          </cell>
        </row>
        <row r="158">
          <cell r="F158" t="str">
            <v>Squares and Square Roots</v>
          </cell>
          <cell r="G158" t="str">
            <v>SSR</v>
          </cell>
          <cell r="H158" t="str">
            <v>Square Roots of Decimals</v>
          </cell>
          <cell r="I158" t="str">
            <v>SQN</v>
          </cell>
        </row>
        <row r="159">
          <cell r="F159" t="str">
            <v>Squares and Square Roots</v>
          </cell>
          <cell r="G159" t="str">
            <v>SSR</v>
          </cell>
          <cell r="H159" t="str">
            <v>Estimating Square Root</v>
          </cell>
          <cell r="I159" t="str">
            <v>ESL</v>
          </cell>
        </row>
        <row r="160">
          <cell r="F160" t="str">
            <v>Cubes and Cube Roots</v>
          </cell>
          <cell r="G160" t="str">
            <v>CCR</v>
          </cell>
          <cell r="H160" t="str">
            <v>Introduction</v>
          </cell>
          <cell r="I160" t="str">
            <v>IYN</v>
          </cell>
        </row>
        <row r="161">
          <cell r="F161" t="str">
            <v>Cubes and Cube Roots</v>
          </cell>
          <cell r="G161" t="str">
            <v>CCR</v>
          </cell>
          <cell r="H161" t="str">
            <v>Cubes</v>
          </cell>
          <cell r="I161" t="str">
            <v>CUN</v>
          </cell>
        </row>
        <row r="162">
          <cell r="F162" t="str">
            <v>Cubes and Cube Roots</v>
          </cell>
          <cell r="G162" t="str">
            <v>CCR</v>
          </cell>
          <cell r="H162" t="str">
            <v>Cube Roots</v>
          </cell>
          <cell r="I162" t="str">
            <v>CUO</v>
          </cell>
        </row>
        <row r="163">
          <cell r="F163" t="str">
            <v>Comparing Quantities</v>
          </cell>
          <cell r="G163" t="str">
            <v>COM</v>
          </cell>
          <cell r="H163" t="str">
            <v>Ratio and Percentage</v>
          </cell>
          <cell r="I163" t="str">
            <v>RAI</v>
          </cell>
        </row>
        <row r="164">
          <cell r="F164" t="str">
            <v>Comparing Quantities</v>
          </cell>
          <cell r="G164" t="str">
            <v>COM</v>
          </cell>
          <cell r="H164" t="str">
            <v>Change in Percent</v>
          </cell>
          <cell r="I164" t="str">
            <v>CHM</v>
          </cell>
        </row>
        <row r="165">
          <cell r="F165" t="str">
            <v>Comparing Quantities</v>
          </cell>
          <cell r="G165" t="str">
            <v>COM</v>
          </cell>
          <cell r="H165" t="str">
            <v>Discounts</v>
          </cell>
          <cell r="I165" t="str">
            <v>DIY</v>
          </cell>
        </row>
        <row r="166">
          <cell r="F166" t="str">
            <v>Comparing Quantities</v>
          </cell>
          <cell r="G166" t="str">
            <v>COM</v>
          </cell>
          <cell r="H166" t="str">
            <v>Profit and Loss</v>
          </cell>
          <cell r="I166" t="str">
            <v>PRA</v>
          </cell>
        </row>
        <row r="167">
          <cell r="F167" t="str">
            <v>Comparing Quantities</v>
          </cell>
          <cell r="G167" t="str">
            <v>COM</v>
          </cell>
          <cell r="H167" t="str">
            <v>Sales Tax and Value Added Tax</v>
          </cell>
          <cell r="I167" t="str">
            <v>SAY</v>
          </cell>
        </row>
        <row r="168">
          <cell r="F168" t="str">
            <v>Comparing Quantities</v>
          </cell>
          <cell r="G168" t="str">
            <v>COM</v>
          </cell>
          <cell r="H168" t="str">
            <v>Compound Interest</v>
          </cell>
          <cell r="I168" t="str">
            <v>COX</v>
          </cell>
        </row>
        <row r="169">
          <cell r="F169" t="str">
            <v>Comparing Quantities</v>
          </cell>
          <cell r="G169" t="str">
            <v>COM</v>
          </cell>
          <cell r="H169" t="str">
            <v>Application of Compound Interest</v>
          </cell>
          <cell r="I169" t="str">
            <v>APP</v>
          </cell>
        </row>
        <row r="170">
          <cell r="F170" t="str">
            <v>Algebraic Expressions and Identities</v>
          </cell>
          <cell r="G170" t="str">
            <v>AEI</v>
          </cell>
          <cell r="H170" t="str">
            <v>Multiplying a monomial by a monomial</v>
          </cell>
          <cell r="I170" t="str">
            <v>MUK</v>
          </cell>
        </row>
        <row r="171">
          <cell r="F171" t="str">
            <v>Algebraic Expressions and Identities</v>
          </cell>
          <cell r="G171" t="str">
            <v>AEI</v>
          </cell>
          <cell r="H171" t="str">
            <v>Multiplying a monomial by a Polynomial</v>
          </cell>
          <cell r="I171" t="str">
            <v>MUL</v>
          </cell>
        </row>
        <row r="172">
          <cell r="F172" t="str">
            <v>Algebraic Expressions and Identities</v>
          </cell>
          <cell r="G172" t="str">
            <v>AEI</v>
          </cell>
          <cell r="H172" t="str">
            <v>Multiplying a polynomial by a Polynomial</v>
          </cell>
          <cell r="I172" t="str">
            <v>MUM</v>
          </cell>
        </row>
        <row r="173">
          <cell r="F173" t="str">
            <v>Algebraic Expressions and Identities</v>
          </cell>
          <cell r="G173" t="str">
            <v>AEI</v>
          </cell>
          <cell r="H173" t="str">
            <v>Introduction to identities</v>
          </cell>
          <cell r="I173" t="str">
            <v>IYO</v>
          </cell>
        </row>
        <row r="174">
          <cell r="F174" t="str">
            <v>Algebraic Expressions and Identities</v>
          </cell>
          <cell r="G174" t="str">
            <v>AEI</v>
          </cell>
          <cell r="H174" t="str">
            <v>Standard Identities</v>
          </cell>
          <cell r="I174" t="str">
            <v>STO</v>
          </cell>
        </row>
        <row r="175">
          <cell r="F175" t="str">
            <v>Visualising Solid Shapes</v>
          </cell>
          <cell r="G175" t="str">
            <v>VSS</v>
          </cell>
          <cell r="H175" t="str">
            <v>Introduction</v>
          </cell>
          <cell r="I175" t="str">
            <v>IYP</v>
          </cell>
        </row>
        <row r="176">
          <cell r="F176" t="str">
            <v>Visualising Solid Shapes</v>
          </cell>
          <cell r="G176" t="str">
            <v>VSS</v>
          </cell>
          <cell r="H176" t="str">
            <v>Views of 3D shapes</v>
          </cell>
          <cell r="I176" t="str">
            <v>VIJ</v>
          </cell>
        </row>
        <row r="177">
          <cell r="F177" t="str">
            <v>Visualising Solid Shapes</v>
          </cell>
          <cell r="G177" t="str">
            <v>VSS</v>
          </cell>
          <cell r="H177" t="str">
            <v>Mapping of Space around us</v>
          </cell>
          <cell r="I177" t="str">
            <v>MAY</v>
          </cell>
        </row>
        <row r="178">
          <cell r="F178" t="str">
            <v>Visualising Solid Shapes</v>
          </cell>
          <cell r="G178" t="str">
            <v>VSS</v>
          </cell>
          <cell r="H178" t="str">
            <v>Faces, Edge and Vertices</v>
          </cell>
          <cell r="I178" t="str">
            <v>FAT</v>
          </cell>
        </row>
        <row r="179">
          <cell r="F179" t="str">
            <v xml:space="preserve">Mensuration </v>
          </cell>
          <cell r="G179" t="str">
            <v>MEN</v>
          </cell>
          <cell r="H179" t="str">
            <v>Areas of standard Figures</v>
          </cell>
          <cell r="I179" t="str">
            <v>ARV</v>
          </cell>
        </row>
        <row r="180">
          <cell r="F180" t="str">
            <v xml:space="preserve">Mensuration </v>
          </cell>
          <cell r="G180" t="str">
            <v>MEN</v>
          </cell>
          <cell r="H180" t="str">
            <v>Area of trapezium</v>
          </cell>
          <cell r="I180" t="str">
            <v>ARW</v>
          </cell>
        </row>
        <row r="181">
          <cell r="F181" t="str">
            <v xml:space="preserve">Mensuration </v>
          </cell>
          <cell r="G181" t="str">
            <v>MEN</v>
          </cell>
          <cell r="H181" t="str">
            <v>Area of General Quadrilateral</v>
          </cell>
          <cell r="I181" t="str">
            <v>ARX</v>
          </cell>
        </row>
        <row r="182">
          <cell r="F182" t="str">
            <v xml:space="preserve">Mensuration </v>
          </cell>
          <cell r="G182" t="str">
            <v>MEN</v>
          </cell>
          <cell r="H182" t="str">
            <v>Area of  Standard  Solid Shapes</v>
          </cell>
          <cell r="I182" t="str">
            <v>ARY</v>
          </cell>
        </row>
        <row r="183">
          <cell r="F183" t="str">
            <v xml:space="preserve">Mensuration </v>
          </cell>
          <cell r="G183" t="str">
            <v>MEN</v>
          </cell>
          <cell r="H183" t="str">
            <v>Volume of Solid Shape</v>
          </cell>
          <cell r="I183" t="str">
            <v>VOL</v>
          </cell>
        </row>
        <row r="184">
          <cell r="F184" t="str">
            <v>Exponents and Powers</v>
          </cell>
          <cell r="G184" t="str">
            <v>EAP</v>
          </cell>
          <cell r="H184" t="str">
            <v>Powers with Negative Exponents</v>
          </cell>
          <cell r="I184" t="str">
            <v>POO</v>
          </cell>
        </row>
        <row r="185">
          <cell r="F185" t="str">
            <v>Exponents and Powers</v>
          </cell>
          <cell r="G185" t="str">
            <v>EAP</v>
          </cell>
          <cell r="H185" t="str">
            <v>Representing Small Numbers</v>
          </cell>
          <cell r="I185" t="str">
            <v>RES</v>
          </cell>
        </row>
        <row r="186">
          <cell r="F186" t="str">
            <v>Direct and Inverse Proportions</v>
          </cell>
          <cell r="G186" t="str">
            <v>DIP</v>
          </cell>
          <cell r="H186" t="str">
            <v>Introduction</v>
          </cell>
          <cell r="I186" t="str">
            <v>IYQ</v>
          </cell>
        </row>
        <row r="187">
          <cell r="F187" t="str">
            <v>Direct and Inverse Proportions</v>
          </cell>
          <cell r="G187" t="str">
            <v>DIP</v>
          </cell>
          <cell r="H187" t="str">
            <v>Direct Proportion</v>
          </cell>
          <cell r="I187" t="str">
            <v>DIX</v>
          </cell>
        </row>
        <row r="188">
          <cell r="F188" t="str">
            <v>Direct and Inverse Proportions</v>
          </cell>
          <cell r="G188" t="str">
            <v>DIP</v>
          </cell>
          <cell r="H188" t="str">
            <v>Inverse Proportion</v>
          </cell>
          <cell r="I188" t="str">
            <v>INI</v>
          </cell>
        </row>
        <row r="189">
          <cell r="F189" t="str">
            <v>Factorisation</v>
          </cell>
          <cell r="G189" t="str">
            <v>FAC</v>
          </cell>
          <cell r="H189" t="str">
            <v>Introduction</v>
          </cell>
          <cell r="I189" t="str">
            <v>IYR</v>
          </cell>
        </row>
        <row r="190">
          <cell r="F190" t="str">
            <v>Factorisation</v>
          </cell>
          <cell r="G190" t="str">
            <v>FAC</v>
          </cell>
          <cell r="H190" t="str">
            <v>Division of Algebraic Expression</v>
          </cell>
          <cell r="I190" t="str">
            <v>DIE</v>
          </cell>
        </row>
        <row r="191">
          <cell r="F191" t="str">
            <v>Factorisation</v>
          </cell>
          <cell r="G191" t="str">
            <v>FAC</v>
          </cell>
          <cell r="H191" t="str">
            <v>Finding Errors in Equations</v>
          </cell>
          <cell r="I191" t="str">
            <v>FIY</v>
          </cell>
        </row>
        <row r="192">
          <cell r="F192" t="str">
            <v>Introduction to Graphs</v>
          </cell>
          <cell r="G192" t="str">
            <v>ITG</v>
          </cell>
          <cell r="H192" t="str">
            <v>Introduction</v>
          </cell>
          <cell r="I192" t="str">
            <v>IYS</v>
          </cell>
        </row>
        <row r="193">
          <cell r="F193" t="str">
            <v>Introduction to Graphs</v>
          </cell>
          <cell r="G193" t="str">
            <v>ITG</v>
          </cell>
          <cell r="H193" t="str">
            <v>Types of Graphs</v>
          </cell>
          <cell r="I193" t="str">
            <v>TYD</v>
          </cell>
        </row>
        <row r="194">
          <cell r="F194" t="str">
            <v>Introduction to Graphs</v>
          </cell>
          <cell r="G194" t="str">
            <v>ITG</v>
          </cell>
          <cell r="H194" t="str">
            <v>Linear Graphs</v>
          </cell>
          <cell r="I194" t="str">
            <v>LIW</v>
          </cell>
        </row>
        <row r="195">
          <cell r="F195" t="str">
            <v>Introduction to Graphs</v>
          </cell>
          <cell r="G195" t="str">
            <v>ITG</v>
          </cell>
          <cell r="H195" t="str">
            <v>Application of Graphs</v>
          </cell>
          <cell r="I195" t="str">
            <v>APQ</v>
          </cell>
        </row>
        <row r="196">
          <cell r="F196" t="str">
            <v>Playing with Numbers</v>
          </cell>
          <cell r="G196" t="str">
            <v>PWN</v>
          </cell>
          <cell r="H196" t="str">
            <v>Numbers in General Form</v>
          </cell>
          <cell r="I196" t="str">
            <v>NUR</v>
          </cell>
        </row>
        <row r="197">
          <cell r="F197" t="str">
            <v>Playing with Numbers</v>
          </cell>
          <cell r="G197" t="str">
            <v>PWN</v>
          </cell>
          <cell r="H197" t="str">
            <v>Letter for Digits</v>
          </cell>
          <cell r="I197" t="str">
            <v>LEP</v>
          </cell>
        </row>
        <row r="198">
          <cell r="F198" t="str">
            <v>Playing with Numbers</v>
          </cell>
          <cell r="G198" t="str">
            <v>PWN</v>
          </cell>
          <cell r="H198" t="str">
            <v xml:space="preserve">Test of Divisibility </v>
          </cell>
          <cell r="I198" t="str">
            <v>TEU</v>
          </cell>
        </row>
        <row r="199">
          <cell r="F199" t="str">
            <v>Number System</v>
          </cell>
          <cell r="G199" t="str">
            <v>NSY</v>
          </cell>
          <cell r="H199" t="str">
            <v>Introduction</v>
          </cell>
          <cell r="I199" t="str">
            <v>IYT</v>
          </cell>
        </row>
        <row r="200">
          <cell r="F200" t="str">
            <v>Number System</v>
          </cell>
          <cell r="G200" t="str">
            <v>NSY</v>
          </cell>
          <cell r="H200" t="str">
            <v>Irrational numbers</v>
          </cell>
          <cell r="I200" t="str">
            <v>IRJ</v>
          </cell>
        </row>
        <row r="201">
          <cell r="F201" t="str">
            <v>Number System</v>
          </cell>
          <cell r="G201" t="str">
            <v>NSY</v>
          </cell>
          <cell r="H201" t="str">
            <v>Real Numbers and Their Decimal Expansion</v>
          </cell>
          <cell r="I201" t="str">
            <v>REK</v>
          </cell>
        </row>
        <row r="202">
          <cell r="F202" t="str">
            <v>Number System</v>
          </cell>
          <cell r="G202" t="str">
            <v>NSY</v>
          </cell>
          <cell r="H202" t="str">
            <v>Real Numbers on Number Line</v>
          </cell>
          <cell r="I202" t="str">
            <v>REL</v>
          </cell>
        </row>
        <row r="203">
          <cell r="F203" t="str">
            <v>Number System</v>
          </cell>
          <cell r="G203" t="str">
            <v>NSY</v>
          </cell>
          <cell r="H203" t="str">
            <v>Operation on Real Number</v>
          </cell>
          <cell r="I203" t="str">
            <v>OPU</v>
          </cell>
        </row>
        <row r="204">
          <cell r="F204" t="str">
            <v>Number System</v>
          </cell>
          <cell r="G204" t="str">
            <v>NSY</v>
          </cell>
          <cell r="H204" t="str">
            <v>Laws of Exponents For Real Number</v>
          </cell>
          <cell r="I204" t="str">
            <v>LAO</v>
          </cell>
        </row>
        <row r="205">
          <cell r="F205" t="str">
            <v>Polynomials</v>
          </cell>
          <cell r="G205" t="str">
            <v>POL</v>
          </cell>
          <cell r="H205" t="str">
            <v>Introduction</v>
          </cell>
          <cell r="I205" t="str">
            <v>IYU</v>
          </cell>
        </row>
        <row r="206">
          <cell r="F206" t="str">
            <v>Polynomials</v>
          </cell>
          <cell r="G206" t="str">
            <v>POL</v>
          </cell>
          <cell r="H206" t="str">
            <v>Polynomials in One Variable</v>
          </cell>
          <cell r="I206" t="str">
            <v>PON</v>
          </cell>
        </row>
        <row r="207">
          <cell r="F207" t="str">
            <v>Polynomials</v>
          </cell>
          <cell r="G207" t="str">
            <v>POL</v>
          </cell>
          <cell r="H207" t="str">
            <v>Zeroes of Polynomial</v>
          </cell>
          <cell r="I207" t="str">
            <v>ZEO</v>
          </cell>
        </row>
        <row r="208">
          <cell r="F208" t="str">
            <v>Polynomials</v>
          </cell>
          <cell r="G208" t="str">
            <v>POL</v>
          </cell>
          <cell r="H208" t="str">
            <v>Remainder Theorem</v>
          </cell>
          <cell r="I208" t="str">
            <v>RER</v>
          </cell>
        </row>
        <row r="209">
          <cell r="F209" t="str">
            <v>Polynomials</v>
          </cell>
          <cell r="G209" t="str">
            <v>POL</v>
          </cell>
          <cell r="H209" t="str">
            <v>Factorisation of Polynomials</v>
          </cell>
          <cell r="I209" t="str">
            <v>FAU</v>
          </cell>
        </row>
        <row r="210">
          <cell r="F210" t="str">
            <v>Polynomials</v>
          </cell>
          <cell r="G210" t="str">
            <v>POL</v>
          </cell>
          <cell r="H210" t="str">
            <v xml:space="preserve">Algebraic Identities </v>
          </cell>
          <cell r="I210" t="str">
            <v>ALE</v>
          </cell>
        </row>
        <row r="211">
          <cell r="F211" t="str">
            <v xml:space="preserve">Coordinate geometry </v>
          </cell>
          <cell r="G211" t="str">
            <v>CGE</v>
          </cell>
          <cell r="H211" t="str">
            <v>Introduction</v>
          </cell>
          <cell r="I211" t="str">
            <v>IYV</v>
          </cell>
        </row>
        <row r="212">
          <cell r="F212" t="str">
            <v xml:space="preserve">Coordinate geometry </v>
          </cell>
          <cell r="G212" t="str">
            <v>CGE</v>
          </cell>
          <cell r="H212" t="str">
            <v>Cartesian System</v>
          </cell>
          <cell r="I212" t="str">
            <v>CAJ</v>
          </cell>
        </row>
        <row r="213">
          <cell r="F213" t="str">
            <v xml:space="preserve">Coordinate geometry </v>
          </cell>
          <cell r="G213" t="str">
            <v>CGE</v>
          </cell>
          <cell r="H213" t="str">
            <v>Plotting a Point in the Plane</v>
          </cell>
          <cell r="I213" t="str">
            <v>PLL</v>
          </cell>
        </row>
        <row r="214">
          <cell r="F214" t="str">
            <v>Linear Equations in Two Variables</v>
          </cell>
          <cell r="G214" t="str">
            <v>LET</v>
          </cell>
          <cell r="H214" t="str">
            <v>Introduction, Formulation and Solution</v>
          </cell>
          <cell r="I214" t="str">
            <v>IYW</v>
          </cell>
        </row>
        <row r="215">
          <cell r="F215" t="str">
            <v>Linear Equations in Two Variables</v>
          </cell>
          <cell r="G215" t="str">
            <v>LET</v>
          </cell>
          <cell r="H215" t="str">
            <v>Representation on Graph</v>
          </cell>
          <cell r="I215" t="str">
            <v>RET</v>
          </cell>
        </row>
        <row r="216">
          <cell r="F216" t="str">
            <v>Linear Equations in Two Variables</v>
          </cell>
          <cell r="G216" t="str">
            <v>LET</v>
          </cell>
          <cell r="H216" t="str">
            <v>Equation of lines parallel to x and y axis</v>
          </cell>
          <cell r="I216" t="str">
            <v>EQJ</v>
          </cell>
        </row>
        <row r="217">
          <cell r="F217" t="str">
            <v>Euclid's Geometry</v>
          </cell>
          <cell r="G217" t="str">
            <v>EGE</v>
          </cell>
          <cell r="H217" t="str">
            <v>Euclid's Definitions, Axioms and Postulates</v>
          </cell>
          <cell r="I217" t="str">
            <v>EUM</v>
          </cell>
        </row>
        <row r="218">
          <cell r="F218" t="str">
            <v>Lines and Angles</v>
          </cell>
          <cell r="G218" t="str">
            <v>LAA</v>
          </cell>
          <cell r="H218" t="str">
            <v>Forming A Line and Striking at an Angle</v>
          </cell>
          <cell r="I218" t="str">
            <v>FOB</v>
          </cell>
        </row>
        <row r="219">
          <cell r="F219" t="str">
            <v>Lines and Angles</v>
          </cell>
          <cell r="G219" t="str">
            <v>LAA</v>
          </cell>
          <cell r="H219" t="str">
            <v>Defining Lines and Angles</v>
          </cell>
          <cell r="I219" t="str">
            <v>DEV</v>
          </cell>
        </row>
        <row r="220">
          <cell r="F220" t="str">
            <v>Lines and Angles</v>
          </cell>
          <cell r="G220" t="str">
            <v>LAA</v>
          </cell>
          <cell r="H220" t="str">
            <v>Theorems of lines and Angles</v>
          </cell>
          <cell r="I220" t="str">
            <v>THV</v>
          </cell>
        </row>
        <row r="221">
          <cell r="F221" t="str">
            <v>Lines and Angles</v>
          </cell>
          <cell r="G221" t="str">
            <v>LAA</v>
          </cell>
          <cell r="H221" t="str">
            <v>Angles Sum property of Triangle</v>
          </cell>
          <cell r="I221" t="str">
            <v>ANI</v>
          </cell>
        </row>
        <row r="222">
          <cell r="F222" t="str">
            <v xml:space="preserve">Triangle </v>
          </cell>
          <cell r="G222" t="str">
            <v>TRI</v>
          </cell>
          <cell r="H222" t="str">
            <v>Congruence of Triangle</v>
          </cell>
          <cell r="I222" t="str">
            <v>COI</v>
          </cell>
        </row>
        <row r="223">
          <cell r="F223" t="str">
            <v xml:space="preserve">Triangle </v>
          </cell>
          <cell r="G223" t="str">
            <v>TRI</v>
          </cell>
          <cell r="H223" t="str">
            <v>Criteria for Congruency of Triangle</v>
          </cell>
          <cell r="I223" t="str">
            <v>CRL</v>
          </cell>
        </row>
        <row r="224">
          <cell r="F224" t="str">
            <v xml:space="preserve">Triangle </v>
          </cell>
          <cell r="G224" t="str">
            <v>TRI</v>
          </cell>
          <cell r="H224" t="str">
            <v>Properties of Triangle</v>
          </cell>
          <cell r="I224" t="str">
            <v>PRB</v>
          </cell>
        </row>
        <row r="225">
          <cell r="F225" t="str">
            <v xml:space="preserve">Triangle </v>
          </cell>
          <cell r="G225" t="str">
            <v>TRI</v>
          </cell>
          <cell r="H225" t="str">
            <v>Triangle Inequalities</v>
          </cell>
          <cell r="I225" t="str">
            <v>TRZ</v>
          </cell>
        </row>
        <row r="226">
          <cell r="F226" t="str">
            <v>Quadrilaterals</v>
          </cell>
          <cell r="G226" t="str">
            <v>QUA</v>
          </cell>
          <cell r="H226" t="str">
            <v>Introduction</v>
          </cell>
          <cell r="I226" t="str">
            <v>IYX</v>
          </cell>
        </row>
        <row r="227">
          <cell r="F227" t="str">
            <v>Quadrilaterals</v>
          </cell>
          <cell r="G227" t="str">
            <v>QUA</v>
          </cell>
          <cell r="H227" t="str">
            <v>Angle sum property of a Quadrilaterals</v>
          </cell>
          <cell r="I227" t="str">
            <v>ANJ</v>
          </cell>
        </row>
        <row r="228">
          <cell r="F228" t="str">
            <v>Quadrilaterals</v>
          </cell>
          <cell r="G228" t="str">
            <v>QUA</v>
          </cell>
          <cell r="H228" t="str">
            <v>Conditions for a Quadrilaterals to be Parallelogram</v>
          </cell>
          <cell r="I228" t="str">
            <v>COJ</v>
          </cell>
        </row>
        <row r="229">
          <cell r="F229" t="str">
            <v>Quadrilaterals</v>
          </cell>
          <cell r="G229" t="str">
            <v>QUA</v>
          </cell>
          <cell r="H229" t="str">
            <v>Mid Point Theorem</v>
          </cell>
          <cell r="I229" t="str">
            <v>MIE</v>
          </cell>
        </row>
        <row r="230">
          <cell r="F230" t="str">
            <v>Area of Triangles and Parallelograms</v>
          </cell>
          <cell r="G230" t="str">
            <v>ATP</v>
          </cell>
          <cell r="H230" t="str">
            <v>Introduction</v>
          </cell>
          <cell r="I230" t="str">
            <v>IYY</v>
          </cell>
        </row>
        <row r="231">
          <cell r="F231" t="str">
            <v>Area of Triangles and Parallelograms</v>
          </cell>
          <cell r="G231" t="str">
            <v>ATP</v>
          </cell>
          <cell r="H231" t="str">
            <v xml:space="preserve">Figures on the same base and  between same parallel Lines </v>
          </cell>
          <cell r="I231" t="str">
            <v>FIV</v>
          </cell>
        </row>
        <row r="232">
          <cell r="F232" t="str">
            <v>Area of Triangles and Parallelograms</v>
          </cell>
          <cell r="G232" t="str">
            <v>ATP</v>
          </cell>
          <cell r="H232" t="str">
            <v>Parallelograms on the Same base and between the Parallel Lines</v>
          </cell>
          <cell r="I232" t="str">
            <v>PAA</v>
          </cell>
        </row>
        <row r="233">
          <cell r="F233" t="str">
            <v>Area of Triangles and Parallelograms</v>
          </cell>
          <cell r="G233" t="str">
            <v>ATP</v>
          </cell>
          <cell r="H233" t="str">
            <v>Triangles on the Same base and between the Parallel Lines</v>
          </cell>
          <cell r="I233" t="str">
            <v>TRA</v>
          </cell>
        </row>
        <row r="234">
          <cell r="F234" t="str">
            <v>Circle</v>
          </cell>
          <cell r="G234" t="str">
            <v>CIR</v>
          </cell>
          <cell r="H234" t="str">
            <v>Introduction</v>
          </cell>
          <cell r="I234" t="str">
            <v>IYZ</v>
          </cell>
        </row>
        <row r="235">
          <cell r="F235" t="str">
            <v>Circle</v>
          </cell>
          <cell r="G235" t="str">
            <v>CIR</v>
          </cell>
          <cell r="H235" t="str">
            <v>Circle related Terminology</v>
          </cell>
          <cell r="I235" t="str">
            <v>CIP</v>
          </cell>
        </row>
        <row r="236">
          <cell r="F236" t="str">
            <v>Circle</v>
          </cell>
          <cell r="G236" t="str">
            <v>CIR</v>
          </cell>
          <cell r="H236" t="str">
            <v>Circle Through 3 Points</v>
          </cell>
          <cell r="I236" t="str">
            <v>CIQ</v>
          </cell>
        </row>
        <row r="237">
          <cell r="F237" t="str">
            <v>Circle</v>
          </cell>
          <cell r="G237" t="str">
            <v>CIR</v>
          </cell>
          <cell r="H237" t="str">
            <v>Chords of A Circle</v>
          </cell>
          <cell r="I237" t="str">
            <v>CHN</v>
          </cell>
        </row>
        <row r="238">
          <cell r="F238" t="str">
            <v>Circle</v>
          </cell>
          <cell r="G238" t="str">
            <v>CIR</v>
          </cell>
          <cell r="H238" t="str">
            <v>Properties of Chords of Circle</v>
          </cell>
          <cell r="I238" t="str">
            <v>PRC</v>
          </cell>
        </row>
        <row r="239">
          <cell r="F239" t="str">
            <v>Circle</v>
          </cell>
          <cell r="G239" t="str">
            <v>CIR</v>
          </cell>
          <cell r="H239" t="str">
            <v>Angle subtends by Chord of circle</v>
          </cell>
          <cell r="I239" t="str">
            <v>ASK</v>
          </cell>
        </row>
        <row r="240">
          <cell r="F240" t="str">
            <v>Circle</v>
          </cell>
          <cell r="G240" t="str">
            <v>CIR</v>
          </cell>
          <cell r="H240" t="str">
            <v>Angle subtends by Arc of a Circle</v>
          </cell>
          <cell r="I240" t="str">
            <v>ANL</v>
          </cell>
        </row>
        <row r="241">
          <cell r="F241" t="str">
            <v>Circle</v>
          </cell>
          <cell r="G241" t="str">
            <v>CIR</v>
          </cell>
          <cell r="H241" t="str">
            <v>Cyclic Quadrilaterals</v>
          </cell>
          <cell r="I241" t="str">
            <v>CYQ</v>
          </cell>
        </row>
        <row r="242">
          <cell r="F242" t="str">
            <v>Construction</v>
          </cell>
          <cell r="G242" t="str">
            <v>CTR</v>
          </cell>
          <cell r="H242" t="str">
            <v>Perpendicular bisector of line and Angle Bisector</v>
          </cell>
          <cell r="I242" t="str">
            <v>PEH</v>
          </cell>
        </row>
        <row r="243">
          <cell r="F243" t="str">
            <v>Construction</v>
          </cell>
          <cell r="G243" t="str">
            <v>CTR</v>
          </cell>
          <cell r="H243" t="str">
            <v>Given Base and Base Angles</v>
          </cell>
          <cell r="I243" t="str">
            <v>GIG</v>
          </cell>
        </row>
        <row r="244">
          <cell r="F244" t="str">
            <v>Heron's Formula</v>
          </cell>
          <cell r="G244" t="str">
            <v>HFO</v>
          </cell>
          <cell r="H244" t="str">
            <v>Area of Triangle</v>
          </cell>
          <cell r="I244" t="str">
            <v>ARH</v>
          </cell>
        </row>
        <row r="245">
          <cell r="F245" t="str">
            <v>Heron's Formula</v>
          </cell>
          <cell r="G245" t="str">
            <v>HFO</v>
          </cell>
          <cell r="H245" t="str">
            <v>Area of Quadrilateral</v>
          </cell>
          <cell r="I245" t="str">
            <v>ARG</v>
          </cell>
        </row>
        <row r="246">
          <cell r="F246" t="str">
            <v>Surface Area and Volume</v>
          </cell>
          <cell r="G246" t="str">
            <v>SAV</v>
          </cell>
          <cell r="H246" t="str">
            <v>Cube and Cuboid</v>
          </cell>
          <cell r="I246" t="str">
            <v>CUP</v>
          </cell>
        </row>
        <row r="247">
          <cell r="F247" t="str">
            <v>Surface Area and Volume</v>
          </cell>
          <cell r="G247" t="str">
            <v>SAV</v>
          </cell>
          <cell r="H247" t="str">
            <v>Cylinder and Cone</v>
          </cell>
          <cell r="I247" t="str">
            <v>CYR</v>
          </cell>
        </row>
        <row r="248">
          <cell r="F248" t="str">
            <v>Surface Area and Volume</v>
          </cell>
          <cell r="G248" t="str">
            <v>SAV</v>
          </cell>
          <cell r="H248" t="str">
            <v>Sphere and Hemisphere</v>
          </cell>
          <cell r="I248" t="str">
            <v>SPL</v>
          </cell>
        </row>
        <row r="249">
          <cell r="F249" t="str">
            <v>Statistics</v>
          </cell>
          <cell r="G249" t="str">
            <v>STA</v>
          </cell>
          <cell r="H249" t="str">
            <v>Introduction</v>
          </cell>
          <cell r="I249" t="str">
            <v>IYA</v>
          </cell>
        </row>
        <row r="250">
          <cell r="F250" t="str">
            <v>Statistics</v>
          </cell>
          <cell r="G250" t="str">
            <v>STA</v>
          </cell>
          <cell r="H250" t="str">
            <v>Presentation of Data</v>
          </cell>
          <cell r="I250" t="str">
            <v>PRP</v>
          </cell>
        </row>
        <row r="251">
          <cell r="F251" t="str">
            <v>Statistics</v>
          </cell>
          <cell r="G251" t="str">
            <v>STA</v>
          </cell>
          <cell r="H251" t="str">
            <v>Measure of central Tendency</v>
          </cell>
          <cell r="I251" t="str">
            <v>MEA</v>
          </cell>
        </row>
        <row r="252">
          <cell r="F252" t="str">
            <v>Probability</v>
          </cell>
          <cell r="G252" t="str">
            <v>PBT</v>
          </cell>
          <cell r="H252" t="str">
            <v>Experimental Approach</v>
          </cell>
          <cell r="I252" t="str">
            <v>EXP</v>
          </cell>
        </row>
        <row r="253">
          <cell r="F253" t="str">
            <v>Real Numbers</v>
          </cell>
          <cell r="G253" t="str">
            <v>RNB</v>
          </cell>
          <cell r="H253" t="str">
            <v>Euclid's Division Lemma</v>
          </cell>
          <cell r="I253" t="str">
            <v>EUN</v>
          </cell>
        </row>
        <row r="254">
          <cell r="F254" t="str">
            <v>Real Numbers</v>
          </cell>
          <cell r="G254" t="str">
            <v>RNB</v>
          </cell>
          <cell r="H254" t="str">
            <v>Fundamental Theorem of Arithmetic</v>
          </cell>
          <cell r="I254" t="str">
            <v>FUE</v>
          </cell>
        </row>
        <row r="255">
          <cell r="F255" t="str">
            <v>Real Numbers</v>
          </cell>
          <cell r="G255" t="str">
            <v>RNB</v>
          </cell>
          <cell r="H255" t="str">
            <v>Rational Number and Their Decimal Expansion</v>
          </cell>
          <cell r="I255" t="str">
            <v>RAJ</v>
          </cell>
        </row>
        <row r="256">
          <cell r="F256" t="str">
            <v>Polynomials</v>
          </cell>
          <cell r="G256" t="str">
            <v>POL</v>
          </cell>
          <cell r="H256" t="str">
            <v>Introduction</v>
          </cell>
          <cell r="I256" t="str">
            <v>IYB</v>
          </cell>
        </row>
        <row r="257">
          <cell r="F257" t="str">
            <v>Polynomials</v>
          </cell>
          <cell r="G257" t="str">
            <v>POL</v>
          </cell>
          <cell r="H257" t="str">
            <v>Geometrical Meaning Of the Zeroes of a Polynomial</v>
          </cell>
          <cell r="I257" t="str">
            <v>GEF</v>
          </cell>
        </row>
        <row r="258">
          <cell r="F258" t="str">
            <v>Polynomials</v>
          </cell>
          <cell r="G258" t="str">
            <v>POL</v>
          </cell>
          <cell r="H258" t="str">
            <v>Relationship between Zeroes and Coefficient of a Polynomial</v>
          </cell>
          <cell r="I258" t="str">
            <v>REQ</v>
          </cell>
        </row>
        <row r="259">
          <cell r="F259" t="str">
            <v>Polynomials</v>
          </cell>
          <cell r="G259" t="str">
            <v>POL</v>
          </cell>
          <cell r="H259" t="str">
            <v>Division Algorithm for polynomials</v>
          </cell>
          <cell r="I259" t="str">
            <v>DIF</v>
          </cell>
        </row>
        <row r="260">
          <cell r="F260" t="str">
            <v>Pair of Linear Equation in Two Variables</v>
          </cell>
          <cell r="G260" t="str">
            <v>PLE</v>
          </cell>
          <cell r="H260" t="str">
            <v>Introduction</v>
          </cell>
          <cell r="I260" t="str">
            <v>IYC</v>
          </cell>
        </row>
        <row r="261">
          <cell r="F261" t="str">
            <v>Pair of Linear Equation in Two Variables</v>
          </cell>
          <cell r="G261" t="str">
            <v>PLE</v>
          </cell>
          <cell r="H261" t="str">
            <v>Pair of linear Equation in Two Variables</v>
          </cell>
          <cell r="I261" t="str">
            <v>PAY</v>
          </cell>
        </row>
        <row r="262">
          <cell r="F262" t="str">
            <v>Pair of Linear Equation in Two Variables</v>
          </cell>
          <cell r="G262" t="str">
            <v>PLE</v>
          </cell>
          <cell r="H262" t="str">
            <v>Graphical method of solution of a pair of linear Equations</v>
          </cell>
          <cell r="I262" t="str">
            <v>GRH</v>
          </cell>
        </row>
        <row r="263">
          <cell r="F263" t="str">
            <v>Pair of Linear Equation in Two Variables</v>
          </cell>
          <cell r="G263" t="str">
            <v>PLE</v>
          </cell>
          <cell r="H263" t="str">
            <v>Algebraic Methods of solving a pair of linear equation</v>
          </cell>
          <cell r="I263" t="str">
            <v>ALF</v>
          </cell>
        </row>
        <row r="264">
          <cell r="F264" t="str">
            <v>Pair of Linear Equation in Two Variables</v>
          </cell>
          <cell r="G264" t="str">
            <v>PLE</v>
          </cell>
          <cell r="H264" t="str">
            <v>Substitution, Elimination, Cross-Multiplication</v>
          </cell>
          <cell r="I264" t="str">
            <v>SUP</v>
          </cell>
        </row>
        <row r="265">
          <cell r="F265" t="str">
            <v>Pair of Linear Equation in Two Variables</v>
          </cell>
          <cell r="G265" t="str">
            <v>PLE</v>
          </cell>
          <cell r="H265" t="str">
            <v xml:space="preserve">Equation Reducible to pair of </v>
          </cell>
          <cell r="I265" t="str">
            <v>EQK</v>
          </cell>
        </row>
        <row r="266">
          <cell r="F266" t="str">
            <v>Quadratic Equation</v>
          </cell>
          <cell r="G266" t="str">
            <v>QEQ</v>
          </cell>
          <cell r="H266" t="str">
            <v>Introduction</v>
          </cell>
          <cell r="I266" t="str">
            <v>IYD</v>
          </cell>
        </row>
        <row r="267">
          <cell r="F267" t="str">
            <v>Quadratic Equation</v>
          </cell>
          <cell r="G267" t="str">
            <v>QEQ</v>
          </cell>
          <cell r="H267" t="str">
            <v>Quadratic Equation</v>
          </cell>
          <cell r="I267" t="str">
            <v>QUE</v>
          </cell>
        </row>
        <row r="268">
          <cell r="F268" t="str">
            <v>Quadratic Equation</v>
          </cell>
          <cell r="G268" t="str">
            <v>QEQ</v>
          </cell>
          <cell r="H268" t="str">
            <v>Solution of a Quadratic Equation by Factorisation</v>
          </cell>
          <cell r="I268" t="str">
            <v>SOJ</v>
          </cell>
        </row>
        <row r="269">
          <cell r="F269" t="str">
            <v>Quadratic Equation</v>
          </cell>
          <cell r="G269" t="str">
            <v>QEQ</v>
          </cell>
          <cell r="H269" t="str">
            <v>Solution of a Quadratic Equation by Completing the Square</v>
          </cell>
          <cell r="I269" t="str">
            <v>SOK</v>
          </cell>
        </row>
        <row r="270">
          <cell r="F270" t="str">
            <v>Quadratic Equation</v>
          </cell>
          <cell r="G270" t="str">
            <v>QEQ</v>
          </cell>
          <cell r="H270" t="str">
            <v>Nature of Roots</v>
          </cell>
          <cell r="I270" t="str">
            <v>NAN</v>
          </cell>
        </row>
        <row r="271">
          <cell r="F271" t="str">
            <v>Arithmetic Progressions</v>
          </cell>
          <cell r="G271" t="str">
            <v>APR</v>
          </cell>
          <cell r="H271" t="str">
            <v>Introduction</v>
          </cell>
          <cell r="I271" t="str">
            <v>IYE</v>
          </cell>
        </row>
        <row r="272">
          <cell r="F272" t="str">
            <v>Arithmetic Progressions</v>
          </cell>
          <cell r="G272" t="str">
            <v>MAY</v>
          </cell>
          <cell r="H272" t="str">
            <v>Nth Term of AP</v>
          </cell>
          <cell r="I272" t="str">
            <v>NTP</v>
          </cell>
        </row>
        <row r="273">
          <cell r="F273" t="str">
            <v>Arithmetic Progressions</v>
          </cell>
          <cell r="G273" t="str">
            <v>JUN</v>
          </cell>
          <cell r="H273" t="str">
            <v>Sum of First n Terms of AP</v>
          </cell>
          <cell r="I273" t="str">
            <v>SUQ</v>
          </cell>
        </row>
        <row r="274">
          <cell r="F274" t="str">
            <v>Similarity of Triangles</v>
          </cell>
          <cell r="G274" t="str">
            <v>SIM</v>
          </cell>
          <cell r="H274" t="str">
            <v>Introduction</v>
          </cell>
          <cell r="I274" t="str">
            <v>IYF</v>
          </cell>
        </row>
        <row r="275">
          <cell r="F275" t="str">
            <v>Similarity of Triangles</v>
          </cell>
          <cell r="G275" t="str">
            <v>SIM</v>
          </cell>
          <cell r="H275" t="str">
            <v>Similar Figures</v>
          </cell>
          <cell r="I275" t="str">
            <v>SIC</v>
          </cell>
        </row>
        <row r="276">
          <cell r="F276" t="str">
            <v>Similarity of Triangles</v>
          </cell>
          <cell r="G276" t="str">
            <v>SIM</v>
          </cell>
          <cell r="H276" t="str">
            <v>Similarity of Triangle</v>
          </cell>
          <cell r="I276" t="str">
            <v>SID</v>
          </cell>
        </row>
        <row r="277">
          <cell r="F277" t="str">
            <v>Similarity of Triangles</v>
          </cell>
          <cell r="G277" t="str">
            <v>SIM</v>
          </cell>
          <cell r="H277" t="str">
            <v>Criteria of Similarity</v>
          </cell>
          <cell r="I277" t="str">
            <v>CRM</v>
          </cell>
        </row>
        <row r="278">
          <cell r="F278" t="str">
            <v>Similarity of Triangles</v>
          </cell>
          <cell r="G278" t="str">
            <v>SIM</v>
          </cell>
          <cell r="H278" t="str">
            <v>Area of Similar Triangle</v>
          </cell>
          <cell r="I278" t="str">
            <v>ARZ</v>
          </cell>
        </row>
        <row r="279">
          <cell r="F279" t="str">
            <v>Similarity of Triangles</v>
          </cell>
          <cell r="G279" t="str">
            <v>SIM</v>
          </cell>
          <cell r="H279" t="str">
            <v>Proof of Pythagoras Theorem</v>
          </cell>
          <cell r="I279" t="str">
            <v>PRD</v>
          </cell>
        </row>
        <row r="280">
          <cell r="F280" t="str">
            <v xml:space="preserve">Coordinate geometry </v>
          </cell>
          <cell r="G280" t="str">
            <v>CGE</v>
          </cell>
          <cell r="H280" t="str">
            <v>Distance Formula</v>
          </cell>
          <cell r="I280" t="str">
            <v>DIZ</v>
          </cell>
        </row>
        <row r="281">
          <cell r="F281" t="str">
            <v xml:space="preserve">Coordinate geometry </v>
          </cell>
          <cell r="G281" t="str">
            <v>CGE</v>
          </cell>
          <cell r="H281" t="str">
            <v>Section Formula</v>
          </cell>
          <cell r="I281" t="str">
            <v>SEZ</v>
          </cell>
        </row>
        <row r="282">
          <cell r="F282" t="str">
            <v xml:space="preserve">Coordinate geometry </v>
          </cell>
          <cell r="G282" t="str">
            <v>CGE</v>
          </cell>
          <cell r="H282" t="str">
            <v>Area of Triangle</v>
          </cell>
          <cell r="I282" t="str">
            <v>ARA</v>
          </cell>
        </row>
        <row r="283">
          <cell r="F283" t="str">
            <v>Introduction to Trigonometry</v>
          </cell>
          <cell r="G283" t="str">
            <v>ITT</v>
          </cell>
          <cell r="H283" t="str">
            <v>Introduction</v>
          </cell>
          <cell r="I283" t="str">
            <v>IYG</v>
          </cell>
        </row>
        <row r="284">
          <cell r="F284" t="str">
            <v>Introduction to Trigonometry</v>
          </cell>
          <cell r="G284" t="str">
            <v>ITT</v>
          </cell>
          <cell r="H284" t="str">
            <v>Trigonometric Ratios</v>
          </cell>
          <cell r="I284" t="str">
            <v>TRC</v>
          </cell>
        </row>
        <row r="285">
          <cell r="F285" t="str">
            <v>Introduction to Trigonometry</v>
          </cell>
          <cell r="G285" t="str">
            <v>ITT</v>
          </cell>
          <cell r="H285" t="str">
            <v>Trigonometric Ratios of Some Specific Angles</v>
          </cell>
          <cell r="I285" t="str">
            <v>TRY</v>
          </cell>
        </row>
        <row r="286">
          <cell r="F286" t="str">
            <v>Introduction to Trigonometry</v>
          </cell>
          <cell r="G286" t="str">
            <v>ITT</v>
          </cell>
          <cell r="H286" t="str">
            <v>Trigonometric Identities</v>
          </cell>
          <cell r="I286" t="str">
            <v>TRB</v>
          </cell>
        </row>
        <row r="287">
          <cell r="F287" t="str">
            <v>Introduction to Trigonometry</v>
          </cell>
          <cell r="G287" t="str">
            <v>ITT</v>
          </cell>
          <cell r="H287" t="str">
            <v>Heights and Distances</v>
          </cell>
          <cell r="I287" t="str">
            <v>HEK</v>
          </cell>
        </row>
        <row r="288">
          <cell r="F288" t="str">
            <v>Circle</v>
          </cell>
          <cell r="G288" t="str">
            <v>CIR</v>
          </cell>
          <cell r="H288" t="str">
            <v>Tangent to a circle</v>
          </cell>
          <cell r="I288" t="str">
            <v>TAR</v>
          </cell>
        </row>
        <row r="289">
          <cell r="F289" t="str">
            <v>Circle</v>
          </cell>
          <cell r="G289" t="str">
            <v>CIR</v>
          </cell>
          <cell r="H289" t="str">
            <v>Number of Tangent from a point on a Circle</v>
          </cell>
          <cell r="I289" t="str">
            <v>NUS</v>
          </cell>
        </row>
        <row r="290">
          <cell r="F290" t="str">
            <v>Construction</v>
          </cell>
          <cell r="G290" t="str">
            <v>CTR</v>
          </cell>
          <cell r="H290" t="str">
            <v>Division of Line Segment</v>
          </cell>
          <cell r="I290" t="str">
            <v>DIG</v>
          </cell>
        </row>
        <row r="291">
          <cell r="F291" t="str">
            <v>Construction</v>
          </cell>
          <cell r="G291" t="str">
            <v>CTR</v>
          </cell>
          <cell r="H291" t="str">
            <v>Perpendicular to Radius and From an outside point</v>
          </cell>
          <cell r="I291" t="str">
            <v>PEI</v>
          </cell>
        </row>
        <row r="292">
          <cell r="F292" t="str">
            <v>Area related to Circle</v>
          </cell>
          <cell r="G292" t="str">
            <v>ARC</v>
          </cell>
          <cell r="H292" t="str">
            <v>Area of segment of a Circle</v>
          </cell>
          <cell r="I292" t="str">
            <v>ARB</v>
          </cell>
        </row>
        <row r="293">
          <cell r="F293" t="str">
            <v>Area related to Circle</v>
          </cell>
          <cell r="G293" t="str">
            <v>ARC</v>
          </cell>
          <cell r="H293" t="str">
            <v>Area of segment of a Circle</v>
          </cell>
          <cell r="I293" t="str">
            <v>ARC</v>
          </cell>
        </row>
        <row r="294">
          <cell r="F294" t="str">
            <v>Area related to Circle</v>
          </cell>
          <cell r="G294" t="str">
            <v>ARC</v>
          </cell>
          <cell r="H294" t="str">
            <v>Area of combination of Plane Figures</v>
          </cell>
          <cell r="I294" t="str">
            <v>ARD</v>
          </cell>
        </row>
        <row r="295">
          <cell r="F295" t="str">
            <v>Surface Area and Volume</v>
          </cell>
          <cell r="G295" t="str">
            <v>SAV</v>
          </cell>
          <cell r="H295" t="str">
            <v>Combination of Solids</v>
          </cell>
          <cell r="I295" t="str">
            <v>COY</v>
          </cell>
        </row>
        <row r="296">
          <cell r="F296" t="str">
            <v>Surface Area and Volume</v>
          </cell>
          <cell r="G296" t="str">
            <v>SAV</v>
          </cell>
          <cell r="H296" t="str">
            <v>Area and Volume</v>
          </cell>
          <cell r="I296" t="str">
            <v>ARE</v>
          </cell>
        </row>
        <row r="297">
          <cell r="F297" t="str">
            <v>Surface Area and Volume</v>
          </cell>
          <cell r="G297" t="str">
            <v>SAV</v>
          </cell>
          <cell r="H297" t="str">
            <v>Interconversion</v>
          </cell>
          <cell r="I297" t="str">
            <v>IYH</v>
          </cell>
        </row>
        <row r="298">
          <cell r="F298" t="str">
            <v>Statistics</v>
          </cell>
          <cell r="G298" t="str">
            <v>STA</v>
          </cell>
          <cell r="H298" t="str">
            <v>Mean of  Grouped Data</v>
          </cell>
          <cell r="I298" t="str">
            <v>MEB</v>
          </cell>
        </row>
        <row r="299">
          <cell r="F299" t="str">
            <v>Statistics</v>
          </cell>
          <cell r="G299" t="str">
            <v>STA</v>
          </cell>
          <cell r="H299" t="str">
            <v>Mode of  Grouped Data</v>
          </cell>
          <cell r="I299" t="str">
            <v>MOG</v>
          </cell>
        </row>
        <row r="300">
          <cell r="F300" t="str">
            <v>Statistics</v>
          </cell>
          <cell r="G300" t="str">
            <v>STA</v>
          </cell>
          <cell r="H300" t="str">
            <v>Median of Grouped Data</v>
          </cell>
          <cell r="I300" t="str">
            <v>MED</v>
          </cell>
        </row>
        <row r="301">
          <cell r="F301" t="str">
            <v>Statistics</v>
          </cell>
          <cell r="G301" t="str">
            <v>STA</v>
          </cell>
          <cell r="H301" t="str">
            <v>Graphical Presentation of Cumulative data</v>
          </cell>
          <cell r="I301" t="str">
            <v>GRI</v>
          </cell>
        </row>
        <row r="302">
          <cell r="F302" t="str">
            <v>Probability</v>
          </cell>
          <cell r="G302" t="str">
            <v>PBT</v>
          </cell>
          <cell r="H302" t="str">
            <v>Theoretical Approach</v>
          </cell>
          <cell r="I302" t="str">
            <v>THW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C15" sqref="C15"/>
    </sheetView>
  </sheetViews>
  <sheetFormatPr baseColWidth="10" defaultColWidth="11" defaultRowHeight="16" x14ac:dyDescent="0.2"/>
  <cols>
    <col min="1" max="1" width="15.1640625" bestFit="1" customWidth="1"/>
    <col min="2" max="2" width="32.1640625" customWidth="1"/>
    <col min="3" max="3" width="24.1640625" bestFit="1" customWidth="1"/>
    <col min="4" max="4" width="18.6640625" customWidth="1"/>
    <col min="5" max="5" width="17.83203125" bestFit="1" customWidth="1"/>
    <col min="6" max="6" width="17.83203125" customWidth="1"/>
    <col min="7" max="7" width="13.6640625" bestFit="1" customWidth="1"/>
    <col min="8" max="8" width="16.5" bestFit="1" customWidth="1"/>
    <col min="9" max="9" width="13.6640625" bestFit="1" customWidth="1"/>
    <col min="10" max="10" width="16.5" bestFit="1" customWidth="1"/>
    <col min="11" max="11" width="13.6640625" bestFit="1" customWidth="1"/>
    <col min="12" max="12" width="16.5" bestFit="1" customWidth="1"/>
    <col min="13" max="13" width="13.6640625" bestFit="1" customWidth="1"/>
    <col min="14" max="14" width="16.5" bestFit="1" customWidth="1"/>
    <col min="15" max="15" width="23.5" bestFit="1" customWidth="1"/>
  </cols>
  <sheetData>
    <row r="1" spans="1:15" ht="19.5" x14ac:dyDescent="0.35">
      <c r="A1" s="6" t="s">
        <v>762</v>
      </c>
      <c r="B1" s="6" t="s">
        <v>763</v>
      </c>
      <c r="C1" s="6" t="s">
        <v>759</v>
      </c>
      <c r="D1" s="6" t="s">
        <v>760</v>
      </c>
      <c r="E1" s="6" t="s">
        <v>765</v>
      </c>
      <c r="F1" s="6" t="s">
        <v>799</v>
      </c>
      <c r="G1" s="6" t="s">
        <v>766</v>
      </c>
      <c r="H1" s="6" t="s">
        <v>764</v>
      </c>
      <c r="I1" s="6" t="s">
        <v>766</v>
      </c>
      <c r="J1" s="6" t="s">
        <v>764</v>
      </c>
      <c r="K1" s="6" t="s">
        <v>766</v>
      </c>
      <c r="L1" s="6" t="s">
        <v>764</v>
      </c>
      <c r="M1" s="6" t="s">
        <v>766</v>
      </c>
      <c r="N1" s="6" t="s">
        <v>764</v>
      </c>
      <c r="O1" s="6" t="s">
        <v>761</v>
      </c>
    </row>
    <row r="2" spans="1:15" ht="27" x14ac:dyDescent="0.2">
      <c r="A2">
        <v>1</v>
      </c>
      <c r="B2" s="10" t="s">
        <v>800</v>
      </c>
      <c r="C2" t="s">
        <v>21</v>
      </c>
      <c r="D2" t="str">
        <f>IF(ISTEXT(C2),INDEX(Master!F2:F302,MATCH(SampleTest!C2,Master!H2:H302,0)),"")</f>
        <v>Knowing the Numbers</v>
      </c>
      <c r="E2" t="str">
        <f>IF(ISTEXT(C2),INDEX(Master!D2:D302,MATCH(SampleTest!C2,Master!H2:H302,0)),"")</f>
        <v>Number System</v>
      </c>
      <c r="F2" t="str">
        <f>IF(ISTEXT(C2),RIGHT(INDEX(Master!A2:A302,MATCH(SampleTest!C2,Master!H2:H302,0)),2),"")</f>
        <v>06</v>
      </c>
      <c r="G2">
        <v>1</v>
      </c>
      <c r="H2">
        <v>250105</v>
      </c>
      <c r="I2">
        <v>2</v>
      </c>
      <c r="J2">
        <v>1056</v>
      </c>
      <c r="K2">
        <v>3</v>
      </c>
      <c r="L2">
        <v>255006</v>
      </c>
      <c r="M2">
        <v>4</v>
      </c>
      <c r="N2">
        <v>100506</v>
      </c>
      <c r="O2">
        <v>3</v>
      </c>
    </row>
    <row r="3" spans="1:15" x14ac:dyDescent="0.2">
      <c r="A3">
        <v>2</v>
      </c>
      <c r="B3" s="9" t="s">
        <v>801</v>
      </c>
      <c r="C3" s="2" t="s">
        <v>24</v>
      </c>
      <c r="D3" t="s">
        <v>16</v>
      </c>
      <c r="E3" t="s">
        <v>14</v>
      </c>
      <c r="F3" t="str">
        <f>IF(ISTEXT(C3),RIGHT(INDEX(Master!A3:A303,MATCH(SampleTest!C3,Master!H3:H303,0)),2),"")</f>
        <v>06</v>
      </c>
      <c r="G3">
        <v>1</v>
      </c>
      <c r="H3" t="s">
        <v>802</v>
      </c>
      <c r="I3">
        <v>2</v>
      </c>
      <c r="J3" t="s">
        <v>803</v>
      </c>
      <c r="K3">
        <v>3</v>
      </c>
      <c r="L3" t="s">
        <v>804</v>
      </c>
      <c r="M3">
        <v>4</v>
      </c>
      <c r="N3" t="s">
        <v>805</v>
      </c>
      <c r="O3">
        <v>2</v>
      </c>
    </row>
    <row r="4" spans="1:15" x14ac:dyDescent="0.2">
      <c r="A4">
        <v>3</v>
      </c>
      <c r="B4" s="9" t="s">
        <v>806</v>
      </c>
      <c r="C4" t="s">
        <v>27</v>
      </c>
      <c r="D4" t="s">
        <v>16</v>
      </c>
      <c r="E4" t="s">
        <v>14</v>
      </c>
      <c r="F4" t="str">
        <f>IF(ISTEXT(C4),RIGHT(INDEX(Master!A4:A304,MATCH(SampleTest!C4,Master!H4:H304,0)),2),"")</f>
        <v>06</v>
      </c>
      <c r="G4">
        <v>1</v>
      </c>
      <c r="H4">
        <v>196</v>
      </c>
      <c r="I4">
        <v>2</v>
      </c>
      <c r="J4">
        <v>194</v>
      </c>
      <c r="K4">
        <v>3</v>
      </c>
      <c r="L4">
        <v>195</v>
      </c>
      <c r="M4">
        <v>4</v>
      </c>
      <c r="N4" t="s">
        <v>805</v>
      </c>
      <c r="O4">
        <v>3</v>
      </c>
    </row>
    <row r="5" spans="1:15" ht="26" x14ac:dyDescent="0.2">
      <c r="A5">
        <v>4</v>
      </c>
      <c r="B5" s="11" t="s">
        <v>807</v>
      </c>
      <c r="C5" t="s">
        <v>18</v>
      </c>
      <c r="D5" t="s">
        <v>33</v>
      </c>
      <c r="E5" t="s">
        <v>14</v>
      </c>
      <c r="F5" t="str">
        <f>IF(ISTEXT(C5),RIGHT(INDEX(Master!A5:A305,MATCH(SampleTest!C5,Master!H5:H305,0)),2),"")</f>
        <v>06</v>
      </c>
      <c r="G5">
        <v>1</v>
      </c>
      <c r="H5">
        <v>200</v>
      </c>
      <c r="I5">
        <v>2</v>
      </c>
      <c r="J5">
        <v>201</v>
      </c>
      <c r="K5">
        <v>3</v>
      </c>
      <c r="L5">
        <v>202</v>
      </c>
      <c r="M5">
        <v>4</v>
      </c>
      <c r="N5">
        <v>203</v>
      </c>
      <c r="O5">
        <v>3</v>
      </c>
    </row>
    <row r="6" spans="1:15" x14ac:dyDescent="0.2">
      <c r="A6">
        <v>5</v>
      </c>
      <c r="B6" s="11" t="s">
        <v>808</v>
      </c>
      <c r="C6" t="s">
        <v>37</v>
      </c>
      <c r="D6" t="s">
        <v>33</v>
      </c>
      <c r="E6" t="s">
        <v>14</v>
      </c>
      <c r="F6" t="str">
        <f>IF(ISTEXT(C6),RIGHT(INDEX(Master!A6:A306,MATCH(SampleTest!C6,Master!H6:H306,0)),2),"")</f>
        <v>06</v>
      </c>
      <c r="G6">
        <v>1</v>
      </c>
      <c r="H6">
        <v>534</v>
      </c>
      <c r="I6">
        <v>2</v>
      </c>
      <c r="J6">
        <v>544</v>
      </c>
      <c r="K6">
        <v>3</v>
      </c>
      <c r="L6">
        <v>634</v>
      </c>
      <c r="M6">
        <v>4</v>
      </c>
      <c r="N6">
        <v>644</v>
      </c>
      <c r="O6">
        <v>1</v>
      </c>
    </row>
    <row r="7" spans="1:15" ht="26" x14ac:dyDescent="0.2">
      <c r="A7">
        <v>6</v>
      </c>
      <c r="B7" s="11" t="s">
        <v>809</v>
      </c>
      <c r="C7" t="s">
        <v>37</v>
      </c>
      <c r="D7" t="s">
        <v>33</v>
      </c>
      <c r="E7" t="s">
        <v>14</v>
      </c>
      <c r="F7" t="str">
        <f>IF(ISTEXT(C7),RIGHT(INDEX(Master!A7:A307,MATCH(SampleTest!C7,Master!H7:H307,0)),2),"")</f>
        <v>06</v>
      </c>
      <c r="G7">
        <v>1</v>
      </c>
      <c r="H7">
        <v>1166</v>
      </c>
      <c r="I7">
        <v>2</v>
      </c>
      <c r="J7">
        <v>1176</v>
      </c>
      <c r="K7">
        <v>3</v>
      </c>
      <c r="L7">
        <v>1186</v>
      </c>
      <c r="M7">
        <v>4</v>
      </c>
      <c r="N7">
        <v>1146</v>
      </c>
      <c r="O7">
        <v>2</v>
      </c>
    </row>
    <row r="8" spans="1:15" x14ac:dyDescent="0.2">
      <c r="A8">
        <v>7</v>
      </c>
      <c r="B8" s="11" t="s">
        <v>810</v>
      </c>
      <c r="C8" t="s">
        <v>48</v>
      </c>
      <c r="D8" t="s">
        <v>46</v>
      </c>
      <c r="E8" t="s">
        <v>14</v>
      </c>
      <c r="F8" t="str">
        <f>IF(ISTEXT(C8),RIGHT(INDEX(Master!A8:A308,MATCH(SampleTest!C8,Master!H8:H308,0)),2),"")</f>
        <v>06</v>
      </c>
      <c r="G8">
        <v>1</v>
      </c>
      <c r="H8">
        <v>11</v>
      </c>
      <c r="I8">
        <v>2</v>
      </c>
      <c r="J8">
        <v>12</v>
      </c>
      <c r="K8">
        <v>3</v>
      </c>
      <c r="L8">
        <v>13</v>
      </c>
      <c r="M8">
        <v>4</v>
      </c>
      <c r="N8">
        <v>14</v>
      </c>
      <c r="O8">
        <v>2</v>
      </c>
    </row>
    <row r="9" spans="1:15" ht="26" x14ac:dyDescent="0.2">
      <c r="A9">
        <v>8</v>
      </c>
      <c r="B9" s="11" t="s">
        <v>811</v>
      </c>
      <c r="C9" t="s">
        <v>54</v>
      </c>
      <c r="D9" t="s">
        <v>46</v>
      </c>
      <c r="E9" t="s">
        <v>14</v>
      </c>
      <c r="F9" t="str">
        <f>IF(ISTEXT(C9),RIGHT(INDEX(Master!A9:A309,MATCH(SampleTest!C9,Master!H9:H309,0)),2),"")</f>
        <v>06</v>
      </c>
      <c r="G9">
        <v>1</v>
      </c>
      <c r="H9">
        <v>5</v>
      </c>
      <c r="I9">
        <v>2</v>
      </c>
      <c r="J9">
        <v>6</v>
      </c>
      <c r="K9">
        <v>3</v>
      </c>
      <c r="L9">
        <v>7</v>
      </c>
      <c r="M9">
        <v>4</v>
      </c>
      <c r="N9">
        <v>8</v>
      </c>
      <c r="O9">
        <v>2</v>
      </c>
    </row>
    <row r="10" spans="1:15" x14ac:dyDescent="0.2">
      <c r="A10">
        <v>9</v>
      </c>
      <c r="B10" s="11" t="s">
        <v>812</v>
      </c>
      <c r="C10" t="s">
        <v>63</v>
      </c>
      <c r="D10" t="s">
        <v>46</v>
      </c>
      <c r="E10" t="s">
        <v>14</v>
      </c>
      <c r="F10" t="str">
        <f>IF(ISTEXT(C10),RIGHT(INDEX(Master!A10:A310,MATCH(SampleTest!C10,Master!H10:H310,0)),2),"")</f>
        <v>06</v>
      </c>
      <c r="G10">
        <v>1</v>
      </c>
      <c r="H10">
        <v>2</v>
      </c>
      <c r="I10">
        <v>2</v>
      </c>
      <c r="J10">
        <v>3</v>
      </c>
      <c r="K10">
        <v>3</v>
      </c>
      <c r="L10">
        <v>13</v>
      </c>
      <c r="M10">
        <v>4</v>
      </c>
      <c r="N10">
        <v>4</v>
      </c>
      <c r="O10">
        <v>1</v>
      </c>
    </row>
    <row r="11" spans="1:15" ht="52" x14ac:dyDescent="0.2">
      <c r="A11">
        <v>10</v>
      </c>
      <c r="B11" s="11" t="s">
        <v>813</v>
      </c>
      <c r="C11" t="s">
        <v>105</v>
      </c>
      <c r="D11" t="s">
        <v>101</v>
      </c>
      <c r="E11" t="s">
        <v>14</v>
      </c>
      <c r="F11" t="str">
        <f>IF(ISTEXT(C11),RIGHT(INDEX(Master!A11:A311,MATCH(SampleTest!C11,Master!H11:H311,0)),2),"")</f>
        <v>06</v>
      </c>
      <c r="G11">
        <v>1</v>
      </c>
      <c r="H11">
        <v>0</v>
      </c>
      <c r="I11">
        <v>2</v>
      </c>
      <c r="J11">
        <v>3</v>
      </c>
      <c r="K11">
        <v>3</v>
      </c>
      <c r="L11">
        <v>2</v>
      </c>
      <c r="M11">
        <v>4</v>
      </c>
      <c r="N11">
        <v>-1</v>
      </c>
      <c r="O11">
        <v>3</v>
      </c>
    </row>
    <row r="12" spans="1:15" x14ac:dyDescent="0.2">
      <c r="A12">
        <v>11</v>
      </c>
      <c r="B12" s="11" t="s">
        <v>814</v>
      </c>
      <c r="C12" t="s">
        <v>108</v>
      </c>
      <c r="D12" t="s">
        <v>101</v>
      </c>
      <c r="E12" t="s">
        <v>14</v>
      </c>
      <c r="F12" t="str">
        <f>IF(ISTEXT(C12),RIGHT(INDEX(Master!A12:A312,MATCH(SampleTest!C12,Master!H12:H312,0)),2),"")</f>
        <v>06</v>
      </c>
      <c r="G12">
        <v>1</v>
      </c>
      <c r="H12">
        <v>-2</v>
      </c>
      <c r="I12">
        <v>2</v>
      </c>
      <c r="J12">
        <v>18</v>
      </c>
      <c r="K12">
        <v>3</v>
      </c>
      <c r="L12">
        <v>-18</v>
      </c>
      <c r="M12">
        <v>4</v>
      </c>
      <c r="N12">
        <v>2</v>
      </c>
      <c r="O12">
        <v>4</v>
      </c>
    </row>
    <row r="13" spans="1:15" x14ac:dyDescent="0.2">
      <c r="A13">
        <v>12</v>
      </c>
      <c r="B13" s="11" t="s">
        <v>815</v>
      </c>
      <c r="C13" t="s">
        <v>108</v>
      </c>
      <c r="D13" t="s">
        <v>101</v>
      </c>
      <c r="E13" t="s">
        <v>14</v>
      </c>
      <c r="F13" t="str">
        <f>IF(ISTEXT(C13),RIGHT(INDEX(Master!A13:A313,MATCH(SampleTest!C13,Master!H13:H313,0)),2),"")</f>
        <v>06</v>
      </c>
      <c r="G13">
        <v>1</v>
      </c>
      <c r="H13">
        <v>-2</v>
      </c>
      <c r="I13">
        <v>2</v>
      </c>
      <c r="J13">
        <v>18</v>
      </c>
      <c r="K13">
        <v>3</v>
      </c>
      <c r="L13">
        <v>-18</v>
      </c>
      <c r="M13">
        <v>4</v>
      </c>
      <c r="N13">
        <v>2</v>
      </c>
      <c r="O13">
        <v>4</v>
      </c>
    </row>
    <row r="14" spans="1:15" x14ac:dyDescent="0.2">
      <c r="A14">
        <v>13</v>
      </c>
      <c r="B14" t="s">
        <v>830</v>
      </c>
      <c r="C14" t="s">
        <v>114</v>
      </c>
      <c r="D14" t="s">
        <v>111</v>
      </c>
      <c r="E14" t="s">
        <v>14</v>
      </c>
      <c r="F14" t="str">
        <f>IF(ISTEXT(C14),RIGHT(INDEX(Master!A14:A314,MATCH(SampleTest!C14,Master!H14:H314,0)),2),"")</f>
        <v>06</v>
      </c>
      <c r="G14">
        <v>1</v>
      </c>
      <c r="H14" t="s">
        <v>831</v>
      </c>
      <c r="I14">
        <v>2</v>
      </c>
      <c r="J14" t="s">
        <v>832</v>
      </c>
      <c r="K14">
        <v>3</v>
      </c>
      <c r="L14" t="s">
        <v>833</v>
      </c>
      <c r="M14">
        <v>4</v>
      </c>
      <c r="N14" t="s">
        <v>834</v>
      </c>
      <c r="O14">
        <v>2</v>
      </c>
    </row>
    <row r="15" spans="1:15" x14ac:dyDescent="0.2">
      <c r="A15">
        <v>14</v>
      </c>
      <c r="B15" t="s">
        <v>835</v>
      </c>
      <c r="C15" t="s">
        <v>114</v>
      </c>
      <c r="D15" t="s">
        <v>111</v>
      </c>
      <c r="E15" t="s">
        <v>14</v>
      </c>
      <c r="F15" t="str">
        <f>IF(ISTEXT(C15),RIGHT(INDEX(Master!A15:A315,MATCH(SampleTest!C15,Master!H15:H315,0)),2),"")</f>
        <v>06</v>
      </c>
      <c r="G15">
        <v>1</v>
      </c>
      <c r="H15" t="s">
        <v>836</v>
      </c>
      <c r="I15">
        <v>2</v>
      </c>
      <c r="J15" t="s">
        <v>837</v>
      </c>
      <c r="K15">
        <v>3</v>
      </c>
      <c r="L15" t="s">
        <v>838</v>
      </c>
      <c r="M15">
        <v>4</v>
      </c>
      <c r="N15" t="s">
        <v>839</v>
      </c>
      <c r="O15">
        <v>2</v>
      </c>
    </row>
    <row r="16" spans="1:15" x14ac:dyDescent="0.2">
      <c r="A16">
        <v>15</v>
      </c>
      <c r="B16" t="s">
        <v>840</v>
      </c>
      <c r="C16" t="s">
        <v>114</v>
      </c>
      <c r="D16" t="s">
        <v>111</v>
      </c>
      <c r="E16" t="s">
        <v>14</v>
      </c>
      <c r="F16" t="str">
        <f>IF(ISTEXT(C16),RIGHT(INDEX(Master!A16:A316,MATCH(SampleTest!C16,Master!H16:H316,0)),2),"")</f>
        <v>06</v>
      </c>
      <c r="G16">
        <v>1</v>
      </c>
      <c r="H16" t="s">
        <v>841</v>
      </c>
      <c r="I16">
        <v>2</v>
      </c>
      <c r="J16" t="s">
        <v>842</v>
      </c>
      <c r="K16">
        <v>3</v>
      </c>
      <c r="L16" t="s">
        <v>843</v>
      </c>
      <c r="M16">
        <v>4</v>
      </c>
      <c r="N16" t="s">
        <v>844</v>
      </c>
      <c r="O16">
        <v>3</v>
      </c>
    </row>
    <row r="17" spans="1:15" x14ac:dyDescent="0.2">
      <c r="A17">
        <v>16</v>
      </c>
      <c r="B17" t="s">
        <v>816</v>
      </c>
      <c r="C17" t="s">
        <v>18</v>
      </c>
      <c r="D17" t="s">
        <v>129</v>
      </c>
      <c r="E17" t="s">
        <v>14</v>
      </c>
      <c r="F17" t="str">
        <f>IF(ISTEXT(C17),RIGHT(INDEX(Master!A17:A317,MATCH(SampleTest!C17,Master!H17:H317,0)),2),"")</f>
        <v>06</v>
      </c>
      <c r="G17">
        <v>1</v>
      </c>
      <c r="H17">
        <v>5.0599999999999996</v>
      </c>
      <c r="I17">
        <v>2</v>
      </c>
      <c r="J17">
        <v>0.56000000000000005</v>
      </c>
      <c r="K17">
        <v>3</v>
      </c>
      <c r="L17">
        <v>5.0060000000000002</v>
      </c>
      <c r="M17">
        <v>4</v>
      </c>
      <c r="N17">
        <v>5.6</v>
      </c>
      <c r="O17">
        <v>4</v>
      </c>
    </row>
    <row r="18" spans="1:15" x14ac:dyDescent="0.2">
      <c r="A18">
        <v>17</v>
      </c>
      <c r="B18" s="9" t="s">
        <v>817</v>
      </c>
      <c r="C18" t="s">
        <v>133</v>
      </c>
      <c r="D18" t="s">
        <v>129</v>
      </c>
      <c r="E18" t="s">
        <v>14</v>
      </c>
      <c r="F18" t="str">
        <f>IF(ISTEXT(C18),RIGHT(INDEX(Master!A18:A318,MATCH(SampleTest!C18,Master!H18:H318,0)),2),"")</f>
        <v>06</v>
      </c>
      <c r="G18">
        <v>1</v>
      </c>
      <c r="H18" t="s">
        <v>818</v>
      </c>
      <c r="I18">
        <v>2</v>
      </c>
      <c r="J18" t="s">
        <v>819</v>
      </c>
      <c r="K18">
        <v>3</v>
      </c>
      <c r="L18" t="s">
        <v>820</v>
      </c>
      <c r="M18">
        <v>4</v>
      </c>
      <c r="N18" t="s">
        <v>821</v>
      </c>
      <c r="O18">
        <v>2</v>
      </c>
    </row>
    <row r="19" spans="1:15" x14ac:dyDescent="0.2">
      <c r="A19">
        <v>18</v>
      </c>
      <c r="B19" s="11" t="s">
        <v>822</v>
      </c>
      <c r="C19" t="s">
        <v>139</v>
      </c>
      <c r="D19" t="s">
        <v>129</v>
      </c>
      <c r="E19" t="s">
        <v>14</v>
      </c>
      <c r="F19" t="str">
        <f>IF(ISTEXT(C19),RIGHT(INDEX(Master!A19:A319,MATCH(SampleTest!C19,Master!H19:H319,0)),2),"")</f>
        <v>06</v>
      </c>
      <c r="G19">
        <v>1</v>
      </c>
      <c r="H19">
        <v>5.97</v>
      </c>
      <c r="I19">
        <v>2</v>
      </c>
      <c r="J19">
        <v>5.4390000000000001</v>
      </c>
      <c r="K19">
        <v>3</v>
      </c>
      <c r="L19">
        <v>6.07</v>
      </c>
      <c r="M19">
        <v>4</v>
      </c>
      <c r="N19">
        <v>5.5389999999999997</v>
      </c>
      <c r="O19">
        <v>4</v>
      </c>
    </row>
    <row r="20" spans="1:15" x14ac:dyDescent="0.2">
      <c r="A20">
        <v>19</v>
      </c>
      <c r="B20" s="11" t="s">
        <v>823</v>
      </c>
      <c r="C20" t="s">
        <v>198</v>
      </c>
      <c r="D20" t="s">
        <v>194</v>
      </c>
      <c r="E20" t="s">
        <v>14</v>
      </c>
      <c r="F20" t="str">
        <f>IF(ISTEXT(C20),RIGHT(INDEX(Master!A20:A320,MATCH(SampleTest!C20,Master!H20:H320,0)),2),"")</f>
        <v>06</v>
      </c>
      <c r="G20">
        <v>1</v>
      </c>
      <c r="H20" s="12" t="s">
        <v>824</v>
      </c>
      <c r="I20">
        <v>2</v>
      </c>
      <c r="J20" s="12" t="s">
        <v>825</v>
      </c>
      <c r="K20">
        <v>3</v>
      </c>
      <c r="L20" s="12" t="s">
        <v>826</v>
      </c>
      <c r="M20">
        <v>4</v>
      </c>
      <c r="N20" s="12" t="s">
        <v>827</v>
      </c>
      <c r="O20">
        <v>1</v>
      </c>
    </row>
    <row r="21" spans="1:15" x14ac:dyDescent="0.2">
      <c r="A21">
        <v>20</v>
      </c>
      <c r="B21" t="s">
        <v>828</v>
      </c>
      <c r="C21" t="s">
        <v>198</v>
      </c>
      <c r="D21" t="s">
        <v>194</v>
      </c>
      <c r="E21" t="s">
        <v>14</v>
      </c>
      <c r="F21" t="str">
        <f>IF(ISTEXT(C21),RIGHT(INDEX(Master!A21:A321,MATCH(SampleTest!C21,Master!H21:H321,0)),2),"")</f>
        <v>06</v>
      </c>
      <c r="G21">
        <v>1</v>
      </c>
      <c r="H21">
        <v>25</v>
      </c>
      <c r="I21">
        <v>2</v>
      </c>
      <c r="J21">
        <v>30</v>
      </c>
      <c r="K21">
        <v>3</v>
      </c>
      <c r="L21">
        <v>35</v>
      </c>
      <c r="M21">
        <v>4</v>
      </c>
      <c r="N21">
        <v>40</v>
      </c>
      <c r="O21">
        <v>3</v>
      </c>
    </row>
    <row r="22" spans="1:15" x14ac:dyDescent="0.2">
      <c r="A22">
        <v>21</v>
      </c>
      <c r="B22" t="s">
        <v>829</v>
      </c>
      <c r="C22" t="s">
        <v>201</v>
      </c>
      <c r="D22" t="s">
        <v>194</v>
      </c>
      <c r="E22" t="s">
        <v>14</v>
      </c>
      <c r="F22" t="str">
        <f>IF(ISTEXT(C22),RIGHT(INDEX(Master!A22:A322,MATCH(SampleTest!C22,Master!H22:H322,0)),2),"")</f>
        <v>06</v>
      </c>
      <c r="G22">
        <v>1</v>
      </c>
      <c r="H22">
        <v>40</v>
      </c>
      <c r="I22">
        <v>2</v>
      </c>
      <c r="J22">
        <v>45</v>
      </c>
      <c r="K22">
        <v>3</v>
      </c>
      <c r="L22">
        <v>50</v>
      </c>
      <c r="M22">
        <v>4</v>
      </c>
      <c r="N22">
        <v>55</v>
      </c>
      <c r="O22">
        <v>2</v>
      </c>
    </row>
  </sheetData>
  <dataValidations count="2">
    <dataValidation type="list" allowBlank="1" showInputMessage="1" showErrorMessage="1" sqref="G1:G1048576">
      <formula1>"1,2,3,4"</formula1>
    </dataValidation>
    <dataValidation type="list" allowBlank="1" showInputMessage="1" showErrorMessage="1" sqref="M1:M1048576 O1:O1048576 N14 K1:K13 K15:K1048576 J14 I1:I13 I15:I1048576">
      <formula1>"1,2,3,4,5"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Master!$H$2:$H$302</xm:f>
          </x14:formula1>
          <xm:sqref>C1:C1048576</xm:sqref>
        </x14:dataValidation>
        <x14:dataValidation type="list" allowBlank="1" showInputMessage="1" showErrorMessage="1">
          <x14:formula1>
            <xm:f>StreamsChaptersTopics!$E$3:$E$55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1"/>
  <sheetViews>
    <sheetView topLeftCell="A224" workbookViewId="0">
      <selection activeCell="H3" sqref="H3:H261"/>
    </sheetView>
  </sheetViews>
  <sheetFormatPr baseColWidth="10" defaultColWidth="8.83203125" defaultRowHeight="15" x14ac:dyDescent="0.2"/>
  <cols>
    <col min="1" max="1" width="8.83203125" style="1"/>
    <col min="2" max="2" width="20.5" style="1" bestFit="1" customWidth="1"/>
    <col min="3" max="4" width="8.83203125" style="1"/>
    <col min="5" max="5" width="36.6640625" style="1" bestFit="1" customWidth="1"/>
    <col min="6" max="6" width="13.1640625" style="1" bestFit="1" customWidth="1"/>
    <col min="7" max="7" width="8.83203125" style="1"/>
    <col min="8" max="8" width="60.1640625" style="1" bestFit="1" customWidth="1"/>
    <col min="9" max="16384" width="8.83203125" style="1"/>
  </cols>
  <sheetData>
    <row r="2" spans="2:9" x14ac:dyDescent="0.25">
      <c r="B2" s="1" t="s">
        <v>767</v>
      </c>
      <c r="C2" s="1" t="s">
        <v>10</v>
      </c>
      <c r="E2" s="1" t="s">
        <v>768</v>
      </c>
      <c r="F2" s="1" t="s">
        <v>6</v>
      </c>
      <c r="H2" s="1" t="s">
        <v>769</v>
      </c>
      <c r="I2" s="1" t="s">
        <v>8</v>
      </c>
    </row>
    <row r="3" spans="2:9" x14ac:dyDescent="0.25">
      <c r="B3" s="7" t="s">
        <v>175</v>
      </c>
      <c r="C3" s="1" t="s">
        <v>176</v>
      </c>
      <c r="E3" s="7" t="s">
        <v>348</v>
      </c>
      <c r="F3" s="1" t="str">
        <f>VLOOKUP(E3,[1]Master!$F$2:$G$302,2,0)</f>
        <v>AEX</v>
      </c>
      <c r="H3" s="7" t="s">
        <v>358</v>
      </c>
      <c r="I3" s="1" t="str">
        <f>VLOOKUP(H3,[1]Master!$H$2:$I$302,2,0)</f>
        <v>ASD</v>
      </c>
    </row>
    <row r="4" spans="2:9" x14ac:dyDescent="0.25">
      <c r="B4" s="7" t="s">
        <v>512</v>
      </c>
      <c r="C4" s="1" t="s">
        <v>513</v>
      </c>
      <c r="E4" s="7" t="s">
        <v>466</v>
      </c>
      <c r="F4" s="1" t="str">
        <f>VLOOKUP(E4,[1]Master!$F$2:$G$302,2,0)</f>
        <v>AEI</v>
      </c>
      <c r="H4" s="7" t="s">
        <v>139</v>
      </c>
      <c r="I4" s="1" t="str">
        <f>VLOOKUP(H4,[1]Master!$H$2:$I$302,2,0)</f>
        <v>ASC</v>
      </c>
    </row>
    <row r="5" spans="2:9" x14ac:dyDescent="0.25">
      <c r="B5" s="7" t="s">
        <v>66</v>
      </c>
      <c r="C5" s="1" t="s">
        <v>67</v>
      </c>
      <c r="E5" s="7" t="s">
        <v>596</v>
      </c>
      <c r="F5" s="1" t="str">
        <f>VLOOKUP(E5,[1]Master!$F$2:$G$302,2,0)</f>
        <v>ATP</v>
      </c>
      <c r="H5" s="7" t="s">
        <v>126</v>
      </c>
      <c r="I5" s="1" t="str">
        <f>VLOOKUP(H5,[1]Master!$H$2:$I$302,2,0)</f>
        <v>ASB</v>
      </c>
    </row>
    <row r="6" spans="2:9" x14ac:dyDescent="0.25">
      <c r="B6" s="7" t="s">
        <v>157</v>
      </c>
      <c r="C6" s="1" t="s">
        <v>158</v>
      </c>
      <c r="E6" s="7" t="s">
        <v>737</v>
      </c>
      <c r="F6" s="1" t="str">
        <f>VLOOKUP(E6,[1]Master!$F$2:$G$302,2,0)</f>
        <v>ARC</v>
      </c>
      <c r="H6" s="7" t="s">
        <v>108</v>
      </c>
      <c r="I6" s="1" t="str">
        <f>VLOOKUP(H6,[1]Master!$H$2:$I$302,2,0)</f>
        <v>ASA</v>
      </c>
    </row>
    <row r="7" spans="2:9" x14ac:dyDescent="0.25">
      <c r="B7" s="7" t="s">
        <v>14</v>
      </c>
      <c r="C7" s="1" t="s">
        <v>15</v>
      </c>
      <c r="E7" s="7" t="s">
        <v>690</v>
      </c>
      <c r="F7" s="1" t="str">
        <f>VLOOKUP(E7,[1]Master!$F$2:$G$302,2,0)</f>
        <v>APR</v>
      </c>
      <c r="H7" s="7" t="s">
        <v>552</v>
      </c>
      <c r="I7" s="1" t="str">
        <f>VLOOKUP(H7,[1]Master!$H$2:$I$302,2,0)</f>
        <v>ALE</v>
      </c>
    </row>
    <row r="8" spans="2:9" x14ac:dyDescent="0.25">
      <c r="B8" s="7" t="s">
        <v>142</v>
      </c>
      <c r="C8" s="1" t="s">
        <v>143</v>
      </c>
      <c r="E8" s="7" t="s">
        <v>68</v>
      </c>
      <c r="F8" s="1" t="str">
        <f>VLOOKUP(E8,[1]Master!$F$2:$G$302,2,0)</f>
        <v>BGI</v>
      </c>
      <c r="H8" s="7" t="s">
        <v>674</v>
      </c>
      <c r="I8" s="1" t="str">
        <f>VLOOKUP(H8,[1]Master!$H$2:$I$302,2,0)</f>
        <v>ALF</v>
      </c>
    </row>
    <row r="9" spans="2:9" x14ac:dyDescent="0.25">
      <c r="B9" s="7" t="s">
        <v>716</v>
      </c>
      <c r="C9" s="1" t="s">
        <v>717</v>
      </c>
      <c r="E9" s="7" t="s">
        <v>604</v>
      </c>
      <c r="F9" s="1" t="str">
        <f>VLOOKUP(E9,[1]Master!$F$2:$G$302,2,0)</f>
        <v>CIR</v>
      </c>
      <c r="H9" s="7" t="s">
        <v>617</v>
      </c>
      <c r="I9" s="1" t="str">
        <f>VLOOKUP(H9,[1]Master!$H$2:$I$302,2,0)</f>
        <v>ANL</v>
      </c>
    </row>
    <row r="10" spans="2:9" x14ac:dyDescent="0.25">
      <c r="E10" s="7" t="s">
        <v>310</v>
      </c>
      <c r="F10" s="1" t="str">
        <f>VLOOKUP(E10,[1]Master!$F$2:$G$302,2,0)</f>
        <v>COM</v>
      </c>
      <c r="H10" s="7" t="s">
        <v>615</v>
      </c>
      <c r="I10" s="1" t="str">
        <f>VLOOKUP(H10,[1]Master!$H$2:$I$302,2,0)</f>
        <v>ASK</v>
      </c>
    </row>
    <row r="11" spans="2:9" x14ac:dyDescent="0.25">
      <c r="E11" s="7" t="s">
        <v>300</v>
      </c>
      <c r="F11" s="1" t="str">
        <f>VLOOKUP(E11,[1]Master!$F$2:$G$302,2,0)</f>
        <v>COT</v>
      </c>
      <c r="H11" s="7" t="s">
        <v>590</v>
      </c>
      <c r="I11" s="1" t="str">
        <f>VLOOKUP(H11,[1]Master!$H$2:$I$302,2,0)</f>
        <v>ANJ</v>
      </c>
    </row>
    <row r="12" spans="2:9" x14ac:dyDescent="0.25">
      <c r="E12" s="7" t="s">
        <v>621</v>
      </c>
      <c r="F12" s="1" t="str">
        <f>VLOOKUP(E12,[1]Master!$F$2:$G$302,2,0)</f>
        <v>CTR</v>
      </c>
      <c r="H12" s="7" t="s">
        <v>89</v>
      </c>
      <c r="I12" s="1" t="str">
        <f>VLOOKUP(H12,[1]Master!$H$2:$I$302,2,0)</f>
        <v>ANG</v>
      </c>
    </row>
    <row r="13" spans="2:9" x14ac:dyDescent="0.25">
      <c r="E13" s="7" t="s">
        <v>554</v>
      </c>
      <c r="F13" s="1" t="str">
        <f>VLOOKUP(E13,[1]Master!$F$2:$G$302,2,0)</f>
        <v>CGE</v>
      </c>
      <c r="H13" s="7" t="s">
        <v>293</v>
      </c>
      <c r="I13" s="1" t="str">
        <f>VLOOKUP(H13,[1]Master!$H$2:$I$302,2,0)</f>
        <v>ANH</v>
      </c>
    </row>
    <row r="14" spans="2:9" x14ac:dyDescent="0.25">
      <c r="E14" s="7" t="s">
        <v>445</v>
      </c>
      <c r="F14" s="1" t="str">
        <f>VLOOKUP(E14,[1]Master!$F$2:$G$302,2,0)</f>
        <v>CCR</v>
      </c>
      <c r="H14" s="7" t="s">
        <v>579</v>
      </c>
      <c r="I14" s="1" t="str">
        <f>VLOOKUP(H14,[1]Master!$H$2:$I$302,2,0)</f>
        <v>ANI</v>
      </c>
    </row>
    <row r="15" spans="2:9" x14ac:dyDescent="0.25">
      <c r="E15" s="7" t="s">
        <v>144</v>
      </c>
      <c r="F15" s="1" t="str">
        <f>VLOOKUP(E15,[1]Master!$F$2:$G$302,2,0)</f>
        <v>DHA</v>
      </c>
      <c r="H15" s="7" t="s">
        <v>346</v>
      </c>
      <c r="I15" s="1" t="str">
        <f>VLOOKUP(H15,[1]Master!$H$2:$I$302,2,0)</f>
        <v>APO</v>
      </c>
    </row>
    <row r="16" spans="2:9" x14ac:dyDescent="0.25">
      <c r="E16" s="7" t="s">
        <v>129</v>
      </c>
      <c r="F16" s="1" t="str">
        <f>VLOOKUP(E16,[1]Master!$F$2:$G$302,2,0)</f>
        <v>DEC</v>
      </c>
      <c r="H16" s="7" t="s">
        <v>261</v>
      </c>
      <c r="I16" s="1" t="str">
        <f>VLOOKUP(H16,[1]Master!$H$2:$I$302,2,0)</f>
        <v>APM</v>
      </c>
    </row>
    <row r="17" spans="5:9" x14ac:dyDescent="0.25">
      <c r="E17" s="7" t="s">
        <v>498</v>
      </c>
      <c r="F17" s="1" t="str">
        <f>VLOOKUP(E17,[1]Master!$F$2:$G$302,2,0)</f>
        <v>DIP</v>
      </c>
      <c r="H17" s="7" t="s">
        <v>464</v>
      </c>
      <c r="I17" s="1" t="str">
        <f>VLOOKUP(H17,[1]Master!$H$2:$I$302,2,0)</f>
        <v>APP</v>
      </c>
    </row>
    <row r="18" spans="5:9" x14ac:dyDescent="0.25">
      <c r="E18" s="7" t="s">
        <v>569</v>
      </c>
      <c r="F18" s="1" t="str">
        <f>VLOOKUP(E18,[1]Master!$F$2:$G$302,2,0)</f>
        <v>EGE</v>
      </c>
      <c r="H18" s="7" t="s">
        <v>521</v>
      </c>
      <c r="I18" s="1" t="str">
        <f>VLOOKUP(H18,[1]Master!$H$2:$I$302,2,0)</f>
        <v>APQ</v>
      </c>
    </row>
    <row r="19" spans="5:9" x14ac:dyDescent="0.25">
      <c r="E19" s="7" t="s">
        <v>364</v>
      </c>
      <c r="F19" s="1" t="str">
        <f>VLOOKUP(E19,[1]Master!$F$2:$G$302,2,0)</f>
        <v>EAP</v>
      </c>
      <c r="H19" s="7" t="s">
        <v>275</v>
      </c>
      <c r="I19" s="1" t="str">
        <f>VLOOKUP(H19,[1]Master!$H$2:$I$302,2,0)</f>
        <v>APN</v>
      </c>
    </row>
    <row r="20" spans="5:9" x14ac:dyDescent="0.25">
      <c r="E20" s="7" t="s">
        <v>505</v>
      </c>
      <c r="F20" s="1" t="str">
        <f>VLOOKUP(E20,[1]Master!$F$2:$G$302,2,0)</f>
        <v>FAC</v>
      </c>
      <c r="H20" s="7" t="s">
        <v>745</v>
      </c>
      <c r="I20" s="1" t="str">
        <f>VLOOKUP(H20,[1]Master!$H$2:$I$302,2,0)</f>
        <v>ARE</v>
      </c>
    </row>
    <row r="21" spans="5:9" x14ac:dyDescent="0.25">
      <c r="E21" s="7" t="s">
        <v>111</v>
      </c>
      <c r="F21" s="1" t="str">
        <f>VLOOKUP(E21,[1]Master!$F$2:$G$302,2,0)</f>
        <v>FRA</v>
      </c>
      <c r="H21" s="7" t="s">
        <v>490</v>
      </c>
      <c r="I21" s="1" t="str">
        <f>VLOOKUP(H21,[1]Master!$H$2:$I$302,2,0)</f>
        <v>ARY</v>
      </c>
    </row>
    <row r="22" spans="5:9" x14ac:dyDescent="0.25">
      <c r="E22" s="7" t="s">
        <v>246</v>
      </c>
      <c r="F22" s="1" t="str">
        <f>VLOOKUP(E22,[1]Master!$F$2:$G$302,2,0)</f>
        <v>FAD</v>
      </c>
      <c r="H22" s="7" t="s">
        <v>741</v>
      </c>
      <c r="I22" s="1" t="str">
        <f>VLOOKUP(H22,[1]Master!$H$2:$I$302,2,0)</f>
        <v>ARD</v>
      </c>
    </row>
    <row r="23" spans="5:9" x14ac:dyDescent="0.25">
      <c r="E23" s="7" t="s">
        <v>627</v>
      </c>
      <c r="F23" s="1" t="str">
        <f>VLOOKUP(E23,[1]Master!$F$2:$G$302,2,0)</f>
        <v>HFO</v>
      </c>
      <c r="H23" s="7" t="s">
        <v>488</v>
      </c>
      <c r="I23" s="1" t="str">
        <f>VLOOKUP(H23,[1]Master!$H$2:$I$302,2,0)</f>
        <v>ARX</v>
      </c>
    </row>
    <row r="24" spans="5:9" x14ac:dyDescent="0.25">
      <c r="E24" s="7" t="s">
        <v>101</v>
      </c>
      <c r="F24" s="1" t="str">
        <f>VLOOKUP(E24,[1]Master!$F$2:$G$302,2,0)</f>
        <v>INT</v>
      </c>
      <c r="H24" s="7" t="s">
        <v>340</v>
      </c>
      <c r="I24" s="1" t="str">
        <f>VLOOKUP(H24,[1]Master!$H$2:$I$302,2,0)</f>
        <v>ART</v>
      </c>
    </row>
    <row r="25" spans="5:9" x14ac:dyDescent="0.25">
      <c r="E25" s="7" t="s">
        <v>177</v>
      </c>
      <c r="F25" s="1" t="str">
        <f>VLOOKUP(E25,[1]Master!$F$2:$G$302,2,0)</f>
        <v>ITA</v>
      </c>
      <c r="H25" s="7" t="s">
        <v>631</v>
      </c>
      <c r="I25" s="1" t="str">
        <f>VLOOKUP(H25,[1]Master!$H$2:$I$302,2,0)</f>
        <v>ARG</v>
      </c>
    </row>
    <row r="26" spans="5:9" x14ac:dyDescent="0.25">
      <c r="E26" s="7" t="s">
        <v>514</v>
      </c>
      <c r="F26" s="1" t="str">
        <f>VLOOKUP(E26,[1]Master!$F$2:$G$302,2,0)</f>
        <v>ITG</v>
      </c>
      <c r="H26" s="7" t="s">
        <v>739</v>
      </c>
      <c r="I26" s="1" t="str">
        <f>VLOOKUP(H26,[1]Master!$H$2:$I$302,2,0)</f>
        <v>ARB</v>
      </c>
    </row>
    <row r="27" spans="5:9" x14ac:dyDescent="0.25">
      <c r="E27" s="7" t="s">
        <v>718</v>
      </c>
      <c r="F27" s="1" t="str">
        <f>VLOOKUP(E27,[1]Master!$F$2:$G$302,2,0)</f>
        <v>ITT</v>
      </c>
      <c r="H27" s="7" t="s">
        <v>707</v>
      </c>
      <c r="I27" s="1" t="str">
        <f>VLOOKUP(H27,[1]Master!$H$2:$I$302,2,0)</f>
        <v>ARZ</v>
      </c>
    </row>
    <row r="28" spans="5:9" x14ac:dyDescent="0.25">
      <c r="E28" s="7" t="s">
        <v>16</v>
      </c>
      <c r="F28" s="1" t="str">
        <f>VLOOKUP(E28,[1]Master!$F$2:$G$302,2,0)</f>
        <v>KTM</v>
      </c>
      <c r="H28" s="7" t="s">
        <v>172</v>
      </c>
      <c r="I28" s="1" t="str">
        <f>VLOOKUP(H28,[1]Master!$H$2:$I$302,2,0)</f>
        <v>ARR</v>
      </c>
    </row>
    <row r="29" spans="5:9" x14ac:dyDescent="0.25">
      <c r="E29" s="7" t="s">
        <v>399</v>
      </c>
      <c r="F29" s="1" t="str">
        <f>VLOOKUP(E29,[1]Master!$F$2:$G$302,2,0)</f>
        <v>LEO</v>
      </c>
      <c r="H29" s="7" t="s">
        <v>486</v>
      </c>
      <c r="I29" s="1" t="str">
        <f>VLOOKUP(H29,[1]Master!$H$2:$I$302,2,0)</f>
        <v>ARW</v>
      </c>
    </row>
    <row r="30" spans="5:9" x14ac:dyDescent="0.25">
      <c r="E30" s="7" t="s">
        <v>561</v>
      </c>
      <c r="F30" s="1" t="str">
        <f>VLOOKUP(E30,[1]Master!$F$2:$G$302,2,0)</f>
        <v>LET</v>
      </c>
      <c r="H30" s="7" t="s">
        <v>629</v>
      </c>
      <c r="I30" s="1" t="str">
        <f>VLOOKUP(H30,[1]Master!$H$2:$I$302,2,0)</f>
        <v>ARH</v>
      </c>
    </row>
    <row r="31" spans="5:9" x14ac:dyDescent="0.25">
      <c r="E31" s="7" t="s">
        <v>277</v>
      </c>
      <c r="F31" s="1" t="str">
        <f>VLOOKUP(E31,[1]Master!$F$2:$G$302,2,0)</f>
        <v>LAA</v>
      </c>
      <c r="H31" s="7" t="s">
        <v>342</v>
      </c>
      <c r="I31" s="1" t="str">
        <f>VLOOKUP(H31,[1]Master!$H$2:$I$302,2,0)</f>
        <v>ARU</v>
      </c>
    </row>
    <row r="32" spans="5:9" x14ac:dyDescent="0.25">
      <c r="E32" s="7" t="s">
        <v>159</v>
      </c>
      <c r="F32" s="1" t="str">
        <f>VLOOKUP(E32,[1]Master!$F$2:$G$302,2,0)</f>
        <v>MEN</v>
      </c>
      <c r="H32" s="7" t="s">
        <v>338</v>
      </c>
      <c r="I32" s="1" t="str">
        <f>VLOOKUP(H32,[1]Master!$H$2:$I$302,2,0)</f>
        <v>ARS</v>
      </c>
    </row>
    <row r="33" spans="5:9" x14ac:dyDescent="0.25">
      <c r="E33" s="7" t="s">
        <v>14</v>
      </c>
      <c r="F33" s="1" t="str">
        <f>VLOOKUP(E33,[1]Master!$F$2:$G$302,2,0)</f>
        <v>NSY</v>
      </c>
      <c r="H33" s="7" t="s">
        <v>484</v>
      </c>
      <c r="I33" s="1" t="str">
        <f>VLOOKUP(H33,[1]Master!$H$2:$I$302,2,0)</f>
        <v>ARV</v>
      </c>
    </row>
    <row r="34" spans="5:9" x14ac:dyDescent="0.25">
      <c r="E34" s="7" t="s">
        <v>667</v>
      </c>
      <c r="F34" s="1" t="str">
        <f>VLOOKUP(E34,[1]Master!$F$2:$G$302,2,0)</f>
        <v>PLE</v>
      </c>
      <c r="H34" s="7" t="s">
        <v>257</v>
      </c>
      <c r="I34" s="1" t="str">
        <f>VLOOKUP(H34,[1]Master!$H$2:$I$302,2,0)</f>
        <v>ARF</v>
      </c>
    </row>
    <row r="35" spans="5:9" x14ac:dyDescent="0.25">
      <c r="E35" s="7" t="s">
        <v>336</v>
      </c>
      <c r="F35" s="1" t="str">
        <f>VLOOKUP(E35,[1]Master!$F$2:$G$302,2,0)</f>
        <v>PAA</v>
      </c>
      <c r="H35" s="7" t="s">
        <v>154</v>
      </c>
      <c r="I35" s="1" t="str">
        <f>VLOOKUP(H35,[1]Master!$H$2:$I$302,2,0)</f>
        <v>BAI</v>
      </c>
    </row>
    <row r="36" spans="5:9" x14ac:dyDescent="0.25">
      <c r="E36" s="7" t="s">
        <v>46</v>
      </c>
      <c r="F36" s="1" t="str">
        <f>VLOOKUP(E36,[1]Master!$F$2:$G$302,2,0)</f>
        <v>PWN</v>
      </c>
      <c r="H36" s="7" t="s">
        <v>557</v>
      </c>
      <c r="I36" s="1" t="str">
        <f>VLOOKUP(H36,[1]Master!$H$2:$I$302,2,0)</f>
        <v>CAJ</v>
      </c>
    </row>
    <row r="37" spans="5:9" x14ac:dyDescent="0.25">
      <c r="E37" s="7" t="s">
        <v>356</v>
      </c>
      <c r="F37" s="1" t="str">
        <f>VLOOKUP(E37,[1]Master!$F$2:$G$302,2,0)</f>
        <v>POL</v>
      </c>
      <c r="H37" s="7" t="s">
        <v>263</v>
      </c>
      <c r="I37" s="1" t="str">
        <f>VLOOKUP(H37,[1]Master!$H$2:$I$302,2,0)</f>
        <v>CHK</v>
      </c>
    </row>
    <row r="38" spans="5:9" x14ac:dyDescent="0.25">
      <c r="E38" s="7" t="s">
        <v>217</v>
      </c>
      <c r="F38" s="1" t="str">
        <f>VLOOKUP(E38,[1]Master!$F$2:$G$302,2,0)</f>
        <v>PGE</v>
      </c>
      <c r="H38" s="7" t="s">
        <v>428</v>
      </c>
      <c r="I38" s="1" t="str">
        <f>VLOOKUP(H38,[1]Master!$H$2:$I$302,2,0)</f>
        <v>CHL</v>
      </c>
    </row>
    <row r="39" spans="5:9" x14ac:dyDescent="0.25">
      <c r="E39" s="7" t="s">
        <v>647</v>
      </c>
      <c r="F39" s="1" t="str">
        <f>VLOOKUP(E39,[1]Master!$F$2:$G$302,2,0)</f>
        <v>PBT</v>
      </c>
      <c r="H39" s="7" t="s">
        <v>454</v>
      </c>
      <c r="I39" s="1" t="str">
        <f>VLOOKUP(H39,[1]Master!$H$2:$I$302,2,0)</f>
        <v>CHM</v>
      </c>
    </row>
    <row r="40" spans="5:9" x14ac:dyDescent="0.25">
      <c r="E40" s="7" t="s">
        <v>680</v>
      </c>
      <c r="F40" s="1" t="str">
        <f>VLOOKUP(E40,[1]Master!$F$2:$G$302,2,0)</f>
        <v>QEQ</v>
      </c>
      <c r="H40" s="7" t="s">
        <v>611</v>
      </c>
      <c r="I40" s="1" t="str">
        <f>VLOOKUP(H40,[1]Master!$H$2:$I$302,2,0)</f>
        <v>CHN</v>
      </c>
    </row>
    <row r="41" spans="5:9" x14ac:dyDescent="0.25">
      <c r="E41" s="7" t="s">
        <v>587</v>
      </c>
      <c r="F41" s="1" t="str">
        <f>VLOOKUP(E41,[1]Master!$F$2:$G$302,2,0)</f>
        <v>QUA</v>
      </c>
      <c r="H41" s="7" t="s">
        <v>607</v>
      </c>
      <c r="I41" s="1" t="str">
        <f>VLOOKUP(H41,[1]Master!$H$2:$I$302,2,0)</f>
        <v>CIP</v>
      </c>
    </row>
    <row r="42" spans="5:9" x14ac:dyDescent="0.25">
      <c r="E42" s="7" t="s">
        <v>194</v>
      </c>
      <c r="F42" s="1" t="str">
        <f>VLOOKUP(E42,[1]Master!$F$2:$G$302,2,0)</f>
        <v>RAP</v>
      </c>
      <c r="H42" s="7" t="s">
        <v>609</v>
      </c>
      <c r="I42" s="1" t="str">
        <f>VLOOKUP(H42,[1]Master!$H$2:$I$302,2,0)</f>
        <v>CIQ</v>
      </c>
    </row>
    <row r="43" spans="5:9" x14ac:dyDescent="0.25">
      <c r="E43" s="7" t="s">
        <v>322</v>
      </c>
      <c r="F43" s="1" t="str">
        <f>VLOOKUP(E43,[1]Master!$F$2:$G$302,2,0)</f>
        <v>RNU</v>
      </c>
      <c r="H43" s="7" t="s">
        <v>344</v>
      </c>
      <c r="I43" s="1" t="str">
        <f>VLOOKUP(H43,[1]Master!$H$2:$I$302,2,0)</f>
        <v>CIO</v>
      </c>
    </row>
    <row r="44" spans="5:9" x14ac:dyDescent="0.25">
      <c r="E44" s="7" t="s">
        <v>652</v>
      </c>
      <c r="F44" s="1" t="str">
        <f>VLOOKUP(E44,[1]Master!$F$2:$G$302,2,0)</f>
        <v>RNB</v>
      </c>
      <c r="H44" s="7" t="s">
        <v>95</v>
      </c>
      <c r="I44" s="1" t="str">
        <f>VLOOKUP(H44,[1]Master!$H$2:$I$302,2,0)</f>
        <v>CLS</v>
      </c>
    </row>
    <row r="45" spans="5:9" x14ac:dyDescent="0.25">
      <c r="E45" s="7" t="s">
        <v>698</v>
      </c>
      <c r="F45" s="1" t="str">
        <f>VLOOKUP(E45,[1]Master!$F$2:$G$302,2,0)</f>
        <v>SIM</v>
      </c>
      <c r="H45" s="7" t="s">
        <v>92</v>
      </c>
      <c r="I45" s="1" t="str">
        <f>VLOOKUP(H45,[1]Master!$H$2:$I$302,2,0)</f>
        <v>CLR</v>
      </c>
    </row>
    <row r="46" spans="5:9" x14ac:dyDescent="0.25">
      <c r="E46" s="7" t="s">
        <v>265</v>
      </c>
      <c r="F46" s="1" t="str">
        <f>VLOOKUP(E46,[1]Master!$F$2:$G$302,2,0)</f>
        <v>SEQ</v>
      </c>
      <c r="H46" s="7" t="s">
        <v>743</v>
      </c>
      <c r="I46" s="1" t="str">
        <f>VLOOKUP(H46,[1]Master!$H$2:$I$302,2,0)</f>
        <v>COY</v>
      </c>
    </row>
    <row r="47" spans="5:9" x14ac:dyDescent="0.25">
      <c r="E47" s="7" t="s">
        <v>430</v>
      </c>
      <c r="F47" s="1" t="str">
        <f>VLOOKUP(E47,[1]Master!$F$2:$G$302,2,0)</f>
        <v>SSR</v>
      </c>
      <c r="H47" s="7" t="s">
        <v>57</v>
      </c>
      <c r="I47" s="1" t="str">
        <f>VLOOKUP(H47,[1]Master!$H$2:$I$302,2,0)</f>
        <v>COV</v>
      </c>
    </row>
    <row r="48" spans="5:9" x14ac:dyDescent="0.25">
      <c r="E48" s="7" t="s">
        <v>142</v>
      </c>
      <c r="F48" s="1" t="str">
        <f>VLOOKUP(E48,[1]Master!$F$2:$G$302,2,0)</f>
        <v>STA</v>
      </c>
      <c r="H48" s="7" t="s">
        <v>21</v>
      </c>
      <c r="I48" s="1" t="str">
        <f>VLOOKUP(H48,[1]Master!$H$2:$I$302,2,0)</f>
        <v>COU</v>
      </c>
    </row>
    <row r="49" spans="5:9" x14ac:dyDescent="0.25">
      <c r="E49" s="7" t="s">
        <v>633</v>
      </c>
      <c r="F49" s="1" t="str">
        <f>VLOOKUP(E49,[1]Master!$F$2:$G$302,2,0)</f>
        <v>SAV</v>
      </c>
      <c r="H49" s="7" t="s">
        <v>328</v>
      </c>
      <c r="I49" s="1" t="str">
        <f>VLOOKUP(H49,[1]Master!$H$2:$I$302,2,0)</f>
        <v>COW</v>
      </c>
    </row>
    <row r="50" spans="5:9" x14ac:dyDescent="0.25">
      <c r="E50" s="7" t="s">
        <v>207</v>
      </c>
      <c r="F50" s="1" t="str">
        <f>VLOOKUP(E50,[1]Master!$F$2:$G$302,2,0)</f>
        <v>SYM</v>
      </c>
      <c r="H50" s="7" t="s">
        <v>462</v>
      </c>
      <c r="I50" s="1" t="str">
        <f>VLOOKUP(H50,[1]Master!$H$2:$I$302,2,0)</f>
        <v>COX</v>
      </c>
    </row>
    <row r="51" spans="5:9" x14ac:dyDescent="0.25">
      <c r="E51" s="7" t="s">
        <v>286</v>
      </c>
      <c r="F51" s="1" t="str">
        <f>VLOOKUP(E51,[1]Master!$F$2:$G$302,2,0)</f>
        <v>TRI</v>
      </c>
      <c r="H51" s="7" t="s">
        <v>296</v>
      </c>
      <c r="I51" s="1" t="str">
        <f>VLOOKUP(H51,[1]Master!$H$2:$I$302,2,0)</f>
        <v>COC</v>
      </c>
    </row>
    <row r="52" spans="5:9" x14ac:dyDescent="0.25">
      <c r="E52" s="7" t="s">
        <v>84</v>
      </c>
      <c r="F52" s="1" t="str">
        <f>VLOOKUP(E52,[1]Master!$F$2:$G$302,2,0)</f>
        <v>UES</v>
      </c>
      <c r="H52" s="7" t="s">
        <v>592</v>
      </c>
      <c r="I52" s="1" t="str">
        <f>VLOOKUP(H52,[1]Master!$H$2:$I$302,2,0)</f>
        <v>COJ</v>
      </c>
    </row>
    <row r="53" spans="5:9" x14ac:dyDescent="0.25">
      <c r="E53" s="7" t="s">
        <v>410</v>
      </c>
      <c r="F53" s="1" t="str">
        <f>VLOOKUP(E53,[1]Master!$F$2:$G$302,2,0)</f>
        <v>UQU</v>
      </c>
      <c r="H53" s="7" t="s">
        <v>300</v>
      </c>
      <c r="I53" s="1" t="str">
        <f>VLOOKUP(H53,[1]Master!$H$2:$I$302,2,0)</f>
        <v>COI</v>
      </c>
    </row>
    <row r="54" spans="5:9" x14ac:dyDescent="0.25">
      <c r="E54" s="7" t="s">
        <v>378</v>
      </c>
      <c r="F54" s="1" t="str">
        <f>VLOOKUP(E54,[1]Master!$F$2:$G$302,2,0)</f>
        <v>VSS</v>
      </c>
      <c r="H54" s="7" t="s">
        <v>304</v>
      </c>
      <c r="I54" s="1" t="str">
        <f>VLOOKUP(H54,[1]Master!$H$2:$I$302,2,0)</f>
        <v>COD</v>
      </c>
    </row>
    <row r="55" spans="5:9" x14ac:dyDescent="0.25">
      <c r="E55" s="7" t="s">
        <v>33</v>
      </c>
      <c r="F55" s="1" t="str">
        <f>VLOOKUP(E55,[1]Master!$F$2:$G$302,2,0)</f>
        <v>WHN</v>
      </c>
      <c r="H55" s="7" t="s">
        <v>308</v>
      </c>
      <c r="I55" s="1" t="str">
        <f>VLOOKUP(H55,[1]Master!$H$2:$I$302,2,0)</f>
        <v>COE</v>
      </c>
    </row>
    <row r="56" spans="5:9" x14ac:dyDescent="0.25">
      <c r="H56" s="7" t="s">
        <v>332</v>
      </c>
      <c r="I56" s="1" t="str">
        <f>VLOOKUP(H56,[1]Master!$H$2:$I$302,2,0)</f>
        <v>COF</v>
      </c>
    </row>
    <row r="57" spans="5:9" x14ac:dyDescent="0.25">
      <c r="H57" s="7" t="s">
        <v>221</v>
      </c>
      <c r="I57" s="1" t="str">
        <f>VLOOKUP(H57,[1]Master!$H$2:$I$302,2,0)</f>
        <v>COZ</v>
      </c>
    </row>
    <row r="58" spans="5:9" x14ac:dyDescent="0.25">
      <c r="H58" s="7" t="s">
        <v>233</v>
      </c>
      <c r="I58" s="1" t="str">
        <f>VLOOKUP(H58,[1]Master!$H$2:$I$302,2,0)</f>
        <v>COB</v>
      </c>
    </row>
    <row r="59" spans="5:9" x14ac:dyDescent="0.25">
      <c r="H59" s="7" t="s">
        <v>224</v>
      </c>
      <c r="I59" s="1" t="str">
        <f>VLOOKUP(H59,[1]Master!$H$2:$I$302,2,0)</f>
        <v>COA</v>
      </c>
    </row>
    <row r="60" spans="5:9" x14ac:dyDescent="0.25">
      <c r="H60" s="7" t="s">
        <v>422</v>
      </c>
      <c r="I60" s="1" t="str">
        <f>VLOOKUP(H60,[1]Master!$H$2:$I$302,2,0)</f>
        <v>COH</v>
      </c>
    </row>
    <row r="61" spans="5:9" x14ac:dyDescent="0.25">
      <c r="H61" s="7" t="s">
        <v>334</v>
      </c>
      <c r="I61" s="1" t="str">
        <f>VLOOKUP(H61,[1]Master!$H$2:$I$302,2,0)</f>
        <v>COG</v>
      </c>
    </row>
    <row r="62" spans="5:9" x14ac:dyDescent="0.25">
      <c r="H62" s="7" t="s">
        <v>306</v>
      </c>
      <c r="I62" s="1" t="str">
        <f>VLOOKUP(H62,[1]Master!$H$2:$I$302,2,0)</f>
        <v>CRK</v>
      </c>
    </row>
    <row r="63" spans="5:9" x14ac:dyDescent="0.25">
      <c r="H63" s="7" t="s">
        <v>705</v>
      </c>
      <c r="I63" s="1" t="str">
        <f>VLOOKUP(H63,[1]Master!$H$2:$I$302,2,0)</f>
        <v>CRM</v>
      </c>
    </row>
    <row r="64" spans="5:9" x14ac:dyDescent="0.25">
      <c r="H64" s="7" t="s">
        <v>635</v>
      </c>
      <c r="I64" s="1" t="str">
        <f>VLOOKUP(H64,[1]Master!$H$2:$I$302,2,0)</f>
        <v>CUP</v>
      </c>
    </row>
    <row r="65" spans="8:9" x14ac:dyDescent="0.25">
      <c r="H65" s="7" t="s">
        <v>450</v>
      </c>
      <c r="I65" s="1" t="str">
        <f>VLOOKUP(H65,[1]Master!$H$2:$I$302,2,0)</f>
        <v>CUO</v>
      </c>
    </row>
    <row r="66" spans="8:9" x14ac:dyDescent="0.25">
      <c r="H66" s="7" t="s">
        <v>448</v>
      </c>
      <c r="I66" s="1" t="str">
        <f>VLOOKUP(H66,[1]Master!$H$2:$I$302,2,0)</f>
        <v>CUN</v>
      </c>
    </row>
    <row r="67" spans="8:9" x14ac:dyDescent="0.25">
      <c r="H67" s="7" t="s">
        <v>619</v>
      </c>
      <c r="I67" s="1" t="str">
        <f>VLOOKUP(H67,[1]Master!$H$2:$I$302,2,0)</f>
        <v>CYQ</v>
      </c>
    </row>
    <row r="68" spans="8:9" x14ac:dyDescent="0.25">
      <c r="H68" s="7" t="s">
        <v>637</v>
      </c>
      <c r="I68" s="1" t="str">
        <f>VLOOKUP(H68,[1]Master!$H$2:$I$302,2,0)</f>
        <v>CYR</v>
      </c>
    </row>
    <row r="69" spans="8:9" x14ac:dyDescent="0.25">
      <c r="H69" s="7" t="s">
        <v>370</v>
      </c>
      <c r="I69" s="1" t="str">
        <f>VLOOKUP(H69,[1]Master!$H$2:$I$302,2,0)</f>
        <v>DES</v>
      </c>
    </row>
    <row r="70" spans="8:9" x14ac:dyDescent="0.25">
      <c r="H70" s="7" t="s">
        <v>169</v>
      </c>
      <c r="I70" s="1" t="str">
        <f>VLOOKUP(H70,[1]Master!$H$2:$I$302,2,0)</f>
        <v>DEU</v>
      </c>
    </row>
    <row r="71" spans="8:9" x14ac:dyDescent="0.25">
      <c r="H71" s="7" t="s">
        <v>575</v>
      </c>
      <c r="I71" s="1" t="str">
        <f>VLOOKUP(H71,[1]Master!$H$2:$I$302,2,0)</f>
        <v>DEV</v>
      </c>
    </row>
    <row r="72" spans="8:9" x14ac:dyDescent="0.25">
      <c r="H72" s="7" t="s">
        <v>78</v>
      </c>
      <c r="I72" s="1" t="str">
        <f>VLOOKUP(H72,[1]Master!$H$2:$I$302,2,0)</f>
        <v>DET</v>
      </c>
    </row>
    <row r="73" spans="8:9" x14ac:dyDescent="0.25">
      <c r="H73" s="7" t="s">
        <v>414</v>
      </c>
      <c r="I73" s="1" t="str">
        <f>VLOOKUP(H73,[1]Master!$H$2:$I$302,2,0)</f>
        <v>DIW</v>
      </c>
    </row>
    <row r="74" spans="8:9" x14ac:dyDescent="0.25">
      <c r="H74" s="7" t="s">
        <v>501</v>
      </c>
      <c r="I74" s="1" t="str">
        <f>VLOOKUP(H74,[1]Master!$H$2:$I$302,2,0)</f>
        <v>DIX</v>
      </c>
    </row>
    <row r="75" spans="8:9" x14ac:dyDescent="0.25">
      <c r="H75" s="7" t="s">
        <v>456</v>
      </c>
      <c r="I75" s="1" t="str">
        <f>VLOOKUP(H75,[1]Master!$H$2:$I$302,2,0)</f>
        <v>DIY</v>
      </c>
    </row>
    <row r="76" spans="8:9" x14ac:dyDescent="0.25">
      <c r="H76" s="7" t="s">
        <v>711</v>
      </c>
      <c r="I76" s="1" t="str">
        <f>VLOOKUP(H76,[1]Master!$H$2:$I$302,2,0)</f>
        <v>DIZ</v>
      </c>
    </row>
    <row r="77" spans="8:9" x14ac:dyDescent="0.25">
      <c r="H77" s="7" t="s">
        <v>54</v>
      </c>
      <c r="I77" s="1" t="str">
        <f>VLOOKUP(H77,[1]Master!$H$2:$I$302,2,0)</f>
        <v>DIA</v>
      </c>
    </row>
    <row r="78" spans="8:9" x14ac:dyDescent="0.25">
      <c r="H78" s="7" t="s">
        <v>665</v>
      </c>
      <c r="I78" s="1" t="str">
        <f>VLOOKUP(H78,[1]Master!$H$2:$I$302,2,0)</f>
        <v>DIF</v>
      </c>
    </row>
    <row r="79" spans="8:9" x14ac:dyDescent="0.25">
      <c r="H79" s="7" t="s">
        <v>508</v>
      </c>
      <c r="I79" s="1" t="str">
        <f>VLOOKUP(H79,[1]Master!$H$2:$I$302,2,0)</f>
        <v>DIE</v>
      </c>
    </row>
    <row r="80" spans="8:9" x14ac:dyDescent="0.25">
      <c r="H80" s="7" t="s">
        <v>254</v>
      </c>
      <c r="I80" s="1" t="str">
        <f>VLOOKUP(H80,[1]Master!$H$2:$I$302,2,0)</f>
        <v>DID</v>
      </c>
    </row>
    <row r="81" spans="8:9" x14ac:dyDescent="0.25">
      <c r="H81" s="7" t="s">
        <v>250</v>
      </c>
      <c r="I81" s="1" t="str">
        <f>VLOOKUP(H81,[1]Master!$H$2:$I$302,2,0)</f>
        <v>DIC</v>
      </c>
    </row>
    <row r="82" spans="8:9" x14ac:dyDescent="0.25">
      <c r="H82" s="7" t="s">
        <v>244</v>
      </c>
      <c r="I82" s="1" t="str">
        <f>VLOOKUP(H82,[1]Master!$H$2:$I$302,2,0)</f>
        <v>DIB</v>
      </c>
    </row>
    <row r="83" spans="8:9" x14ac:dyDescent="0.25">
      <c r="H83" s="7" t="s">
        <v>733</v>
      </c>
      <c r="I83" s="1" t="str">
        <f>VLOOKUP(H83,[1]Master!$H$2:$I$302,2,0)</f>
        <v>DIG</v>
      </c>
    </row>
    <row r="84" spans="8:9" x14ac:dyDescent="0.25">
      <c r="H84" s="7" t="s">
        <v>567</v>
      </c>
      <c r="I84" s="1" t="str">
        <f>VLOOKUP(H84,[1]Master!$H$2:$I$302,2,0)</f>
        <v>EQJ</v>
      </c>
    </row>
    <row r="85" spans="8:9" x14ac:dyDescent="0.25">
      <c r="H85" s="7" t="s">
        <v>678</v>
      </c>
      <c r="I85" s="1" t="str">
        <f>VLOOKUP(H85,[1]Master!$H$2:$I$302,2,0)</f>
        <v>EQK</v>
      </c>
    </row>
    <row r="86" spans="8:9" x14ac:dyDescent="0.25">
      <c r="H86" s="7" t="s">
        <v>120</v>
      </c>
      <c r="I86" s="1" t="str">
        <f>VLOOKUP(H86,[1]Master!$H$2:$I$302,2,0)</f>
        <v>EQH</v>
      </c>
    </row>
    <row r="87" spans="8:9" x14ac:dyDescent="0.25">
      <c r="H87" s="7" t="s">
        <v>312</v>
      </c>
      <c r="I87" s="1" t="str">
        <f>VLOOKUP(H87,[1]Master!$H$2:$I$302,2,0)</f>
        <v>EQI</v>
      </c>
    </row>
    <row r="88" spans="8:9" x14ac:dyDescent="0.25">
      <c r="H88" s="7" t="s">
        <v>443</v>
      </c>
      <c r="I88" s="1" t="str">
        <f>VLOOKUP(H88,[1]Master!$H$2:$I$302,2,0)</f>
        <v>ESL</v>
      </c>
    </row>
    <row r="89" spans="8:9" x14ac:dyDescent="0.25">
      <c r="H89" s="7" t="s">
        <v>571</v>
      </c>
      <c r="I89" s="1" t="str">
        <f>VLOOKUP(H89,[1]Master!$H$2:$I$302,2,0)</f>
        <v>EUM</v>
      </c>
    </row>
    <row r="90" spans="8:9" x14ac:dyDescent="0.25">
      <c r="H90" s="7" t="s">
        <v>654</v>
      </c>
      <c r="I90" s="1" t="str">
        <f>VLOOKUP(H90,[1]Master!$H$2:$I$302,2,0)</f>
        <v>EUN</v>
      </c>
    </row>
    <row r="91" spans="8:9" x14ac:dyDescent="0.25">
      <c r="H91" s="7" t="s">
        <v>649</v>
      </c>
      <c r="I91" s="1" t="str">
        <f>VLOOKUP(H91,[1]Master!$H$2:$I$302,2,0)</f>
        <v>EXP</v>
      </c>
    </row>
    <row r="92" spans="8:9" x14ac:dyDescent="0.25">
      <c r="H92" s="7" t="s">
        <v>366</v>
      </c>
      <c r="I92" s="1" t="str">
        <f>VLOOKUP(H92,[1]Master!$H$2:$I$302,2,0)</f>
        <v>EXO</v>
      </c>
    </row>
    <row r="93" spans="8:9" x14ac:dyDescent="0.25">
      <c r="H93" s="7" t="s">
        <v>291</v>
      </c>
      <c r="I93" s="1" t="str">
        <f>VLOOKUP(H93,[1]Master!$H$2:$I$302,2,0)</f>
        <v>EXQ</v>
      </c>
    </row>
    <row r="94" spans="8:9" x14ac:dyDescent="0.25">
      <c r="H94" s="7" t="s">
        <v>381</v>
      </c>
      <c r="I94" s="1" t="str">
        <f>VLOOKUP(H94,[1]Master!$H$2:$I$302,2,0)</f>
        <v>FAS</v>
      </c>
    </row>
    <row r="95" spans="8:9" x14ac:dyDescent="0.25">
      <c r="H95" s="7" t="s">
        <v>550</v>
      </c>
      <c r="I95" s="1" t="str">
        <f>VLOOKUP(H95,[1]Master!$H$2:$I$302,2,0)</f>
        <v>FAU</v>
      </c>
    </row>
    <row r="96" spans="8:9" x14ac:dyDescent="0.25">
      <c r="H96" s="7" t="s">
        <v>48</v>
      </c>
      <c r="I96" s="1" t="str">
        <f>VLOOKUP(H96,[1]Master!$H$2:$I$302,2,0)</f>
        <v>FAR</v>
      </c>
    </row>
    <row r="97" spans="8:9" x14ac:dyDescent="0.25">
      <c r="H97" s="7" t="s">
        <v>599</v>
      </c>
      <c r="I97" s="1" t="str">
        <f>VLOOKUP(H97,[1]Master!$H$2:$I$302,2,0)</f>
        <v>FIV</v>
      </c>
    </row>
    <row r="98" spans="8:9" x14ac:dyDescent="0.25">
      <c r="H98" s="7" t="s">
        <v>360</v>
      </c>
      <c r="I98" s="1" t="str">
        <f>VLOOKUP(H98,[1]Master!$H$2:$I$302,2,0)</f>
        <v>FIW</v>
      </c>
    </row>
    <row r="99" spans="8:9" x14ac:dyDescent="0.25">
      <c r="H99" s="7" t="s">
        <v>510</v>
      </c>
      <c r="I99" s="1" t="str">
        <f>VLOOKUP(H99,[1]Master!$H$2:$I$302,2,0)</f>
        <v>FIY</v>
      </c>
    </row>
    <row r="100" spans="8:9" x14ac:dyDescent="0.25">
      <c r="H100" s="7" t="s">
        <v>437</v>
      </c>
      <c r="I100" s="1" t="str">
        <f>VLOOKUP(H100,[1]Master!$H$2:$I$302,2,0)</f>
        <v>FIX</v>
      </c>
    </row>
    <row r="101" spans="8:9" x14ac:dyDescent="0.25">
      <c r="H101" s="7" t="s">
        <v>573</v>
      </c>
      <c r="I101" s="1" t="str">
        <f>VLOOKUP(H101,[1]Master!$H$2:$I$302,2,0)</f>
        <v>FOB</v>
      </c>
    </row>
    <row r="102" spans="8:9" x14ac:dyDescent="0.25">
      <c r="H102" s="7" t="s">
        <v>362</v>
      </c>
      <c r="I102" s="1" t="str">
        <f>VLOOKUP(H102,[1]Master!$H$2:$I$302,2,0)</f>
        <v>FOZ</v>
      </c>
    </row>
    <row r="103" spans="8:9" x14ac:dyDescent="0.25">
      <c r="H103" s="7" t="s">
        <v>402</v>
      </c>
      <c r="I103" s="1" t="str">
        <f>VLOOKUP(H103,[1]Master!$H$2:$I$302,2,0)</f>
        <v>FOA</v>
      </c>
    </row>
    <row r="104" spans="8:9" x14ac:dyDescent="0.25">
      <c r="H104" s="7" t="s">
        <v>117</v>
      </c>
      <c r="I104" s="1" t="str">
        <f>VLOOKUP(H104,[1]Master!$H$2:$I$302,2,0)</f>
        <v>FRC</v>
      </c>
    </row>
    <row r="105" spans="8:9" x14ac:dyDescent="0.25">
      <c r="H105" s="7" t="s">
        <v>273</v>
      </c>
      <c r="I105" s="1" t="str">
        <f>VLOOKUP(H105,[1]Master!$H$2:$I$302,2,0)</f>
        <v>FRD</v>
      </c>
    </row>
    <row r="106" spans="8:9" x14ac:dyDescent="0.25">
      <c r="H106" s="7" t="s">
        <v>656</v>
      </c>
      <c r="I106" s="1" t="str">
        <f>VLOOKUP(H106,[1]Master!$H$2:$I$302,2,0)</f>
        <v>FUE</v>
      </c>
    </row>
    <row r="107" spans="8:9" x14ac:dyDescent="0.25">
      <c r="H107" s="7" t="s">
        <v>661</v>
      </c>
      <c r="I107" s="1" t="str">
        <f>VLOOKUP(H107,[1]Master!$H$2:$I$302,2,0)</f>
        <v>GEF</v>
      </c>
    </row>
    <row r="108" spans="8:9" x14ac:dyDescent="0.25">
      <c r="H108" s="7" t="s">
        <v>625</v>
      </c>
      <c r="I108" s="1" t="str">
        <f>VLOOKUP(H108,[1]Master!$H$2:$I$302,2,0)</f>
        <v>GIG</v>
      </c>
    </row>
    <row r="109" spans="8:9" x14ac:dyDescent="0.25">
      <c r="H109" s="7" t="s">
        <v>672</v>
      </c>
      <c r="I109" s="1" t="str">
        <f>VLOOKUP(H109,[1]Master!$H$2:$I$302,2,0)</f>
        <v>GRH</v>
      </c>
    </row>
    <row r="110" spans="8:9" x14ac:dyDescent="0.25">
      <c r="H110" s="7" t="s">
        <v>755</v>
      </c>
      <c r="I110" s="1" t="str">
        <f>VLOOKUP(H110,[1]Master!$H$2:$I$302,2,0)</f>
        <v>GRI</v>
      </c>
    </row>
    <row r="111" spans="8:9" x14ac:dyDescent="0.25">
      <c r="H111" s="7" t="s">
        <v>424</v>
      </c>
      <c r="I111" s="1" t="str">
        <f>VLOOKUP(H111,[1]Master!$H$2:$I$302,2,0)</f>
        <v>GRJ</v>
      </c>
    </row>
    <row r="112" spans="8:9" x14ac:dyDescent="0.25">
      <c r="H112" s="7" t="s">
        <v>727</v>
      </c>
      <c r="I112" s="1" t="str">
        <f>VLOOKUP(H112,[1]Master!$H$2:$I$302,2,0)</f>
        <v>HEK</v>
      </c>
    </row>
    <row r="113" spans="8:9" x14ac:dyDescent="0.25">
      <c r="H113" s="7" t="s">
        <v>63</v>
      </c>
      <c r="I113" s="1" t="str">
        <f>VLOOKUP(H113,[1]Master!$H$2:$I$302,2,0)</f>
        <v>HIL</v>
      </c>
    </row>
    <row r="114" spans="8:9" x14ac:dyDescent="0.25">
      <c r="H114" s="7" t="s">
        <v>350</v>
      </c>
      <c r="I114" s="1" t="str">
        <f>VLOOKUP(H114,[1]Master!$H$2:$I$302,2,0)</f>
        <v>HOM</v>
      </c>
    </row>
    <row r="115" spans="8:9" x14ac:dyDescent="0.25">
      <c r="H115" s="7" t="s">
        <v>747</v>
      </c>
      <c r="I115" s="1" t="str">
        <f>VLOOKUP(H115,[1]Master!$H$2:$I$302,2,0)</f>
        <v>IYH</v>
      </c>
    </row>
    <row r="116" spans="8:9" x14ac:dyDescent="0.25">
      <c r="H116" s="7" t="s">
        <v>136</v>
      </c>
      <c r="I116" s="1" t="str">
        <f>VLOOKUP(H116,[1]Master!$H$2:$I$302,2,0)</f>
        <v>INV</v>
      </c>
    </row>
    <row r="117" spans="8:9" x14ac:dyDescent="0.25">
      <c r="H117" s="7" t="s">
        <v>435</v>
      </c>
      <c r="I117" s="1" t="str">
        <f>VLOOKUP(H117,[1]Master!$H$2:$I$302,2,0)</f>
        <v>INM</v>
      </c>
    </row>
    <row r="118" spans="8:9" x14ac:dyDescent="0.25">
      <c r="H118" s="7" t="s">
        <v>18</v>
      </c>
      <c r="I118" s="1" t="str">
        <f>VLOOKUP(H118,[1]Master!$H$2:$I$302,2,0)</f>
        <v>INN</v>
      </c>
    </row>
    <row r="119" spans="8:9" x14ac:dyDescent="0.25">
      <c r="H119" s="7" t="s">
        <v>412</v>
      </c>
      <c r="I119" s="1" t="str">
        <f>VLOOKUP(H119,[1]Master!$H$2:$I$302,2,0)</f>
        <v>INK</v>
      </c>
    </row>
    <row r="120" spans="8:9" x14ac:dyDescent="0.25">
      <c r="H120" s="7" t="s">
        <v>75</v>
      </c>
      <c r="I120" s="1" t="str">
        <f>VLOOKUP(H120,[1]Master!$H$2:$I$302,2,0)</f>
        <v>INQ</v>
      </c>
    </row>
    <row r="121" spans="8:9" x14ac:dyDescent="0.25">
      <c r="H121" s="7" t="s">
        <v>81</v>
      </c>
      <c r="I121" s="1" t="str">
        <f>VLOOKUP(H121,[1]Master!$H$2:$I$302,2,0)</f>
        <v>INR</v>
      </c>
    </row>
    <row r="122" spans="8:9" x14ac:dyDescent="0.25">
      <c r="H122" s="7" t="s">
        <v>302</v>
      </c>
      <c r="I122" s="1" t="str">
        <f>VLOOKUP(H122,[1]Master!$H$2:$I$302,2,0)</f>
        <v>ING</v>
      </c>
    </row>
    <row r="123" spans="8:9" x14ac:dyDescent="0.25">
      <c r="H123" s="7" t="s">
        <v>474</v>
      </c>
      <c r="I123" s="1" t="str">
        <f>VLOOKUP(H123,[1]Master!$H$2:$I$302,2,0)</f>
        <v>IYO</v>
      </c>
    </row>
    <row r="124" spans="8:9" x14ac:dyDescent="0.25">
      <c r="H124" s="7" t="s">
        <v>179</v>
      </c>
      <c r="I124" s="1" t="str">
        <f>VLOOKUP(H124,[1]Master!$H$2:$I$302,2,0)</f>
        <v>INY</v>
      </c>
    </row>
    <row r="125" spans="8:9" x14ac:dyDescent="0.25">
      <c r="H125" s="7" t="s">
        <v>563</v>
      </c>
      <c r="I125" s="1" t="str">
        <f>VLOOKUP(H125,[1]Master!$H$2:$I$302,2,0)</f>
        <v>IYW</v>
      </c>
    </row>
    <row r="126" spans="8:9" x14ac:dyDescent="0.25">
      <c r="H126" s="7" t="s">
        <v>503</v>
      </c>
      <c r="I126" s="1" t="str">
        <f>VLOOKUP(H126,[1]Master!$H$2:$I$302,2,0)</f>
        <v>INI</v>
      </c>
    </row>
    <row r="127" spans="8:9" x14ac:dyDescent="0.25">
      <c r="H127" s="7" t="s">
        <v>532</v>
      </c>
      <c r="I127" s="1" t="str">
        <f>VLOOKUP(H127,[1]Master!$H$2:$I$302,2,0)</f>
        <v>IRJ</v>
      </c>
    </row>
    <row r="128" spans="8:9" x14ac:dyDescent="0.25">
      <c r="H128" s="7" t="s">
        <v>420</v>
      </c>
      <c r="I128" s="1" t="str">
        <f>VLOOKUP(H128,[1]Master!$H$2:$I$302,2,0)</f>
        <v>KIL</v>
      </c>
    </row>
    <row r="129" spans="8:9" x14ac:dyDescent="0.25">
      <c r="H129" s="7" t="s">
        <v>416</v>
      </c>
      <c r="I129" s="1" t="str">
        <f>VLOOKUP(H129,[1]Master!$H$2:$I$302,2,0)</f>
        <v>KIK</v>
      </c>
    </row>
    <row r="130" spans="8:9" x14ac:dyDescent="0.25">
      <c r="H130" s="7" t="s">
        <v>24</v>
      </c>
      <c r="I130" s="1" t="str">
        <f>VLOOKUP(H130,[1]Master!$H$2:$I$302,2,0)</f>
        <v>LAM</v>
      </c>
    </row>
    <row r="131" spans="8:9" x14ac:dyDescent="0.25">
      <c r="H131" s="7" t="s">
        <v>368</v>
      </c>
      <c r="I131" s="1" t="str">
        <f>VLOOKUP(H131,[1]Master!$H$2:$I$302,2,0)</f>
        <v>LAN</v>
      </c>
    </row>
    <row r="132" spans="8:9" x14ac:dyDescent="0.25">
      <c r="H132" s="7" t="s">
        <v>540</v>
      </c>
      <c r="I132" s="1" t="str">
        <f>VLOOKUP(H132,[1]Master!$H$2:$I$302,2,0)</f>
        <v>LAO</v>
      </c>
    </row>
    <row r="133" spans="8:9" x14ac:dyDescent="0.25">
      <c r="H133" s="7" t="s">
        <v>525</v>
      </c>
      <c r="I133" s="1" t="str">
        <f>VLOOKUP(H133,[1]Master!$H$2:$I$302,2,0)</f>
        <v>LEP</v>
      </c>
    </row>
    <row r="134" spans="8:9" x14ac:dyDescent="0.25">
      <c r="H134" s="7" t="s">
        <v>123</v>
      </c>
      <c r="I134" s="1" t="str">
        <f>VLOOKUP(H134,[1]Master!$H$2:$I$302,2,0)</f>
        <v>LIQ</v>
      </c>
    </row>
    <row r="135" spans="8:9" x14ac:dyDescent="0.25">
      <c r="H135" s="7" t="s">
        <v>354</v>
      </c>
      <c r="I135" s="1" t="str">
        <f>VLOOKUP(H135,[1]Master!$H$2:$I$302,2,0)</f>
        <v>LIR</v>
      </c>
    </row>
    <row r="136" spans="8:9" x14ac:dyDescent="0.25">
      <c r="H136" s="7" t="s">
        <v>211</v>
      </c>
      <c r="I136" s="1" t="str">
        <f>VLOOKUP(H136,[1]Master!$H$2:$I$302,2,0)</f>
        <v>LIT</v>
      </c>
    </row>
    <row r="137" spans="8:9" x14ac:dyDescent="0.25">
      <c r="H137" s="7" t="s">
        <v>372</v>
      </c>
      <c r="I137" s="1" t="str">
        <f>VLOOKUP(H137,[1]Master!$H$2:$I$302,2,0)</f>
        <v>LIU</v>
      </c>
    </row>
    <row r="138" spans="8:9" x14ac:dyDescent="0.25">
      <c r="H138" s="7" t="s">
        <v>376</v>
      </c>
      <c r="I138" s="1" t="str">
        <f>VLOOKUP(H138,[1]Master!$H$2:$I$302,2,0)</f>
        <v>LIV</v>
      </c>
    </row>
    <row r="139" spans="8:9" x14ac:dyDescent="0.25">
      <c r="H139" s="7" t="s">
        <v>519</v>
      </c>
      <c r="I139" s="1" t="str">
        <f>VLOOKUP(H139,[1]Master!$H$2:$I$302,2,0)</f>
        <v>LIW</v>
      </c>
    </row>
    <row r="140" spans="8:9" x14ac:dyDescent="0.25">
      <c r="H140" s="7" t="s">
        <v>72</v>
      </c>
      <c r="I140" s="1" t="str">
        <f>VLOOKUP(H140,[1]Master!$H$2:$I$302,2,0)</f>
        <v>LIS</v>
      </c>
    </row>
    <row r="141" spans="8:9" x14ac:dyDescent="0.25">
      <c r="H141" s="7" t="s">
        <v>242</v>
      </c>
      <c r="I141" s="1" t="str">
        <f>VLOOKUP(H141,[1]Master!$H$2:$I$302,2,0)</f>
        <v>MAX</v>
      </c>
    </row>
    <row r="142" spans="8:9" x14ac:dyDescent="0.25">
      <c r="H142" s="7" t="s">
        <v>481</v>
      </c>
      <c r="I142" s="1" t="str">
        <f>VLOOKUP(H142,[1]Master!$H$2:$I$302,2,0)</f>
        <v>MAY</v>
      </c>
    </row>
    <row r="143" spans="8:9" x14ac:dyDescent="0.25">
      <c r="H143" s="7" t="s">
        <v>749</v>
      </c>
      <c r="I143" s="1" t="str">
        <f>VLOOKUP(H143,[1]Master!$H$2:$I$302,2,0)</f>
        <v>MEB</v>
      </c>
    </row>
    <row r="144" spans="8:9" x14ac:dyDescent="0.25">
      <c r="H144" s="7" t="s">
        <v>645</v>
      </c>
      <c r="I144" s="1" t="str">
        <f>VLOOKUP(H144,[1]Master!$H$2:$I$302,2,0)</f>
        <v>MEA</v>
      </c>
    </row>
    <row r="145" spans="8:9" x14ac:dyDescent="0.25">
      <c r="H145" s="7" t="s">
        <v>86</v>
      </c>
      <c r="I145" s="1" t="str">
        <f>VLOOKUP(H145,[1]Master!$H$2:$I$302,2,0)</f>
        <v>MEZ</v>
      </c>
    </row>
    <row r="146" spans="8:9" x14ac:dyDescent="0.25">
      <c r="H146" s="7" t="s">
        <v>753</v>
      </c>
      <c r="I146" s="1" t="str">
        <f>VLOOKUP(H146,[1]Master!$H$2:$I$302,2,0)</f>
        <v>MED</v>
      </c>
    </row>
    <row r="147" spans="8:9" x14ac:dyDescent="0.25">
      <c r="H147" s="7" t="s">
        <v>289</v>
      </c>
      <c r="I147" s="1" t="str">
        <f>VLOOKUP(H147,[1]Master!$H$2:$I$302,2,0)</f>
        <v>MEC</v>
      </c>
    </row>
    <row r="148" spans="8:9" x14ac:dyDescent="0.25">
      <c r="H148" s="7" t="s">
        <v>594</v>
      </c>
      <c r="I148" s="1" t="str">
        <f>VLOOKUP(H148,[1]Master!$H$2:$I$302,2,0)</f>
        <v>MIE</v>
      </c>
    </row>
    <row r="149" spans="8:9" x14ac:dyDescent="0.25">
      <c r="H149" s="7" t="s">
        <v>259</v>
      </c>
      <c r="I149" s="1" t="str">
        <f>VLOOKUP(H149,[1]Master!$H$2:$I$302,2,0)</f>
        <v>MOF</v>
      </c>
    </row>
    <row r="150" spans="8:9" x14ac:dyDescent="0.25">
      <c r="H150" s="7" t="s">
        <v>751</v>
      </c>
      <c r="I150" s="1" t="str">
        <f>VLOOKUP(H150,[1]Master!$H$2:$I$302,2,0)</f>
        <v>MOG</v>
      </c>
    </row>
    <row r="151" spans="8:9" x14ac:dyDescent="0.25">
      <c r="H151" s="7" t="s">
        <v>252</v>
      </c>
      <c r="I151" s="1" t="str">
        <f>VLOOKUP(H151,[1]Master!$H$2:$I$302,2,0)</f>
        <v>MUJ</v>
      </c>
    </row>
    <row r="152" spans="8:9" x14ac:dyDescent="0.25">
      <c r="H152" s="7" t="s">
        <v>240</v>
      </c>
      <c r="I152" s="1" t="str">
        <f>VLOOKUP(H152,[1]Master!$H$2:$I$302,2,0)</f>
        <v>MUH</v>
      </c>
    </row>
    <row r="153" spans="8:9" x14ac:dyDescent="0.25">
      <c r="H153" s="7" t="s">
        <v>248</v>
      </c>
      <c r="I153" s="1" t="str">
        <f>VLOOKUP(H153,[1]Master!$H$2:$I$302,2,0)</f>
        <v>MUI</v>
      </c>
    </row>
    <row r="154" spans="8:9" x14ac:dyDescent="0.25">
      <c r="H154" s="7" t="s">
        <v>468</v>
      </c>
      <c r="I154" s="1" t="str">
        <f>VLOOKUP(H154,[1]Master!$H$2:$I$302,2,0)</f>
        <v>MUK</v>
      </c>
    </row>
    <row r="155" spans="8:9" x14ac:dyDescent="0.25">
      <c r="H155" s="7" t="s">
        <v>470</v>
      </c>
      <c r="I155" s="1" t="str">
        <f>VLOOKUP(H155,[1]Master!$H$2:$I$302,2,0)</f>
        <v>MUL</v>
      </c>
    </row>
    <row r="156" spans="8:9" x14ac:dyDescent="0.25">
      <c r="H156" s="7" t="s">
        <v>472</v>
      </c>
      <c r="I156" s="1" t="str">
        <f>VLOOKUP(H156,[1]Master!$H$2:$I$302,2,0)</f>
        <v>MUM</v>
      </c>
    </row>
    <row r="157" spans="8:9" x14ac:dyDescent="0.25">
      <c r="H157" s="7" t="s">
        <v>688</v>
      </c>
      <c r="I157" s="1" t="str">
        <f>VLOOKUP(H157,[1]Master!$H$2:$I$302,2,0)</f>
        <v>NAN</v>
      </c>
    </row>
    <row r="158" spans="8:9" x14ac:dyDescent="0.25">
      <c r="H158" s="7" t="s">
        <v>188</v>
      </c>
      <c r="I158" s="1" t="str">
        <f>VLOOKUP(H158,[1]Master!$H$2:$I$302,2,0)</f>
        <v>NOO</v>
      </c>
    </row>
    <row r="159" spans="8:9" x14ac:dyDescent="0.25">
      <c r="H159" s="7" t="s">
        <v>693</v>
      </c>
      <c r="I159" s="1" t="str">
        <f>VLOOKUP(H159,[1]Master!$H$2:$I$302,2,0)</f>
        <v>NTP</v>
      </c>
    </row>
    <row r="160" spans="8:9" x14ac:dyDescent="0.25">
      <c r="H160" s="7" t="s">
        <v>40</v>
      </c>
      <c r="I160" s="1" t="str">
        <f>VLOOKUP(H160,[1]Master!$H$2:$I$302,2,0)</f>
        <v>NUQ</v>
      </c>
    </row>
    <row r="161" spans="8:9" x14ac:dyDescent="0.25">
      <c r="H161" s="7" t="s">
        <v>731</v>
      </c>
      <c r="I161" s="1" t="str">
        <f>VLOOKUP(H161,[1]Master!$H$2:$I$302,2,0)</f>
        <v>NUS</v>
      </c>
    </row>
    <row r="162" spans="8:9" x14ac:dyDescent="0.25">
      <c r="H162" s="7" t="s">
        <v>523</v>
      </c>
      <c r="I162" s="1" t="str">
        <f>VLOOKUP(H162,[1]Master!$H$2:$I$302,2,0)</f>
        <v>NUR</v>
      </c>
    </row>
    <row r="163" spans="8:9" x14ac:dyDescent="0.25">
      <c r="H163" s="7" t="s">
        <v>330</v>
      </c>
      <c r="I163" s="1" t="str">
        <f>VLOOKUP(H163,[1]Master!$H$2:$I$302,2,0)</f>
        <v>OPT</v>
      </c>
    </row>
    <row r="164" spans="8:9" x14ac:dyDescent="0.25">
      <c r="H164" s="7" t="s">
        <v>538</v>
      </c>
      <c r="I164" s="1" t="str">
        <f>VLOOKUP(H164,[1]Master!$H$2:$I$302,2,0)</f>
        <v>OPU</v>
      </c>
    </row>
    <row r="165" spans="8:9" x14ac:dyDescent="0.25">
      <c r="H165" s="7" t="s">
        <v>105</v>
      </c>
      <c r="I165" s="1" t="str">
        <f>VLOOKUP(H165,[1]Master!$H$2:$I$302,2,0)</f>
        <v>ORV</v>
      </c>
    </row>
    <row r="166" spans="8:9" x14ac:dyDescent="0.25">
      <c r="H166" s="7" t="s">
        <v>148</v>
      </c>
      <c r="I166" s="1" t="str">
        <f>VLOOKUP(H166,[1]Master!$H$2:$I$302,2,0)</f>
        <v>ORW</v>
      </c>
    </row>
    <row r="167" spans="8:9" x14ac:dyDescent="0.25">
      <c r="H167" s="7" t="s">
        <v>670</v>
      </c>
      <c r="I167" s="1" t="str">
        <f>VLOOKUP(H167,[1]Master!$H$2:$I$302,2,0)</f>
        <v>PAY</v>
      </c>
    </row>
    <row r="168" spans="8:9" x14ac:dyDescent="0.25">
      <c r="H168" s="7" t="s">
        <v>282</v>
      </c>
      <c r="I168" s="1" t="str">
        <f>VLOOKUP(H168,[1]Master!$H$2:$I$302,2,0)</f>
        <v>PAX</v>
      </c>
    </row>
    <row r="169" spans="8:9" x14ac:dyDescent="0.25">
      <c r="H169" s="7" t="s">
        <v>418</v>
      </c>
      <c r="I169" s="1" t="str">
        <f>VLOOKUP(H169,[1]Master!$H$2:$I$302,2,0)</f>
        <v>PAZ</v>
      </c>
    </row>
    <row r="170" spans="8:9" x14ac:dyDescent="0.25">
      <c r="H170" s="7" t="s">
        <v>601</v>
      </c>
      <c r="I170" s="1" t="str">
        <f>VLOOKUP(H170,[1]Master!$H$2:$I$302,2,0)</f>
        <v>PAA</v>
      </c>
    </row>
    <row r="171" spans="8:9" x14ac:dyDescent="0.25">
      <c r="H171" s="7" t="s">
        <v>43</v>
      </c>
      <c r="I171" s="1" t="str">
        <f>VLOOKUP(H171,[1]Master!$H$2:$I$302,2,0)</f>
        <v>PAB</v>
      </c>
    </row>
    <row r="172" spans="8:9" x14ac:dyDescent="0.25">
      <c r="H172" s="7" t="s">
        <v>314</v>
      </c>
      <c r="I172" s="1" t="str">
        <f>VLOOKUP(H172,[1]Master!$H$2:$I$302,2,0)</f>
        <v>PEG</v>
      </c>
    </row>
    <row r="173" spans="8:9" x14ac:dyDescent="0.25">
      <c r="H173" s="7" t="s">
        <v>163</v>
      </c>
      <c r="I173" s="1" t="str">
        <f>VLOOKUP(H173,[1]Master!$H$2:$I$302,2,0)</f>
        <v>PEC</v>
      </c>
    </row>
    <row r="174" spans="8:9" x14ac:dyDescent="0.25">
      <c r="H174" s="7" t="s">
        <v>166</v>
      </c>
      <c r="I174" s="1" t="str">
        <f>VLOOKUP(H174,[1]Master!$H$2:$I$302,2,0)</f>
        <v>PED</v>
      </c>
    </row>
    <row r="175" spans="8:9" x14ac:dyDescent="0.25">
      <c r="H175" s="7" t="s">
        <v>623</v>
      </c>
      <c r="I175" s="1" t="str">
        <f>VLOOKUP(H175,[1]Master!$H$2:$I$302,2,0)</f>
        <v>PEH</v>
      </c>
    </row>
    <row r="176" spans="8:9" x14ac:dyDescent="0.25">
      <c r="H176" s="7" t="s">
        <v>735</v>
      </c>
      <c r="I176" s="1" t="str">
        <f>VLOOKUP(H176,[1]Master!$H$2:$I$302,2,0)</f>
        <v>PEI</v>
      </c>
    </row>
    <row r="177" spans="8:9" x14ac:dyDescent="0.25">
      <c r="H177" s="7" t="s">
        <v>227</v>
      </c>
      <c r="I177" s="1" t="str">
        <f>VLOOKUP(H177,[1]Master!$H$2:$I$302,2,0)</f>
        <v>PEE</v>
      </c>
    </row>
    <row r="178" spans="8:9" x14ac:dyDescent="0.25">
      <c r="H178" s="7" t="s">
        <v>230</v>
      </c>
      <c r="I178" s="1" t="str">
        <f>VLOOKUP(H178,[1]Master!$H$2:$I$302,2,0)</f>
        <v>PEF</v>
      </c>
    </row>
    <row r="179" spans="8:9" x14ac:dyDescent="0.25">
      <c r="H179" s="7" t="s">
        <v>151</v>
      </c>
      <c r="I179" s="1" t="str">
        <f>VLOOKUP(H179,[1]Master!$H$2:$I$302,2,0)</f>
        <v>PIJ</v>
      </c>
    </row>
    <row r="180" spans="8:9" x14ac:dyDescent="0.25">
      <c r="H180" s="7" t="s">
        <v>426</v>
      </c>
      <c r="I180" s="1" t="str">
        <f>VLOOKUP(H180,[1]Master!$H$2:$I$302,2,0)</f>
        <v>PIK</v>
      </c>
    </row>
    <row r="181" spans="8:9" x14ac:dyDescent="0.25">
      <c r="H181" s="7" t="s">
        <v>559</v>
      </c>
      <c r="I181" s="1" t="str">
        <f>VLOOKUP(H181,[1]Master!$H$2:$I$302,2,0)</f>
        <v>PLL</v>
      </c>
    </row>
    <row r="182" spans="8:9" x14ac:dyDescent="0.25">
      <c r="H182" s="7" t="s">
        <v>356</v>
      </c>
      <c r="I182" s="1" t="str">
        <f>VLOOKUP(H182,[1]Master!$H$2:$I$302,2,0)</f>
        <v>POM</v>
      </c>
    </row>
    <row r="183" spans="8:9" x14ac:dyDescent="0.25">
      <c r="H183" s="7" t="s">
        <v>544</v>
      </c>
      <c r="I183" s="1" t="str">
        <f>VLOOKUP(H183,[1]Master!$H$2:$I$302,2,0)</f>
        <v>PON</v>
      </c>
    </row>
    <row r="184" spans="8:9" x14ac:dyDescent="0.25">
      <c r="H184" s="7" t="s">
        <v>494</v>
      </c>
      <c r="I184" s="1" t="str">
        <f>VLOOKUP(H184,[1]Master!$H$2:$I$302,2,0)</f>
        <v>POO</v>
      </c>
    </row>
    <row r="185" spans="8:9" x14ac:dyDescent="0.25">
      <c r="H185" s="7" t="s">
        <v>643</v>
      </c>
      <c r="I185" s="1" t="str">
        <f>VLOOKUP(H185,[1]Master!$H$2:$I$302,2,0)</f>
        <v>PRP</v>
      </c>
    </row>
    <row r="186" spans="8:9" x14ac:dyDescent="0.25">
      <c r="H186" s="7" t="s">
        <v>318</v>
      </c>
      <c r="I186" s="1" t="str">
        <f>VLOOKUP(H186,[1]Master!$H$2:$I$302,2,0)</f>
        <v>PRS</v>
      </c>
    </row>
    <row r="187" spans="8:9" x14ac:dyDescent="0.25">
      <c r="H187" s="7" t="s">
        <v>51</v>
      </c>
      <c r="I187" s="1" t="str">
        <f>VLOOKUP(H187,[1]Master!$H$2:$I$302,2,0)</f>
        <v>PRQ</v>
      </c>
    </row>
    <row r="188" spans="8:9" x14ac:dyDescent="0.25">
      <c r="H188" s="7" t="s">
        <v>60</v>
      </c>
      <c r="I188" s="1" t="str">
        <f>VLOOKUP(H188,[1]Master!$H$2:$I$302,2,0)</f>
        <v>PRR</v>
      </c>
    </row>
    <row r="189" spans="8:9" x14ac:dyDescent="0.25">
      <c r="H189" s="7" t="s">
        <v>458</v>
      </c>
      <c r="I189" s="1" t="str">
        <f>VLOOKUP(H189,[1]Master!$H$2:$I$302,2,0)</f>
        <v>PRA</v>
      </c>
    </row>
    <row r="190" spans="8:9" x14ac:dyDescent="0.25">
      <c r="H190" s="7" t="s">
        <v>709</v>
      </c>
      <c r="I190" s="1" t="str">
        <f>VLOOKUP(H190,[1]Master!$H$2:$I$302,2,0)</f>
        <v>PRD</v>
      </c>
    </row>
    <row r="191" spans="8:9" x14ac:dyDescent="0.25">
      <c r="H191" s="7" t="s">
        <v>114</v>
      </c>
      <c r="I191" s="1" t="str">
        <f>VLOOKUP(H191,[1]Master!$H$2:$I$302,2,0)</f>
        <v>PRU</v>
      </c>
    </row>
    <row r="192" spans="8:9" x14ac:dyDescent="0.25">
      <c r="H192" s="7" t="s">
        <v>613</v>
      </c>
      <c r="I192" s="1" t="str">
        <f>VLOOKUP(H192,[1]Master!$H$2:$I$302,2,0)</f>
        <v>PRC</v>
      </c>
    </row>
    <row r="193" spans="8:9" x14ac:dyDescent="0.25">
      <c r="H193" s="7" t="s">
        <v>238</v>
      </c>
      <c r="I193" s="1" t="str">
        <f>VLOOKUP(H193,[1]Master!$H$2:$I$302,2,0)</f>
        <v>PRW</v>
      </c>
    </row>
    <row r="194" spans="8:9" x14ac:dyDescent="0.25">
      <c r="H194" s="7" t="s">
        <v>284</v>
      </c>
      <c r="I194" s="1" t="str">
        <f>VLOOKUP(H194,[1]Master!$H$2:$I$302,2,0)</f>
        <v>PRX</v>
      </c>
    </row>
    <row r="195" spans="8:9" x14ac:dyDescent="0.25">
      <c r="H195" s="7" t="s">
        <v>394</v>
      </c>
      <c r="I195" s="1" t="str">
        <f>VLOOKUP(H195,[1]Master!$H$2:$I$302,2,0)</f>
        <v>PRY</v>
      </c>
    </row>
    <row r="196" spans="8:9" x14ac:dyDescent="0.25">
      <c r="H196" s="7" t="s">
        <v>433</v>
      </c>
      <c r="I196" s="1" t="str">
        <f>VLOOKUP(H196,[1]Master!$H$2:$I$302,2,0)</f>
        <v>PRZ</v>
      </c>
    </row>
    <row r="197" spans="8:9" x14ac:dyDescent="0.25">
      <c r="H197" s="7" t="s">
        <v>583</v>
      </c>
      <c r="I197" s="1" t="str">
        <f>VLOOKUP(H197,[1]Master!$H$2:$I$302,2,0)</f>
        <v>PRB</v>
      </c>
    </row>
    <row r="198" spans="8:9" x14ac:dyDescent="0.25">
      <c r="H198" s="7" t="s">
        <v>37</v>
      </c>
      <c r="I198" s="1" t="str">
        <f>VLOOKUP(H198,[1]Master!$H$2:$I$302,2,0)</f>
        <v>PRT</v>
      </c>
    </row>
    <row r="199" spans="8:9" x14ac:dyDescent="0.25">
      <c r="H199" s="7" t="s">
        <v>201</v>
      </c>
      <c r="I199" s="1" t="str">
        <f>VLOOKUP(H199,[1]Master!$H$2:$I$302,2,0)</f>
        <v>PRV</v>
      </c>
    </row>
    <row r="200" spans="8:9" x14ac:dyDescent="0.25">
      <c r="H200" s="7" t="s">
        <v>680</v>
      </c>
      <c r="I200" s="1" t="str">
        <f>VLOOKUP(H200,[1]Master!$H$2:$I$302,2,0)</f>
        <v>QUE</v>
      </c>
    </row>
    <row r="201" spans="8:9" x14ac:dyDescent="0.25">
      <c r="H201" s="7" t="s">
        <v>198</v>
      </c>
      <c r="I201" s="1" t="str">
        <f>VLOOKUP(H201,[1]Master!$H$2:$I$302,2,0)</f>
        <v>RAF</v>
      </c>
    </row>
    <row r="202" spans="8:9" x14ac:dyDescent="0.25">
      <c r="H202" s="7" t="s">
        <v>452</v>
      </c>
      <c r="I202" s="1" t="str">
        <f>VLOOKUP(H202,[1]Master!$H$2:$I$302,2,0)</f>
        <v>RAI</v>
      </c>
    </row>
    <row r="203" spans="8:9" x14ac:dyDescent="0.25">
      <c r="H203" s="7" t="s">
        <v>658</v>
      </c>
      <c r="I203" s="1" t="str">
        <f>VLOOKUP(H203,[1]Master!$H$2:$I$302,2,0)</f>
        <v>RAJ</v>
      </c>
    </row>
    <row r="204" spans="8:9" x14ac:dyDescent="0.25">
      <c r="H204" s="7" t="s">
        <v>326</v>
      </c>
      <c r="I204" s="1" t="str">
        <f>VLOOKUP(H204,[1]Master!$H$2:$I$302,2,0)</f>
        <v>RAG</v>
      </c>
    </row>
    <row r="205" spans="8:9" x14ac:dyDescent="0.25">
      <c r="H205" s="7" t="s">
        <v>534</v>
      </c>
      <c r="I205" s="1" t="str">
        <f>VLOOKUP(H205,[1]Master!$H$2:$I$302,2,0)</f>
        <v>REK</v>
      </c>
    </row>
    <row r="206" spans="8:9" x14ac:dyDescent="0.25">
      <c r="H206" s="7" t="s">
        <v>536</v>
      </c>
      <c r="I206" s="1" t="str">
        <f>VLOOKUP(H206,[1]Master!$H$2:$I$302,2,0)</f>
        <v>REL</v>
      </c>
    </row>
    <row r="207" spans="8:9" x14ac:dyDescent="0.25">
      <c r="H207" s="7" t="s">
        <v>397</v>
      </c>
      <c r="I207" s="1" t="str">
        <f>VLOOKUP(H207,[1]Master!$H$2:$I$302,2,0)</f>
        <v>REM</v>
      </c>
    </row>
    <row r="208" spans="8:9" x14ac:dyDescent="0.25">
      <c r="H208" s="7" t="s">
        <v>408</v>
      </c>
      <c r="I208" s="1" t="str">
        <f>VLOOKUP(H208,[1]Master!$H$2:$I$302,2,0)</f>
        <v>REN</v>
      </c>
    </row>
    <row r="209" spans="8:9" x14ac:dyDescent="0.25">
      <c r="H209" s="7" t="s">
        <v>214</v>
      </c>
      <c r="I209" s="1" t="str">
        <f>VLOOKUP(H209,[1]Master!$H$2:$I$302,2,0)</f>
        <v>REO</v>
      </c>
    </row>
    <row r="210" spans="8:9" x14ac:dyDescent="0.25">
      <c r="H210" s="7" t="s">
        <v>280</v>
      </c>
      <c r="I210" s="1" t="str">
        <f>VLOOKUP(H210,[1]Master!$H$2:$I$302,2,0)</f>
        <v>REP</v>
      </c>
    </row>
    <row r="211" spans="8:9" x14ac:dyDescent="0.25">
      <c r="H211" s="7" t="s">
        <v>663</v>
      </c>
      <c r="I211" s="1" t="str">
        <f>VLOOKUP(H211,[1]Master!$H$2:$I$302,2,0)</f>
        <v>REQ</v>
      </c>
    </row>
    <row r="212" spans="8:9" x14ac:dyDescent="0.25">
      <c r="H212" s="7" t="s">
        <v>548</v>
      </c>
      <c r="I212" s="1" t="str">
        <f>VLOOKUP(H212,[1]Master!$H$2:$I$302,2,0)</f>
        <v>RER</v>
      </c>
    </row>
    <row r="213" spans="8:9" x14ac:dyDescent="0.25">
      <c r="H213" s="7" t="s">
        <v>565</v>
      </c>
      <c r="I213" s="1" t="str">
        <f>VLOOKUP(H213,[1]Master!$H$2:$I$302,2,0)</f>
        <v>RET</v>
      </c>
    </row>
    <row r="214" spans="8:9" x14ac:dyDescent="0.25">
      <c r="H214" s="7" t="s">
        <v>496</v>
      </c>
      <c r="I214" s="1" t="str">
        <f>VLOOKUP(H214,[1]Master!$H$2:$I$302,2,0)</f>
        <v>RES</v>
      </c>
    </row>
    <row r="215" spans="8:9" x14ac:dyDescent="0.25">
      <c r="H215" s="7" t="s">
        <v>298</v>
      </c>
      <c r="I215" s="1" t="str">
        <f>VLOOKUP(H215,[1]Master!$H$2:$I$302,2,0)</f>
        <v>RIU</v>
      </c>
    </row>
    <row r="216" spans="8:9" x14ac:dyDescent="0.25">
      <c r="H216" s="7" t="s">
        <v>30</v>
      </c>
      <c r="I216" s="1" t="str">
        <f>VLOOKUP(H216,[1]Master!$H$2:$I$302,2,0)</f>
        <v>ROV</v>
      </c>
    </row>
    <row r="217" spans="8:9" x14ac:dyDescent="0.25">
      <c r="H217" s="7" t="s">
        <v>374</v>
      </c>
      <c r="I217" s="1" t="str">
        <f>VLOOKUP(H217,[1]Master!$H$2:$I$302,2,0)</f>
        <v>ROW</v>
      </c>
    </row>
    <row r="218" spans="8:9" x14ac:dyDescent="0.25">
      <c r="H218" s="7" t="s">
        <v>182</v>
      </c>
      <c r="I218" s="1" t="str">
        <f>VLOOKUP(H218,[1]Master!$H$2:$I$302,2,0)</f>
        <v>RUX</v>
      </c>
    </row>
    <row r="219" spans="8:9" x14ac:dyDescent="0.25">
      <c r="H219" s="7" t="s">
        <v>460</v>
      </c>
      <c r="I219" s="1" t="str">
        <f>VLOOKUP(H219,[1]Master!$H$2:$I$302,2,0)</f>
        <v>SAY</v>
      </c>
    </row>
    <row r="220" spans="8:9" x14ac:dyDescent="0.25">
      <c r="H220" s="7" t="s">
        <v>713</v>
      </c>
      <c r="I220" s="1" t="str">
        <f>VLOOKUP(H220,[1]Master!$H$2:$I$302,2,0)</f>
        <v>SEZ</v>
      </c>
    </row>
    <row r="221" spans="8:9" x14ac:dyDescent="0.25">
      <c r="H221" s="7" t="s">
        <v>267</v>
      </c>
      <c r="I221" s="1" t="str">
        <f>VLOOKUP(H221,[1]Master!$H$2:$I$302,2,0)</f>
        <v>SEA</v>
      </c>
    </row>
    <row r="222" spans="8:9" x14ac:dyDescent="0.25">
      <c r="H222" s="7" t="s">
        <v>701</v>
      </c>
      <c r="I222" s="1" t="str">
        <f>VLOOKUP(H222,[1]Master!$H$2:$I$302,2,0)</f>
        <v>SIC</v>
      </c>
    </row>
    <row r="223" spans="8:9" x14ac:dyDescent="0.25">
      <c r="H223" s="7" t="s">
        <v>703</v>
      </c>
      <c r="I223" s="1" t="str">
        <f>VLOOKUP(H223,[1]Master!$H$2:$I$302,2,0)</f>
        <v>SID</v>
      </c>
    </row>
    <row r="224" spans="8:9" x14ac:dyDescent="0.25">
      <c r="H224" s="7" t="s">
        <v>320</v>
      </c>
      <c r="I224" s="1" t="str">
        <f>VLOOKUP(H224,[1]Master!$H$2:$I$302,2,0)</f>
        <v>SIB</v>
      </c>
    </row>
    <row r="225" spans="8:9" x14ac:dyDescent="0.25">
      <c r="H225" s="7" t="s">
        <v>384</v>
      </c>
      <c r="I225" s="1" t="str">
        <f>VLOOKUP(H225,[1]Master!$H$2:$I$302,2,0)</f>
        <v>SOG</v>
      </c>
    </row>
    <row r="226" spans="8:9" x14ac:dyDescent="0.25">
      <c r="H226" s="7" t="s">
        <v>686</v>
      </c>
      <c r="I226" s="1" t="str">
        <f>VLOOKUP(H226,[1]Master!$H$2:$I$302,2,0)</f>
        <v>SOK</v>
      </c>
    </row>
    <row r="227" spans="8:9" x14ac:dyDescent="0.25">
      <c r="H227" s="7" t="s">
        <v>684</v>
      </c>
      <c r="I227" s="1" t="str">
        <f>VLOOKUP(H227,[1]Master!$H$2:$I$302,2,0)</f>
        <v>SOJ</v>
      </c>
    </row>
    <row r="228" spans="8:9" x14ac:dyDescent="0.25">
      <c r="H228" s="7" t="s">
        <v>191</v>
      </c>
      <c r="I228" s="1" t="str">
        <f>VLOOKUP(H228,[1]Master!$H$2:$I$302,2,0)</f>
        <v>SOE</v>
      </c>
    </row>
    <row r="229" spans="8:9" x14ac:dyDescent="0.25">
      <c r="H229" s="7" t="s">
        <v>271</v>
      </c>
      <c r="I229" s="1" t="str">
        <f>VLOOKUP(H229,[1]Master!$H$2:$I$302,2,0)</f>
        <v>SOF</v>
      </c>
    </row>
    <row r="230" spans="8:9" x14ac:dyDescent="0.25">
      <c r="H230" s="7" t="s">
        <v>406</v>
      </c>
      <c r="I230" s="1" t="str">
        <f>VLOOKUP(H230,[1]Master!$H$2:$I$302,2,0)</f>
        <v>SOI</v>
      </c>
    </row>
    <row r="231" spans="8:9" x14ac:dyDescent="0.25">
      <c r="H231" s="7" t="s">
        <v>404</v>
      </c>
      <c r="I231" s="1" t="str">
        <f>VLOOKUP(H231,[1]Master!$H$2:$I$302,2,0)</f>
        <v>SOH</v>
      </c>
    </row>
    <row r="232" spans="8:9" x14ac:dyDescent="0.25">
      <c r="H232" s="7" t="s">
        <v>639</v>
      </c>
      <c r="I232" s="1" t="str">
        <f>VLOOKUP(H232,[1]Master!$H$2:$I$302,2,0)</f>
        <v>SPL</v>
      </c>
    </row>
    <row r="233" spans="8:9" x14ac:dyDescent="0.25">
      <c r="H233" s="7" t="s">
        <v>439</v>
      </c>
      <c r="I233" s="1" t="str">
        <f>VLOOKUP(H233,[1]Master!$H$2:$I$302,2,0)</f>
        <v>SQM</v>
      </c>
    </row>
    <row r="234" spans="8:9" x14ac:dyDescent="0.25">
      <c r="H234" s="7" t="s">
        <v>441</v>
      </c>
      <c r="I234" s="1" t="str">
        <f>VLOOKUP(H234,[1]Master!$H$2:$I$302,2,0)</f>
        <v>SQN</v>
      </c>
    </row>
    <row r="235" spans="8:9" x14ac:dyDescent="0.25">
      <c r="H235" s="7" t="s">
        <v>476</v>
      </c>
      <c r="I235" s="1" t="str">
        <f>VLOOKUP(H235,[1]Master!$H$2:$I$302,2,0)</f>
        <v>STO</v>
      </c>
    </row>
    <row r="236" spans="8:9" x14ac:dyDescent="0.25">
      <c r="H236" s="7" t="s">
        <v>676</v>
      </c>
      <c r="I236" s="1" t="str">
        <f>VLOOKUP(H236,[1]Master!$H$2:$I$302,2,0)</f>
        <v>SUP</v>
      </c>
    </row>
    <row r="237" spans="8:9" x14ac:dyDescent="0.25">
      <c r="H237" s="7" t="s">
        <v>696</v>
      </c>
      <c r="I237" s="1" t="str">
        <f>VLOOKUP(H237,[1]Master!$H$2:$I$302,2,0)</f>
        <v>SUQ</v>
      </c>
    </row>
    <row r="238" spans="8:9" x14ac:dyDescent="0.25">
      <c r="H238" s="7" t="s">
        <v>729</v>
      </c>
      <c r="I238" s="1" t="str">
        <f>VLOOKUP(H238,[1]Master!$H$2:$I$302,2,0)</f>
        <v>TAR</v>
      </c>
    </row>
    <row r="239" spans="8:9" x14ac:dyDescent="0.25">
      <c r="H239" s="7" t="s">
        <v>133</v>
      </c>
      <c r="I239" s="1" t="str">
        <f>VLOOKUP(H239,[1]Master!$H$2:$I$302,2,0)</f>
        <v>TES</v>
      </c>
    </row>
    <row r="240" spans="8:9" x14ac:dyDescent="0.25">
      <c r="H240" s="7" t="s">
        <v>352</v>
      </c>
      <c r="I240" s="1" t="str">
        <f>VLOOKUP(H240,[1]Master!$H$2:$I$302,2,0)</f>
        <v>TET</v>
      </c>
    </row>
    <row r="241" spans="8:9" x14ac:dyDescent="0.25">
      <c r="H241" s="7" t="s">
        <v>527</v>
      </c>
      <c r="I241" s="1" t="str">
        <f>VLOOKUP(H241,[1]Master!$H$2:$I$302,2,0)</f>
        <v>TEU</v>
      </c>
    </row>
    <row r="242" spans="8:9" x14ac:dyDescent="0.2">
      <c r="H242" s="7" t="s">
        <v>577</v>
      </c>
      <c r="I242" s="1" t="str">
        <f>VLOOKUP(H242,[1]Master!$H$2:$I$302,2,0)</f>
        <v>THV</v>
      </c>
    </row>
    <row r="243" spans="8:9" x14ac:dyDescent="0.2">
      <c r="H243" s="7" t="s">
        <v>757</v>
      </c>
      <c r="I243" s="1" t="str">
        <f>VLOOKUP(H243,[1]Master!$H$2:$I$302,2,0)</f>
        <v>THW</v>
      </c>
    </row>
    <row r="244" spans="8:9" x14ac:dyDescent="0.2">
      <c r="H244" s="7" t="s">
        <v>98</v>
      </c>
      <c r="I244" s="1" t="str">
        <f>VLOOKUP(H244,[1]Master!$H$2:$I$302,2,0)</f>
        <v>THX</v>
      </c>
    </row>
    <row r="245" spans="8:9" x14ac:dyDescent="0.2">
      <c r="H245" s="7" t="s">
        <v>585</v>
      </c>
      <c r="I245" s="1" t="str">
        <f>VLOOKUP(H245,[1]Master!$H$2:$I$302,2,0)</f>
        <v>TRZ</v>
      </c>
    </row>
    <row r="246" spans="8:9" x14ac:dyDescent="0.2">
      <c r="H246" s="7" t="s">
        <v>602</v>
      </c>
      <c r="I246" s="1" t="str">
        <f>VLOOKUP(H246,[1]Master!$H$2:$I$302,2,0)</f>
        <v>TRA</v>
      </c>
    </row>
    <row r="247" spans="8:9" x14ac:dyDescent="0.2">
      <c r="H247" s="7" t="s">
        <v>725</v>
      </c>
      <c r="I247" s="1" t="str">
        <f>VLOOKUP(H247,[1]Master!$H$2:$I$302,2,0)</f>
        <v>TRB</v>
      </c>
    </row>
    <row r="248" spans="8:9" x14ac:dyDescent="0.2">
      <c r="H248" s="7" t="s">
        <v>721</v>
      </c>
      <c r="I248" s="1" t="str">
        <f>VLOOKUP(H248,[1]Master!$H$2:$I$302,2,0)</f>
        <v>TRC</v>
      </c>
    </row>
    <row r="249" spans="8:9" x14ac:dyDescent="0.2">
      <c r="H249" s="7" t="s">
        <v>723</v>
      </c>
      <c r="I249" s="1" t="str">
        <f>VLOOKUP(H249,[1]Master!$H$2:$I$302,2,0)</f>
        <v>TRY</v>
      </c>
    </row>
    <row r="250" spans="8:9" x14ac:dyDescent="0.2">
      <c r="H250" s="7" t="s">
        <v>517</v>
      </c>
      <c r="I250" s="1" t="str">
        <f>VLOOKUP(H250,[1]Master!$H$2:$I$302,2,0)</f>
        <v>TYD</v>
      </c>
    </row>
    <row r="251" spans="8:9" x14ac:dyDescent="0.2">
      <c r="H251" s="7" t="s">
        <v>204</v>
      </c>
      <c r="I251" s="1" t="str">
        <f>VLOOKUP(H251,[1]Master!$H$2:$I$302,2,0)</f>
        <v>UNE</v>
      </c>
    </row>
    <row r="252" spans="8:9" x14ac:dyDescent="0.2">
      <c r="H252" s="7" t="s">
        <v>316</v>
      </c>
      <c r="I252" s="1" t="str">
        <f>VLOOKUP(H252,[1]Master!$H$2:$I$302,2,0)</f>
        <v>USF</v>
      </c>
    </row>
    <row r="253" spans="8:9" x14ac:dyDescent="0.2">
      <c r="H253" s="7" t="s">
        <v>27</v>
      </c>
      <c r="I253" s="1" t="str">
        <f>VLOOKUP(H253,[1]Master!$H$2:$I$302,2,0)</f>
        <v>USG</v>
      </c>
    </row>
    <row r="254" spans="8:9" x14ac:dyDescent="0.2">
      <c r="H254" s="7" t="s">
        <v>185</v>
      </c>
      <c r="I254" s="1" t="str">
        <f>VLOOKUP(H254,[1]Master!$H$2:$I$302,2,0)</f>
        <v>USH</v>
      </c>
    </row>
    <row r="255" spans="8:9" x14ac:dyDescent="0.2">
      <c r="H255" s="7" t="s">
        <v>390</v>
      </c>
      <c r="I255" s="1" t="str">
        <f>VLOOKUP(H255,[1]Master!$H$2:$I$302,2,0)</f>
        <v>VII</v>
      </c>
    </row>
    <row r="256" spans="8:9" x14ac:dyDescent="0.2">
      <c r="H256" s="7" t="s">
        <v>479</v>
      </c>
      <c r="I256" s="1" t="str">
        <f>VLOOKUP(H256,[1]Master!$H$2:$I$302,2,0)</f>
        <v>VIJ</v>
      </c>
    </row>
    <row r="257" spans="8:9" x14ac:dyDescent="0.2">
      <c r="H257" s="7" t="s">
        <v>387</v>
      </c>
      <c r="I257" s="1" t="str">
        <f>VLOOKUP(H257,[1]Master!$H$2:$I$302,2,0)</f>
        <v>VIK</v>
      </c>
    </row>
    <row r="258" spans="8:9" x14ac:dyDescent="0.2">
      <c r="H258" s="7" t="s">
        <v>492</v>
      </c>
      <c r="I258" s="1" t="str">
        <f>VLOOKUP(H258,[1]Master!$H$2:$I$302,2,0)</f>
        <v>VOL</v>
      </c>
    </row>
    <row r="259" spans="8:9" x14ac:dyDescent="0.2">
      <c r="H259" s="7" t="s">
        <v>269</v>
      </c>
      <c r="I259" s="1" t="str">
        <f>VLOOKUP(H259,[1]Master!$H$2:$I$302,2,0)</f>
        <v>WHM</v>
      </c>
    </row>
    <row r="260" spans="8:9" x14ac:dyDescent="0.2">
      <c r="H260" s="7" t="s">
        <v>325</v>
      </c>
      <c r="I260" s="1" t="str">
        <f>VLOOKUP(H260,[1]Master!$H$2:$I$302,2,0)</f>
        <v>WHN</v>
      </c>
    </row>
    <row r="261" spans="8:9" x14ac:dyDescent="0.2">
      <c r="H261" s="7" t="s">
        <v>546</v>
      </c>
      <c r="I261" s="1" t="str">
        <f>VLOOKUP(H261,[1]Master!$H$2:$I$302,2,0)</f>
        <v>ZEO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2"/>
  <sheetViews>
    <sheetView workbookViewId="0">
      <selection activeCell="H30" sqref="H30"/>
    </sheetView>
  </sheetViews>
  <sheetFormatPr baseColWidth="10" defaultColWidth="8.83203125" defaultRowHeight="15" x14ac:dyDescent="0.2"/>
  <cols>
    <col min="1" max="1" width="7.6640625" style="1" bestFit="1" customWidth="1"/>
    <col min="2" max="2" width="9.83203125" style="1" bestFit="1" customWidth="1"/>
    <col min="3" max="3" width="14.83203125" style="1" bestFit="1" customWidth="1"/>
    <col min="4" max="4" width="20.5" style="1" bestFit="1" customWidth="1"/>
    <col min="5" max="5" width="14.5" style="1" bestFit="1" customWidth="1"/>
    <col min="6" max="6" width="22.33203125" style="2" bestFit="1" customWidth="1"/>
    <col min="7" max="7" width="15.5" style="2" bestFit="1" customWidth="1"/>
    <col min="8" max="8" width="33.33203125" style="2" bestFit="1" customWidth="1"/>
    <col min="9" max="9" width="13" style="1" bestFit="1" customWidth="1"/>
    <col min="10" max="10" width="10.5" style="4" bestFit="1" customWidth="1"/>
    <col min="11" max="11" width="21.6640625" style="1" bestFit="1" customWidth="1"/>
    <col min="12" max="16384" width="8.83203125" style="1"/>
  </cols>
  <sheetData>
    <row r="1" spans="1:18" ht="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spans="1:18" ht="30" x14ac:dyDescent="0.2">
      <c r="A2" s="4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4" t="s">
        <v>20</v>
      </c>
      <c r="K2" s="1" t="str">
        <f t="shared" ref="K2:K65" si="0">CONCATENATE(A2,C2,E2,G2,I2,J2)</f>
        <v>C06MaNSKTMINN001</v>
      </c>
      <c r="L2" s="2" t="str">
        <f>CONCATENATE(A2,C2,E2,G2)</f>
        <v>C06MaNSKTM</v>
      </c>
      <c r="M2" s="2" t="s">
        <v>19</v>
      </c>
      <c r="N2" s="1" t="str">
        <f>CONCATENATE(L2,M2)</f>
        <v>C06MaNSKTMINN</v>
      </c>
      <c r="O2" s="4" t="str">
        <f>J2</f>
        <v>001</v>
      </c>
      <c r="P2" s="1" t="str">
        <f>CONCATENATE(A2,C2,E2)</f>
        <v>C06MaNS</v>
      </c>
      <c r="Q2" s="1" t="str">
        <f>G2</f>
        <v>KTM</v>
      </c>
      <c r="R2" s="1" t="str">
        <f>L2</f>
        <v>C06MaNSKTM</v>
      </c>
    </row>
    <row r="3" spans="1:18" ht="30" x14ac:dyDescent="0.2">
      <c r="A3" s="4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2" t="s">
        <v>16</v>
      </c>
      <c r="G3" s="2" t="s">
        <v>17</v>
      </c>
      <c r="H3" s="2" t="s">
        <v>21</v>
      </c>
      <c r="I3" s="2" t="s">
        <v>22</v>
      </c>
      <c r="J3" s="4" t="s">
        <v>23</v>
      </c>
      <c r="K3" s="1" t="str">
        <f t="shared" si="0"/>
        <v>C06MaNSKTMCOU002</v>
      </c>
      <c r="L3" s="2" t="str">
        <f t="shared" ref="L3:L66" si="1">CONCATENATE(A3,C3,E3,G3)</f>
        <v>C06MaNSKTM</v>
      </c>
      <c r="M3" s="2" t="s">
        <v>22</v>
      </c>
      <c r="N3" s="1" t="str">
        <f t="shared" ref="N3:N66" si="2">CONCATENATE(L3,M3)</f>
        <v>C06MaNSKTMCOU</v>
      </c>
      <c r="O3" s="4" t="str">
        <f t="shared" ref="O3:O66" si="3">J3</f>
        <v>002</v>
      </c>
      <c r="P3" s="1" t="str">
        <f t="shared" ref="P3:P66" si="4">CONCATENATE(A3,C3,E3)</f>
        <v>C06MaNS</v>
      </c>
      <c r="Q3" s="1" t="str">
        <f t="shared" ref="Q3:Q66" si="5">G3</f>
        <v>KTM</v>
      </c>
      <c r="R3" s="1" t="str">
        <f t="shared" ref="R3:R66" si="6">L3</f>
        <v>C06MaNSKTM</v>
      </c>
    </row>
    <row r="4" spans="1:18" ht="30" x14ac:dyDescent="0.2">
      <c r="A4" s="4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2" t="s">
        <v>16</v>
      </c>
      <c r="G4" s="2" t="s">
        <v>17</v>
      </c>
      <c r="H4" s="2" t="s">
        <v>24</v>
      </c>
      <c r="I4" s="2" t="s">
        <v>25</v>
      </c>
      <c r="J4" s="4" t="s">
        <v>26</v>
      </c>
      <c r="K4" s="1" t="str">
        <f t="shared" si="0"/>
        <v>C06MaNSKTMLAM003</v>
      </c>
      <c r="L4" s="2" t="str">
        <f t="shared" si="1"/>
        <v>C06MaNSKTM</v>
      </c>
      <c r="M4" s="2" t="s">
        <v>25</v>
      </c>
      <c r="N4" s="1" t="str">
        <f t="shared" si="2"/>
        <v>C06MaNSKTMLAM</v>
      </c>
      <c r="O4" s="4" t="str">
        <f t="shared" si="3"/>
        <v>003</v>
      </c>
      <c r="P4" s="1" t="str">
        <f t="shared" si="4"/>
        <v>C06MaNS</v>
      </c>
      <c r="Q4" s="1" t="str">
        <f t="shared" si="5"/>
        <v>KTM</v>
      </c>
      <c r="R4" s="1" t="str">
        <f t="shared" si="6"/>
        <v>C06MaNSKTM</v>
      </c>
    </row>
    <row r="5" spans="1:18" ht="30" x14ac:dyDescent="0.2">
      <c r="A5" s="4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2" t="s">
        <v>16</v>
      </c>
      <c r="G5" s="2" t="s">
        <v>17</v>
      </c>
      <c r="H5" s="2" t="s">
        <v>27</v>
      </c>
      <c r="I5" s="2" t="s">
        <v>28</v>
      </c>
      <c r="J5" s="4" t="s">
        <v>29</v>
      </c>
      <c r="K5" s="1" t="str">
        <f t="shared" si="0"/>
        <v>C06MaNSKTMUSG004</v>
      </c>
      <c r="L5" s="2" t="str">
        <f t="shared" si="1"/>
        <v>C06MaNSKTM</v>
      </c>
      <c r="M5" s="2" t="s">
        <v>28</v>
      </c>
      <c r="N5" s="1" t="str">
        <f t="shared" si="2"/>
        <v>C06MaNSKTMUSG</v>
      </c>
      <c r="O5" s="4" t="str">
        <f t="shared" si="3"/>
        <v>004</v>
      </c>
      <c r="P5" s="1" t="str">
        <f t="shared" si="4"/>
        <v>C06MaNS</v>
      </c>
      <c r="Q5" s="1" t="str">
        <f t="shared" si="5"/>
        <v>KTM</v>
      </c>
      <c r="R5" s="1" t="str">
        <f t="shared" si="6"/>
        <v>C06MaNSKTM</v>
      </c>
    </row>
    <row r="6" spans="1:18" ht="30" x14ac:dyDescent="0.2">
      <c r="A6" s="4" t="s">
        <v>11</v>
      </c>
      <c r="B6" s="1" t="s">
        <v>12</v>
      </c>
      <c r="C6" s="1" t="s">
        <v>13</v>
      </c>
      <c r="D6" s="1" t="s">
        <v>14</v>
      </c>
      <c r="E6" s="1" t="s">
        <v>15</v>
      </c>
      <c r="F6" s="2" t="s">
        <v>16</v>
      </c>
      <c r="G6" s="2" t="s">
        <v>17</v>
      </c>
      <c r="H6" s="2" t="s">
        <v>30</v>
      </c>
      <c r="I6" s="2" t="s">
        <v>31</v>
      </c>
      <c r="J6" s="4" t="s">
        <v>32</v>
      </c>
      <c r="K6" s="1" t="str">
        <f t="shared" si="0"/>
        <v>C06MaNSKTMROV005</v>
      </c>
      <c r="L6" s="2" t="str">
        <f t="shared" si="1"/>
        <v>C06MaNSKTM</v>
      </c>
      <c r="M6" s="2" t="s">
        <v>31</v>
      </c>
      <c r="N6" s="1" t="str">
        <f t="shared" si="2"/>
        <v>C06MaNSKTMROV</v>
      </c>
      <c r="O6" s="4" t="str">
        <f t="shared" si="3"/>
        <v>005</v>
      </c>
      <c r="P6" s="1" t="str">
        <f t="shared" si="4"/>
        <v>C06MaNS</v>
      </c>
      <c r="Q6" s="1" t="str">
        <f t="shared" si="5"/>
        <v>KTM</v>
      </c>
      <c r="R6" s="1" t="str">
        <f t="shared" si="6"/>
        <v>C06MaNSKTM</v>
      </c>
    </row>
    <row r="7" spans="1:18" ht="30" x14ac:dyDescent="0.2">
      <c r="A7" s="4" t="s">
        <v>11</v>
      </c>
      <c r="B7" s="1" t="s">
        <v>12</v>
      </c>
      <c r="C7" s="1" t="s">
        <v>13</v>
      </c>
      <c r="D7" s="1" t="s">
        <v>14</v>
      </c>
      <c r="E7" s="1" t="s">
        <v>15</v>
      </c>
      <c r="F7" s="2" t="s">
        <v>33</v>
      </c>
      <c r="G7" s="2" t="s">
        <v>34</v>
      </c>
      <c r="H7" s="2" t="s">
        <v>18</v>
      </c>
      <c r="I7" s="2" t="s">
        <v>35</v>
      </c>
      <c r="J7" s="4" t="s">
        <v>36</v>
      </c>
      <c r="K7" s="1" t="str">
        <f t="shared" si="0"/>
        <v>C06MaNSWHNINO006</v>
      </c>
      <c r="L7" s="2" t="str">
        <f t="shared" si="1"/>
        <v>C06MaNSWHN</v>
      </c>
      <c r="M7" s="2" t="s">
        <v>35</v>
      </c>
      <c r="N7" s="1" t="str">
        <f t="shared" si="2"/>
        <v>C06MaNSWHNINO</v>
      </c>
      <c r="O7" s="4" t="str">
        <f t="shared" si="3"/>
        <v>006</v>
      </c>
      <c r="P7" s="1" t="str">
        <f t="shared" si="4"/>
        <v>C06MaNS</v>
      </c>
      <c r="Q7" s="1" t="str">
        <f t="shared" si="5"/>
        <v>WHN</v>
      </c>
      <c r="R7" s="1" t="str">
        <f t="shared" si="6"/>
        <v>C06MaNSWHN</v>
      </c>
    </row>
    <row r="8" spans="1:18" ht="30" x14ac:dyDescent="0.2">
      <c r="A8" s="4" t="s">
        <v>11</v>
      </c>
      <c r="B8" s="1" t="s">
        <v>12</v>
      </c>
      <c r="C8" s="1" t="s">
        <v>13</v>
      </c>
      <c r="D8" s="1" t="s">
        <v>14</v>
      </c>
      <c r="E8" s="1" t="s">
        <v>15</v>
      </c>
      <c r="F8" s="2" t="s">
        <v>33</v>
      </c>
      <c r="G8" s="2" t="s">
        <v>34</v>
      </c>
      <c r="H8" s="2" t="s">
        <v>37</v>
      </c>
      <c r="I8" s="2" t="s">
        <v>38</v>
      </c>
      <c r="J8" s="4" t="s">
        <v>39</v>
      </c>
      <c r="K8" s="1" t="str">
        <f t="shared" si="0"/>
        <v>C06MaNSWHNPRT007</v>
      </c>
      <c r="L8" s="2" t="str">
        <f t="shared" si="1"/>
        <v>C06MaNSWHN</v>
      </c>
      <c r="M8" s="2" t="s">
        <v>38</v>
      </c>
      <c r="N8" s="1" t="str">
        <f t="shared" si="2"/>
        <v>C06MaNSWHNPRT</v>
      </c>
      <c r="O8" s="4" t="str">
        <f t="shared" si="3"/>
        <v>007</v>
      </c>
      <c r="P8" s="1" t="str">
        <f t="shared" si="4"/>
        <v>C06MaNS</v>
      </c>
      <c r="Q8" s="1" t="str">
        <f t="shared" si="5"/>
        <v>WHN</v>
      </c>
      <c r="R8" s="1" t="str">
        <f t="shared" si="6"/>
        <v>C06MaNSWHN</v>
      </c>
    </row>
    <row r="9" spans="1:18" ht="30" x14ac:dyDescent="0.2">
      <c r="A9" s="4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2" t="s">
        <v>33</v>
      </c>
      <c r="G9" s="2" t="s">
        <v>34</v>
      </c>
      <c r="H9" s="2" t="s">
        <v>40</v>
      </c>
      <c r="I9" s="2" t="s">
        <v>41</v>
      </c>
      <c r="J9" s="4" t="s">
        <v>42</v>
      </c>
      <c r="K9" s="1" t="str">
        <f t="shared" si="0"/>
        <v>C06MaNSWHNNUQ008</v>
      </c>
      <c r="L9" s="2" t="str">
        <f t="shared" si="1"/>
        <v>C06MaNSWHN</v>
      </c>
      <c r="M9" s="2" t="s">
        <v>41</v>
      </c>
      <c r="N9" s="1" t="str">
        <f t="shared" si="2"/>
        <v>C06MaNSWHNNUQ</v>
      </c>
      <c r="O9" s="4" t="str">
        <f t="shared" si="3"/>
        <v>008</v>
      </c>
      <c r="P9" s="1" t="str">
        <f t="shared" si="4"/>
        <v>C06MaNS</v>
      </c>
      <c r="Q9" s="1" t="str">
        <f t="shared" si="5"/>
        <v>WHN</v>
      </c>
      <c r="R9" s="1" t="str">
        <f t="shared" si="6"/>
        <v>C06MaNSWHN</v>
      </c>
    </row>
    <row r="10" spans="1:18" ht="30" x14ac:dyDescent="0.2">
      <c r="A10" s="4" t="s">
        <v>11</v>
      </c>
      <c r="B10" s="1" t="s">
        <v>12</v>
      </c>
      <c r="C10" s="1" t="s">
        <v>13</v>
      </c>
      <c r="D10" s="1" t="s">
        <v>14</v>
      </c>
      <c r="E10" s="1" t="s">
        <v>15</v>
      </c>
      <c r="F10" s="2" t="s">
        <v>33</v>
      </c>
      <c r="G10" s="2" t="s">
        <v>34</v>
      </c>
      <c r="H10" s="2" t="s">
        <v>43</v>
      </c>
      <c r="I10" s="2" t="s">
        <v>44</v>
      </c>
      <c r="J10" s="4" t="s">
        <v>45</v>
      </c>
      <c r="K10" s="1" t="str">
        <f t="shared" si="0"/>
        <v>C06MaNSWHNPAB009</v>
      </c>
      <c r="L10" s="2" t="str">
        <f t="shared" si="1"/>
        <v>C06MaNSWHN</v>
      </c>
      <c r="M10" s="2" t="s">
        <v>44</v>
      </c>
      <c r="N10" s="1" t="str">
        <f t="shared" si="2"/>
        <v>C06MaNSWHNPAB</v>
      </c>
      <c r="O10" s="4" t="str">
        <f t="shared" si="3"/>
        <v>009</v>
      </c>
      <c r="P10" s="1" t="str">
        <f t="shared" si="4"/>
        <v>C06MaNS</v>
      </c>
      <c r="Q10" s="1" t="str">
        <f t="shared" si="5"/>
        <v>WHN</v>
      </c>
      <c r="R10" s="1" t="str">
        <f t="shared" si="6"/>
        <v>C06MaNSWHN</v>
      </c>
    </row>
    <row r="11" spans="1:18" ht="30" x14ac:dyDescent="0.2">
      <c r="A11" s="4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2" t="s">
        <v>46</v>
      </c>
      <c r="G11" s="2" t="s">
        <v>47</v>
      </c>
      <c r="H11" s="2" t="s">
        <v>48</v>
      </c>
      <c r="I11" s="2" t="s">
        <v>49</v>
      </c>
      <c r="J11" s="4" t="s">
        <v>50</v>
      </c>
      <c r="K11" s="1" t="str">
        <f t="shared" si="0"/>
        <v>C06MaNSPWNFAR010</v>
      </c>
      <c r="L11" s="2" t="str">
        <f t="shared" si="1"/>
        <v>C06MaNSPWN</v>
      </c>
      <c r="M11" s="2" t="s">
        <v>49</v>
      </c>
      <c r="N11" s="1" t="str">
        <f t="shared" si="2"/>
        <v>C06MaNSPWNFAR</v>
      </c>
      <c r="O11" s="4" t="str">
        <f t="shared" si="3"/>
        <v>010</v>
      </c>
      <c r="P11" s="1" t="str">
        <f t="shared" si="4"/>
        <v>C06MaNS</v>
      </c>
      <c r="Q11" s="1" t="str">
        <f t="shared" si="5"/>
        <v>PWN</v>
      </c>
      <c r="R11" s="1" t="str">
        <f t="shared" si="6"/>
        <v>C06MaNSPWN</v>
      </c>
    </row>
    <row r="12" spans="1:18" ht="30" x14ac:dyDescent="0.2">
      <c r="A12" s="4" t="s">
        <v>11</v>
      </c>
      <c r="B12" s="1" t="s">
        <v>12</v>
      </c>
      <c r="C12" s="1" t="s">
        <v>13</v>
      </c>
      <c r="D12" s="1" t="s">
        <v>14</v>
      </c>
      <c r="E12" s="1" t="s">
        <v>15</v>
      </c>
      <c r="F12" s="2" t="s">
        <v>46</v>
      </c>
      <c r="G12" s="2" t="s">
        <v>47</v>
      </c>
      <c r="H12" s="2" t="s">
        <v>51</v>
      </c>
      <c r="I12" s="2" t="s">
        <v>52</v>
      </c>
      <c r="J12" s="4" t="s">
        <v>53</v>
      </c>
      <c r="K12" s="1" t="str">
        <f t="shared" si="0"/>
        <v>C06MaNSPWNPRQ011</v>
      </c>
      <c r="L12" s="2" t="str">
        <f t="shared" si="1"/>
        <v>C06MaNSPWN</v>
      </c>
      <c r="M12" s="2" t="s">
        <v>52</v>
      </c>
      <c r="N12" s="1" t="str">
        <f t="shared" si="2"/>
        <v>C06MaNSPWNPRQ</v>
      </c>
      <c r="O12" s="4" t="str">
        <f t="shared" si="3"/>
        <v>011</v>
      </c>
      <c r="P12" s="1" t="str">
        <f t="shared" si="4"/>
        <v>C06MaNS</v>
      </c>
      <c r="Q12" s="1" t="str">
        <f t="shared" si="5"/>
        <v>PWN</v>
      </c>
      <c r="R12" s="1" t="str">
        <f t="shared" si="6"/>
        <v>C06MaNSPWN</v>
      </c>
    </row>
    <row r="13" spans="1:18" ht="30" x14ac:dyDescent="0.2">
      <c r="A13" s="4" t="s">
        <v>11</v>
      </c>
      <c r="B13" s="1" t="s">
        <v>12</v>
      </c>
      <c r="C13" s="1" t="s">
        <v>13</v>
      </c>
      <c r="D13" s="1" t="s">
        <v>14</v>
      </c>
      <c r="E13" s="1" t="s">
        <v>15</v>
      </c>
      <c r="F13" s="2" t="s">
        <v>46</v>
      </c>
      <c r="G13" s="2" t="s">
        <v>47</v>
      </c>
      <c r="H13" s="2" t="s">
        <v>54</v>
      </c>
      <c r="I13" s="2" t="s">
        <v>55</v>
      </c>
      <c r="J13" s="4" t="s">
        <v>56</v>
      </c>
      <c r="K13" s="1" t="str">
        <f t="shared" si="0"/>
        <v>C06MaNSPWNDIA012</v>
      </c>
      <c r="L13" s="2" t="str">
        <f t="shared" si="1"/>
        <v>C06MaNSPWN</v>
      </c>
      <c r="M13" s="2" t="s">
        <v>55</v>
      </c>
      <c r="N13" s="1" t="str">
        <f t="shared" si="2"/>
        <v>C06MaNSPWNDIA</v>
      </c>
      <c r="O13" s="4" t="str">
        <f t="shared" si="3"/>
        <v>012</v>
      </c>
      <c r="P13" s="1" t="str">
        <f t="shared" si="4"/>
        <v>C06MaNS</v>
      </c>
      <c r="Q13" s="1" t="str">
        <f t="shared" si="5"/>
        <v>PWN</v>
      </c>
      <c r="R13" s="1" t="str">
        <f t="shared" si="6"/>
        <v>C06MaNSPWN</v>
      </c>
    </row>
    <row r="14" spans="1:18" ht="30" x14ac:dyDescent="0.2">
      <c r="A14" s="4" t="s">
        <v>11</v>
      </c>
      <c r="B14" s="1" t="s">
        <v>12</v>
      </c>
      <c r="C14" s="1" t="s">
        <v>13</v>
      </c>
      <c r="D14" s="1" t="s">
        <v>14</v>
      </c>
      <c r="E14" s="1" t="s">
        <v>15</v>
      </c>
      <c r="F14" s="2" t="s">
        <v>46</v>
      </c>
      <c r="G14" s="2" t="s">
        <v>47</v>
      </c>
      <c r="H14" s="2" t="s">
        <v>57</v>
      </c>
      <c r="I14" s="2" t="s">
        <v>58</v>
      </c>
      <c r="J14" s="4" t="s">
        <v>59</v>
      </c>
      <c r="K14" s="1" t="str">
        <f t="shared" si="0"/>
        <v>C06MaNSPWNCOV013</v>
      </c>
      <c r="L14" s="2" t="str">
        <f t="shared" si="1"/>
        <v>C06MaNSPWN</v>
      </c>
      <c r="M14" s="2" t="s">
        <v>58</v>
      </c>
      <c r="N14" s="1" t="str">
        <f t="shared" si="2"/>
        <v>C06MaNSPWNCOV</v>
      </c>
      <c r="O14" s="4" t="str">
        <f t="shared" si="3"/>
        <v>013</v>
      </c>
      <c r="P14" s="1" t="str">
        <f t="shared" si="4"/>
        <v>C06MaNS</v>
      </c>
      <c r="Q14" s="1" t="str">
        <f t="shared" si="5"/>
        <v>PWN</v>
      </c>
      <c r="R14" s="1" t="str">
        <f t="shared" si="6"/>
        <v>C06MaNSPWN</v>
      </c>
    </row>
    <row r="15" spans="1:18" ht="30" x14ac:dyDescent="0.2">
      <c r="A15" s="4" t="s">
        <v>11</v>
      </c>
      <c r="B15" s="1" t="s">
        <v>12</v>
      </c>
      <c r="C15" s="1" t="s">
        <v>13</v>
      </c>
      <c r="D15" s="1" t="s">
        <v>14</v>
      </c>
      <c r="E15" s="1" t="s">
        <v>15</v>
      </c>
      <c r="F15" s="2" t="s">
        <v>46</v>
      </c>
      <c r="G15" s="2" t="s">
        <v>47</v>
      </c>
      <c r="H15" s="2" t="s">
        <v>60</v>
      </c>
      <c r="I15" s="2" t="s">
        <v>61</v>
      </c>
      <c r="J15" s="4" t="s">
        <v>62</v>
      </c>
      <c r="K15" s="1" t="str">
        <f t="shared" si="0"/>
        <v>C06MaNSPWNPRR014</v>
      </c>
      <c r="L15" s="2" t="str">
        <f t="shared" si="1"/>
        <v>C06MaNSPWN</v>
      </c>
      <c r="M15" s="2" t="s">
        <v>61</v>
      </c>
      <c r="N15" s="1" t="str">
        <f t="shared" si="2"/>
        <v>C06MaNSPWNPRR</v>
      </c>
      <c r="O15" s="4" t="str">
        <f t="shared" si="3"/>
        <v>014</v>
      </c>
      <c r="P15" s="1" t="str">
        <f t="shared" si="4"/>
        <v>C06MaNS</v>
      </c>
      <c r="Q15" s="1" t="str">
        <f t="shared" si="5"/>
        <v>PWN</v>
      </c>
      <c r="R15" s="1" t="str">
        <f t="shared" si="6"/>
        <v>C06MaNSPWN</v>
      </c>
    </row>
    <row r="16" spans="1:18" ht="30" x14ac:dyDescent="0.2">
      <c r="A16" s="4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2" t="s">
        <v>46</v>
      </c>
      <c r="G16" s="2" t="s">
        <v>47</v>
      </c>
      <c r="H16" s="2" t="s">
        <v>63</v>
      </c>
      <c r="I16" s="2" t="s">
        <v>64</v>
      </c>
      <c r="J16" s="4" t="s">
        <v>65</v>
      </c>
      <c r="K16" s="1" t="str">
        <f t="shared" si="0"/>
        <v>C06MaNSPWNHIL015</v>
      </c>
      <c r="L16" s="2" t="str">
        <f t="shared" si="1"/>
        <v>C06MaNSPWN</v>
      </c>
      <c r="M16" s="2" t="s">
        <v>64</v>
      </c>
      <c r="N16" s="1" t="str">
        <f t="shared" si="2"/>
        <v>C06MaNSPWNHIL</v>
      </c>
      <c r="O16" s="4" t="str">
        <f t="shared" si="3"/>
        <v>015</v>
      </c>
      <c r="P16" s="1" t="str">
        <f t="shared" si="4"/>
        <v>C06MaNS</v>
      </c>
      <c r="Q16" s="1" t="str">
        <f t="shared" si="5"/>
        <v>PWN</v>
      </c>
      <c r="R16" s="1" t="str">
        <f t="shared" si="6"/>
        <v>C06MaNSPWN</v>
      </c>
    </row>
    <row r="17" spans="1:18" ht="30" x14ac:dyDescent="0.2">
      <c r="A17" s="4" t="s">
        <v>11</v>
      </c>
      <c r="B17" s="1" t="s">
        <v>12</v>
      </c>
      <c r="C17" s="1" t="s">
        <v>13</v>
      </c>
      <c r="D17" s="1" t="s">
        <v>66</v>
      </c>
      <c r="E17" s="1" t="s">
        <v>67</v>
      </c>
      <c r="F17" s="2" t="s">
        <v>68</v>
      </c>
      <c r="G17" s="2" t="s">
        <v>69</v>
      </c>
      <c r="H17" s="2" t="s">
        <v>18</v>
      </c>
      <c r="I17" s="2" t="s">
        <v>70</v>
      </c>
      <c r="J17" s="4" t="s">
        <v>71</v>
      </c>
      <c r="K17" s="1" t="str">
        <f t="shared" si="0"/>
        <v>C06MaGEBGIINP016</v>
      </c>
      <c r="L17" s="2" t="str">
        <f t="shared" si="1"/>
        <v>C06MaGEBGI</v>
      </c>
      <c r="M17" s="2" t="s">
        <v>70</v>
      </c>
      <c r="N17" s="1" t="str">
        <f t="shared" si="2"/>
        <v>C06MaGEBGIINP</v>
      </c>
      <c r="O17" s="4" t="str">
        <f t="shared" si="3"/>
        <v>016</v>
      </c>
      <c r="P17" s="1" t="str">
        <f t="shared" si="4"/>
        <v>C06MaGE</v>
      </c>
      <c r="Q17" s="1" t="str">
        <f t="shared" si="5"/>
        <v>BGI</v>
      </c>
      <c r="R17" s="1" t="str">
        <f t="shared" si="6"/>
        <v>C06MaGEBGI</v>
      </c>
    </row>
    <row r="18" spans="1:18" ht="30" x14ac:dyDescent="0.2">
      <c r="A18" s="4" t="s">
        <v>11</v>
      </c>
      <c r="B18" s="1" t="s">
        <v>12</v>
      </c>
      <c r="C18" s="1" t="s">
        <v>13</v>
      </c>
      <c r="D18" s="1" t="s">
        <v>66</v>
      </c>
      <c r="E18" s="1" t="s">
        <v>67</v>
      </c>
      <c r="F18" s="2" t="s">
        <v>68</v>
      </c>
      <c r="G18" s="2" t="s">
        <v>69</v>
      </c>
      <c r="H18" s="2" t="s">
        <v>72</v>
      </c>
      <c r="I18" s="2" t="s">
        <v>73</v>
      </c>
      <c r="J18" s="4" t="s">
        <v>74</v>
      </c>
      <c r="K18" s="1" t="str">
        <f t="shared" si="0"/>
        <v>C06MaGEBGILIS017</v>
      </c>
      <c r="L18" s="2" t="str">
        <f t="shared" si="1"/>
        <v>C06MaGEBGI</v>
      </c>
      <c r="M18" s="2" t="s">
        <v>73</v>
      </c>
      <c r="N18" s="1" t="str">
        <f t="shared" si="2"/>
        <v>C06MaGEBGILIS</v>
      </c>
      <c r="O18" s="4" t="str">
        <f t="shared" si="3"/>
        <v>017</v>
      </c>
      <c r="P18" s="1" t="str">
        <f t="shared" si="4"/>
        <v>C06MaGE</v>
      </c>
      <c r="Q18" s="1" t="str">
        <f t="shared" si="5"/>
        <v>BGI</v>
      </c>
      <c r="R18" s="1" t="str">
        <f t="shared" si="6"/>
        <v>C06MaGEBGI</v>
      </c>
    </row>
    <row r="19" spans="1:18" ht="30" x14ac:dyDescent="0.2">
      <c r="A19" s="4" t="s">
        <v>11</v>
      </c>
      <c r="B19" s="1" t="s">
        <v>12</v>
      </c>
      <c r="C19" s="1" t="s">
        <v>13</v>
      </c>
      <c r="D19" s="1" t="s">
        <v>66</v>
      </c>
      <c r="E19" s="1" t="s">
        <v>67</v>
      </c>
      <c r="F19" s="2" t="s">
        <v>68</v>
      </c>
      <c r="G19" s="2" t="s">
        <v>69</v>
      </c>
      <c r="H19" s="2" t="s">
        <v>75</v>
      </c>
      <c r="I19" s="2" t="s">
        <v>76</v>
      </c>
      <c r="J19" s="4" t="s">
        <v>77</v>
      </c>
      <c r="K19" s="1" t="str">
        <f t="shared" si="0"/>
        <v>C06MaGEBGIINQ018</v>
      </c>
      <c r="L19" s="2" t="str">
        <f t="shared" si="1"/>
        <v>C06MaGEBGI</v>
      </c>
      <c r="M19" s="2" t="s">
        <v>76</v>
      </c>
      <c r="N19" s="1" t="str">
        <f t="shared" si="2"/>
        <v>C06MaGEBGIINQ</v>
      </c>
      <c r="O19" s="4" t="str">
        <f t="shared" si="3"/>
        <v>018</v>
      </c>
      <c r="P19" s="1" t="str">
        <f t="shared" si="4"/>
        <v>C06MaGE</v>
      </c>
      <c r="Q19" s="1" t="str">
        <f t="shared" si="5"/>
        <v>BGI</v>
      </c>
      <c r="R19" s="1" t="str">
        <f t="shared" si="6"/>
        <v>C06MaGEBGI</v>
      </c>
    </row>
    <row r="20" spans="1:18" ht="30" x14ac:dyDescent="0.2">
      <c r="A20" s="4" t="s">
        <v>11</v>
      </c>
      <c r="B20" s="1" t="s">
        <v>12</v>
      </c>
      <c r="C20" s="1" t="s">
        <v>13</v>
      </c>
      <c r="D20" s="1" t="s">
        <v>66</v>
      </c>
      <c r="E20" s="1" t="s">
        <v>67</v>
      </c>
      <c r="F20" s="2" t="s">
        <v>68</v>
      </c>
      <c r="G20" s="2" t="s">
        <v>69</v>
      </c>
      <c r="H20" s="2" t="s">
        <v>78</v>
      </c>
      <c r="I20" s="2" t="s">
        <v>79</v>
      </c>
      <c r="J20" s="4" t="s">
        <v>80</v>
      </c>
      <c r="K20" s="1" t="str">
        <f t="shared" si="0"/>
        <v>C06MaGEBGIDET019</v>
      </c>
      <c r="L20" s="2" t="str">
        <f t="shared" si="1"/>
        <v>C06MaGEBGI</v>
      </c>
      <c r="M20" s="2" t="s">
        <v>79</v>
      </c>
      <c r="N20" s="1" t="str">
        <f t="shared" si="2"/>
        <v>C06MaGEBGIDET</v>
      </c>
      <c r="O20" s="4" t="str">
        <f t="shared" si="3"/>
        <v>019</v>
      </c>
      <c r="P20" s="1" t="str">
        <f t="shared" si="4"/>
        <v>C06MaGE</v>
      </c>
      <c r="Q20" s="1" t="str">
        <f t="shared" si="5"/>
        <v>BGI</v>
      </c>
      <c r="R20" s="1" t="str">
        <f t="shared" si="6"/>
        <v>C06MaGEBGI</v>
      </c>
    </row>
    <row r="21" spans="1:18" ht="30" x14ac:dyDescent="0.2">
      <c r="A21" s="4" t="s">
        <v>11</v>
      </c>
      <c r="B21" s="1" t="s">
        <v>12</v>
      </c>
      <c r="C21" s="1" t="s">
        <v>13</v>
      </c>
      <c r="D21" s="1" t="s">
        <v>66</v>
      </c>
      <c r="E21" s="1" t="s">
        <v>67</v>
      </c>
      <c r="F21" s="2" t="s">
        <v>68</v>
      </c>
      <c r="G21" s="2" t="s">
        <v>69</v>
      </c>
      <c r="H21" s="2" t="s">
        <v>81</v>
      </c>
      <c r="I21" s="2" t="s">
        <v>82</v>
      </c>
      <c r="J21" s="4" t="s">
        <v>83</v>
      </c>
      <c r="K21" s="1" t="str">
        <f t="shared" si="0"/>
        <v>C06MaGEBGIINR020</v>
      </c>
      <c r="L21" s="2" t="str">
        <f t="shared" si="1"/>
        <v>C06MaGEBGI</v>
      </c>
      <c r="M21" s="2" t="s">
        <v>82</v>
      </c>
      <c r="N21" s="1" t="str">
        <f t="shared" si="2"/>
        <v>C06MaGEBGIINR</v>
      </c>
      <c r="O21" s="4" t="str">
        <f t="shared" si="3"/>
        <v>020</v>
      </c>
      <c r="P21" s="1" t="str">
        <f t="shared" si="4"/>
        <v>C06MaGE</v>
      </c>
      <c r="Q21" s="1" t="str">
        <f t="shared" si="5"/>
        <v>BGI</v>
      </c>
      <c r="R21" s="1" t="str">
        <f t="shared" si="6"/>
        <v>C06MaGEBGI</v>
      </c>
    </row>
    <row r="22" spans="1:18" ht="30" x14ac:dyDescent="0.2">
      <c r="A22" s="4" t="s">
        <v>11</v>
      </c>
      <c r="B22" s="1" t="s">
        <v>12</v>
      </c>
      <c r="C22" s="1" t="s">
        <v>13</v>
      </c>
      <c r="D22" s="1" t="s">
        <v>66</v>
      </c>
      <c r="E22" s="1" t="s">
        <v>67</v>
      </c>
      <c r="F22" s="2" t="s">
        <v>84</v>
      </c>
      <c r="G22" s="2" t="s">
        <v>85</v>
      </c>
      <c r="H22" s="2" t="s">
        <v>86</v>
      </c>
      <c r="I22" s="2" t="s">
        <v>87</v>
      </c>
      <c r="J22" s="4" t="s">
        <v>88</v>
      </c>
      <c r="K22" s="1" t="str">
        <f t="shared" si="0"/>
        <v>C06MaGEUESMEZ021</v>
      </c>
      <c r="L22" s="2" t="str">
        <f t="shared" si="1"/>
        <v>C06MaGEUES</v>
      </c>
      <c r="M22" s="2" t="s">
        <v>87</v>
      </c>
      <c r="N22" s="1" t="str">
        <f t="shared" si="2"/>
        <v>C06MaGEUESMEZ</v>
      </c>
      <c r="O22" s="4" t="str">
        <f t="shared" si="3"/>
        <v>021</v>
      </c>
      <c r="P22" s="1" t="str">
        <f t="shared" si="4"/>
        <v>C06MaGE</v>
      </c>
      <c r="Q22" s="1" t="str">
        <f t="shared" si="5"/>
        <v>UES</v>
      </c>
      <c r="R22" s="1" t="str">
        <f t="shared" si="6"/>
        <v>C06MaGEUES</v>
      </c>
    </row>
    <row r="23" spans="1:18" ht="30" x14ac:dyDescent="0.2">
      <c r="A23" s="4" t="s">
        <v>11</v>
      </c>
      <c r="B23" s="1" t="s">
        <v>12</v>
      </c>
      <c r="C23" s="1" t="s">
        <v>13</v>
      </c>
      <c r="D23" s="1" t="s">
        <v>66</v>
      </c>
      <c r="E23" s="1" t="s">
        <v>67</v>
      </c>
      <c r="F23" s="2" t="s">
        <v>84</v>
      </c>
      <c r="G23" s="2" t="s">
        <v>85</v>
      </c>
      <c r="H23" s="2" t="s">
        <v>89</v>
      </c>
      <c r="I23" s="2" t="s">
        <v>90</v>
      </c>
      <c r="J23" s="4" t="s">
        <v>91</v>
      </c>
      <c r="K23" s="1" t="str">
        <f t="shared" si="0"/>
        <v>C06MaGEUESANG022</v>
      </c>
      <c r="L23" s="2" t="str">
        <f t="shared" si="1"/>
        <v>C06MaGEUES</v>
      </c>
      <c r="M23" s="2" t="s">
        <v>90</v>
      </c>
      <c r="N23" s="1" t="str">
        <f t="shared" si="2"/>
        <v>C06MaGEUESANG</v>
      </c>
      <c r="O23" s="4" t="str">
        <f t="shared" si="3"/>
        <v>022</v>
      </c>
      <c r="P23" s="1" t="str">
        <f t="shared" si="4"/>
        <v>C06MaGE</v>
      </c>
      <c r="Q23" s="1" t="str">
        <f t="shared" si="5"/>
        <v>UES</v>
      </c>
      <c r="R23" s="1" t="str">
        <f t="shared" si="6"/>
        <v>C06MaGEUES</v>
      </c>
    </row>
    <row r="24" spans="1:18" ht="30" x14ac:dyDescent="0.2">
      <c r="A24" s="4" t="s">
        <v>11</v>
      </c>
      <c r="B24" s="1" t="s">
        <v>12</v>
      </c>
      <c r="C24" s="1" t="s">
        <v>13</v>
      </c>
      <c r="D24" s="1" t="s">
        <v>66</v>
      </c>
      <c r="E24" s="1" t="s">
        <v>67</v>
      </c>
      <c r="F24" s="2" t="s">
        <v>84</v>
      </c>
      <c r="G24" s="2" t="s">
        <v>85</v>
      </c>
      <c r="H24" s="2" t="s">
        <v>92</v>
      </c>
      <c r="I24" s="2" t="s">
        <v>93</v>
      </c>
      <c r="J24" s="4" t="s">
        <v>94</v>
      </c>
      <c r="K24" s="1" t="str">
        <f t="shared" si="0"/>
        <v>C06MaGEUESCLR023</v>
      </c>
      <c r="L24" s="2" t="str">
        <f t="shared" si="1"/>
        <v>C06MaGEUES</v>
      </c>
      <c r="M24" s="2" t="s">
        <v>93</v>
      </c>
      <c r="N24" s="1" t="str">
        <f t="shared" si="2"/>
        <v>C06MaGEUESCLR</v>
      </c>
      <c r="O24" s="4" t="str">
        <f t="shared" si="3"/>
        <v>023</v>
      </c>
      <c r="P24" s="1" t="str">
        <f t="shared" si="4"/>
        <v>C06MaGE</v>
      </c>
      <c r="Q24" s="1" t="str">
        <f t="shared" si="5"/>
        <v>UES</v>
      </c>
      <c r="R24" s="1" t="str">
        <f t="shared" si="6"/>
        <v>C06MaGEUES</v>
      </c>
    </row>
    <row r="25" spans="1:18" ht="30" x14ac:dyDescent="0.2">
      <c r="A25" s="4" t="s">
        <v>11</v>
      </c>
      <c r="B25" s="1" t="s">
        <v>12</v>
      </c>
      <c r="C25" s="1" t="s">
        <v>13</v>
      </c>
      <c r="D25" s="1" t="s">
        <v>66</v>
      </c>
      <c r="E25" s="1" t="s">
        <v>67</v>
      </c>
      <c r="F25" s="2" t="s">
        <v>84</v>
      </c>
      <c r="G25" s="2" t="s">
        <v>85</v>
      </c>
      <c r="H25" s="2" t="s">
        <v>95</v>
      </c>
      <c r="I25" s="2" t="s">
        <v>96</v>
      </c>
      <c r="J25" s="4" t="s">
        <v>97</v>
      </c>
      <c r="K25" s="1" t="str">
        <f t="shared" si="0"/>
        <v>C06MaGEUESCLS024</v>
      </c>
      <c r="L25" s="2" t="str">
        <f t="shared" si="1"/>
        <v>C06MaGEUES</v>
      </c>
      <c r="M25" s="2" t="s">
        <v>96</v>
      </c>
      <c r="N25" s="1" t="str">
        <f t="shared" si="2"/>
        <v>C06MaGEUESCLS</v>
      </c>
      <c r="O25" s="4" t="str">
        <f t="shared" si="3"/>
        <v>024</v>
      </c>
      <c r="P25" s="1" t="str">
        <f t="shared" si="4"/>
        <v>C06MaGE</v>
      </c>
      <c r="Q25" s="1" t="str">
        <f t="shared" si="5"/>
        <v>UES</v>
      </c>
      <c r="R25" s="1" t="str">
        <f t="shared" si="6"/>
        <v>C06MaGEUES</v>
      </c>
    </row>
    <row r="26" spans="1:18" ht="30" x14ac:dyDescent="0.2">
      <c r="A26" s="4" t="s">
        <v>11</v>
      </c>
      <c r="B26" s="1" t="s">
        <v>12</v>
      </c>
      <c r="C26" s="1" t="s">
        <v>13</v>
      </c>
      <c r="D26" s="1" t="s">
        <v>66</v>
      </c>
      <c r="E26" s="1" t="s">
        <v>67</v>
      </c>
      <c r="F26" s="2" t="s">
        <v>84</v>
      </c>
      <c r="G26" s="2" t="s">
        <v>85</v>
      </c>
      <c r="H26" s="2" t="s">
        <v>98</v>
      </c>
      <c r="I26" s="2" t="s">
        <v>99</v>
      </c>
      <c r="J26" s="4" t="s">
        <v>100</v>
      </c>
      <c r="K26" s="1" t="str">
        <f t="shared" si="0"/>
        <v>C06MaGEUESTHX025</v>
      </c>
      <c r="L26" s="2" t="str">
        <f t="shared" si="1"/>
        <v>C06MaGEUES</v>
      </c>
      <c r="M26" s="2" t="s">
        <v>99</v>
      </c>
      <c r="N26" s="1" t="str">
        <f t="shared" si="2"/>
        <v>C06MaGEUESTHX</v>
      </c>
      <c r="O26" s="4" t="str">
        <f t="shared" si="3"/>
        <v>025</v>
      </c>
      <c r="P26" s="1" t="str">
        <f t="shared" si="4"/>
        <v>C06MaGE</v>
      </c>
      <c r="Q26" s="1" t="str">
        <f t="shared" si="5"/>
        <v>UES</v>
      </c>
      <c r="R26" s="1" t="str">
        <f t="shared" si="6"/>
        <v>C06MaGEUES</v>
      </c>
    </row>
    <row r="27" spans="1:18" ht="30" x14ac:dyDescent="0.2">
      <c r="A27" s="4" t="s">
        <v>11</v>
      </c>
      <c r="B27" s="1" t="s">
        <v>12</v>
      </c>
      <c r="C27" s="1" t="s">
        <v>13</v>
      </c>
      <c r="D27" s="1" t="s">
        <v>14</v>
      </c>
      <c r="E27" s="1" t="s">
        <v>15</v>
      </c>
      <c r="F27" s="2" t="s">
        <v>101</v>
      </c>
      <c r="G27" s="2" t="s">
        <v>102</v>
      </c>
      <c r="H27" s="2" t="s">
        <v>18</v>
      </c>
      <c r="I27" s="2" t="s">
        <v>103</v>
      </c>
      <c r="J27" s="4" t="s">
        <v>104</v>
      </c>
      <c r="K27" s="1" t="str">
        <f t="shared" si="0"/>
        <v>C06MaNSINTINS026</v>
      </c>
      <c r="L27" s="2" t="str">
        <f t="shared" si="1"/>
        <v>C06MaNSINT</v>
      </c>
      <c r="M27" s="2" t="s">
        <v>103</v>
      </c>
      <c r="N27" s="1" t="str">
        <f t="shared" si="2"/>
        <v>C06MaNSINTINS</v>
      </c>
      <c r="O27" s="4" t="str">
        <f t="shared" si="3"/>
        <v>026</v>
      </c>
      <c r="P27" s="1" t="str">
        <f t="shared" si="4"/>
        <v>C06MaNS</v>
      </c>
      <c r="Q27" s="1" t="str">
        <f t="shared" si="5"/>
        <v>INT</v>
      </c>
      <c r="R27" s="1" t="str">
        <f t="shared" si="6"/>
        <v>C06MaNSINT</v>
      </c>
    </row>
    <row r="28" spans="1:18" ht="30" x14ac:dyDescent="0.2">
      <c r="A28" s="4" t="s">
        <v>11</v>
      </c>
      <c r="B28" s="1" t="s">
        <v>12</v>
      </c>
      <c r="C28" s="1" t="s">
        <v>13</v>
      </c>
      <c r="D28" s="1" t="s">
        <v>14</v>
      </c>
      <c r="E28" s="1" t="s">
        <v>15</v>
      </c>
      <c r="F28" s="2" t="s">
        <v>101</v>
      </c>
      <c r="G28" s="2" t="s">
        <v>102</v>
      </c>
      <c r="H28" s="2" t="s">
        <v>105</v>
      </c>
      <c r="I28" s="2" t="s">
        <v>106</v>
      </c>
      <c r="J28" s="4" t="s">
        <v>107</v>
      </c>
      <c r="K28" s="1" t="str">
        <f t="shared" si="0"/>
        <v>C06MaNSINTORV027</v>
      </c>
      <c r="L28" s="2" t="str">
        <f t="shared" si="1"/>
        <v>C06MaNSINT</v>
      </c>
      <c r="M28" s="2" t="s">
        <v>106</v>
      </c>
      <c r="N28" s="1" t="str">
        <f t="shared" si="2"/>
        <v>C06MaNSINTORV</v>
      </c>
      <c r="O28" s="4" t="str">
        <f t="shared" si="3"/>
        <v>027</v>
      </c>
      <c r="P28" s="1" t="str">
        <f t="shared" si="4"/>
        <v>C06MaNS</v>
      </c>
      <c r="Q28" s="1" t="str">
        <f t="shared" si="5"/>
        <v>INT</v>
      </c>
      <c r="R28" s="1" t="str">
        <f t="shared" si="6"/>
        <v>C06MaNSINT</v>
      </c>
    </row>
    <row r="29" spans="1:18" ht="30" x14ac:dyDescent="0.2">
      <c r="A29" s="4" t="s">
        <v>11</v>
      </c>
      <c r="B29" s="1" t="s">
        <v>12</v>
      </c>
      <c r="C29" s="1" t="s">
        <v>13</v>
      </c>
      <c r="D29" s="1" t="s">
        <v>14</v>
      </c>
      <c r="E29" s="1" t="s">
        <v>15</v>
      </c>
      <c r="F29" s="2" t="s">
        <v>101</v>
      </c>
      <c r="G29" s="2" t="s">
        <v>102</v>
      </c>
      <c r="H29" s="2" t="s">
        <v>108</v>
      </c>
      <c r="I29" s="2" t="s">
        <v>109</v>
      </c>
      <c r="J29" s="4" t="s">
        <v>110</v>
      </c>
      <c r="K29" s="1" t="str">
        <f t="shared" si="0"/>
        <v>C06MaNSINTASA028</v>
      </c>
      <c r="L29" s="2" t="str">
        <f t="shared" si="1"/>
        <v>C06MaNSINT</v>
      </c>
      <c r="M29" s="2" t="s">
        <v>109</v>
      </c>
      <c r="N29" s="1" t="str">
        <f t="shared" si="2"/>
        <v>C06MaNSINTASA</v>
      </c>
      <c r="O29" s="4" t="str">
        <f t="shared" si="3"/>
        <v>028</v>
      </c>
      <c r="P29" s="1" t="str">
        <f t="shared" si="4"/>
        <v>C06MaNS</v>
      </c>
      <c r="Q29" s="1" t="str">
        <f t="shared" si="5"/>
        <v>INT</v>
      </c>
      <c r="R29" s="1" t="str">
        <f t="shared" si="6"/>
        <v>C06MaNSINT</v>
      </c>
    </row>
    <row r="30" spans="1:18" ht="30" x14ac:dyDescent="0.2">
      <c r="A30" s="4" t="s">
        <v>11</v>
      </c>
      <c r="B30" s="1" t="s">
        <v>12</v>
      </c>
      <c r="C30" s="1" t="s">
        <v>13</v>
      </c>
      <c r="D30" s="1" t="s">
        <v>14</v>
      </c>
      <c r="E30" s="1" t="s">
        <v>15</v>
      </c>
      <c r="F30" s="2" t="s">
        <v>111</v>
      </c>
      <c r="G30" s="2" t="s">
        <v>112</v>
      </c>
      <c r="H30" s="2" t="s">
        <v>18</v>
      </c>
      <c r="I30" s="2" t="s">
        <v>102</v>
      </c>
      <c r="J30" s="4" t="s">
        <v>113</v>
      </c>
      <c r="K30" s="1" t="str">
        <f t="shared" si="0"/>
        <v>C06MaNSFRAINT029</v>
      </c>
      <c r="L30" s="2" t="str">
        <f t="shared" si="1"/>
        <v>C06MaNSFRA</v>
      </c>
      <c r="M30" s="2" t="s">
        <v>102</v>
      </c>
      <c r="N30" s="1" t="str">
        <f t="shared" si="2"/>
        <v>C06MaNSFRAINT</v>
      </c>
      <c r="O30" s="4" t="str">
        <f t="shared" si="3"/>
        <v>029</v>
      </c>
      <c r="P30" s="1" t="str">
        <f t="shared" si="4"/>
        <v>C06MaNS</v>
      </c>
      <c r="Q30" s="1" t="str">
        <f t="shared" si="5"/>
        <v>FRA</v>
      </c>
      <c r="R30" s="1" t="str">
        <f t="shared" si="6"/>
        <v>C06MaNSFRA</v>
      </c>
    </row>
    <row r="31" spans="1:18" ht="30" x14ac:dyDescent="0.2">
      <c r="A31" s="4" t="s">
        <v>11</v>
      </c>
      <c r="B31" s="1" t="s">
        <v>12</v>
      </c>
      <c r="C31" s="1" t="s">
        <v>13</v>
      </c>
      <c r="D31" s="1" t="s">
        <v>14</v>
      </c>
      <c r="E31" s="1" t="s">
        <v>15</v>
      </c>
      <c r="F31" s="2" t="s">
        <v>111</v>
      </c>
      <c r="G31" s="2" t="s">
        <v>112</v>
      </c>
      <c r="H31" s="2" t="s">
        <v>114</v>
      </c>
      <c r="I31" s="2" t="s">
        <v>115</v>
      </c>
      <c r="J31" s="4" t="s">
        <v>116</v>
      </c>
      <c r="K31" s="1" t="str">
        <f t="shared" si="0"/>
        <v>C06MaNSFRAPRU030</v>
      </c>
      <c r="L31" s="2" t="str">
        <f t="shared" si="1"/>
        <v>C06MaNSFRA</v>
      </c>
      <c r="M31" s="2" t="s">
        <v>115</v>
      </c>
      <c r="N31" s="1" t="str">
        <f t="shared" si="2"/>
        <v>C06MaNSFRAPRU</v>
      </c>
      <c r="O31" s="4" t="str">
        <f t="shared" si="3"/>
        <v>030</v>
      </c>
      <c r="P31" s="1" t="str">
        <f t="shared" si="4"/>
        <v>C06MaNS</v>
      </c>
      <c r="Q31" s="1" t="str">
        <f t="shared" si="5"/>
        <v>FRA</v>
      </c>
      <c r="R31" s="1" t="str">
        <f t="shared" si="6"/>
        <v>C06MaNSFRA</v>
      </c>
    </row>
    <row r="32" spans="1:18" ht="30" x14ac:dyDescent="0.2">
      <c r="A32" s="4" t="s">
        <v>11</v>
      </c>
      <c r="B32" s="1" t="s">
        <v>12</v>
      </c>
      <c r="C32" s="1" t="s">
        <v>13</v>
      </c>
      <c r="D32" s="1" t="s">
        <v>14</v>
      </c>
      <c r="E32" s="1" t="s">
        <v>15</v>
      </c>
      <c r="F32" s="2" t="s">
        <v>111</v>
      </c>
      <c r="G32" s="2" t="s">
        <v>112</v>
      </c>
      <c r="H32" s="2" t="s">
        <v>117</v>
      </c>
      <c r="I32" s="2" t="s">
        <v>118</v>
      </c>
      <c r="J32" s="4" t="s">
        <v>119</v>
      </c>
      <c r="K32" s="1" t="str">
        <f t="shared" si="0"/>
        <v>C06MaNSFRAFRC031</v>
      </c>
      <c r="L32" s="2" t="str">
        <f t="shared" si="1"/>
        <v>C06MaNSFRA</v>
      </c>
      <c r="M32" s="2" t="s">
        <v>118</v>
      </c>
      <c r="N32" s="1" t="str">
        <f t="shared" si="2"/>
        <v>C06MaNSFRAFRC</v>
      </c>
      <c r="O32" s="4" t="str">
        <f t="shared" si="3"/>
        <v>031</v>
      </c>
      <c r="P32" s="1" t="str">
        <f t="shared" si="4"/>
        <v>C06MaNS</v>
      </c>
      <c r="Q32" s="1" t="str">
        <f t="shared" si="5"/>
        <v>FRA</v>
      </c>
      <c r="R32" s="1" t="str">
        <f t="shared" si="6"/>
        <v>C06MaNSFRA</v>
      </c>
    </row>
    <row r="33" spans="1:18" ht="30" x14ac:dyDescent="0.2">
      <c r="A33" s="4" t="s">
        <v>11</v>
      </c>
      <c r="B33" s="1" t="s">
        <v>12</v>
      </c>
      <c r="C33" s="1" t="s">
        <v>13</v>
      </c>
      <c r="D33" s="1" t="s">
        <v>14</v>
      </c>
      <c r="E33" s="1" t="s">
        <v>15</v>
      </c>
      <c r="F33" s="2" t="s">
        <v>111</v>
      </c>
      <c r="G33" s="2" t="s">
        <v>112</v>
      </c>
      <c r="H33" s="2" t="s">
        <v>120</v>
      </c>
      <c r="I33" s="2" t="s">
        <v>121</v>
      </c>
      <c r="J33" s="4" t="s">
        <v>122</v>
      </c>
      <c r="K33" s="1" t="str">
        <f t="shared" si="0"/>
        <v>C06MaNSFRAEQH032</v>
      </c>
      <c r="L33" s="2" t="str">
        <f t="shared" si="1"/>
        <v>C06MaNSFRA</v>
      </c>
      <c r="M33" s="2" t="s">
        <v>121</v>
      </c>
      <c r="N33" s="1" t="str">
        <f t="shared" si="2"/>
        <v>C06MaNSFRAEQH</v>
      </c>
      <c r="O33" s="4" t="str">
        <f t="shared" si="3"/>
        <v>032</v>
      </c>
      <c r="P33" s="1" t="str">
        <f t="shared" si="4"/>
        <v>C06MaNS</v>
      </c>
      <c r="Q33" s="1" t="str">
        <f t="shared" si="5"/>
        <v>FRA</v>
      </c>
      <c r="R33" s="1" t="str">
        <f t="shared" si="6"/>
        <v>C06MaNSFRA</v>
      </c>
    </row>
    <row r="34" spans="1:18" ht="30" x14ac:dyDescent="0.2">
      <c r="A34" s="4" t="s">
        <v>11</v>
      </c>
      <c r="B34" s="1" t="s">
        <v>12</v>
      </c>
      <c r="C34" s="1" t="s">
        <v>13</v>
      </c>
      <c r="D34" s="1" t="s">
        <v>14</v>
      </c>
      <c r="E34" s="1" t="s">
        <v>15</v>
      </c>
      <c r="F34" s="2" t="s">
        <v>111</v>
      </c>
      <c r="G34" s="2" t="s">
        <v>112</v>
      </c>
      <c r="H34" s="2" t="s">
        <v>123</v>
      </c>
      <c r="I34" s="2" t="s">
        <v>124</v>
      </c>
      <c r="J34" s="4" t="s">
        <v>125</v>
      </c>
      <c r="K34" s="1" t="str">
        <f t="shared" si="0"/>
        <v>C06MaNSFRALIQ033</v>
      </c>
      <c r="L34" s="2" t="str">
        <f t="shared" si="1"/>
        <v>C06MaNSFRA</v>
      </c>
      <c r="M34" s="2" t="s">
        <v>124</v>
      </c>
      <c r="N34" s="1" t="str">
        <f t="shared" si="2"/>
        <v>C06MaNSFRALIQ</v>
      </c>
      <c r="O34" s="4" t="str">
        <f t="shared" si="3"/>
        <v>033</v>
      </c>
      <c r="P34" s="1" t="str">
        <f t="shared" si="4"/>
        <v>C06MaNS</v>
      </c>
      <c r="Q34" s="1" t="str">
        <f t="shared" si="5"/>
        <v>FRA</v>
      </c>
      <c r="R34" s="1" t="str">
        <f t="shared" si="6"/>
        <v>C06MaNSFRA</v>
      </c>
    </row>
    <row r="35" spans="1:18" ht="30" x14ac:dyDescent="0.2">
      <c r="A35" s="4" t="s">
        <v>11</v>
      </c>
      <c r="B35" s="1" t="s">
        <v>12</v>
      </c>
      <c r="C35" s="1" t="s">
        <v>13</v>
      </c>
      <c r="D35" s="1" t="s">
        <v>14</v>
      </c>
      <c r="E35" s="1" t="s">
        <v>15</v>
      </c>
      <c r="F35" s="2" t="s">
        <v>111</v>
      </c>
      <c r="G35" s="2" t="s">
        <v>112</v>
      </c>
      <c r="H35" s="2" t="s">
        <v>126</v>
      </c>
      <c r="I35" s="2" t="s">
        <v>127</v>
      </c>
      <c r="J35" s="4" t="s">
        <v>128</v>
      </c>
      <c r="K35" s="1" t="str">
        <f t="shared" si="0"/>
        <v>C06MaNSFRAASB034</v>
      </c>
      <c r="L35" s="2" t="str">
        <f t="shared" si="1"/>
        <v>C06MaNSFRA</v>
      </c>
      <c r="M35" s="2" t="s">
        <v>127</v>
      </c>
      <c r="N35" s="1" t="str">
        <f t="shared" si="2"/>
        <v>C06MaNSFRAASB</v>
      </c>
      <c r="O35" s="4" t="str">
        <f t="shared" si="3"/>
        <v>034</v>
      </c>
      <c r="P35" s="1" t="str">
        <f t="shared" si="4"/>
        <v>C06MaNS</v>
      </c>
      <c r="Q35" s="1" t="str">
        <f t="shared" si="5"/>
        <v>FRA</v>
      </c>
      <c r="R35" s="1" t="str">
        <f t="shared" si="6"/>
        <v>C06MaNSFRA</v>
      </c>
    </row>
    <row r="36" spans="1:18" ht="30" x14ac:dyDescent="0.2">
      <c r="A36" s="4" t="s">
        <v>11</v>
      </c>
      <c r="B36" s="1" t="s">
        <v>12</v>
      </c>
      <c r="C36" s="1" t="s">
        <v>13</v>
      </c>
      <c r="D36" s="1" t="s">
        <v>14</v>
      </c>
      <c r="E36" s="1" t="s">
        <v>15</v>
      </c>
      <c r="F36" s="2" t="s">
        <v>129</v>
      </c>
      <c r="G36" s="2" t="s">
        <v>130</v>
      </c>
      <c r="H36" s="2" t="s">
        <v>18</v>
      </c>
      <c r="I36" s="2" t="s">
        <v>131</v>
      </c>
      <c r="J36" s="4" t="s">
        <v>132</v>
      </c>
      <c r="K36" s="1" t="str">
        <f t="shared" si="0"/>
        <v>C06MaNSDECINU035</v>
      </c>
      <c r="L36" s="2" t="str">
        <f t="shared" si="1"/>
        <v>C06MaNSDEC</v>
      </c>
      <c r="M36" s="2" t="s">
        <v>131</v>
      </c>
      <c r="N36" s="1" t="str">
        <f t="shared" si="2"/>
        <v>C06MaNSDECINU</v>
      </c>
      <c r="O36" s="4" t="str">
        <f t="shared" si="3"/>
        <v>035</v>
      </c>
      <c r="P36" s="1" t="str">
        <f t="shared" si="4"/>
        <v>C06MaNS</v>
      </c>
      <c r="Q36" s="1" t="str">
        <f t="shared" si="5"/>
        <v>DEC</v>
      </c>
      <c r="R36" s="1" t="str">
        <f t="shared" si="6"/>
        <v>C06MaNSDEC</v>
      </c>
    </row>
    <row r="37" spans="1:18" ht="30" x14ac:dyDescent="0.2">
      <c r="A37" s="4" t="s">
        <v>11</v>
      </c>
      <c r="B37" s="1" t="s">
        <v>12</v>
      </c>
      <c r="C37" s="1" t="s">
        <v>13</v>
      </c>
      <c r="D37" s="1" t="s">
        <v>14</v>
      </c>
      <c r="E37" s="1" t="s">
        <v>15</v>
      </c>
      <c r="F37" s="2" t="s">
        <v>129</v>
      </c>
      <c r="G37" s="2" t="s">
        <v>130</v>
      </c>
      <c r="H37" s="2" t="s">
        <v>133</v>
      </c>
      <c r="I37" s="2" t="s">
        <v>134</v>
      </c>
      <c r="J37" s="4" t="s">
        <v>135</v>
      </c>
      <c r="K37" s="1" t="str">
        <f t="shared" si="0"/>
        <v>C06MaNSDECTES036</v>
      </c>
      <c r="L37" s="2" t="str">
        <f t="shared" si="1"/>
        <v>C06MaNSDEC</v>
      </c>
      <c r="M37" s="2" t="s">
        <v>134</v>
      </c>
      <c r="N37" s="1" t="str">
        <f t="shared" si="2"/>
        <v>C06MaNSDECTES</v>
      </c>
      <c r="O37" s="4" t="str">
        <f t="shared" si="3"/>
        <v>036</v>
      </c>
      <c r="P37" s="1" t="str">
        <f t="shared" si="4"/>
        <v>C06MaNS</v>
      </c>
      <c r="Q37" s="1" t="str">
        <f t="shared" si="5"/>
        <v>DEC</v>
      </c>
      <c r="R37" s="1" t="str">
        <f t="shared" si="6"/>
        <v>C06MaNSDEC</v>
      </c>
    </row>
    <row r="38" spans="1:18" ht="30" x14ac:dyDescent="0.2">
      <c r="A38" s="4" t="s">
        <v>11</v>
      </c>
      <c r="B38" s="1" t="s">
        <v>12</v>
      </c>
      <c r="C38" s="1" t="s">
        <v>13</v>
      </c>
      <c r="D38" s="1" t="s">
        <v>14</v>
      </c>
      <c r="E38" s="1" t="s">
        <v>15</v>
      </c>
      <c r="F38" s="2" t="s">
        <v>129</v>
      </c>
      <c r="G38" s="2" t="s">
        <v>130</v>
      </c>
      <c r="H38" s="2" t="s">
        <v>136</v>
      </c>
      <c r="I38" s="2" t="s">
        <v>137</v>
      </c>
      <c r="J38" s="4" t="s">
        <v>138</v>
      </c>
      <c r="K38" s="1" t="str">
        <f t="shared" si="0"/>
        <v>C06MaNSDECINV037</v>
      </c>
      <c r="L38" s="2" t="str">
        <f t="shared" si="1"/>
        <v>C06MaNSDEC</v>
      </c>
      <c r="M38" s="2" t="s">
        <v>137</v>
      </c>
      <c r="N38" s="1" t="str">
        <f t="shared" si="2"/>
        <v>C06MaNSDECINV</v>
      </c>
      <c r="O38" s="4" t="str">
        <f t="shared" si="3"/>
        <v>037</v>
      </c>
      <c r="P38" s="1" t="str">
        <f t="shared" si="4"/>
        <v>C06MaNS</v>
      </c>
      <c r="Q38" s="1" t="str">
        <f t="shared" si="5"/>
        <v>DEC</v>
      </c>
      <c r="R38" s="1" t="str">
        <f t="shared" si="6"/>
        <v>C06MaNSDEC</v>
      </c>
    </row>
    <row r="39" spans="1:18" ht="30" x14ac:dyDescent="0.2">
      <c r="A39" s="4" t="s">
        <v>11</v>
      </c>
      <c r="B39" s="1" t="s">
        <v>12</v>
      </c>
      <c r="C39" s="1" t="s">
        <v>13</v>
      </c>
      <c r="D39" s="1" t="s">
        <v>14</v>
      </c>
      <c r="E39" s="1" t="s">
        <v>15</v>
      </c>
      <c r="F39" s="2" t="s">
        <v>129</v>
      </c>
      <c r="G39" s="2" t="s">
        <v>130</v>
      </c>
      <c r="H39" s="2" t="s">
        <v>139</v>
      </c>
      <c r="I39" s="2" t="s">
        <v>140</v>
      </c>
      <c r="J39" s="4" t="s">
        <v>141</v>
      </c>
      <c r="K39" s="1" t="str">
        <f t="shared" si="0"/>
        <v>C06MaNSDECASC038</v>
      </c>
      <c r="L39" s="2" t="str">
        <f t="shared" si="1"/>
        <v>C06MaNSDEC</v>
      </c>
      <c r="M39" s="2" t="s">
        <v>140</v>
      </c>
      <c r="N39" s="1" t="str">
        <f t="shared" si="2"/>
        <v>C06MaNSDECASC</v>
      </c>
      <c r="O39" s="4" t="str">
        <f t="shared" si="3"/>
        <v>038</v>
      </c>
      <c r="P39" s="1" t="str">
        <f t="shared" si="4"/>
        <v>C06MaNS</v>
      </c>
      <c r="Q39" s="1" t="str">
        <f t="shared" si="5"/>
        <v>DEC</v>
      </c>
      <c r="R39" s="1" t="str">
        <f t="shared" si="6"/>
        <v>C06MaNSDEC</v>
      </c>
    </row>
    <row r="40" spans="1:18" ht="30" x14ac:dyDescent="0.2">
      <c r="A40" s="4" t="s">
        <v>11</v>
      </c>
      <c r="B40" s="1" t="s">
        <v>12</v>
      </c>
      <c r="C40" s="1" t="s">
        <v>13</v>
      </c>
      <c r="D40" s="1" t="s">
        <v>142</v>
      </c>
      <c r="E40" s="1" t="s">
        <v>143</v>
      </c>
      <c r="F40" s="2" t="s">
        <v>144</v>
      </c>
      <c r="G40" s="2" t="s">
        <v>145</v>
      </c>
      <c r="H40" s="2" t="s">
        <v>18</v>
      </c>
      <c r="I40" s="2" t="s">
        <v>146</v>
      </c>
      <c r="J40" s="4" t="s">
        <v>147</v>
      </c>
      <c r="K40" s="1" t="str">
        <f t="shared" si="0"/>
        <v>C06MaSTDHAINW039</v>
      </c>
      <c r="L40" s="2" t="str">
        <f t="shared" si="1"/>
        <v>C06MaSTDHA</v>
      </c>
      <c r="M40" s="2" t="s">
        <v>146</v>
      </c>
      <c r="N40" s="1" t="str">
        <f t="shared" si="2"/>
        <v>C06MaSTDHAINW</v>
      </c>
      <c r="O40" s="4" t="str">
        <f t="shared" si="3"/>
        <v>039</v>
      </c>
      <c r="P40" s="1" t="str">
        <f t="shared" si="4"/>
        <v>C06MaST</v>
      </c>
      <c r="Q40" s="1" t="str">
        <f t="shared" si="5"/>
        <v>DHA</v>
      </c>
      <c r="R40" s="1" t="str">
        <f t="shared" si="6"/>
        <v>C06MaSTDHA</v>
      </c>
    </row>
    <row r="41" spans="1:18" ht="30" x14ac:dyDescent="0.2">
      <c r="A41" s="4" t="s">
        <v>11</v>
      </c>
      <c r="B41" s="1" t="s">
        <v>12</v>
      </c>
      <c r="C41" s="1" t="s">
        <v>13</v>
      </c>
      <c r="D41" s="1" t="s">
        <v>142</v>
      </c>
      <c r="E41" s="1" t="s">
        <v>143</v>
      </c>
      <c r="F41" s="2" t="s">
        <v>144</v>
      </c>
      <c r="G41" s="2" t="s">
        <v>145</v>
      </c>
      <c r="H41" s="2" t="s">
        <v>148</v>
      </c>
      <c r="I41" s="2" t="s">
        <v>149</v>
      </c>
      <c r="J41" s="4" t="s">
        <v>150</v>
      </c>
      <c r="K41" s="1" t="str">
        <f t="shared" si="0"/>
        <v>C06MaSTDHAORW040</v>
      </c>
      <c r="L41" s="2" t="str">
        <f t="shared" si="1"/>
        <v>C06MaSTDHA</v>
      </c>
      <c r="M41" s="2" t="s">
        <v>149</v>
      </c>
      <c r="N41" s="1" t="str">
        <f t="shared" si="2"/>
        <v>C06MaSTDHAORW</v>
      </c>
      <c r="O41" s="4" t="str">
        <f t="shared" si="3"/>
        <v>040</v>
      </c>
      <c r="P41" s="1" t="str">
        <f t="shared" si="4"/>
        <v>C06MaST</v>
      </c>
      <c r="Q41" s="1" t="str">
        <f t="shared" si="5"/>
        <v>DHA</v>
      </c>
      <c r="R41" s="1" t="str">
        <f t="shared" si="6"/>
        <v>C06MaSTDHA</v>
      </c>
    </row>
    <row r="42" spans="1:18" ht="30" x14ac:dyDescent="0.2">
      <c r="A42" s="4" t="s">
        <v>11</v>
      </c>
      <c r="B42" s="1" t="s">
        <v>12</v>
      </c>
      <c r="C42" s="1" t="s">
        <v>13</v>
      </c>
      <c r="D42" s="1" t="s">
        <v>142</v>
      </c>
      <c r="E42" s="1" t="s">
        <v>143</v>
      </c>
      <c r="F42" s="2" t="s">
        <v>144</v>
      </c>
      <c r="G42" s="2" t="s">
        <v>145</v>
      </c>
      <c r="H42" s="2" t="s">
        <v>151</v>
      </c>
      <c r="I42" s="2" t="s">
        <v>152</v>
      </c>
      <c r="J42" s="4" t="s">
        <v>153</v>
      </c>
      <c r="K42" s="1" t="str">
        <f t="shared" si="0"/>
        <v>C06MaSTDHAPIJ041</v>
      </c>
      <c r="L42" s="2" t="str">
        <f t="shared" si="1"/>
        <v>C06MaSTDHA</v>
      </c>
      <c r="M42" s="2" t="s">
        <v>152</v>
      </c>
      <c r="N42" s="1" t="str">
        <f t="shared" si="2"/>
        <v>C06MaSTDHAPIJ</v>
      </c>
      <c r="O42" s="4" t="str">
        <f t="shared" si="3"/>
        <v>041</v>
      </c>
      <c r="P42" s="1" t="str">
        <f t="shared" si="4"/>
        <v>C06MaST</v>
      </c>
      <c r="Q42" s="1" t="str">
        <f t="shared" si="5"/>
        <v>DHA</v>
      </c>
      <c r="R42" s="1" t="str">
        <f t="shared" si="6"/>
        <v>C06MaSTDHA</v>
      </c>
    </row>
    <row r="43" spans="1:18" ht="30" x14ac:dyDescent="0.2">
      <c r="A43" s="4" t="s">
        <v>11</v>
      </c>
      <c r="B43" s="1" t="s">
        <v>12</v>
      </c>
      <c r="C43" s="1" t="s">
        <v>13</v>
      </c>
      <c r="D43" s="1" t="s">
        <v>142</v>
      </c>
      <c r="E43" s="1" t="s">
        <v>143</v>
      </c>
      <c r="F43" s="2" t="s">
        <v>144</v>
      </c>
      <c r="G43" s="2" t="s">
        <v>145</v>
      </c>
      <c r="H43" s="2" t="s">
        <v>154</v>
      </c>
      <c r="I43" s="2" t="s">
        <v>155</v>
      </c>
      <c r="J43" s="4" t="s">
        <v>156</v>
      </c>
      <c r="K43" s="1" t="str">
        <f t="shared" si="0"/>
        <v>C06MaSTDHABAI042</v>
      </c>
      <c r="L43" s="2" t="str">
        <f t="shared" si="1"/>
        <v>C06MaSTDHA</v>
      </c>
      <c r="M43" s="2" t="s">
        <v>155</v>
      </c>
      <c r="N43" s="1" t="str">
        <f t="shared" si="2"/>
        <v>C06MaSTDHABAI</v>
      </c>
      <c r="O43" s="4" t="str">
        <f t="shared" si="3"/>
        <v>042</v>
      </c>
      <c r="P43" s="1" t="str">
        <f t="shared" si="4"/>
        <v>C06MaST</v>
      </c>
      <c r="Q43" s="1" t="str">
        <f t="shared" si="5"/>
        <v>DHA</v>
      </c>
      <c r="R43" s="1" t="str">
        <f t="shared" si="6"/>
        <v>C06MaSTDHA</v>
      </c>
    </row>
    <row r="44" spans="1:18" ht="30" x14ac:dyDescent="0.2">
      <c r="A44" s="4" t="s">
        <v>11</v>
      </c>
      <c r="B44" s="1" t="s">
        <v>12</v>
      </c>
      <c r="C44" s="1" t="s">
        <v>13</v>
      </c>
      <c r="D44" s="1" t="s">
        <v>157</v>
      </c>
      <c r="E44" s="1" t="s">
        <v>158</v>
      </c>
      <c r="F44" s="2" t="s">
        <v>159</v>
      </c>
      <c r="G44" s="2" t="s">
        <v>160</v>
      </c>
      <c r="H44" s="2" t="s">
        <v>18</v>
      </c>
      <c r="I44" s="2" t="s">
        <v>161</v>
      </c>
      <c r="J44" s="4" t="s">
        <v>162</v>
      </c>
      <c r="K44" s="1" t="str">
        <f t="shared" si="0"/>
        <v>C06MaMEMENINX043</v>
      </c>
      <c r="L44" s="2" t="str">
        <f t="shared" si="1"/>
        <v>C06MaMEMEN</v>
      </c>
      <c r="M44" s="2" t="s">
        <v>161</v>
      </c>
      <c r="N44" s="1" t="str">
        <f t="shared" si="2"/>
        <v>C06MaMEMENINX</v>
      </c>
      <c r="O44" s="4" t="str">
        <f t="shared" si="3"/>
        <v>043</v>
      </c>
      <c r="P44" s="1" t="str">
        <f t="shared" si="4"/>
        <v>C06MaME</v>
      </c>
      <c r="Q44" s="1" t="str">
        <f t="shared" si="5"/>
        <v>MEN</v>
      </c>
      <c r="R44" s="1" t="str">
        <f t="shared" si="6"/>
        <v>C06MaMEMEN</v>
      </c>
    </row>
    <row r="45" spans="1:18" ht="30" x14ac:dyDescent="0.2">
      <c r="A45" s="4" t="s">
        <v>11</v>
      </c>
      <c r="B45" s="1" t="s">
        <v>12</v>
      </c>
      <c r="C45" s="1" t="s">
        <v>13</v>
      </c>
      <c r="D45" s="1" t="s">
        <v>157</v>
      </c>
      <c r="E45" s="1" t="s">
        <v>158</v>
      </c>
      <c r="F45" s="2" t="s">
        <v>159</v>
      </c>
      <c r="G45" s="2" t="s">
        <v>160</v>
      </c>
      <c r="H45" s="2" t="s">
        <v>163</v>
      </c>
      <c r="I45" s="2" t="s">
        <v>164</v>
      </c>
      <c r="J45" s="4" t="s">
        <v>165</v>
      </c>
      <c r="K45" s="1" t="str">
        <f t="shared" si="0"/>
        <v>C06MaMEMENPEC044</v>
      </c>
      <c r="L45" s="2" t="str">
        <f t="shared" si="1"/>
        <v>C06MaMEMEN</v>
      </c>
      <c r="M45" s="2" t="s">
        <v>164</v>
      </c>
      <c r="N45" s="1" t="str">
        <f t="shared" si="2"/>
        <v>C06MaMEMENPEC</v>
      </c>
      <c r="O45" s="4" t="str">
        <f t="shared" si="3"/>
        <v>044</v>
      </c>
      <c r="P45" s="1" t="str">
        <f t="shared" si="4"/>
        <v>C06MaME</v>
      </c>
      <c r="Q45" s="1" t="str">
        <f t="shared" si="5"/>
        <v>MEN</v>
      </c>
      <c r="R45" s="1" t="str">
        <f t="shared" si="6"/>
        <v>C06MaMEMEN</v>
      </c>
    </row>
    <row r="46" spans="1:18" ht="30" x14ac:dyDescent="0.2">
      <c r="A46" s="4" t="s">
        <v>11</v>
      </c>
      <c r="B46" s="1" t="s">
        <v>12</v>
      </c>
      <c r="C46" s="1" t="s">
        <v>13</v>
      </c>
      <c r="D46" s="1" t="s">
        <v>157</v>
      </c>
      <c r="E46" s="1" t="s">
        <v>158</v>
      </c>
      <c r="F46" s="2" t="s">
        <v>159</v>
      </c>
      <c r="G46" s="2" t="s">
        <v>160</v>
      </c>
      <c r="H46" s="2" t="s">
        <v>166</v>
      </c>
      <c r="I46" s="2" t="s">
        <v>167</v>
      </c>
      <c r="J46" s="4" t="s">
        <v>168</v>
      </c>
      <c r="K46" s="1" t="str">
        <f t="shared" si="0"/>
        <v>C06MaMEMENPED045</v>
      </c>
      <c r="L46" s="2" t="str">
        <f t="shared" si="1"/>
        <v>C06MaMEMEN</v>
      </c>
      <c r="M46" s="2" t="s">
        <v>167</v>
      </c>
      <c r="N46" s="1" t="str">
        <f t="shared" si="2"/>
        <v>C06MaMEMENPED</v>
      </c>
      <c r="O46" s="4" t="str">
        <f t="shared" si="3"/>
        <v>045</v>
      </c>
      <c r="P46" s="1" t="str">
        <f t="shared" si="4"/>
        <v>C06MaME</v>
      </c>
      <c r="Q46" s="1" t="str">
        <f t="shared" si="5"/>
        <v>MEN</v>
      </c>
      <c r="R46" s="1" t="str">
        <f t="shared" si="6"/>
        <v>C06MaMEMEN</v>
      </c>
    </row>
    <row r="47" spans="1:18" ht="30" x14ac:dyDescent="0.2">
      <c r="A47" s="4" t="s">
        <v>11</v>
      </c>
      <c r="B47" s="1" t="s">
        <v>12</v>
      </c>
      <c r="C47" s="1" t="s">
        <v>13</v>
      </c>
      <c r="D47" s="1" t="s">
        <v>157</v>
      </c>
      <c r="E47" s="1" t="s">
        <v>158</v>
      </c>
      <c r="F47" s="2" t="s">
        <v>159</v>
      </c>
      <c r="G47" s="2" t="s">
        <v>160</v>
      </c>
      <c r="H47" s="2" t="s">
        <v>169</v>
      </c>
      <c r="I47" s="2" t="s">
        <v>170</v>
      </c>
      <c r="J47" s="4" t="s">
        <v>171</v>
      </c>
      <c r="K47" s="1" t="str">
        <f t="shared" si="0"/>
        <v>C06MaMEMENDEU046</v>
      </c>
      <c r="L47" s="2" t="str">
        <f t="shared" si="1"/>
        <v>C06MaMEMEN</v>
      </c>
      <c r="M47" s="2" t="s">
        <v>170</v>
      </c>
      <c r="N47" s="1" t="str">
        <f t="shared" si="2"/>
        <v>C06MaMEMENDEU</v>
      </c>
      <c r="O47" s="4" t="str">
        <f t="shared" si="3"/>
        <v>046</v>
      </c>
      <c r="P47" s="1" t="str">
        <f t="shared" si="4"/>
        <v>C06MaME</v>
      </c>
      <c r="Q47" s="1" t="str">
        <f t="shared" si="5"/>
        <v>MEN</v>
      </c>
      <c r="R47" s="1" t="str">
        <f t="shared" si="6"/>
        <v>C06MaMEMEN</v>
      </c>
    </row>
    <row r="48" spans="1:18" ht="30" x14ac:dyDescent="0.2">
      <c r="A48" s="4" t="s">
        <v>11</v>
      </c>
      <c r="B48" s="1" t="s">
        <v>12</v>
      </c>
      <c r="C48" s="1" t="s">
        <v>13</v>
      </c>
      <c r="D48" s="1" t="s">
        <v>157</v>
      </c>
      <c r="E48" s="1" t="s">
        <v>158</v>
      </c>
      <c r="F48" s="2" t="s">
        <v>159</v>
      </c>
      <c r="G48" s="2" t="s">
        <v>160</v>
      </c>
      <c r="H48" s="2" t="s">
        <v>172</v>
      </c>
      <c r="I48" s="2" t="s">
        <v>173</v>
      </c>
      <c r="J48" s="4" t="s">
        <v>174</v>
      </c>
      <c r="K48" s="1" t="str">
        <f t="shared" si="0"/>
        <v>C06MaMEMENARR047</v>
      </c>
      <c r="L48" s="2" t="str">
        <f t="shared" si="1"/>
        <v>C06MaMEMEN</v>
      </c>
      <c r="M48" s="2" t="s">
        <v>173</v>
      </c>
      <c r="N48" s="1" t="str">
        <f t="shared" si="2"/>
        <v>C06MaMEMENARR</v>
      </c>
      <c r="O48" s="4" t="str">
        <f t="shared" si="3"/>
        <v>047</v>
      </c>
      <c r="P48" s="1" t="str">
        <f t="shared" si="4"/>
        <v>C06MaME</v>
      </c>
      <c r="Q48" s="1" t="str">
        <f t="shared" si="5"/>
        <v>MEN</v>
      </c>
      <c r="R48" s="1" t="str">
        <f t="shared" si="6"/>
        <v>C06MaMEMEN</v>
      </c>
    </row>
    <row r="49" spans="1:18" ht="30" x14ac:dyDescent="0.2">
      <c r="A49" s="4" t="s">
        <v>11</v>
      </c>
      <c r="B49" s="1" t="s">
        <v>12</v>
      </c>
      <c r="C49" s="1" t="s">
        <v>13</v>
      </c>
      <c r="D49" s="1" t="s">
        <v>175</v>
      </c>
      <c r="E49" s="1" t="s">
        <v>176</v>
      </c>
      <c r="F49" s="2" t="s">
        <v>177</v>
      </c>
      <c r="G49" s="2" t="s">
        <v>178</v>
      </c>
      <c r="H49" s="2" t="s">
        <v>179</v>
      </c>
      <c r="I49" s="2" t="s">
        <v>180</v>
      </c>
      <c r="J49" s="4" t="s">
        <v>181</v>
      </c>
      <c r="K49" s="1" t="str">
        <f t="shared" si="0"/>
        <v>C06MaALITAINY048</v>
      </c>
      <c r="L49" s="2" t="str">
        <f t="shared" si="1"/>
        <v>C06MaALITA</v>
      </c>
      <c r="M49" s="2" t="s">
        <v>180</v>
      </c>
      <c r="N49" s="1" t="str">
        <f t="shared" si="2"/>
        <v>C06MaALITAINY</v>
      </c>
      <c r="O49" s="4" t="str">
        <f t="shared" si="3"/>
        <v>048</v>
      </c>
      <c r="P49" s="1" t="str">
        <f t="shared" si="4"/>
        <v>C06MaAL</v>
      </c>
      <c r="Q49" s="1" t="str">
        <f t="shared" si="5"/>
        <v>ITA</v>
      </c>
      <c r="R49" s="1" t="str">
        <f t="shared" si="6"/>
        <v>C06MaALITA</v>
      </c>
    </row>
    <row r="50" spans="1:18" ht="30" x14ac:dyDescent="0.2">
      <c r="A50" s="4" t="s">
        <v>11</v>
      </c>
      <c r="B50" s="1" t="s">
        <v>12</v>
      </c>
      <c r="C50" s="1" t="s">
        <v>13</v>
      </c>
      <c r="D50" s="1" t="s">
        <v>175</v>
      </c>
      <c r="E50" s="1" t="s">
        <v>176</v>
      </c>
      <c r="F50" s="2" t="s">
        <v>177</v>
      </c>
      <c r="G50" s="2" t="s">
        <v>178</v>
      </c>
      <c r="H50" s="2" t="s">
        <v>182</v>
      </c>
      <c r="I50" s="2" t="s">
        <v>183</v>
      </c>
      <c r="J50" s="4" t="s">
        <v>184</v>
      </c>
      <c r="K50" s="1" t="str">
        <f t="shared" si="0"/>
        <v>C06MaALITARUX049</v>
      </c>
      <c r="L50" s="2" t="str">
        <f t="shared" si="1"/>
        <v>C06MaALITA</v>
      </c>
      <c r="M50" s="2" t="s">
        <v>183</v>
      </c>
      <c r="N50" s="1" t="str">
        <f t="shared" si="2"/>
        <v>C06MaALITARUX</v>
      </c>
      <c r="O50" s="4" t="str">
        <f t="shared" si="3"/>
        <v>049</v>
      </c>
      <c r="P50" s="1" t="str">
        <f t="shared" si="4"/>
        <v>C06MaAL</v>
      </c>
      <c r="Q50" s="1" t="str">
        <f t="shared" si="5"/>
        <v>ITA</v>
      </c>
      <c r="R50" s="1" t="str">
        <f t="shared" si="6"/>
        <v>C06MaALITA</v>
      </c>
    </row>
    <row r="51" spans="1:18" ht="30" x14ac:dyDescent="0.2">
      <c r="A51" s="4" t="s">
        <v>11</v>
      </c>
      <c r="B51" s="1" t="s">
        <v>12</v>
      </c>
      <c r="C51" s="1" t="s">
        <v>13</v>
      </c>
      <c r="D51" s="1" t="s">
        <v>175</v>
      </c>
      <c r="E51" s="1" t="s">
        <v>176</v>
      </c>
      <c r="F51" s="2" t="s">
        <v>177</v>
      </c>
      <c r="G51" s="2" t="s">
        <v>178</v>
      </c>
      <c r="H51" s="2" t="s">
        <v>185</v>
      </c>
      <c r="I51" s="2" t="s">
        <v>186</v>
      </c>
      <c r="J51" s="4" t="s">
        <v>187</v>
      </c>
      <c r="K51" s="1" t="str">
        <f t="shared" si="0"/>
        <v>C06MaALITAUSH050</v>
      </c>
      <c r="L51" s="2" t="str">
        <f t="shared" si="1"/>
        <v>C06MaALITA</v>
      </c>
      <c r="M51" s="2" t="s">
        <v>186</v>
      </c>
      <c r="N51" s="1" t="str">
        <f t="shared" si="2"/>
        <v>C06MaALITAUSH</v>
      </c>
      <c r="O51" s="4" t="str">
        <f t="shared" si="3"/>
        <v>050</v>
      </c>
      <c r="P51" s="1" t="str">
        <f t="shared" si="4"/>
        <v>C06MaAL</v>
      </c>
      <c r="Q51" s="1" t="str">
        <f t="shared" si="5"/>
        <v>ITA</v>
      </c>
      <c r="R51" s="1" t="str">
        <f t="shared" si="6"/>
        <v>C06MaALITA</v>
      </c>
    </row>
    <row r="52" spans="1:18" ht="30" x14ac:dyDescent="0.2">
      <c r="A52" s="4" t="s">
        <v>11</v>
      </c>
      <c r="B52" s="1" t="s">
        <v>12</v>
      </c>
      <c r="C52" s="1" t="s">
        <v>13</v>
      </c>
      <c r="D52" s="1" t="s">
        <v>175</v>
      </c>
      <c r="E52" s="1" t="s">
        <v>176</v>
      </c>
      <c r="F52" s="2" t="s">
        <v>177</v>
      </c>
      <c r="G52" s="2" t="s">
        <v>178</v>
      </c>
      <c r="H52" s="2" t="s">
        <v>188</v>
      </c>
      <c r="I52" s="2" t="s">
        <v>189</v>
      </c>
      <c r="J52" s="4" t="s">
        <v>190</v>
      </c>
      <c r="K52" s="1" t="str">
        <f t="shared" si="0"/>
        <v>C06MaALITANOO051</v>
      </c>
      <c r="L52" s="2" t="str">
        <f t="shared" si="1"/>
        <v>C06MaALITA</v>
      </c>
      <c r="M52" s="2" t="s">
        <v>189</v>
      </c>
      <c r="N52" s="1" t="str">
        <f t="shared" si="2"/>
        <v>C06MaALITANOO</v>
      </c>
      <c r="O52" s="4" t="str">
        <f t="shared" si="3"/>
        <v>051</v>
      </c>
      <c r="P52" s="1" t="str">
        <f t="shared" si="4"/>
        <v>C06MaAL</v>
      </c>
      <c r="Q52" s="1" t="str">
        <f t="shared" si="5"/>
        <v>ITA</v>
      </c>
      <c r="R52" s="1" t="str">
        <f t="shared" si="6"/>
        <v>C06MaALITA</v>
      </c>
    </row>
    <row r="53" spans="1:18" ht="30" x14ac:dyDescent="0.2">
      <c r="A53" s="4" t="s">
        <v>11</v>
      </c>
      <c r="B53" s="1" t="s">
        <v>12</v>
      </c>
      <c r="C53" s="1" t="s">
        <v>13</v>
      </c>
      <c r="D53" s="1" t="s">
        <v>175</v>
      </c>
      <c r="E53" s="1" t="s">
        <v>176</v>
      </c>
      <c r="F53" s="2" t="s">
        <v>177</v>
      </c>
      <c r="G53" s="2" t="s">
        <v>178</v>
      </c>
      <c r="H53" s="2" t="s">
        <v>191</v>
      </c>
      <c r="I53" s="2" t="s">
        <v>192</v>
      </c>
      <c r="J53" s="4" t="s">
        <v>193</v>
      </c>
      <c r="K53" s="1" t="str">
        <f t="shared" si="0"/>
        <v>C06MaALITASOE052</v>
      </c>
      <c r="L53" s="2" t="str">
        <f t="shared" si="1"/>
        <v>C06MaALITA</v>
      </c>
      <c r="M53" s="2" t="s">
        <v>192</v>
      </c>
      <c r="N53" s="1" t="str">
        <f t="shared" si="2"/>
        <v>C06MaALITASOE</v>
      </c>
      <c r="O53" s="4" t="str">
        <f t="shared" si="3"/>
        <v>052</v>
      </c>
      <c r="P53" s="1" t="str">
        <f t="shared" si="4"/>
        <v>C06MaAL</v>
      </c>
      <c r="Q53" s="1" t="str">
        <f t="shared" si="5"/>
        <v>ITA</v>
      </c>
      <c r="R53" s="1" t="str">
        <f t="shared" si="6"/>
        <v>C06MaALITA</v>
      </c>
    </row>
    <row r="54" spans="1:18" ht="30" x14ac:dyDescent="0.2">
      <c r="A54" s="4" t="s">
        <v>11</v>
      </c>
      <c r="B54" s="1" t="s">
        <v>12</v>
      </c>
      <c r="C54" s="1" t="s">
        <v>13</v>
      </c>
      <c r="D54" s="1" t="s">
        <v>14</v>
      </c>
      <c r="E54" s="1" t="s">
        <v>15</v>
      </c>
      <c r="F54" s="2" t="s">
        <v>194</v>
      </c>
      <c r="G54" s="2" t="s">
        <v>195</v>
      </c>
      <c r="H54" s="2" t="s">
        <v>18</v>
      </c>
      <c r="I54" s="2" t="s">
        <v>196</v>
      </c>
      <c r="J54" s="4" t="s">
        <v>197</v>
      </c>
      <c r="K54" s="1" t="str">
        <f t="shared" si="0"/>
        <v>C06MaNSRAPINZ053</v>
      </c>
      <c r="L54" s="2" t="str">
        <f t="shared" si="1"/>
        <v>C06MaNSRAP</v>
      </c>
      <c r="M54" s="2" t="s">
        <v>196</v>
      </c>
      <c r="N54" s="1" t="str">
        <f t="shared" si="2"/>
        <v>C06MaNSRAPINZ</v>
      </c>
      <c r="O54" s="4" t="str">
        <f t="shared" si="3"/>
        <v>053</v>
      </c>
      <c r="P54" s="1" t="str">
        <f t="shared" si="4"/>
        <v>C06MaNS</v>
      </c>
      <c r="Q54" s="1" t="str">
        <f t="shared" si="5"/>
        <v>RAP</v>
      </c>
      <c r="R54" s="1" t="str">
        <f t="shared" si="6"/>
        <v>C06MaNSRAP</v>
      </c>
    </row>
    <row r="55" spans="1:18" ht="30" x14ac:dyDescent="0.2">
      <c r="A55" s="4" t="s">
        <v>11</v>
      </c>
      <c r="B55" s="1" t="s">
        <v>12</v>
      </c>
      <c r="C55" s="1" t="s">
        <v>13</v>
      </c>
      <c r="D55" s="1" t="s">
        <v>14</v>
      </c>
      <c r="E55" s="1" t="s">
        <v>15</v>
      </c>
      <c r="F55" s="2" t="s">
        <v>194</v>
      </c>
      <c r="G55" s="2" t="s">
        <v>195</v>
      </c>
      <c r="H55" s="2" t="s">
        <v>198</v>
      </c>
      <c r="I55" s="2" t="s">
        <v>199</v>
      </c>
      <c r="J55" s="4" t="s">
        <v>200</v>
      </c>
      <c r="K55" s="1" t="str">
        <f t="shared" si="0"/>
        <v>C06MaNSRAPRAF054</v>
      </c>
      <c r="L55" s="2" t="str">
        <f t="shared" si="1"/>
        <v>C06MaNSRAP</v>
      </c>
      <c r="M55" s="2" t="s">
        <v>199</v>
      </c>
      <c r="N55" s="1" t="str">
        <f t="shared" si="2"/>
        <v>C06MaNSRAPRAF</v>
      </c>
      <c r="O55" s="4" t="str">
        <f t="shared" si="3"/>
        <v>054</v>
      </c>
      <c r="P55" s="1" t="str">
        <f t="shared" si="4"/>
        <v>C06MaNS</v>
      </c>
      <c r="Q55" s="1" t="str">
        <f t="shared" si="5"/>
        <v>RAP</v>
      </c>
      <c r="R55" s="1" t="str">
        <f t="shared" si="6"/>
        <v>C06MaNSRAP</v>
      </c>
    </row>
    <row r="56" spans="1:18" ht="30" x14ac:dyDescent="0.2">
      <c r="A56" s="4" t="s">
        <v>11</v>
      </c>
      <c r="B56" s="1" t="s">
        <v>12</v>
      </c>
      <c r="C56" s="1" t="s">
        <v>13</v>
      </c>
      <c r="D56" s="1" t="s">
        <v>14</v>
      </c>
      <c r="E56" s="1" t="s">
        <v>15</v>
      </c>
      <c r="F56" s="2" t="s">
        <v>194</v>
      </c>
      <c r="G56" s="2" t="s">
        <v>195</v>
      </c>
      <c r="H56" s="2" t="s">
        <v>201</v>
      </c>
      <c r="I56" s="2" t="s">
        <v>202</v>
      </c>
      <c r="J56" s="4" t="s">
        <v>203</v>
      </c>
      <c r="K56" s="1" t="str">
        <f t="shared" si="0"/>
        <v>C06MaNSRAPPRV055</v>
      </c>
      <c r="L56" s="2" t="str">
        <f t="shared" si="1"/>
        <v>C06MaNSRAP</v>
      </c>
      <c r="M56" s="2" t="s">
        <v>202</v>
      </c>
      <c r="N56" s="1" t="str">
        <f t="shared" si="2"/>
        <v>C06MaNSRAPPRV</v>
      </c>
      <c r="O56" s="4" t="str">
        <f t="shared" si="3"/>
        <v>055</v>
      </c>
      <c r="P56" s="1" t="str">
        <f t="shared" si="4"/>
        <v>C06MaNS</v>
      </c>
      <c r="Q56" s="1" t="str">
        <f t="shared" si="5"/>
        <v>RAP</v>
      </c>
      <c r="R56" s="1" t="str">
        <f t="shared" si="6"/>
        <v>C06MaNSRAP</v>
      </c>
    </row>
    <row r="57" spans="1:18" ht="30" x14ac:dyDescent="0.2">
      <c r="A57" s="4" t="s">
        <v>11</v>
      </c>
      <c r="B57" s="1" t="s">
        <v>12</v>
      </c>
      <c r="C57" s="1" t="s">
        <v>13</v>
      </c>
      <c r="D57" s="1" t="s">
        <v>14</v>
      </c>
      <c r="E57" s="1" t="s">
        <v>15</v>
      </c>
      <c r="F57" s="2" t="s">
        <v>194</v>
      </c>
      <c r="G57" s="2" t="s">
        <v>195</v>
      </c>
      <c r="H57" s="2" t="s">
        <v>204</v>
      </c>
      <c r="I57" s="2" t="s">
        <v>205</v>
      </c>
      <c r="J57" s="4" t="s">
        <v>206</v>
      </c>
      <c r="K57" s="1" t="str">
        <f t="shared" si="0"/>
        <v>C06MaNSRAPUNE056</v>
      </c>
      <c r="L57" s="2" t="str">
        <f t="shared" si="1"/>
        <v>C06MaNSRAP</v>
      </c>
      <c r="M57" s="2" t="s">
        <v>205</v>
      </c>
      <c r="N57" s="1" t="str">
        <f t="shared" si="2"/>
        <v>C06MaNSRAPUNE</v>
      </c>
      <c r="O57" s="4" t="str">
        <f t="shared" si="3"/>
        <v>056</v>
      </c>
      <c r="P57" s="1" t="str">
        <f t="shared" si="4"/>
        <v>C06MaNS</v>
      </c>
      <c r="Q57" s="1" t="str">
        <f t="shared" si="5"/>
        <v>RAP</v>
      </c>
      <c r="R57" s="1" t="str">
        <f t="shared" si="6"/>
        <v>C06MaNSRAP</v>
      </c>
    </row>
    <row r="58" spans="1:18" ht="30" x14ac:dyDescent="0.2">
      <c r="A58" s="4" t="s">
        <v>11</v>
      </c>
      <c r="B58" s="1" t="s">
        <v>12</v>
      </c>
      <c r="C58" s="1" t="s">
        <v>13</v>
      </c>
      <c r="D58" s="1" t="s">
        <v>66</v>
      </c>
      <c r="E58" s="1" t="s">
        <v>67</v>
      </c>
      <c r="F58" s="2" t="s">
        <v>207</v>
      </c>
      <c r="G58" s="2" t="s">
        <v>208</v>
      </c>
      <c r="H58" s="2" t="s">
        <v>18</v>
      </c>
      <c r="I58" s="2" t="s">
        <v>209</v>
      </c>
      <c r="J58" s="4" t="s">
        <v>210</v>
      </c>
      <c r="K58" s="1" t="str">
        <f t="shared" si="0"/>
        <v>C06MaGESYMINA057</v>
      </c>
      <c r="L58" s="2" t="str">
        <f t="shared" si="1"/>
        <v>C06MaGESYM</v>
      </c>
      <c r="M58" s="2" t="s">
        <v>209</v>
      </c>
      <c r="N58" s="1" t="str">
        <f t="shared" si="2"/>
        <v>C06MaGESYMINA</v>
      </c>
      <c r="O58" s="4" t="str">
        <f t="shared" si="3"/>
        <v>057</v>
      </c>
      <c r="P58" s="1" t="str">
        <f t="shared" si="4"/>
        <v>C06MaGE</v>
      </c>
      <c r="Q58" s="1" t="str">
        <f t="shared" si="5"/>
        <v>SYM</v>
      </c>
      <c r="R58" s="1" t="str">
        <f t="shared" si="6"/>
        <v>C06MaGESYM</v>
      </c>
    </row>
    <row r="59" spans="1:18" ht="30" x14ac:dyDescent="0.2">
      <c r="A59" s="4" t="s">
        <v>11</v>
      </c>
      <c r="B59" s="1" t="s">
        <v>12</v>
      </c>
      <c r="C59" s="1" t="s">
        <v>13</v>
      </c>
      <c r="D59" s="1" t="s">
        <v>66</v>
      </c>
      <c r="E59" s="1" t="s">
        <v>67</v>
      </c>
      <c r="F59" s="2" t="s">
        <v>207</v>
      </c>
      <c r="G59" s="2" t="s">
        <v>208</v>
      </c>
      <c r="H59" s="2" t="s">
        <v>211</v>
      </c>
      <c r="I59" s="2" t="s">
        <v>212</v>
      </c>
      <c r="J59" s="4" t="s">
        <v>213</v>
      </c>
      <c r="K59" s="1" t="str">
        <f t="shared" si="0"/>
        <v>C06MaGESYMLIT058</v>
      </c>
      <c r="L59" s="2" t="str">
        <f t="shared" si="1"/>
        <v>C06MaGESYM</v>
      </c>
      <c r="M59" s="2" t="s">
        <v>212</v>
      </c>
      <c r="N59" s="1" t="str">
        <f t="shared" si="2"/>
        <v>C06MaGESYMLIT</v>
      </c>
      <c r="O59" s="4" t="str">
        <f t="shared" si="3"/>
        <v>058</v>
      </c>
      <c r="P59" s="1" t="str">
        <f t="shared" si="4"/>
        <v>C06MaGE</v>
      </c>
      <c r="Q59" s="1" t="str">
        <f t="shared" si="5"/>
        <v>SYM</v>
      </c>
      <c r="R59" s="1" t="str">
        <f t="shared" si="6"/>
        <v>C06MaGESYM</v>
      </c>
    </row>
    <row r="60" spans="1:18" ht="30" x14ac:dyDescent="0.2">
      <c r="A60" s="4" t="s">
        <v>11</v>
      </c>
      <c r="B60" s="1" t="s">
        <v>12</v>
      </c>
      <c r="C60" s="1" t="s">
        <v>13</v>
      </c>
      <c r="D60" s="1" t="s">
        <v>66</v>
      </c>
      <c r="E60" s="1" t="s">
        <v>67</v>
      </c>
      <c r="F60" s="2" t="s">
        <v>207</v>
      </c>
      <c r="G60" s="2" t="s">
        <v>208</v>
      </c>
      <c r="H60" s="2" t="s">
        <v>214</v>
      </c>
      <c r="I60" s="2" t="s">
        <v>215</v>
      </c>
      <c r="J60" s="4" t="s">
        <v>216</v>
      </c>
      <c r="K60" s="1" t="str">
        <f t="shared" si="0"/>
        <v>C06MaGESYMREO059</v>
      </c>
      <c r="L60" s="2" t="str">
        <f t="shared" si="1"/>
        <v>C06MaGESYM</v>
      </c>
      <c r="M60" s="2" t="s">
        <v>215</v>
      </c>
      <c r="N60" s="1" t="str">
        <f t="shared" si="2"/>
        <v>C06MaGESYMREO</v>
      </c>
      <c r="O60" s="4" t="str">
        <f t="shared" si="3"/>
        <v>059</v>
      </c>
      <c r="P60" s="1" t="str">
        <f t="shared" si="4"/>
        <v>C06MaGE</v>
      </c>
      <c r="Q60" s="1" t="str">
        <f t="shared" si="5"/>
        <v>SYM</v>
      </c>
      <c r="R60" s="1" t="str">
        <f t="shared" si="6"/>
        <v>C06MaGESYM</v>
      </c>
    </row>
    <row r="61" spans="1:18" ht="30" x14ac:dyDescent="0.2">
      <c r="A61" s="4" t="s">
        <v>11</v>
      </c>
      <c r="B61" s="1" t="s">
        <v>12</v>
      </c>
      <c r="C61" s="1" t="s">
        <v>13</v>
      </c>
      <c r="D61" s="1" t="s">
        <v>66</v>
      </c>
      <c r="E61" s="1" t="s">
        <v>67</v>
      </c>
      <c r="F61" s="2" t="s">
        <v>217</v>
      </c>
      <c r="G61" s="2" t="s">
        <v>218</v>
      </c>
      <c r="H61" s="2" t="s">
        <v>18</v>
      </c>
      <c r="I61" s="2" t="s">
        <v>219</v>
      </c>
      <c r="J61" s="4" t="s">
        <v>220</v>
      </c>
      <c r="K61" s="1" t="str">
        <f t="shared" si="0"/>
        <v>C06MaGEPGEINB060</v>
      </c>
      <c r="L61" s="2" t="str">
        <f t="shared" si="1"/>
        <v>C06MaGEPGE</v>
      </c>
      <c r="M61" s="2" t="s">
        <v>219</v>
      </c>
      <c r="N61" s="1" t="str">
        <f t="shared" si="2"/>
        <v>C06MaGEPGEINB</v>
      </c>
      <c r="O61" s="4" t="str">
        <f t="shared" si="3"/>
        <v>060</v>
      </c>
      <c r="P61" s="1" t="str">
        <f t="shared" si="4"/>
        <v>C06MaGE</v>
      </c>
      <c r="Q61" s="1" t="str">
        <f t="shared" si="5"/>
        <v>PGE</v>
      </c>
      <c r="R61" s="1" t="str">
        <f t="shared" si="6"/>
        <v>C06MaGEPGE</v>
      </c>
    </row>
    <row r="62" spans="1:18" ht="30" x14ac:dyDescent="0.2">
      <c r="A62" s="4" t="s">
        <v>11</v>
      </c>
      <c r="B62" s="1" t="s">
        <v>12</v>
      </c>
      <c r="C62" s="1" t="s">
        <v>13</v>
      </c>
      <c r="D62" s="1" t="s">
        <v>66</v>
      </c>
      <c r="E62" s="1" t="s">
        <v>67</v>
      </c>
      <c r="F62" s="2" t="s">
        <v>217</v>
      </c>
      <c r="G62" s="2" t="s">
        <v>218</v>
      </c>
      <c r="H62" s="2" t="s">
        <v>221</v>
      </c>
      <c r="I62" s="2" t="s">
        <v>222</v>
      </c>
      <c r="J62" s="4" t="s">
        <v>223</v>
      </c>
      <c r="K62" s="1" t="str">
        <f t="shared" si="0"/>
        <v>C06MaGEPGECOZ061</v>
      </c>
      <c r="L62" s="2" t="str">
        <f t="shared" si="1"/>
        <v>C06MaGEPGE</v>
      </c>
      <c r="M62" s="2" t="s">
        <v>222</v>
      </c>
      <c r="N62" s="1" t="str">
        <f t="shared" si="2"/>
        <v>C06MaGEPGECOZ</v>
      </c>
      <c r="O62" s="4" t="str">
        <f t="shared" si="3"/>
        <v>061</v>
      </c>
      <c r="P62" s="1" t="str">
        <f t="shared" si="4"/>
        <v>C06MaGE</v>
      </c>
      <c r="Q62" s="1" t="str">
        <f t="shared" si="5"/>
        <v>PGE</v>
      </c>
      <c r="R62" s="1" t="str">
        <f t="shared" si="6"/>
        <v>C06MaGEPGE</v>
      </c>
    </row>
    <row r="63" spans="1:18" ht="30" x14ac:dyDescent="0.2">
      <c r="A63" s="4" t="s">
        <v>11</v>
      </c>
      <c r="B63" s="1" t="s">
        <v>12</v>
      </c>
      <c r="C63" s="1" t="s">
        <v>13</v>
      </c>
      <c r="D63" s="1" t="s">
        <v>66</v>
      </c>
      <c r="E63" s="1" t="s">
        <v>67</v>
      </c>
      <c r="F63" s="2" t="s">
        <v>217</v>
      </c>
      <c r="G63" s="2" t="s">
        <v>218</v>
      </c>
      <c r="H63" s="2" t="s">
        <v>224</v>
      </c>
      <c r="I63" s="2" t="s">
        <v>225</v>
      </c>
      <c r="J63" s="4" t="s">
        <v>226</v>
      </c>
      <c r="K63" s="1" t="str">
        <f t="shared" si="0"/>
        <v>C06MaGEPGECOA062</v>
      </c>
      <c r="L63" s="2" t="str">
        <f t="shared" si="1"/>
        <v>C06MaGEPGE</v>
      </c>
      <c r="M63" s="2" t="s">
        <v>225</v>
      </c>
      <c r="N63" s="1" t="str">
        <f t="shared" si="2"/>
        <v>C06MaGEPGECOA</v>
      </c>
      <c r="O63" s="4" t="str">
        <f t="shared" si="3"/>
        <v>062</v>
      </c>
      <c r="P63" s="1" t="str">
        <f t="shared" si="4"/>
        <v>C06MaGE</v>
      </c>
      <c r="Q63" s="1" t="str">
        <f t="shared" si="5"/>
        <v>PGE</v>
      </c>
      <c r="R63" s="1" t="str">
        <f t="shared" si="6"/>
        <v>C06MaGEPGE</v>
      </c>
    </row>
    <row r="64" spans="1:18" ht="30" x14ac:dyDescent="0.2">
      <c r="A64" s="4" t="s">
        <v>11</v>
      </c>
      <c r="B64" s="1" t="s">
        <v>12</v>
      </c>
      <c r="C64" s="1" t="s">
        <v>13</v>
      </c>
      <c r="D64" s="1" t="s">
        <v>66</v>
      </c>
      <c r="E64" s="1" t="s">
        <v>67</v>
      </c>
      <c r="F64" s="2" t="s">
        <v>217</v>
      </c>
      <c r="G64" s="2" t="s">
        <v>218</v>
      </c>
      <c r="H64" s="2" t="s">
        <v>227</v>
      </c>
      <c r="I64" s="2" t="s">
        <v>228</v>
      </c>
      <c r="J64" s="4" t="s">
        <v>229</v>
      </c>
      <c r="K64" s="1" t="str">
        <f t="shared" si="0"/>
        <v>C06MaGEPGEPEE063</v>
      </c>
      <c r="L64" s="2" t="str">
        <f t="shared" si="1"/>
        <v>C06MaGEPGE</v>
      </c>
      <c r="M64" s="2" t="s">
        <v>228</v>
      </c>
      <c r="N64" s="1" t="str">
        <f t="shared" si="2"/>
        <v>C06MaGEPGEPEE</v>
      </c>
      <c r="O64" s="4" t="str">
        <f t="shared" si="3"/>
        <v>063</v>
      </c>
      <c r="P64" s="1" t="str">
        <f t="shared" si="4"/>
        <v>C06MaGE</v>
      </c>
      <c r="Q64" s="1" t="str">
        <f t="shared" si="5"/>
        <v>PGE</v>
      </c>
      <c r="R64" s="1" t="str">
        <f t="shared" si="6"/>
        <v>C06MaGEPGE</v>
      </c>
    </row>
    <row r="65" spans="1:18" ht="30" x14ac:dyDescent="0.2">
      <c r="A65" s="4" t="s">
        <v>11</v>
      </c>
      <c r="B65" s="1" t="s">
        <v>12</v>
      </c>
      <c r="C65" s="1" t="s">
        <v>13</v>
      </c>
      <c r="D65" s="1" t="s">
        <v>66</v>
      </c>
      <c r="E65" s="1" t="s">
        <v>67</v>
      </c>
      <c r="F65" s="2" t="s">
        <v>217</v>
      </c>
      <c r="G65" s="2" t="s">
        <v>218</v>
      </c>
      <c r="H65" s="2" t="s">
        <v>230</v>
      </c>
      <c r="I65" s="2" t="s">
        <v>231</v>
      </c>
      <c r="J65" s="4" t="s">
        <v>232</v>
      </c>
      <c r="K65" s="1" t="str">
        <f t="shared" si="0"/>
        <v>C06MaGEPGEPEF064</v>
      </c>
      <c r="L65" s="2" t="str">
        <f t="shared" si="1"/>
        <v>C06MaGEPGE</v>
      </c>
      <c r="M65" s="2" t="s">
        <v>231</v>
      </c>
      <c r="N65" s="1" t="str">
        <f t="shared" si="2"/>
        <v>C06MaGEPGEPEF</v>
      </c>
      <c r="O65" s="4" t="str">
        <f t="shared" si="3"/>
        <v>064</v>
      </c>
      <c r="P65" s="1" t="str">
        <f t="shared" si="4"/>
        <v>C06MaGE</v>
      </c>
      <c r="Q65" s="1" t="str">
        <f t="shared" si="5"/>
        <v>PGE</v>
      </c>
      <c r="R65" s="1" t="str">
        <f t="shared" si="6"/>
        <v>C06MaGEPGE</v>
      </c>
    </row>
    <row r="66" spans="1:18" ht="30" x14ac:dyDescent="0.2">
      <c r="A66" s="4" t="s">
        <v>11</v>
      </c>
      <c r="B66" s="1" t="s">
        <v>12</v>
      </c>
      <c r="C66" s="1" t="s">
        <v>13</v>
      </c>
      <c r="D66" s="1" t="s">
        <v>66</v>
      </c>
      <c r="E66" s="1" t="s">
        <v>67</v>
      </c>
      <c r="F66" s="2" t="s">
        <v>217</v>
      </c>
      <c r="G66" s="2" t="s">
        <v>218</v>
      </c>
      <c r="H66" s="2" t="s">
        <v>233</v>
      </c>
      <c r="I66" s="2" t="s">
        <v>234</v>
      </c>
      <c r="J66" s="4" t="s">
        <v>235</v>
      </c>
      <c r="K66" s="1" t="str">
        <f t="shared" ref="K66:K129" si="7">CONCATENATE(A66,C66,E66,G66,I66,J66)</f>
        <v>C06MaGEPGECOB065</v>
      </c>
      <c r="L66" s="2" t="str">
        <f t="shared" si="1"/>
        <v>C06MaGEPGE</v>
      </c>
      <c r="M66" s="2" t="s">
        <v>234</v>
      </c>
      <c r="N66" s="1" t="str">
        <f t="shared" si="2"/>
        <v>C06MaGEPGECOB</v>
      </c>
      <c r="O66" s="4" t="str">
        <f t="shared" si="3"/>
        <v>065</v>
      </c>
      <c r="P66" s="1" t="str">
        <f t="shared" si="4"/>
        <v>C06MaGE</v>
      </c>
      <c r="Q66" s="1" t="str">
        <f t="shared" si="5"/>
        <v>PGE</v>
      </c>
      <c r="R66" s="1" t="str">
        <f t="shared" si="6"/>
        <v>C06MaGEPGE</v>
      </c>
    </row>
    <row r="67" spans="1:18" ht="30" x14ac:dyDescent="0.2">
      <c r="A67" s="4" t="s">
        <v>236</v>
      </c>
      <c r="B67" s="1" t="s">
        <v>12</v>
      </c>
      <c r="C67" s="1" t="s">
        <v>13</v>
      </c>
      <c r="D67" s="1" t="s">
        <v>14</v>
      </c>
      <c r="E67" s="1" t="s">
        <v>15</v>
      </c>
      <c r="F67" s="2" t="s">
        <v>101</v>
      </c>
      <c r="G67" s="2" t="s">
        <v>102</v>
      </c>
      <c r="H67" s="2" t="s">
        <v>18</v>
      </c>
      <c r="I67" s="2" t="s">
        <v>237</v>
      </c>
      <c r="J67" s="4" t="s">
        <v>20</v>
      </c>
      <c r="K67" s="1" t="str">
        <f t="shared" si="7"/>
        <v>C07MaNSINTINC001</v>
      </c>
      <c r="L67" s="2" t="str">
        <f t="shared" ref="L67:L130" si="8">CONCATENATE(A67,C67,E67,G67)</f>
        <v>C07MaNSINT</v>
      </c>
      <c r="M67" s="2" t="s">
        <v>237</v>
      </c>
      <c r="N67" s="1" t="str">
        <f t="shared" ref="N67:N130" si="9">CONCATENATE(L67,M67)</f>
        <v>C07MaNSINTINC</v>
      </c>
      <c r="O67" s="4" t="str">
        <f t="shared" ref="O67:O130" si="10">J67</f>
        <v>001</v>
      </c>
      <c r="P67" s="1" t="str">
        <f t="shared" ref="P67:P130" si="11">CONCATENATE(A67,C67,E67)</f>
        <v>C07MaNS</v>
      </c>
      <c r="Q67" s="1" t="str">
        <f t="shared" ref="Q67:Q130" si="12">G67</f>
        <v>INT</v>
      </c>
      <c r="R67" s="1" t="str">
        <f t="shared" ref="R67:R130" si="13">L67</f>
        <v>C07MaNSINT</v>
      </c>
    </row>
    <row r="68" spans="1:18" ht="30" x14ac:dyDescent="0.2">
      <c r="A68" s="4" t="s">
        <v>236</v>
      </c>
      <c r="B68" s="1" t="s">
        <v>12</v>
      </c>
      <c r="C68" s="1" t="s">
        <v>13</v>
      </c>
      <c r="D68" s="1" t="s">
        <v>14</v>
      </c>
      <c r="E68" s="1" t="s">
        <v>15</v>
      </c>
      <c r="F68" s="2" t="s">
        <v>101</v>
      </c>
      <c r="G68" s="2" t="s">
        <v>102</v>
      </c>
      <c r="H68" s="2" t="s">
        <v>238</v>
      </c>
      <c r="I68" s="2" t="s">
        <v>239</v>
      </c>
      <c r="J68" s="4" t="s">
        <v>23</v>
      </c>
      <c r="K68" s="1" t="str">
        <f t="shared" si="7"/>
        <v>C07MaNSINTPRW002</v>
      </c>
      <c r="L68" s="2" t="str">
        <f t="shared" si="8"/>
        <v>C07MaNSINT</v>
      </c>
      <c r="M68" s="2" t="s">
        <v>239</v>
      </c>
      <c r="N68" s="1" t="str">
        <f t="shared" si="9"/>
        <v>C07MaNSINTPRW</v>
      </c>
      <c r="O68" s="4" t="str">
        <f t="shared" si="10"/>
        <v>002</v>
      </c>
      <c r="P68" s="1" t="str">
        <f t="shared" si="11"/>
        <v>C07MaNS</v>
      </c>
      <c r="Q68" s="1" t="str">
        <f t="shared" si="12"/>
        <v>INT</v>
      </c>
      <c r="R68" s="1" t="str">
        <f t="shared" si="13"/>
        <v>C07MaNSINT</v>
      </c>
    </row>
    <row r="69" spans="1:18" ht="30" x14ac:dyDescent="0.2">
      <c r="A69" s="4" t="s">
        <v>236</v>
      </c>
      <c r="B69" s="1" t="s">
        <v>12</v>
      </c>
      <c r="C69" s="1" t="s">
        <v>13</v>
      </c>
      <c r="D69" s="1" t="s">
        <v>14</v>
      </c>
      <c r="E69" s="1" t="s">
        <v>15</v>
      </c>
      <c r="F69" s="2" t="s">
        <v>101</v>
      </c>
      <c r="G69" s="2" t="s">
        <v>102</v>
      </c>
      <c r="H69" s="2" t="s">
        <v>240</v>
      </c>
      <c r="I69" s="2" t="s">
        <v>241</v>
      </c>
      <c r="J69" s="4" t="s">
        <v>26</v>
      </c>
      <c r="K69" s="1" t="str">
        <f t="shared" si="7"/>
        <v>C07MaNSINTMUH003</v>
      </c>
      <c r="L69" s="2" t="str">
        <f t="shared" si="8"/>
        <v>C07MaNSINT</v>
      </c>
      <c r="M69" s="2" t="s">
        <v>241</v>
      </c>
      <c r="N69" s="1" t="str">
        <f t="shared" si="9"/>
        <v>C07MaNSINTMUH</v>
      </c>
      <c r="O69" s="4" t="str">
        <f t="shared" si="10"/>
        <v>003</v>
      </c>
      <c r="P69" s="1" t="str">
        <f t="shared" si="11"/>
        <v>C07MaNS</v>
      </c>
      <c r="Q69" s="1" t="str">
        <f t="shared" si="12"/>
        <v>INT</v>
      </c>
      <c r="R69" s="1" t="str">
        <f t="shared" si="13"/>
        <v>C07MaNSINT</v>
      </c>
    </row>
    <row r="70" spans="1:18" ht="30" x14ac:dyDescent="0.2">
      <c r="A70" s="4" t="s">
        <v>236</v>
      </c>
      <c r="B70" s="1" t="s">
        <v>12</v>
      </c>
      <c r="C70" s="1" t="s">
        <v>13</v>
      </c>
      <c r="D70" s="1" t="s">
        <v>14</v>
      </c>
      <c r="E70" s="1" t="s">
        <v>15</v>
      </c>
      <c r="F70" s="2" t="s">
        <v>101</v>
      </c>
      <c r="G70" s="2" t="s">
        <v>102</v>
      </c>
      <c r="H70" s="2" t="s">
        <v>242</v>
      </c>
      <c r="I70" s="2" t="s">
        <v>243</v>
      </c>
      <c r="J70" s="4" t="s">
        <v>29</v>
      </c>
      <c r="K70" s="1" t="str">
        <f t="shared" si="7"/>
        <v>C07MaNSINTMAX004</v>
      </c>
      <c r="L70" s="2" t="str">
        <f t="shared" si="8"/>
        <v>C07MaNSINT</v>
      </c>
      <c r="M70" s="2" t="s">
        <v>243</v>
      </c>
      <c r="N70" s="1" t="str">
        <f t="shared" si="9"/>
        <v>C07MaNSINTMAX</v>
      </c>
      <c r="O70" s="4" t="str">
        <f t="shared" si="10"/>
        <v>004</v>
      </c>
      <c r="P70" s="1" t="str">
        <f t="shared" si="11"/>
        <v>C07MaNS</v>
      </c>
      <c r="Q70" s="1" t="str">
        <f t="shared" si="12"/>
        <v>INT</v>
      </c>
      <c r="R70" s="1" t="str">
        <f t="shared" si="13"/>
        <v>C07MaNSINT</v>
      </c>
    </row>
    <row r="71" spans="1:18" ht="30" x14ac:dyDescent="0.2">
      <c r="A71" s="4" t="s">
        <v>236</v>
      </c>
      <c r="B71" s="1" t="s">
        <v>12</v>
      </c>
      <c r="C71" s="1" t="s">
        <v>13</v>
      </c>
      <c r="D71" s="1" t="s">
        <v>14</v>
      </c>
      <c r="E71" s="1" t="s">
        <v>15</v>
      </c>
      <c r="F71" s="2" t="s">
        <v>101</v>
      </c>
      <c r="G71" s="2" t="s">
        <v>102</v>
      </c>
      <c r="H71" s="2" t="s">
        <v>244</v>
      </c>
      <c r="I71" s="2" t="s">
        <v>245</v>
      </c>
      <c r="J71" s="4" t="s">
        <v>32</v>
      </c>
      <c r="K71" s="1" t="str">
        <f t="shared" si="7"/>
        <v>C07MaNSINTDIB005</v>
      </c>
      <c r="L71" s="2" t="str">
        <f t="shared" si="8"/>
        <v>C07MaNSINT</v>
      </c>
      <c r="M71" s="2" t="s">
        <v>245</v>
      </c>
      <c r="N71" s="1" t="str">
        <f t="shared" si="9"/>
        <v>C07MaNSINTDIB</v>
      </c>
      <c r="O71" s="4" t="str">
        <f t="shared" si="10"/>
        <v>005</v>
      </c>
      <c r="P71" s="1" t="str">
        <f t="shared" si="11"/>
        <v>C07MaNS</v>
      </c>
      <c r="Q71" s="1" t="str">
        <f t="shared" si="12"/>
        <v>INT</v>
      </c>
      <c r="R71" s="1" t="str">
        <f t="shared" si="13"/>
        <v>C07MaNSINT</v>
      </c>
    </row>
    <row r="72" spans="1:18" ht="30" x14ac:dyDescent="0.2">
      <c r="A72" s="4" t="s">
        <v>236</v>
      </c>
      <c r="B72" s="1" t="s">
        <v>12</v>
      </c>
      <c r="C72" s="1" t="s">
        <v>13</v>
      </c>
      <c r="D72" s="1" t="s">
        <v>14</v>
      </c>
      <c r="E72" s="1" t="s">
        <v>15</v>
      </c>
      <c r="F72" s="2" t="s">
        <v>246</v>
      </c>
      <c r="G72" s="2" t="s">
        <v>247</v>
      </c>
      <c r="H72" s="2" t="s">
        <v>248</v>
      </c>
      <c r="I72" s="2" t="s">
        <v>249</v>
      </c>
      <c r="J72" s="4" t="s">
        <v>36</v>
      </c>
      <c r="K72" s="1" t="str">
        <f t="shared" si="7"/>
        <v>C07MaNSFADMUI006</v>
      </c>
      <c r="L72" s="2" t="str">
        <f t="shared" si="8"/>
        <v>C07MaNSFAD</v>
      </c>
      <c r="M72" s="2" t="s">
        <v>249</v>
      </c>
      <c r="N72" s="1" t="str">
        <f t="shared" si="9"/>
        <v>C07MaNSFADMUI</v>
      </c>
      <c r="O72" s="4" t="str">
        <f t="shared" si="10"/>
        <v>006</v>
      </c>
      <c r="P72" s="1" t="str">
        <f t="shared" si="11"/>
        <v>C07MaNS</v>
      </c>
      <c r="Q72" s="1" t="str">
        <f t="shared" si="12"/>
        <v>FAD</v>
      </c>
      <c r="R72" s="1" t="str">
        <f t="shared" si="13"/>
        <v>C07MaNSFAD</v>
      </c>
    </row>
    <row r="73" spans="1:18" ht="30" x14ac:dyDescent="0.2">
      <c r="A73" s="4" t="s">
        <v>236</v>
      </c>
      <c r="B73" s="1" t="s">
        <v>12</v>
      </c>
      <c r="C73" s="1" t="s">
        <v>13</v>
      </c>
      <c r="D73" s="1" t="s">
        <v>14</v>
      </c>
      <c r="E73" s="1" t="s">
        <v>15</v>
      </c>
      <c r="F73" s="2" t="s">
        <v>246</v>
      </c>
      <c r="G73" s="2" t="s">
        <v>247</v>
      </c>
      <c r="H73" s="2" t="s">
        <v>250</v>
      </c>
      <c r="I73" s="2" t="s">
        <v>251</v>
      </c>
      <c r="J73" s="4" t="s">
        <v>39</v>
      </c>
      <c r="K73" s="1" t="str">
        <f t="shared" si="7"/>
        <v>C07MaNSFADDIC007</v>
      </c>
      <c r="L73" s="2" t="str">
        <f t="shared" si="8"/>
        <v>C07MaNSFAD</v>
      </c>
      <c r="M73" s="2" t="s">
        <v>251</v>
      </c>
      <c r="N73" s="1" t="str">
        <f t="shared" si="9"/>
        <v>C07MaNSFADDIC</v>
      </c>
      <c r="O73" s="4" t="str">
        <f t="shared" si="10"/>
        <v>007</v>
      </c>
      <c r="P73" s="1" t="str">
        <f t="shared" si="11"/>
        <v>C07MaNS</v>
      </c>
      <c r="Q73" s="1" t="str">
        <f t="shared" si="12"/>
        <v>FAD</v>
      </c>
      <c r="R73" s="1" t="str">
        <f t="shared" si="13"/>
        <v>C07MaNSFAD</v>
      </c>
    </row>
    <row r="74" spans="1:18" ht="30" x14ac:dyDescent="0.2">
      <c r="A74" s="4" t="s">
        <v>236</v>
      </c>
      <c r="B74" s="1" t="s">
        <v>12</v>
      </c>
      <c r="C74" s="1" t="s">
        <v>13</v>
      </c>
      <c r="D74" s="1" t="s">
        <v>14</v>
      </c>
      <c r="E74" s="1" t="s">
        <v>15</v>
      </c>
      <c r="F74" s="2" t="s">
        <v>246</v>
      </c>
      <c r="G74" s="2" t="s">
        <v>247</v>
      </c>
      <c r="H74" s="2" t="s">
        <v>252</v>
      </c>
      <c r="I74" s="2" t="s">
        <v>253</v>
      </c>
      <c r="J74" s="4" t="s">
        <v>42</v>
      </c>
      <c r="K74" s="1" t="str">
        <f t="shared" si="7"/>
        <v>C07MaNSFADMUJ008</v>
      </c>
      <c r="L74" s="2" t="str">
        <f t="shared" si="8"/>
        <v>C07MaNSFAD</v>
      </c>
      <c r="M74" s="2" t="s">
        <v>253</v>
      </c>
      <c r="N74" s="1" t="str">
        <f t="shared" si="9"/>
        <v>C07MaNSFADMUJ</v>
      </c>
      <c r="O74" s="4" t="str">
        <f t="shared" si="10"/>
        <v>008</v>
      </c>
      <c r="P74" s="1" t="str">
        <f t="shared" si="11"/>
        <v>C07MaNS</v>
      </c>
      <c r="Q74" s="1" t="str">
        <f t="shared" si="12"/>
        <v>FAD</v>
      </c>
      <c r="R74" s="1" t="str">
        <f t="shared" si="13"/>
        <v>C07MaNSFAD</v>
      </c>
    </row>
    <row r="75" spans="1:18" ht="30" x14ac:dyDescent="0.2">
      <c r="A75" s="4" t="s">
        <v>236</v>
      </c>
      <c r="B75" s="1" t="s">
        <v>12</v>
      </c>
      <c r="C75" s="1" t="s">
        <v>13</v>
      </c>
      <c r="D75" s="1" t="s">
        <v>14</v>
      </c>
      <c r="E75" s="1" t="s">
        <v>15</v>
      </c>
      <c r="F75" s="2" t="s">
        <v>246</v>
      </c>
      <c r="G75" s="2" t="s">
        <v>247</v>
      </c>
      <c r="H75" s="2" t="s">
        <v>254</v>
      </c>
      <c r="I75" s="2" t="s">
        <v>255</v>
      </c>
      <c r="J75" s="4" t="s">
        <v>45</v>
      </c>
      <c r="K75" s="1" t="str">
        <f t="shared" si="7"/>
        <v>C07MaNSFADDID009</v>
      </c>
      <c r="L75" s="2" t="str">
        <f t="shared" si="8"/>
        <v>C07MaNSFAD</v>
      </c>
      <c r="M75" s="2" t="s">
        <v>255</v>
      </c>
      <c r="N75" s="1" t="str">
        <f t="shared" si="9"/>
        <v>C07MaNSFADDID</v>
      </c>
      <c r="O75" s="4" t="str">
        <f t="shared" si="10"/>
        <v>009</v>
      </c>
      <c r="P75" s="1" t="str">
        <f t="shared" si="11"/>
        <v>C07MaNS</v>
      </c>
      <c r="Q75" s="1" t="str">
        <f t="shared" si="12"/>
        <v>FAD</v>
      </c>
      <c r="R75" s="1" t="str">
        <f t="shared" si="13"/>
        <v>C07MaNSFAD</v>
      </c>
    </row>
    <row r="76" spans="1:18" ht="30" x14ac:dyDescent="0.2">
      <c r="A76" s="4" t="s">
        <v>236</v>
      </c>
      <c r="B76" s="1" t="s">
        <v>12</v>
      </c>
      <c r="C76" s="1" t="s">
        <v>13</v>
      </c>
      <c r="D76" s="1" t="s">
        <v>142</v>
      </c>
      <c r="E76" s="1" t="s">
        <v>143</v>
      </c>
      <c r="F76" s="2" t="s">
        <v>144</v>
      </c>
      <c r="G76" s="2" t="s">
        <v>145</v>
      </c>
      <c r="H76" s="2" t="s">
        <v>18</v>
      </c>
      <c r="I76" s="2" t="s">
        <v>256</v>
      </c>
      <c r="J76" s="4" t="s">
        <v>50</v>
      </c>
      <c r="K76" s="1" t="str">
        <f t="shared" si="7"/>
        <v>C07MaSTDHAIND010</v>
      </c>
      <c r="L76" s="2" t="str">
        <f t="shared" si="8"/>
        <v>C07MaSTDHA</v>
      </c>
      <c r="M76" s="2" t="s">
        <v>256</v>
      </c>
      <c r="N76" s="1" t="str">
        <f t="shared" si="9"/>
        <v>C07MaSTDHAIND</v>
      </c>
      <c r="O76" s="4" t="str">
        <f t="shared" si="10"/>
        <v>010</v>
      </c>
      <c r="P76" s="1" t="str">
        <f t="shared" si="11"/>
        <v>C07MaST</v>
      </c>
      <c r="Q76" s="1" t="str">
        <f t="shared" si="12"/>
        <v>DHA</v>
      </c>
      <c r="R76" s="1" t="str">
        <f t="shared" si="13"/>
        <v>C07MaSTDHA</v>
      </c>
    </row>
    <row r="77" spans="1:18" ht="30" x14ac:dyDescent="0.2">
      <c r="A77" s="4" t="s">
        <v>236</v>
      </c>
      <c r="B77" s="1" t="s">
        <v>12</v>
      </c>
      <c r="C77" s="1" t="s">
        <v>13</v>
      </c>
      <c r="D77" s="1" t="s">
        <v>142</v>
      </c>
      <c r="E77" s="1" t="s">
        <v>143</v>
      </c>
      <c r="F77" s="2" t="s">
        <v>144</v>
      </c>
      <c r="G77" s="2" t="s">
        <v>145</v>
      </c>
      <c r="H77" s="2" t="s">
        <v>257</v>
      </c>
      <c r="I77" s="2" t="s">
        <v>258</v>
      </c>
      <c r="J77" s="4" t="s">
        <v>53</v>
      </c>
      <c r="K77" s="1" t="str">
        <f t="shared" si="7"/>
        <v>C07MaSTDHAARF011</v>
      </c>
      <c r="L77" s="2" t="str">
        <f t="shared" si="8"/>
        <v>C07MaSTDHA</v>
      </c>
      <c r="M77" s="2" t="s">
        <v>258</v>
      </c>
      <c r="N77" s="1" t="str">
        <f t="shared" si="9"/>
        <v>C07MaSTDHAARF</v>
      </c>
      <c r="O77" s="4" t="str">
        <f t="shared" si="10"/>
        <v>011</v>
      </c>
      <c r="P77" s="1" t="str">
        <f t="shared" si="11"/>
        <v>C07MaST</v>
      </c>
      <c r="Q77" s="1" t="str">
        <f t="shared" si="12"/>
        <v>DHA</v>
      </c>
      <c r="R77" s="1" t="str">
        <f t="shared" si="13"/>
        <v>C07MaSTDHA</v>
      </c>
    </row>
    <row r="78" spans="1:18" ht="30" x14ac:dyDescent="0.2">
      <c r="A78" s="4" t="s">
        <v>236</v>
      </c>
      <c r="B78" s="1" t="s">
        <v>12</v>
      </c>
      <c r="C78" s="1" t="s">
        <v>13</v>
      </c>
      <c r="D78" s="1" t="s">
        <v>142</v>
      </c>
      <c r="E78" s="1" t="s">
        <v>143</v>
      </c>
      <c r="F78" s="2" t="s">
        <v>144</v>
      </c>
      <c r="G78" s="2" t="s">
        <v>145</v>
      </c>
      <c r="H78" s="2" t="s">
        <v>259</v>
      </c>
      <c r="I78" s="2" t="s">
        <v>260</v>
      </c>
      <c r="J78" s="4" t="s">
        <v>56</v>
      </c>
      <c r="K78" s="1" t="str">
        <f t="shared" si="7"/>
        <v>C07MaSTDHAMOF012</v>
      </c>
      <c r="L78" s="2" t="str">
        <f t="shared" si="8"/>
        <v>C07MaSTDHA</v>
      </c>
      <c r="M78" s="2" t="s">
        <v>260</v>
      </c>
      <c r="N78" s="1" t="str">
        <f t="shared" si="9"/>
        <v>C07MaSTDHAMOF</v>
      </c>
      <c r="O78" s="4" t="str">
        <f t="shared" si="10"/>
        <v>012</v>
      </c>
      <c r="P78" s="1" t="str">
        <f t="shared" si="11"/>
        <v>C07MaST</v>
      </c>
      <c r="Q78" s="1" t="str">
        <f t="shared" si="12"/>
        <v>DHA</v>
      </c>
      <c r="R78" s="1" t="str">
        <f t="shared" si="13"/>
        <v>C07MaSTDHA</v>
      </c>
    </row>
    <row r="79" spans="1:18" ht="30" x14ac:dyDescent="0.2">
      <c r="A79" s="4" t="s">
        <v>236</v>
      </c>
      <c r="B79" s="1" t="s">
        <v>12</v>
      </c>
      <c r="C79" s="1" t="s">
        <v>13</v>
      </c>
      <c r="D79" s="1" t="s">
        <v>142</v>
      </c>
      <c r="E79" s="1" t="s">
        <v>143</v>
      </c>
      <c r="F79" s="2" t="s">
        <v>144</v>
      </c>
      <c r="G79" s="2" t="s">
        <v>145</v>
      </c>
      <c r="H79" s="2" t="s">
        <v>261</v>
      </c>
      <c r="I79" s="2" t="s">
        <v>262</v>
      </c>
      <c r="J79" s="4" t="s">
        <v>59</v>
      </c>
      <c r="K79" s="1" t="str">
        <f t="shared" si="7"/>
        <v>C07MaSTDHAAPM013</v>
      </c>
      <c r="L79" s="2" t="str">
        <f t="shared" si="8"/>
        <v>C07MaSTDHA</v>
      </c>
      <c r="M79" s="2" t="s">
        <v>262</v>
      </c>
      <c r="N79" s="1" t="str">
        <f t="shared" si="9"/>
        <v>C07MaSTDHAAPM</v>
      </c>
      <c r="O79" s="4" t="str">
        <f t="shared" si="10"/>
        <v>013</v>
      </c>
      <c r="P79" s="1" t="str">
        <f t="shared" si="11"/>
        <v>C07MaST</v>
      </c>
      <c r="Q79" s="1" t="str">
        <f t="shared" si="12"/>
        <v>DHA</v>
      </c>
      <c r="R79" s="1" t="str">
        <f t="shared" si="13"/>
        <v>C07MaSTDHA</v>
      </c>
    </row>
    <row r="80" spans="1:18" ht="30" x14ac:dyDescent="0.2">
      <c r="A80" s="4" t="s">
        <v>236</v>
      </c>
      <c r="B80" s="1" t="s">
        <v>12</v>
      </c>
      <c r="C80" s="1" t="s">
        <v>13</v>
      </c>
      <c r="D80" s="1" t="s">
        <v>142</v>
      </c>
      <c r="E80" s="1" t="s">
        <v>143</v>
      </c>
      <c r="F80" s="2" t="s">
        <v>144</v>
      </c>
      <c r="G80" s="2" t="s">
        <v>145</v>
      </c>
      <c r="H80" s="2" t="s">
        <v>263</v>
      </c>
      <c r="I80" s="2" t="s">
        <v>264</v>
      </c>
      <c r="J80" s="4" t="s">
        <v>62</v>
      </c>
      <c r="K80" s="1" t="str">
        <f t="shared" si="7"/>
        <v>C07MaSTDHACHK014</v>
      </c>
      <c r="L80" s="2" t="str">
        <f t="shared" si="8"/>
        <v>C07MaSTDHA</v>
      </c>
      <c r="M80" s="2" t="s">
        <v>264</v>
      </c>
      <c r="N80" s="1" t="str">
        <f t="shared" si="9"/>
        <v>C07MaSTDHACHK</v>
      </c>
      <c r="O80" s="4" t="str">
        <f t="shared" si="10"/>
        <v>014</v>
      </c>
      <c r="P80" s="1" t="str">
        <f t="shared" si="11"/>
        <v>C07MaST</v>
      </c>
      <c r="Q80" s="1" t="str">
        <f t="shared" si="12"/>
        <v>DHA</v>
      </c>
      <c r="R80" s="1" t="str">
        <f t="shared" si="13"/>
        <v>C07MaSTDHA</v>
      </c>
    </row>
    <row r="81" spans="1:18" ht="30" x14ac:dyDescent="0.2">
      <c r="A81" s="4" t="s">
        <v>236</v>
      </c>
      <c r="B81" s="1" t="s">
        <v>12</v>
      </c>
      <c r="C81" s="1" t="s">
        <v>13</v>
      </c>
      <c r="D81" s="1" t="s">
        <v>175</v>
      </c>
      <c r="E81" s="1" t="s">
        <v>176</v>
      </c>
      <c r="F81" s="2" t="s">
        <v>265</v>
      </c>
      <c r="G81" s="2" t="s">
        <v>266</v>
      </c>
      <c r="H81" s="2" t="s">
        <v>267</v>
      </c>
      <c r="I81" s="2" t="s">
        <v>268</v>
      </c>
      <c r="J81" s="4" t="s">
        <v>65</v>
      </c>
      <c r="K81" s="1" t="str">
        <f t="shared" si="7"/>
        <v>C07MaALSEQSEA015</v>
      </c>
      <c r="L81" s="2" t="str">
        <f t="shared" si="8"/>
        <v>C07MaALSEQ</v>
      </c>
      <c r="M81" s="2" t="s">
        <v>268</v>
      </c>
      <c r="N81" s="1" t="str">
        <f t="shared" si="9"/>
        <v>C07MaALSEQSEA</v>
      </c>
      <c r="O81" s="4" t="str">
        <f t="shared" si="10"/>
        <v>015</v>
      </c>
      <c r="P81" s="1" t="str">
        <f t="shared" si="11"/>
        <v>C07MaAL</v>
      </c>
      <c r="Q81" s="1" t="str">
        <f t="shared" si="12"/>
        <v>SEQ</v>
      </c>
      <c r="R81" s="1" t="str">
        <f t="shared" si="13"/>
        <v>C07MaALSEQ</v>
      </c>
    </row>
    <row r="82" spans="1:18" ht="30" x14ac:dyDescent="0.2">
      <c r="A82" s="4" t="s">
        <v>236</v>
      </c>
      <c r="B82" s="1" t="s">
        <v>12</v>
      </c>
      <c r="C82" s="1" t="s">
        <v>13</v>
      </c>
      <c r="D82" s="1" t="s">
        <v>175</v>
      </c>
      <c r="E82" s="1" t="s">
        <v>176</v>
      </c>
      <c r="F82" s="2" t="s">
        <v>265</v>
      </c>
      <c r="G82" s="2" t="s">
        <v>266</v>
      </c>
      <c r="H82" s="2" t="s">
        <v>269</v>
      </c>
      <c r="I82" s="2" t="s">
        <v>270</v>
      </c>
      <c r="J82" s="4" t="s">
        <v>71</v>
      </c>
      <c r="K82" s="1" t="str">
        <f t="shared" si="7"/>
        <v>C07MaALSEQWHM016</v>
      </c>
      <c r="L82" s="2" t="str">
        <f t="shared" si="8"/>
        <v>C07MaALSEQ</v>
      </c>
      <c r="M82" s="2" t="s">
        <v>270</v>
      </c>
      <c r="N82" s="1" t="str">
        <f t="shared" si="9"/>
        <v>C07MaALSEQWHM</v>
      </c>
      <c r="O82" s="4" t="str">
        <f t="shared" si="10"/>
        <v>016</v>
      </c>
      <c r="P82" s="1" t="str">
        <f t="shared" si="11"/>
        <v>C07MaAL</v>
      </c>
      <c r="Q82" s="1" t="str">
        <f t="shared" si="12"/>
        <v>SEQ</v>
      </c>
      <c r="R82" s="1" t="str">
        <f t="shared" si="13"/>
        <v>C07MaALSEQ</v>
      </c>
    </row>
    <row r="83" spans="1:18" ht="30" x14ac:dyDescent="0.2">
      <c r="A83" s="4" t="s">
        <v>236</v>
      </c>
      <c r="B83" s="1" t="s">
        <v>12</v>
      </c>
      <c r="C83" s="1" t="s">
        <v>13</v>
      </c>
      <c r="D83" s="1" t="s">
        <v>175</v>
      </c>
      <c r="E83" s="1" t="s">
        <v>176</v>
      </c>
      <c r="F83" s="2" t="s">
        <v>265</v>
      </c>
      <c r="G83" s="2" t="s">
        <v>266</v>
      </c>
      <c r="H83" s="2" t="s">
        <v>271</v>
      </c>
      <c r="I83" s="2" t="s">
        <v>272</v>
      </c>
      <c r="J83" s="4" t="s">
        <v>74</v>
      </c>
      <c r="K83" s="1" t="str">
        <f t="shared" si="7"/>
        <v>C07MaALSEQSOF017</v>
      </c>
      <c r="L83" s="2" t="str">
        <f t="shared" si="8"/>
        <v>C07MaALSEQ</v>
      </c>
      <c r="M83" s="2" t="s">
        <v>272</v>
      </c>
      <c r="N83" s="1" t="str">
        <f t="shared" si="9"/>
        <v>C07MaALSEQSOF</v>
      </c>
      <c r="O83" s="4" t="str">
        <f t="shared" si="10"/>
        <v>017</v>
      </c>
      <c r="P83" s="1" t="str">
        <f t="shared" si="11"/>
        <v>C07MaAL</v>
      </c>
      <c r="Q83" s="1" t="str">
        <f t="shared" si="12"/>
        <v>SEQ</v>
      </c>
      <c r="R83" s="1" t="str">
        <f t="shared" si="13"/>
        <v>C07MaALSEQ</v>
      </c>
    </row>
    <row r="84" spans="1:18" ht="30" x14ac:dyDescent="0.2">
      <c r="A84" s="4" t="s">
        <v>236</v>
      </c>
      <c r="B84" s="1" t="s">
        <v>12</v>
      </c>
      <c r="C84" s="1" t="s">
        <v>13</v>
      </c>
      <c r="D84" s="1" t="s">
        <v>175</v>
      </c>
      <c r="E84" s="1" t="s">
        <v>176</v>
      </c>
      <c r="F84" s="2" t="s">
        <v>265</v>
      </c>
      <c r="G84" s="2" t="s">
        <v>266</v>
      </c>
      <c r="H84" s="2" t="s">
        <v>273</v>
      </c>
      <c r="I84" s="2" t="s">
        <v>274</v>
      </c>
      <c r="J84" s="4" t="s">
        <v>77</v>
      </c>
      <c r="K84" s="1" t="str">
        <f t="shared" si="7"/>
        <v>C07MaALSEQFRD018</v>
      </c>
      <c r="L84" s="2" t="str">
        <f t="shared" si="8"/>
        <v>C07MaALSEQ</v>
      </c>
      <c r="M84" s="2" t="s">
        <v>274</v>
      </c>
      <c r="N84" s="1" t="str">
        <f t="shared" si="9"/>
        <v>C07MaALSEQFRD</v>
      </c>
      <c r="O84" s="4" t="str">
        <f t="shared" si="10"/>
        <v>018</v>
      </c>
      <c r="P84" s="1" t="str">
        <f t="shared" si="11"/>
        <v>C07MaAL</v>
      </c>
      <c r="Q84" s="1" t="str">
        <f t="shared" si="12"/>
        <v>SEQ</v>
      </c>
      <c r="R84" s="1" t="str">
        <f t="shared" si="13"/>
        <v>C07MaALSEQ</v>
      </c>
    </row>
    <row r="85" spans="1:18" ht="30" x14ac:dyDescent="0.2">
      <c r="A85" s="4" t="s">
        <v>236</v>
      </c>
      <c r="B85" s="1" t="s">
        <v>12</v>
      </c>
      <c r="C85" s="1" t="s">
        <v>13</v>
      </c>
      <c r="D85" s="1" t="s">
        <v>175</v>
      </c>
      <c r="E85" s="1" t="s">
        <v>176</v>
      </c>
      <c r="F85" s="2" t="s">
        <v>265</v>
      </c>
      <c r="G85" s="2" t="s">
        <v>266</v>
      </c>
      <c r="H85" s="2" t="s">
        <v>275</v>
      </c>
      <c r="I85" s="2" t="s">
        <v>276</v>
      </c>
      <c r="J85" s="4" t="s">
        <v>80</v>
      </c>
      <c r="K85" s="1" t="str">
        <f t="shared" si="7"/>
        <v>C07MaALSEQAPN019</v>
      </c>
      <c r="L85" s="2" t="str">
        <f t="shared" si="8"/>
        <v>C07MaALSEQ</v>
      </c>
      <c r="M85" s="2" t="s">
        <v>276</v>
      </c>
      <c r="N85" s="1" t="str">
        <f t="shared" si="9"/>
        <v>C07MaALSEQAPN</v>
      </c>
      <c r="O85" s="4" t="str">
        <f t="shared" si="10"/>
        <v>019</v>
      </c>
      <c r="P85" s="1" t="str">
        <f t="shared" si="11"/>
        <v>C07MaAL</v>
      </c>
      <c r="Q85" s="1" t="str">
        <f t="shared" si="12"/>
        <v>SEQ</v>
      </c>
      <c r="R85" s="1" t="str">
        <f t="shared" si="13"/>
        <v>C07MaALSEQ</v>
      </c>
    </row>
    <row r="86" spans="1:18" ht="30" x14ac:dyDescent="0.2">
      <c r="A86" s="4" t="s">
        <v>236</v>
      </c>
      <c r="B86" s="1" t="s">
        <v>12</v>
      </c>
      <c r="C86" s="1" t="s">
        <v>13</v>
      </c>
      <c r="D86" s="1" t="s">
        <v>66</v>
      </c>
      <c r="E86" s="1" t="s">
        <v>67</v>
      </c>
      <c r="F86" s="2" t="s">
        <v>277</v>
      </c>
      <c r="G86" s="2" t="s">
        <v>278</v>
      </c>
      <c r="H86" s="2" t="s">
        <v>18</v>
      </c>
      <c r="I86" s="2" t="s">
        <v>279</v>
      </c>
      <c r="J86" s="4" t="s">
        <v>83</v>
      </c>
      <c r="K86" s="1" t="str">
        <f t="shared" si="7"/>
        <v>C07MaGELAAINE020</v>
      </c>
      <c r="L86" s="2" t="str">
        <f t="shared" si="8"/>
        <v>C07MaGELAA</v>
      </c>
      <c r="M86" s="2" t="s">
        <v>279</v>
      </c>
      <c r="N86" s="1" t="str">
        <f t="shared" si="9"/>
        <v>C07MaGELAAINE</v>
      </c>
      <c r="O86" s="4" t="str">
        <f t="shared" si="10"/>
        <v>020</v>
      </c>
      <c r="P86" s="1" t="str">
        <f t="shared" si="11"/>
        <v>C07MaGE</v>
      </c>
      <c r="Q86" s="1" t="str">
        <f t="shared" si="12"/>
        <v>LAA</v>
      </c>
      <c r="R86" s="1" t="str">
        <f t="shared" si="13"/>
        <v>C07MaGELAA</v>
      </c>
    </row>
    <row r="87" spans="1:18" ht="30" x14ac:dyDescent="0.2">
      <c r="A87" s="4" t="s">
        <v>236</v>
      </c>
      <c r="B87" s="1" t="s">
        <v>12</v>
      </c>
      <c r="C87" s="1" t="s">
        <v>13</v>
      </c>
      <c r="D87" s="1" t="s">
        <v>66</v>
      </c>
      <c r="E87" s="1" t="s">
        <v>67</v>
      </c>
      <c r="F87" s="2" t="s">
        <v>277</v>
      </c>
      <c r="G87" s="2" t="s">
        <v>278</v>
      </c>
      <c r="H87" s="2" t="s">
        <v>280</v>
      </c>
      <c r="I87" s="2" t="s">
        <v>281</v>
      </c>
      <c r="J87" s="4" t="s">
        <v>88</v>
      </c>
      <c r="K87" s="1" t="str">
        <f t="shared" si="7"/>
        <v>C07MaGELAAREP021</v>
      </c>
      <c r="L87" s="2" t="str">
        <f t="shared" si="8"/>
        <v>C07MaGELAA</v>
      </c>
      <c r="M87" s="2" t="s">
        <v>281</v>
      </c>
      <c r="N87" s="1" t="str">
        <f t="shared" si="9"/>
        <v>C07MaGELAAREP</v>
      </c>
      <c r="O87" s="4" t="str">
        <f t="shared" si="10"/>
        <v>021</v>
      </c>
      <c r="P87" s="1" t="str">
        <f t="shared" si="11"/>
        <v>C07MaGE</v>
      </c>
      <c r="Q87" s="1" t="str">
        <f t="shared" si="12"/>
        <v>LAA</v>
      </c>
      <c r="R87" s="1" t="str">
        <f t="shared" si="13"/>
        <v>C07MaGELAA</v>
      </c>
    </row>
    <row r="88" spans="1:18" ht="30" x14ac:dyDescent="0.2">
      <c r="A88" s="4" t="s">
        <v>236</v>
      </c>
      <c r="B88" s="1" t="s">
        <v>12</v>
      </c>
      <c r="C88" s="1" t="s">
        <v>13</v>
      </c>
      <c r="D88" s="1" t="s">
        <v>66</v>
      </c>
      <c r="E88" s="1" t="s">
        <v>67</v>
      </c>
      <c r="F88" s="2" t="s">
        <v>277</v>
      </c>
      <c r="G88" s="2" t="s">
        <v>278</v>
      </c>
      <c r="H88" s="2" t="s">
        <v>282</v>
      </c>
      <c r="I88" s="2" t="s">
        <v>283</v>
      </c>
      <c r="J88" s="4" t="s">
        <v>91</v>
      </c>
      <c r="K88" s="1" t="str">
        <f t="shared" si="7"/>
        <v>C07MaGELAAPAX022</v>
      </c>
      <c r="L88" s="2" t="str">
        <f t="shared" si="8"/>
        <v>C07MaGELAA</v>
      </c>
      <c r="M88" s="2" t="s">
        <v>283</v>
      </c>
      <c r="N88" s="1" t="str">
        <f t="shared" si="9"/>
        <v>C07MaGELAAPAX</v>
      </c>
      <c r="O88" s="4" t="str">
        <f t="shared" si="10"/>
        <v>022</v>
      </c>
      <c r="P88" s="1" t="str">
        <f t="shared" si="11"/>
        <v>C07MaGE</v>
      </c>
      <c r="Q88" s="1" t="str">
        <f t="shared" si="12"/>
        <v>LAA</v>
      </c>
      <c r="R88" s="1" t="str">
        <f t="shared" si="13"/>
        <v>C07MaGELAA</v>
      </c>
    </row>
    <row r="89" spans="1:18" ht="30" x14ac:dyDescent="0.2">
      <c r="A89" s="4" t="s">
        <v>236</v>
      </c>
      <c r="B89" s="1" t="s">
        <v>12</v>
      </c>
      <c r="C89" s="1" t="s">
        <v>13</v>
      </c>
      <c r="D89" s="1" t="s">
        <v>66</v>
      </c>
      <c r="E89" s="1" t="s">
        <v>67</v>
      </c>
      <c r="F89" s="2" t="s">
        <v>277</v>
      </c>
      <c r="G89" s="2" t="s">
        <v>278</v>
      </c>
      <c r="H89" s="2" t="s">
        <v>284</v>
      </c>
      <c r="I89" s="2" t="s">
        <v>285</v>
      </c>
      <c r="J89" s="4" t="s">
        <v>94</v>
      </c>
      <c r="K89" s="1" t="str">
        <f t="shared" si="7"/>
        <v>C07MaGELAAPRX023</v>
      </c>
      <c r="L89" s="2" t="str">
        <f t="shared" si="8"/>
        <v>C07MaGELAA</v>
      </c>
      <c r="M89" s="2" t="s">
        <v>285</v>
      </c>
      <c r="N89" s="1" t="str">
        <f t="shared" si="9"/>
        <v>C07MaGELAAPRX</v>
      </c>
      <c r="O89" s="4" t="str">
        <f t="shared" si="10"/>
        <v>023</v>
      </c>
      <c r="P89" s="1" t="str">
        <f t="shared" si="11"/>
        <v>C07MaGE</v>
      </c>
      <c r="Q89" s="1" t="str">
        <f t="shared" si="12"/>
        <v>LAA</v>
      </c>
      <c r="R89" s="1" t="str">
        <f t="shared" si="13"/>
        <v>C07MaGELAA</v>
      </c>
    </row>
    <row r="90" spans="1:18" ht="30" x14ac:dyDescent="0.2">
      <c r="A90" s="4" t="s">
        <v>236</v>
      </c>
      <c r="B90" s="1" t="s">
        <v>12</v>
      </c>
      <c r="C90" s="1" t="s">
        <v>13</v>
      </c>
      <c r="D90" s="1" t="s">
        <v>66</v>
      </c>
      <c r="E90" s="1" t="s">
        <v>67</v>
      </c>
      <c r="F90" s="2" t="s">
        <v>286</v>
      </c>
      <c r="G90" s="2" t="s">
        <v>287</v>
      </c>
      <c r="H90" s="2" t="s">
        <v>18</v>
      </c>
      <c r="I90" s="2" t="s">
        <v>288</v>
      </c>
      <c r="J90" s="4" t="s">
        <v>97</v>
      </c>
      <c r="K90" s="1" t="str">
        <f t="shared" si="7"/>
        <v>C07MaGETRIINF024</v>
      </c>
      <c r="L90" s="2" t="str">
        <f t="shared" si="8"/>
        <v>C07MaGETRI</v>
      </c>
      <c r="M90" s="2" t="s">
        <v>288</v>
      </c>
      <c r="N90" s="1" t="str">
        <f t="shared" si="9"/>
        <v>C07MaGETRIINF</v>
      </c>
      <c r="O90" s="4" t="str">
        <f t="shared" si="10"/>
        <v>024</v>
      </c>
      <c r="P90" s="1" t="str">
        <f t="shared" si="11"/>
        <v>C07MaGE</v>
      </c>
      <c r="Q90" s="1" t="str">
        <f t="shared" si="12"/>
        <v>TRI</v>
      </c>
      <c r="R90" s="1" t="str">
        <f t="shared" si="13"/>
        <v>C07MaGETRI</v>
      </c>
    </row>
    <row r="91" spans="1:18" ht="30" x14ac:dyDescent="0.2">
      <c r="A91" s="4" t="s">
        <v>236</v>
      </c>
      <c r="B91" s="1" t="s">
        <v>12</v>
      </c>
      <c r="C91" s="1" t="s">
        <v>13</v>
      </c>
      <c r="D91" s="1" t="s">
        <v>66</v>
      </c>
      <c r="E91" s="1" t="s">
        <v>67</v>
      </c>
      <c r="F91" s="2" t="s">
        <v>286</v>
      </c>
      <c r="G91" s="2" t="s">
        <v>287</v>
      </c>
      <c r="H91" s="2" t="s">
        <v>289</v>
      </c>
      <c r="I91" s="2" t="s">
        <v>290</v>
      </c>
      <c r="J91" s="4" t="s">
        <v>100</v>
      </c>
      <c r="K91" s="1" t="str">
        <f t="shared" si="7"/>
        <v>C07MaGETRIMEC025</v>
      </c>
      <c r="L91" s="2" t="str">
        <f t="shared" si="8"/>
        <v>C07MaGETRI</v>
      </c>
      <c r="M91" s="2" t="s">
        <v>290</v>
      </c>
      <c r="N91" s="1" t="str">
        <f t="shared" si="9"/>
        <v>C07MaGETRIMEC</v>
      </c>
      <c r="O91" s="4" t="str">
        <f t="shared" si="10"/>
        <v>025</v>
      </c>
      <c r="P91" s="1" t="str">
        <f t="shared" si="11"/>
        <v>C07MaGE</v>
      </c>
      <c r="Q91" s="1" t="str">
        <f t="shared" si="12"/>
        <v>TRI</v>
      </c>
      <c r="R91" s="1" t="str">
        <f t="shared" si="13"/>
        <v>C07MaGETRI</v>
      </c>
    </row>
    <row r="92" spans="1:18" ht="30" x14ac:dyDescent="0.2">
      <c r="A92" s="4" t="s">
        <v>236</v>
      </c>
      <c r="B92" s="1" t="s">
        <v>12</v>
      </c>
      <c r="C92" s="1" t="s">
        <v>13</v>
      </c>
      <c r="D92" s="1" t="s">
        <v>66</v>
      </c>
      <c r="E92" s="1" t="s">
        <v>67</v>
      </c>
      <c r="F92" s="2" t="s">
        <v>286</v>
      </c>
      <c r="G92" s="2" t="s">
        <v>287</v>
      </c>
      <c r="H92" s="2" t="s">
        <v>291</v>
      </c>
      <c r="I92" s="2" t="s">
        <v>292</v>
      </c>
      <c r="J92" s="4" t="s">
        <v>104</v>
      </c>
      <c r="K92" s="1" t="str">
        <f t="shared" si="7"/>
        <v>C07MaGETRIEXQ026</v>
      </c>
      <c r="L92" s="2" t="str">
        <f t="shared" si="8"/>
        <v>C07MaGETRI</v>
      </c>
      <c r="M92" s="2" t="s">
        <v>292</v>
      </c>
      <c r="N92" s="1" t="str">
        <f t="shared" si="9"/>
        <v>C07MaGETRIEXQ</v>
      </c>
      <c r="O92" s="4" t="str">
        <f t="shared" si="10"/>
        <v>026</v>
      </c>
      <c r="P92" s="1" t="str">
        <f t="shared" si="11"/>
        <v>C07MaGE</v>
      </c>
      <c r="Q92" s="1" t="str">
        <f t="shared" si="12"/>
        <v>TRI</v>
      </c>
      <c r="R92" s="1" t="str">
        <f t="shared" si="13"/>
        <v>C07MaGETRI</v>
      </c>
    </row>
    <row r="93" spans="1:18" ht="30" x14ac:dyDescent="0.2">
      <c r="A93" s="4" t="s">
        <v>236</v>
      </c>
      <c r="B93" s="1" t="s">
        <v>12</v>
      </c>
      <c r="C93" s="1" t="s">
        <v>13</v>
      </c>
      <c r="D93" s="1" t="s">
        <v>66</v>
      </c>
      <c r="E93" s="1" t="s">
        <v>67</v>
      </c>
      <c r="F93" s="2" t="s">
        <v>286</v>
      </c>
      <c r="G93" s="2" t="s">
        <v>287</v>
      </c>
      <c r="H93" s="2" t="s">
        <v>293</v>
      </c>
      <c r="I93" s="2" t="s">
        <v>294</v>
      </c>
      <c r="J93" s="4" t="s">
        <v>107</v>
      </c>
      <c r="K93" s="1" t="str">
        <f t="shared" si="7"/>
        <v>C07MaGETRIANH027</v>
      </c>
      <c r="L93" s="2" t="str">
        <f t="shared" si="8"/>
        <v>C07MaGETRI</v>
      </c>
      <c r="M93" s="2" t="s">
        <v>294</v>
      </c>
      <c r="N93" s="1" t="str">
        <f t="shared" si="9"/>
        <v>C07MaGETRIANH</v>
      </c>
      <c r="O93" s="4" t="str">
        <f t="shared" si="10"/>
        <v>027</v>
      </c>
      <c r="P93" s="1" t="str">
        <f t="shared" si="11"/>
        <v>C07MaGE</v>
      </c>
      <c r="Q93" s="1" t="str">
        <f t="shared" si="12"/>
        <v>TRI</v>
      </c>
      <c r="R93" s="1" t="str">
        <f t="shared" si="13"/>
        <v>C07MaGETRI</v>
      </c>
    </row>
    <row r="94" spans="1:18" ht="30" x14ac:dyDescent="0.2">
      <c r="A94" s="4" t="s">
        <v>236</v>
      </c>
      <c r="B94" s="1" t="s">
        <v>12</v>
      </c>
      <c r="C94" s="1" t="s">
        <v>13</v>
      </c>
      <c r="D94" s="1" t="s">
        <v>66</v>
      </c>
      <c r="E94" s="1" t="s">
        <v>67</v>
      </c>
      <c r="F94" s="2" t="s">
        <v>286</v>
      </c>
      <c r="G94" s="2" t="s">
        <v>287</v>
      </c>
      <c r="H94" s="2" t="s">
        <v>92</v>
      </c>
      <c r="I94" s="2" t="s">
        <v>295</v>
      </c>
      <c r="J94" s="4" t="s">
        <v>110</v>
      </c>
      <c r="K94" s="1" t="str">
        <f t="shared" si="7"/>
        <v>C07MaGETRICLT028</v>
      </c>
      <c r="L94" s="2" t="str">
        <f t="shared" si="8"/>
        <v>C07MaGETRI</v>
      </c>
      <c r="M94" s="2" t="s">
        <v>295</v>
      </c>
      <c r="N94" s="1" t="str">
        <f t="shared" si="9"/>
        <v>C07MaGETRICLT</v>
      </c>
      <c r="O94" s="4" t="str">
        <f t="shared" si="10"/>
        <v>028</v>
      </c>
      <c r="P94" s="1" t="str">
        <f t="shared" si="11"/>
        <v>C07MaGE</v>
      </c>
      <c r="Q94" s="1" t="str">
        <f t="shared" si="12"/>
        <v>TRI</v>
      </c>
      <c r="R94" s="1" t="str">
        <f t="shared" si="13"/>
        <v>C07MaGETRI</v>
      </c>
    </row>
    <row r="95" spans="1:18" ht="30" x14ac:dyDescent="0.2">
      <c r="A95" s="4" t="s">
        <v>236</v>
      </c>
      <c r="B95" s="1" t="s">
        <v>12</v>
      </c>
      <c r="C95" s="1" t="s">
        <v>13</v>
      </c>
      <c r="D95" s="1" t="s">
        <v>66</v>
      </c>
      <c r="E95" s="1" t="s">
        <v>67</v>
      </c>
      <c r="F95" s="2" t="s">
        <v>286</v>
      </c>
      <c r="G95" s="2" t="s">
        <v>287</v>
      </c>
      <c r="H95" s="2" t="s">
        <v>296</v>
      </c>
      <c r="I95" s="2" t="s">
        <v>297</v>
      </c>
      <c r="J95" s="4" t="s">
        <v>113</v>
      </c>
      <c r="K95" s="1" t="str">
        <f t="shared" si="7"/>
        <v>C07MaGETRICOC029</v>
      </c>
      <c r="L95" s="2" t="str">
        <f t="shared" si="8"/>
        <v>C07MaGETRI</v>
      </c>
      <c r="M95" s="2" t="s">
        <v>297</v>
      </c>
      <c r="N95" s="1" t="str">
        <f t="shared" si="9"/>
        <v>C07MaGETRICOC</v>
      </c>
      <c r="O95" s="4" t="str">
        <f t="shared" si="10"/>
        <v>029</v>
      </c>
      <c r="P95" s="1" t="str">
        <f t="shared" si="11"/>
        <v>C07MaGE</v>
      </c>
      <c r="Q95" s="1" t="str">
        <f t="shared" si="12"/>
        <v>TRI</v>
      </c>
      <c r="R95" s="1" t="str">
        <f t="shared" si="13"/>
        <v>C07MaGETRI</v>
      </c>
    </row>
    <row r="96" spans="1:18" ht="30" x14ac:dyDescent="0.2">
      <c r="A96" s="4" t="s">
        <v>236</v>
      </c>
      <c r="B96" s="1" t="s">
        <v>12</v>
      </c>
      <c r="C96" s="1" t="s">
        <v>13</v>
      </c>
      <c r="D96" s="1" t="s">
        <v>66</v>
      </c>
      <c r="E96" s="1" t="s">
        <v>67</v>
      </c>
      <c r="F96" s="2" t="s">
        <v>286</v>
      </c>
      <c r="G96" s="2" t="s">
        <v>287</v>
      </c>
      <c r="H96" s="2" t="s">
        <v>298</v>
      </c>
      <c r="I96" s="2" t="s">
        <v>299</v>
      </c>
      <c r="J96" s="4" t="s">
        <v>116</v>
      </c>
      <c r="K96" s="1" t="str">
        <f t="shared" si="7"/>
        <v>C07MaGETRIRIU030</v>
      </c>
      <c r="L96" s="2" t="str">
        <f t="shared" si="8"/>
        <v>C07MaGETRI</v>
      </c>
      <c r="M96" s="2" t="s">
        <v>299</v>
      </c>
      <c r="N96" s="1" t="str">
        <f t="shared" si="9"/>
        <v>C07MaGETRIRIU</v>
      </c>
      <c r="O96" s="4" t="str">
        <f t="shared" si="10"/>
        <v>030</v>
      </c>
      <c r="P96" s="1" t="str">
        <f t="shared" si="11"/>
        <v>C07MaGE</v>
      </c>
      <c r="Q96" s="1" t="str">
        <f t="shared" si="12"/>
        <v>TRI</v>
      </c>
      <c r="R96" s="1" t="str">
        <f t="shared" si="13"/>
        <v>C07MaGETRI</v>
      </c>
    </row>
    <row r="97" spans="1:18" ht="30" x14ac:dyDescent="0.2">
      <c r="A97" s="4" t="s">
        <v>236</v>
      </c>
      <c r="B97" s="1" t="s">
        <v>12</v>
      </c>
      <c r="C97" s="1" t="s">
        <v>13</v>
      </c>
      <c r="D97" s="1" t="s">
        <v>66</v>
      </c>
      <c r="E97" s="1" t="s">
        <v>67</v>
      </c>
      <c r="F97" s="2" t="s">
        <v>300</v>
      </c>
      <c r="G97" s="2" t="s">
        <v>301</v>
      </c>
      <c r="H97" s="2" t="s">
        <v>302</v>
      </c>
      <c r="I97" s="2" t="s">
        <v>303</v>
      </c>
      <c r="J97" s="4" t="s">
        <v>119</v>
      </c>
      <c r="K97" s="1" t="str">
        <f t="shared" si="7"/>
        <v>C07MaGECOTING031</v>
      </c>
      <c r="L97" s="2" t="str">
        <f t="shared" si="8"/>
        <v>C07MaGECOT</v>
      </c>
      <c r="M97" s="2" t="s">
        <v>303</v>
      </c>
      <c r="N97" s="1" t="str">
        <f t="shared" si="9"/>
        <v>C07MaGECOTING</v>
      </c>
      <c r="O97" s="4" t="str">
        <f t="shared" si="10"/>
        <v>031</v>
      </c>
      <c r="P97" s="1" t="str">
        <f t="shared" si="11"/>
        <v>C07MaGE</v>
      </c>
      <c r="Q97" s="1" t="str">
        <f t="shared" si="12"/>
        <v>COT</v>
      </c>
      <c r="R97" s="1" t="str">
        <f t="shared" si="13"/>
        <v>C07MaGECOT</v>
      </c>
    </row>
    <row r="98" spans="1:18" ht="30" x14ac:dyDescent="0.2">
      <c r="A98" s="4" t="s">
        <v>236</v>
      </c>
      <c r="B98" s="1" t="s">
        <v>12</v>
      </c>
      <c r="C98" s="1" t="s">
        <v>13</v>
      </c>
      <c r="D98" s="1" t="s">
        <v>66</v>
      </c>
      <c r="E98" s="1" t="s">
        <v>67</v>
      </c>
      <c r="F98" s="2" t="s">
        <v>300</v>
      </c>
      <c r="G98" s="2" t="s">
        <v>301</v>
      </c>
      <c r="H98" s="2" t="s">
        <v>304</v>
      </c>
      <c r="I98" s="2" t="s">
        <v>305</v>
      </c>
      <c r="J98" s="4" t="s">
        <v>122</v>
      </c>
      <c r="K98" s="1" t="str">
        <f t="shared" si="7"/>
        <v>C07MaGECOTCOD032</v>
      </c>
      <c r="L98" s="2" t="str">
        <f t="shared" si="8"/>
        <v>C07MaGECOT</v>
      </c>
      <c r="M98" s="2" t="s">
        <v>305</v>
      </c>
      <c r="N98" s="1" t="str">
        <f t="shared" si="9"/>
        <v>C07MaGECOTCOD</v>
      </c>
      <c r="O98" s="4" t="str">
        <f t="shared" si="10"/>
        <v>032</v>
      </c>
      <c r="P98" s="1" t="str">
        <f t="shared" si="11"/>
        <v>C07MaGE</v>
      </c>
      <c r="Q98" s="1" t="str">
        <f t="shared" si="12"/>
        <v>COT</v>
      </c>
      <c r="R98" s="1" t="str">
        <f t="shared" si="13"/>
        <v>C07MaGECOT</v>
      </c>
    </row>
    <row r="99" spans="1:18" ht="30" x14ac:dyDescent="0.2">
      <c r="A99" s="4" t="s">
        <v>236</v>
      </c>
      <c r="B99" s="1" t="s">
        <v>12</v>
      </c>
      <c r="C99" s="1" t="s">
        <v>13</v>
      </c>
      <c r="D99" s="1" t="s">
        <v>66</v>
      </c>
      <c r="E99" s="1" t="s">
        <v>67</v>
      </c>
      <c r="F99" s="2" t="s">
        <v>300</v>
      </c>
      <c r="G99" s="2" t="s">
        <v>301</v>
      </c>
      <c r="H99" s="2" t="s">
        <v>306</v>
      </c>
      <c r="I99" s="2" t="s">
        <v>307</v>
      </c>
      <c r="J99" s="4" t="s">
        <v>125</v>
      </c>
      <c r="K99" s="1" t="str">
        <f t="shared" si="7"/>
        <v>C07MaGECOTCRK033</v>
      </c>
      <c r="L99" s="2" t="str">
        <f t="shared" si="8"/>
        <v>C07MaGECOT</v>
      </c>
      <c r="M99" s="2" t="s">
        <v>307</v>
      </c>
      <c r="N99" s="1" t="str">
        <f t="shared" si="9"/>
        <v>C07MaGECOTCRK</v>
      </c>
      <c r="O99" s="4" t="str">
        <f t="shared" si="10"/>
        <v>033</v>
      </c>
      <c r="P99" s="1" t="str">
        <f t="shared" si="11"/>
        <v>C07MaGE</v>
      </c>
      <c r="Q99" s="1" t="str">
        <f t="shared" si="12"/>
        <v>COT</v>
      </c>
      <c r="R99" s="1" t="str">
        <f t="shared" si="13"/>
        <v>C07MaGECOT</v>
      </c>
    </row>
    <row r="100" spans="1:18" ht="30" x14ac:dyDescent="0.2">
      <c r="A100" s="4" t="s">
        <v>236</v>
      </c>
      <c r="B100" s="1" t="s">
        <v>12</v>
      </c>
      <c r="C100" s="1" t="s">
        <v>13</v>
      </c>
      <c r="D100" s="1" t="s">
        <v>66</v>
      </c>
      <c r="E100" s="1" t="s">
        <v>67</v>
      </c>
      <c r="F100" s="2" t="s">
        <v>300</v>
      </c>
      <c r="G100" s="2" t="s">
        <v>301</v>
      </c>
      <c r="H100" s="2" t="s">
        <v>308</v>
      </c>
      <c r="I100" s="2" t="s">
        <v>309</v>
      </c>
      <c r="J100" s="4" t="s">
        <v>128</v>
      </c>
      <c r="K100" s="1" t="str">
        <f t="shared" si="7"/>
        <v>C07MaGECOTCOE034</v>
      </c>
      <c r="L100" s="2" t="str">
        <f t="shared" si="8"/>
        <v>C07MaGECOT</v>
      </c>
      <c r="M100" s="2" t="s">
        <v>309</v>
      </c>
      <c r="N100" s="1" t="str">
        <f t="shared" si="9"/>
        <v>C07MaGECOTCOE</v>
      </c>
      <c r="O100" s="4" t="str">
        <f t="shared" si="10"/>
        <v>034</v>
      </c>
      <c r="P100" s="1" t="str">
        <f t="shared" si="11"/>
        <v>C07MaGE</v>
      </c>
      <c r="Q100" s="1" t="str">
        <f t="shared" si="12"/>
        <v>COT</v>
      </c>
      <c r="R100" s="1" t="str">
        <f t="shared" si="13"/>
        <v>C07MaGECOT</v>
      </c>
    </row>
    <row r="101" spans="1:18" ht="12.75" customHeight="1" x14ac:dyDescent="0.2">
      <c r="A101" s="4" t="s">
        <v>236</v>
      </c>
      <c r="B101" s="1" t="s">
        <v>12</v>
      </c>
      <c r="C101" s="1" t="s">
        <v>13</v>
      </c>
      <c r="D101" s="1" t="s">
        <v>14</v>
      </c>
      <c r="E101" s="1" t="s">
        <v>15</v>
      </c>
      <c r="F101" s="2" t="s">
        <v>310</v>
      </c>
      <c r="G101" s="2" t="s">
        <v>311</v>
      </c>
      <c r="H101" s="2" t="s">
        <v>312</v>
      </c>
      <c r="I101" s="2" t="s">
        <v>313</v>
      </c>
      <c r="J101" s="4" t="s">
        <v>132</v>
      </c>
      <c r="K101" s="1" t="str">
        <f t="shared" si="7"/>
        <v>C07MaNSCOMEQI035</v>
      </c>
      <c r="L101" s="2" t="str">
        <f t="shared" si="8"/>
        <v>C07MaNSCOM</v>
      </c>
      <c r="M101" s="2" t="s">
        <v>313</v>
      </c>
      <c r="N101" s="1" t="str">
        <f t="shared" si="9"/>
        <v>C07MaNSCOMEQI</v>
      </c>
      <c r="O101" s="4" t="str">
        <f t="shared" si="10"/>
        <v>035</v>
      </c>
      <c r="P101" s="1" t="str">
        <f t="shared" si="11"/>
        <v>C07MaNS</v>
      </c>
      <c r="Q101" s="1" t="str">
        <f t="shared" si="12"/>
        <v>COM</v>
      </c>
      <c r="R101" s="1" t="str">
        <f t="shared" si="13"/>
        <v>C07MaNSCOM</v>
      </c>
    </row>
    <row r="102" spans="1:18" ht="30" x14ac:dyDescent="0.2">
      <c r="A102" s="4" t="s">
        <v>236</v>
      </c>
      <c r="B102" s="1" t="s">
        <v>12</v>
      </c>
      <c r="C102" s="1" t="s">
        <v>13</v>
      </c>
      <c r="D102" s="1" t="s">
        <v>14</v>
      </c>
      <c r="E102" s="1" t="s">
        <v>15</v>
      </c>
      <c r="F102" s="2" t="s">
        <v>310</v>
      </c>
      <c r="G102" s="2" t="s">
        <v>311</v>
      </c>
      <c r="H102" s="2" t="s">
        <v>314</v>
      </c>
      <c r="I102" s="2" t="s">
        <v>315</v>
      </c>
      <c r="J102" s="4" t="s">
        <v>135</v>
      </c>
      <c r="K102" s="1" t="str">
        <f t="shared" si="7"/>
        <v>C07MaNSCOMPEG036</v>
      </c>
      <c r="L102" s="2" t="str">
        <f t="shared" si="8"/>
        <v>C07MaNSCOM</v>
      </c>
      <c r="M102" s="2" t="s">
        <v>315</v>
      </c>
      <c r="N102" s="1" t="str">
        <f t="shared" si="9"/>
        <v>C07MaNSCOMPEG</v>
      </c>
      <c r="O102" s="4" t="str">
        <f t="shared" si="10"/>
        <v>036</v>
      </c>
      <c r="P102" s="1" t="str">
        <f t="shared" si="11"/>
        <v>C07MaNS</v>
      </c>
      <c r="Q102" s="1" t="str">
        <f t="shared" si="12"/>
        <v>COM</v>
      </c>
      <c r="R102" s="1" t="str">
        <f t="shared" si="13"/>
        <v>C07MaNSCOM</v>
      </c>
    </row>
    <row r="103" spans="1:18" ht="30" x14ac:dyDescent="0.2">
      <c r="A103" s="4" t="s">
        <v>236</v>
      </c>
      <c r="B103" s="1" t="s">
        <v>12</v>
      </c>
      <c r="C103" s="1" t="s">
        <v>13</v>
      </c>
      <c r="D103" s="1" t="s">
        <v>14</v>
      </c>
      <c r="E103" s="1" t="s">
        <v>15</v>
      </c>
      <c r="F103" s="2" t="s">
        <v>310</v>
      </c>
      <c r="G103" s="2" t="s">
        <v>311</v>
      </c>
      <c r="H103" s="2" t="s">
        <v>316</v>
      </c>
      <c r="I103" s="2" t="s">
        <v>317</v>
      </c>
      <c r="J103" s="4" t="s">
        <v>138</v>
      </c>
      <c r="K103" s="1" t="str">
        <f t="shared" si="7"/>
        <v>C07MaNSCOMUSF037</v>
      </c>
      <c r="L103" s="2" t="str">
        <f t="shared" si="8"/>
        <v>C07MaNSCOM</v>
      </c>
      <c r="M103" s="2" t="s">
        <v>317</v>
      </c>
      <c r="N103" s="1" t="str">
        <f t="shared" si="9"/>
        <v>C07MaNSCOMUSF</v>
      </c>
      <c r="O103" s="4" t="str">
        <f t="shared" si="10"/>
        <v>037</v>
      </c>
      <c r="P103" s="1" t="str">
        <f t="shared" si="11"/>
        <v>C07MaNS</v>
      </c>
      <c r="Q103" s="1" t="str">
        <f t="shared" si="12"/>
        <v>COM</v>
      </c>
      <c r="R103" s="1" t="str">
        <f t="shared" si="13"/>
        <v>C07MaNSCOM</v>
      </c>
    </row>
    <row r="104" spans="1:18" ht="30" x14ac:dyDescent="0.2">
      <c r="A104" s="4" t="s">
        <v>236</v>
      </c>
      <c r="B104" s="1" t="s">
        <v>12</v>
      </c>
      <c r="C104" s="1" t="s">
        <v>13</v>
      </c>
      <c r="D104" s="1" t="s">
        <v>14</v>
      </c>
      <c r="E104" s="1" t="s">
        <v>15</v>
      </c>
      <c r="F104" s="2" t="s">
        <v>310</v>
      </c>
      <c r="G104" s="2" t="s">
        <v>311</v>
      </c>
      <c r="H104" s="2" t="s">
        <v>318</v>
      </c>
      <c r="I104" s="2" t="s">
        <v>319</v>
      </c>
      <c r="J104" s="4" t="s">
        <v>141</v>
      </c>
      <c r="K104" s="1" t="str">
        <f t="shared" si="7"/>
        <v>C07MaNSCOMPRS038</v>
      </c>
      <c r="L104" s="2" t="str">
        <f t="shared" si="8"/>
        <v>C07MaNSCOM</v>
      </c>
      <c r="M104" s="2" t="s">
        <v>319</v>
      </c>
      <c r="N104" s="1" t="str">
        <f t="shared" si="9"/>
        <v>C07MaNSCOMPRS</v>
      </c>
      <c r="O104" s="4" t="str">
        <f t="shared" si="10"/>
        <v>038</v>
      </c>
      <c r="P104" s="1" t="str">
        <f t="shared" si="11"/>
        <v>C07MaNS</v>
      </c>
      <c r="Q104" s="1" t="str">
        <f t="shared" si="12"/>
        <v>COM</v>
      </c>
      <c r="R104" s="1" t="str">
        <f t="shared" si="13"/>
        <v>C07MaNSCOM</v>
      </c>
    </row>
    <row r="105" spans="1:18" ht="30" x14ac:dyDescent="0.2">
      <c r="A105" s="4" t="s">
        <v>236</v>
      </c>
      <c r="B105" s="1" t="s">
        <v>12</v>
      </c>
      <c r="C105" s="1" t="s">
        <v>13</v>
      </c>
      <c r="D105" s="1" t="s">
        <v>14</v>
      </c>
      <c r="E105" s="1" t="s">
        <v>15</v>
      </c>
      <c r="F105" s="2" t="s">
        <v>310</v>
      </c>
      <c r="G105" s="2" t="s">
        <v>311</v>
      </c>
      <c r="H105" s="2" t="s">
        <v>320</v>
      </c>
      <c r="I105" s="2" t="s">
        <v>321</v>
      </c>
      <c r="J105" s="4" t="s">
        <v>147</v>
      </c>
      <c r="K105" s="1" t="str">
        <f t="shared" si="7"/>
        <v>C07MaNSCOMSIB039</v>
      </c>
      <c r="L105" s="2" t="str">
        <f t="shared" si="8"/>
        <v>C07MaNSCOM</v>
      </c>
      <c r="M105" s="2" t="s">
        <v>321</v>
      </c>
      <c r="N105" s="1" t="str">
        <f t="shared" si="9"/>
        <v>C07MaNSCOMSIB</v>
      </c>
      <c r="O105" s="4" t="str">
        <f t="shared" si="10"/>
        <v>039</v>
      </c>
      <c r="P105" s="1" t="str">
        <f t="shared" si="11"/>
        <v>C07MaNS</v>
      </c>
      <c r="Q105" s="1" t="str">
        <f t="shared" si="12"/>
        <v>COM</v>
      </c>
      <c r="R105" s="1" t="str">
        <f t="shared" si="13"/>
        <v>C07MaNSCOM</v>
      </c>
    </row>
    <row r="106" spans="1:18" ht="30" x14ac:dyDescent="0.2">
      <c r="A106" s="4" t="s">
        <v>236</v>
      </c>
      <c r="B106" s="1" t="s">
        <v>12</v>
      </c>
      <c r="C106" s="1" t="s">
        <v>13</v>
      </c>
      <c r="D106" s="1" t="s">
        <v>14</v>
      </c>
      <c r="E106" s="1" t="s">
        <v>15</v>
      </c>
      <c r="F106" s="2" t="s">
        <v>322</v>
      </c>
      <c r="G106" s="2" t="s">
        <v>323</v>
      </c>
      <c r="H106" s="2" t="s">
        <v>18</v>
      </c>
      <c r="I106" s="2" t="s">
        <v>324</v>
      </c>
      <c r="J106" s="4" t="s">
        <v>150</v>
      </c>
      <c r="K106" s="1" t="str">
        <f t="shared" si="7"/>
        <v>C07MaNSRNUINH040</v>
      </c>
      <c r="L106" s="2" t="str">
        <f t="shared" si="8"/>
        <v>C07MaNSRNU</v>
      </c>
      <c r="M106" s="2" t="s">
        <v>324</v>
      </c>
      <c r="N106" s="1" t="str">
        <f t="shared" si="9"/>
        <v>C07MaNSRNUINH</v>
      </c>
      <c r="O106" s="4" t="str">
        <f t="shared" si="10"/>
        <v>040</v>
      </c>
      <c r="P106" s="1" t="str">
        <f t="shared" si="11"/>
        <v>C07MaNS</v>
      </c>
      <c r="Q106" s="1" t="str">
        <f t="shared" si="12"/>
        <v>RNU</v>
      </c>
      <c r="R106" s="1" t="str">
        <f t="shared" si="13"/>
        <v>C07MaNSRNU</v>
      </c>
    </row>
    <row r="107" spans="1:18" ht="30" x14ac:dyDescent="0.2">
      <c r="A107" s="4" t="s">
        <v>236</v>
      </c>
      <c r="B107" s="1" t="s">
        <v>12</v>
      </c>
      <c r="C107" s="1" t="s">
        <v>13</v>
      </c>
      <c r="D107" s="1" t="s">
        <v>14</v>
      </c>
      <c r="E107" s="1" t="s">
        <v>15</v>
      </c>
      <c r="F107" s="2" t="s">
        <v>322</v>
      </c>
      <c r="G107" s="2" t="s">
        <v>323</v>
      </c>
      <c r="H107" s="2" t="s">
        <v>325</v>
      </c>
      <c r="I107" s="2" t="s">
        <v>34</v>
      </c>
      <c r="J107" s="4" t="s">
        <v>153</v>
      </c>
      <c r="K107" s="1" t="str">
        <f t="shared" si="7"/>
        <v>C07MaNSRNUWHN041</v>
      </c>
      <c r="L107" s="2" t="str">
        <f t="shared" si="8"/>
        <v>C07MaNSRNU</v>
      </c>
      <c r="M107" s="2" t="s">
        <v>34</v>
      </c>
      <c r="N107" s="1" t="str">
        <f t="shared" si="9"/>
        <v>C07MaNSRNUWHN</v>
      </c>
      <c r="O107" s="4" t="str">
        <f t="shared" si="10"/>
        <v>041</v>
      </c>
      <c r="P107" s="1" t="str">
        <f t="shared" si="11"/>
        <v>C07MaNS</v>
      </c>
      <c r="Q107" s="1" t="str">
        <f t="shared" si="12"/>
        <v>RNU</v>
      </c>
      <c r="R107" s="1" t="str">
        <f t="shared" si="13"/>
        <v>C07MaNSRNU</v>
      </c>
    </row>
    <row r="108" spans="1:18" ht="30" x14ac:dyDescent="0.2">
      <c r="A108" s="4" t="s">
        <v>236</v>
      </c>
      <c r="B108" s="1" t="s">
        <v>12</v>
      </c>
      <c r="C108" s="1" t="s">
        <v>13</v>
      </c>
      <c r="D108" s="1" t="s">
        <v>14</v>
      </c>
      <c r="E108" s="1" t="s">
        <v>15</v>
      </c>
      <c r="F108" s="2" t="s">
        <v>322</v>
      </c>
      <c r="G108" s="2" t="s">
        <v>323</v>
      </c>
      <c r="H108" s="2" t="s">
        <v>326</v>
      </c>
      <c r="I108" s="2" t="s">
        <v>327</v>
      </c>
      <c r="J108" s="4" t="s">
        <v>156</v>
      </c>
      <c r="K108" s="1" t="str">
        <f t="shared" si="7"/>
        <v>C07MaNSRNURAG042</v>
      </c>
      <c r="L108" s="2" t="str">
        <f t="shared" si="8"/>
        <v>C07MaNSRNU</v>
      </c>
      <c r="M108" s="2" t="s">
        <v>327</v>
      </c>
      <c r="N108" s="1" t="str">
        <f t="shared" si="9"/>
        <v>C07MaNSRNURAG</v>
      </c>
      <c r="O108" s="4" t="str">
        <f t="shared" si="10"/>
        <v>042</v>
      </c>
      <c r="P108" s="1" t="str">
        <f t="shared" si="11"/>
        <v>C07MaNS</v>
      </c>
      <c r="Q108" s="1" t="str">
        <f t="shared" si="12"/>
        <v>RNU</v>
      </c>
      <c r="R108" s="1" t="str">
        <f t="shared" si="13"/>
        <v>C07MaNSRNU</v>
      </c>
    </row>
    <row r="109" spans="1:18" ht="30" x14ac:dyDescent="0.2">
      <c r="A109" s="4" t="s">
        <v>236</v>
      </c>
      <c r="B109" s="1" t="s">
        <v>12</v>
      </c>
      <c r="C109" s="1" t="s">
        <v>13</v>
      </c>
      <c r="D109" s="1" t="s">
        <v>14</v>
      </c>
      <c r="E109" s="1" t="s">
        <v>15</v>
      </c>
      <c r="F109" s="2" t="s">
        <v>322</v>
      </c>
      <c r="G109" s="2" t="s">
        <v>323</v>
      </c>
      <c r="H109" s="2" t="s">
        <v>328</v>
      </c>
      <c r="I109" s="2" t="s">
        <v>329</v>
      </c>
      <c r="J109" s="4" t="s">
        <v>162</v>
      </c>
      <c r="K109" s="1" t="str">
        <f t="shared" si="7"/>
        <v>C07MaNSRNUCOW043</v>
      </c>
      <c r="L109" s="2" t="str">
        <f t="shared" si="8"/>
        <v>C07MaNSRNU</v>
      </c>
      <c r="M109" s="2" t="s">
        <v>329</v>
      </c>
      <c r="N109" s="1" t="str">
        <f t="shared" si="9"/>
        <v>C07MaNSRNUCOW</v>
      </c>
      <c r="O109" s="4" t="str">
        <f t="shared" si="10"/>
        <v>043</v>
      </c>
      <c r="P109" s="1" t="str">
        <f t="shared" si="11"/>
        <v>C07MaNS</v>
      </c>
      <c r="Q109" s="1" t="str">
        <f t="shared" si="12"/>
        <v>RNU</v>
      </c>
      <c r="R109" s="1" t="str">
        <f t="shared" si="13"/>
        <v>C07MaNSRNU</v>
      </c>
    </row>
    <row r="110" spans="1:18" ht="30" x14ac:dyDescent="0.2">
      <c r="A110" s="4" t="s">
        <v>236</v>
      </c>
      <c r="B110" s="1" t="s">
        <v>12</v>
      </c>
      <c r="C110" s="1" t="s">
        <v>13</v>
      </c>
      <c r="D110" s="1" t="s">
        <v>14</v>
      </c>
      <c r="E110" s="1" t="s">
        <v>15</v>
      </c>
      <c r="F110" s="2" t="s">
        <v>322</v>
      </c>
      <c r="G110" s="2" t="s">
        <v>323</v>
      </c>
      <c r="H110" s="2" t="s">
        <v>330</v>
      </c>
      <c r="I110" s="2" t="s">
        <v>331</v>
      </c>
      <c r="J110" s="4" t="s">
        <v>165</v>
      </c>
      <c r="K110" s="1" t="str">
        <f t="shared" si="7"/>
        <v>C07MaNSRNUOPT044</v>
      </c>
      <c r="L110" s="2" t="str">
        <f t="shared" si="8"/>
        <v>C07MaNSRNU</v>
      </c>
      <c r="M110" s="2" t="s">
        <v>331</v>
      </c>
      <c r="N110" s="1" t="str">
        <f t="shared" si="9"/>
        <v>C07MaNSRNUOPT</v>
      </c>
      <c r="O110" s="4" t="str">
        <f t="shared" si="10"/>
        <v>044</v>
      </c>
      <c r="P110" s="1" t="str">
        <f t="shared" si="11"/>
        <v>C07MaNS</v>
      </c>
      <c r="Q110" s="1" t="str">
        <f t="shared" si="12"/>
        <v>RNU</v>
      </c>
      <c r="R110" s="1" t="str">
        <f t="shared" si="13"/>
        <v>C07MaNSRNU</v>
      </c>
    </row>
    <row r="111" spans="1:18" ht="30" x14ac:dyDescent="0.2">
      <c r="A111" s="4" t="s">
        <v>236</v>
      </c>
      <c r="B111" s="1" t="s">
        <v>12</v>
      </c>
      <c r="C111" s="1" t="s">
        <v>13</v>
      </c>
      <c r="D111" s="1" t="s">
        <v>66</v>
      </c>
      <c r="E111" s="1" t="s">
        <v>67</v>
      </c>
      <c r="F111" s="2" t="s">
        <v>217</v>
      </c>
      <c r="G111" s="2" t="s">
        <v>218</v>
      </c>
      <c r="H111" s="2" t="s">
        <v>332</v>
      </c>
      <c r="I111" s="2" t="s">
        <v>333</v>
      </c>
      <c r="J111" s="4" t="s">
        <v>168</v>
      </c>
      <c r="K111" s="1" t="str">
        <f t="shared" si="7"/>
        <v>C07MaGEPGECOF045</v>
      </c>
      <c r="L111" s="2" t="str">
        <f t="shared" si="8"/>
        <v>C07MaGEPGE</v>
      </c>
      <c r="M111" s="2" t="s">
        <v>333</v>
      </c>
      <c r="N111" s="1" t="str">
        <f t="shared" si="9"/>
        <v>C07MaGEPGECOF</v>
      </c>
      <c r="O111" s="4" t="str">
        <f t="shared" si="10"/>
        <v>045</v>
      </c>
      <c r="P111" s="1" t="str">
        <f t="shared" si="11"/>
        <v>C07MaGE</v>
      </c>
      <c r="Q111" s="1" t="str">
        <f t="shared" si="12"/>
        <v>PGE</v>
      </c>
      <c r="R111" s="1" t="str">
        <f t="shared" si="13"/>
        <v>C07MaGEPGE</v>
      </c>
    </row>
    <row r="112" spans="1:18" ht="30" x14ac:dyDescent="0.2">
      <c r="A112" s="4" t="s">
        <v>236</v>
      </c>
      <c r="B112" s="1" t="s">
        <v>12</v>
      </c>
      <c r="C112" s="1" t="s">
        <v>13</v>
      </c>
      <c r="D112" s="1" t="s">
        <v>66</v>
      </c>
      <c r="E112" s="1" t="s">
        <v>67</v>
      </c>
      <c r="F112" s="2" t="s">
        <v>217</v>
      </c>
      <c r="G112" s="2" t="s">
        <v>218</v>
      </c>
      <c r="H112" s="2" t="s">
        <v>334</v>
      </c>
      <c r="I112" s="2" t="s">
        <v>335</v>
      </c>
      <c r="J112" s="4" t="s">
        <v>171</v>
      </c>
      <c r="K112" s="1" t="str">
        <f t="shared" si="7"/>
        <v>C07MaGEPGECOG046</v>
      </c>
      <c r="L112" s="2" t="str">
        <f t="shared" si="8"/>
        <v>C07MaGEPGE</v>
      </c>
      <c r="M112" s="2" t="s">
        <v>335</v>
      </c>
      <c r="N112" s="1" t="str">
        <f t="shared" si="9"/>
        <v>C07MaGEPGECOG</v>
      </c>
      <c r="O112" s="4" t="str">
        <f t="shared" si="10"/>
        <v>046</v>
      </c>
      <c r="P112" s="1" t="str">
        <f t="shared" si="11"/>
        <v>C07MaGE</v>
      </c>
      <c r="Q112" s="1" t="str">
        <f t="shared" si="12"/>
        <v>PGE</v>
      </c>
      <c r="R112" s="1" t="str">
        <f t="shared" si="13"/>
        <v>C07MaGEPGE</v>
      </c>
    </row>
    <row r="113" spans="1:18" ht="30" x14ac:dyDescent="0.2">
      <c r="A113" s="4" t="s">
        <v>236</v>
      </c>
      <c r="B113" s="1" t="s">
        <v>12</v>
      </c>
      <c r="C113" s="1" t="s">
        <v>13</v>
      </c>
      <c r="D113" s="1" t="s">
        <v>157</v>
      </c>
      <c r="E113" s="1" t="s">
        <v>158</v>
      </c>
      <c r="F113" s="2" t="s">
        <v>336</v>
      </c>
      <c r="G113" s="2" t="s">
        <v>337</v>
      </c>
      <c r="H113" s="2" t="s">
        <v>338</v>
      </c>
      <c r="I113" s="2" t="s">
        <v>339</v>
      </c>
      <c r="J113" s="4" t="s">
        <v>174</v>
      </c>
      <c r="K113" s="1" t="str">
        <f t="shared" si="7"/>
        <v>C07MaMEPAAARS047</v>
      </c>
      <c r="L113" s="2" t="str">
        <f t="shared" si="8"/>
        <v>C07MaMEPAA</v>
      </c>
      <c r="M113" s="2" t="s">
        <v>339</v>
      </c>
      <c r="N113" s="1" t="str">
        <f t="shared" si="9"/>
        <v>C07MaMEPAAARS</v>
      </c>
      <c r="O113" s="4" t="str">
        <f t="shared" si="10"/>
        <v>047</v>
      </c>
      <c r="P113" s="1" t="str">
        <f t="shared" si="11"/>
        <v>C07MaME</v>
      </c>
      <c r="Q113" s="1" t="str">
        <f t="shared" si="12"/>
        <v>PAA</v>
      </c>
      <c r="R113" s="1" t="str">
        <f t="shared" si="13"/>
        <v>C07MaMEPAA</v>
      </c>
    </row>
    <row r="114" spans="1:18" ht="30" x14ac:dyDescent="0.2">
      <c r="A114" s="4" t="s">
        <v>236</v>
      </c>
      <c r="B114" s="1" t="s">
        <v>12</v>
      </c>
      <c r="C114" s="1" t="s">
        <v>13</v>
      </c>
      <c r="D114" s="1" t="s">
        <v>157</v>
      </c>
      <c r="E114" s="1" t="s">
        <v>158</v>
      </c>
      <c r="F114" s="2" t="s">
        <v>336</v>
      </c>
      <c r="G114" s="2" t="s">
        <v>337</v>
      </c>
      <c r="H114" s="2" t="s">
        <v>340</v>
      </c>
      <c r="I114" s="2" t="s">
        <v>341</v>
      </c>
      <c r="J114" s="4" t="s">
        <v>181</v>
      </c>
      <c r="K114" s="1" t="str">
        <f t="shared" si="7"/>
        <v>C07MaMEPAAART048</v>
      </c>
      <c r="L114" s="2" t="str">
        <f t="shared" si="8"/>
        <v>C07MaMEPAA</v>
      </c>
      <c r="M114" s="2" t="s">
        <v>341</v>
      </c>
      <c r="N114" s="1" t="str">
        <f t="shared" si="9"/>
        <v>C07MaMEPAAART</v>
      </c>
      <c r="O114" s="4" t="str">
        <f t="shared" si="10"/>
        <v>048</v>
      </c>
      <c r="P114" s="1" t="str">
        <f t="shared" si="11"/>
        <v>C07MaME</v>
      </c>
      <c r="Q114" s="1" t="str">
        <f t="shared" si="12"/>
        <v>PAA</v>
      </c>
      <c r="R114" s="1" t="str">
        <f t="shared" si="13"/>
        <v>C07MaMEPAA</v>
      </c>
    </row>
    <row r="115" spans="1:18" ht="30" x14ac:dyDescent="0.2">
      <c r="A115" s="4" t="s">
        <v>236</v>
      </c>
      <c r="B115" s="1" t="s">
        <v>12</v>
      </c>
      <c r="C115" s="1" t="s">
        <v>13</v>
      </c>
      <c r="D115" s="1" t="s">
        <v>157</v>
      </c>
      <c r="E115" s="1" t="s">
        <v>158</v>
      </c>
      <c r="F115" s="2" t="s">
        <v>336</v>
      </c>
      <c r="G115" s="2" t="s">
        <v>337</v>
      </c>
      <c r="H115" s="2" t="s">
        <v>342</v>
      </c>
      <c r="I115" s="2" t="s">
        <v>343</v>
      </c>
      <c r="J115" s="4" t="s">
        <v>184</v>
      </c>
      <c r="K115" s="1" t="str">
        <f t="shared" si="7"/>
        <v>C07MaMEPAAARU049</v>
      </c>
      <c r="L115" s="2" t="str">
        <f t="shared" si="8"/>
        <v>C07MaMEPAA</v>
      </c>
      <c r="M115" s="2" t="s">
        <v>343</v>
      </c>
      <c r="N115" s="1" t="str">
        <f t="shared" si="9"/>
        <v>C07MaMEPAAARU</v>
      </c>
      <c r="O115" s="4" t="str">
        <f t="shared" si="10"/>
        <v>049</v>
      </c>
      <c r="P115" s="1" t="str">
        <f t="shared" si="11"/>
        <v>C07MaME</v>
      </c>
      <c r="Q115" s="1" t="str">
        <f t="shared" si="12"/>
        <v>PAA</v>
      </c>
      <c r="R115" s="1" t="str">
        <f t="shared" si="13"/>
        <v>C07MaMEPAA</v>
      </c>
    </row>
    <row r="116" spans="1:18" ht="30" x14ac:dyDescent="0.2">
      <c r="A116" s="4" t="s">
        <v>236</v>
      </c>
      <c r="B116" s="1" t="s">
        <v>12</v>
      </c>
      <c r="C116" s="1" t="s">
        <v>13</v>
      </c>
      <c r="D116" s="1" t="s">
        <v>157</v>
      </c>
      <c r="E116" s="1" t="s">
        <v>158</v>
      </c>
      <c r="F116" s="2" t="s">
        <v>336</v>
      </c>
      <c r="G116" s="2" t="s">
        <v>337</v>
      </c>
      <c r="H116" s="2" t="s">
        <v>344</v>
      </c>
      <c r="I116" s="2" t="s">
        <v>345</v>
      </c>
      <c r="J116" s="4" t="s">
        <v>187</v>
      </c>
      <c r="K116" s="1" t="str">
        <f t="shared" si="7"/>
        <v>C07MaMEPAACIO050</v>
      </c>
      <c r="L116" s="2" t="str">
        <f t="shared" si="8"/>
        <v>C07MaMEPAA</v>
      </c>
      <c r="M116" s="2" t="s">
        <v>345</v>
      </c>
      <c r="N116" s="1" t="str">
        <f t="shared" si="9"/>
        <v>C07MaMEPAACIO</v>
      </c>
      <c r="O116" s="4" t="str">
        <f t="shared" si="10"/>
        <v>050</v>
      </c>
      <c r="P116" s="1" t="str">
        <f t="shared" si="11"/>
        <v>C07MaME</v>
      </c>
      <c r="Q116" s="1" t="str">
        <f t="shared" si="12"/>
        <v>PAA</v>
      </c>
      <c r="R116" s="1" t="str">
        <f t="shared" si="13"/>
        <v>C07MaMEPAA</v>
      </c>
    </row>
    <row r="117" spans="1:18" ht="30" x14ac:dyDescent="0.2">
      <c r="A117" s="4" t="s">
        <v>236</v>
      </c>
      <c r="B117" s="1" t="s">
        <v>12</v>
      </c>
      <c r="C117" s="1" t="s">
        <v>13</v>
      </c>
      <c r="D117" s="1" t="s">
        <v>157</v>
      </c>
      <c r="E117" s="1" t="s">
        <v>158</v>
      </c>
      <c r="F117" s="2" t="s">
        <v>336</v>
      </c>
      <c r="G117" s="2" t="s">
        <v>337</v>
      </c>
      <c r="H117" s="2" t="s">
        <v>346</v>
      </c>
      <c r="I117" s="2" t="s">
        <v>347</v>
      </c>
      <c r="J117" s="4" t="s">
        <v>190</v>
      </c>
      <c r="K117" s="1" t="str">
        <f t="shared" si="7"/>
        <v>C07MaMEPAAAPO051</v>
      </c>
      <c r="L117" s="2" t="str">
        <f t="shared" si="8"/>
        <v>C07MaMEPAA</v>
      </c>
      <c r="M117" s="2" t="s">
        <v>347</v>
      </c>
      <c r="N117" s="1" t="str">
        <f t="shared" si="9"/>
        <v>C07MaMEPAAAPO</v>
      </c>
      <c r="O117" s="4" t="str">
        <f t="shared" si="10"/>
        <v>051</v>
      </c>
      <c r="P117" s="1" t="str">
        <f t="shared" si="11"/>
        <v>C07MaME</v>
      </c>
      <c r="Q117" s="1" t="str">
        <f t="shared" si="12"/>
        <v>PAA</v>
      </c>
      <c r="R117" s="1" t="str">
        <f t="shared" si="13"/>
        <v>C07MaMEPAA</v>
      </c>
    </row>
    <row r="118" spans="1:18" ht="30" x14ac:dyDescent="0.2">
      <c r="A118" s="4" t="s">
        <v>236</v>
      </c>
      <c r="B118" s="1" t="s">
        <v>12</v>
      </c>
      <c r="C118" s="1" t="s">
        <v>13</v>
      </c>
      <c r="D118" s="1" t="s">
        <v>175</v>
      </c>
      <c r="E118" s="1" t="s">
        <v>176</v>
      </c>
      <c r="F118" s="2" t="s">
        <v>348</v>
      </c>
      <c r="G118" s="2" t="s">
        <v>349</v>
      </c>
      <c r="H118" s="2" t="s">
        <v>350</v>
      </c>
      <c r="I118" s="2" t="s">
        <v>351</v>
      </c>
      <c r="J118" s="4" t="s">
        <v>193</v>
      </c>
      <c r="K118" s="1" t="str">
        <f t="shared" si="7"/>
        <v>C07MaALAEXHOM052</v>
      </c>
      <c r="L118" s="2" t="str">
        <f t="shared" si="8"/>
        <v>C07MaALAEX</v>
      </c>
      <c r="M118" s="2" t="s">
        <v>351</v>
      </c>
      <c r="N118" s="1" t="str">
        <f t="shared" si="9"/>
        <v>C07MaALAEXHOM</v>
      </c>
      <c r="O118" s="4" t="str">
        <f t="shared" si="10"/>
        <v>052</v>
      </c>
      <c r="P118" s="1" t="str">
        <f t="shared" si="11"/>
        <v>C07MaAL</v>
      </c>
      <c r="Q118" s="1" t="str">
        <f t="shared" si="12"/>
        <v>AEX</v>
      </c>
      <c r="R118" s="1" t="str">
        <f t="shared" si="13"/>
        <v>C07MaALAEX</v>
      </c>
    </row>
    <row r="119" spans="1:18" ht="30" x14ac:dyDescent="0.2">
      <c r="A119" s="4" t="s">
        <v>236</v>
      </c>
      <c r="B119" s="1" t="s">
        <v>12</v>
      </c>
      <c r="C119" s="1" t="s">
        <v>13</v>
      </c>
      <c r="D119" s="1" t="s">
        <v>175</v>
      </c>
      <c r="E119" s="1" t="s">
        <v>176</v>
      </c>
      <c r="F119" s="2" t="s">
        <v>348</v>
      </c>
      <c r="G119" s="2" t="s">
        <v>349</v>
      </c>
      <c r="H119" s="2" t="s">
        <v>352</v>
      </c>
      <c r="I119" s="2" t="s">
        <v>353</v>
      </c>
      <c r="J119" s="4" t="s">
        <v>197</v>
      </c>
      <c r="K119" s="1" t="str">
        <f t="shared" si="7"/>
        <v>C07MaALAEXTET053</v>
      </c>
      <c r="L119" s="2" t="str">
        <f t="shared" si="8"/>
        <v>C07MaALAEX</v>
      </c>
      <c r="M119" s="2" t="s">
        <v>353</v>
      </c>
      <c r="N119" s="1" t="str">
        <f t="shared" si="9"/>
        <v>C07MaALAEXTET</v>
      </c>
      <c r="O119" s="4" t="str">
        <f t="shared" si="10"/>
        <v>053</v>
      </c>
      <c r="P119" s="1" t="str">
        <f t="shared" si="11"/>
        <v>C07MaAL</v>
      </c>
      <c r="Q119" s="1" t="str">
        <f t="shared" si="12"/>
        <v>AEX</v>
      </c>
      <c r="R119" s="1" t="str">
        <f t="shared" si="13"/>
        <v>C07MaALAEX</v>
      </c>
    </row>
    <row r="120" spans="1:18" ht="30" x14ac:dyDescent="0.2">
      <c r="A120" s="4" t="s">
        <v>236</v>
      </c>
      <c r="B120" s="1" t="s">
        <v>12</v>
      </c>
      <c r="C120" s="1" t="s">
        <v>13</v>
      </c>
      <c r="D120" s="1" t="s">
        <v>175</v>
      </c>
      <c r="E120" s="1" t="s">
        <v>176</v>
      </c>
      <c r="F120" s="2" t="s">
        <v>348</v>
      </c>
      <c r="G120" s="2" t="s">
        <v>349</v>
      </c>
      <c r="H120" s="2" t="s">
        <v>354</v>
      </c>
      <c r="I120" s="2" t="s">
        <v>355</v>
      </c>
      <c r="J120" s="4" t="s">
        <v>200</v>
      </c>
      <c r="K120" s="1" t="str">
        <f t="shared" si="7"/>
        <v>C07MaALAEXLIR054</v>
      </c>
      <c r="L120" s="2" t="str">
        <f t="shared" si="8"/>
        <v>C07MaALAEX</v>
      </c>
      <c r="M120" s="2" t="s">
        <v>355</v>
      </c>
      <c r="N120" s="1" t="str">
        <f t="shared" si="9"/>
        <v>C07MaALAEXLIR</v>
      </c>
      <c r="O120" s="4" t="str">
        <f t="shared" si="10"/>
        <v>054</v>
      </c>
      <c r="P120" s="1" t="str">
        <f t="shared" si="11"/>
        <v>C07MaAL</v>
      </c>
      <c r="Q120" s="1" t="str">
        <f t="shared" si="12"/>
        <v>AEX</v>
      </c>
      <c r="R120" s="1" t="str">
        <f t="shared" si="13"/>
        <v>C07MaALAEX</v>
      </c>
    </row>
    <row r="121" spans="1:18" ht="30" x14ac:dyDescent="0.2">
      <c r="A121" s="4" t="s">
        <v>236</v>
      </c>
      <c r="B121" s="1" t="s">
        <v>12</v>
      </c>
      <c r="C121" s="1" t="s">
        <v>13</v>
      </c>
      <c r="D121" s="1" t="s">
        <v>175</v>
      </c>
      <c r="E121" s="1" t="s">
        <v>176</v>
      </c>
      <c r="F121" s="2" t="s">
        <v>348</v>
      </c>
      <c r="G121" s="2" t="s">
        <v>349</v>
      </c>
      <c r="H121" s="2" t="s">
        <v>356</v>
      </c>
      <c r="I121" s="2" t="s">
        <v>357</v>
      </c>
      <c r="J121" s="4" t="s">
        <v>203</v>
      </c>
      <c r="K121" s="1" t="str">
        <f t="shared" si="7"/>
        <v>C07MaALAEXPOM055</v>
      </c>
      <c r="L121" s="2" t="str">
        <f t="shared" si="8"/>
        <v>C07MaALAEX</v>
      </c>
      <c r="M121" s="2" t="s">
        <v>357</v>
      </c>
      <c r="N121" s="1" t="str">
        <f t="shared" si="9"/>
        <v>C07MaALAEXPOM</v>
      </c>
      <c r="O121" s="4" t="str">
        <f t="shared" si="10"/>
        <v>055</v>
      </c>
      <c r="P121" s="1" t="str">
        <f t="shared" si="11"/>
        <v>C07MaAL</v>
      </c>
      <c r="Q121" s="1" t="str">
        <f t="shared" si="12"/>
        <v>AEX</v>
      </c>
      <c r="R121" s="1" t="str">
        <f t="shared" si="13"/>
        <v>C07MaALAEX</v>
      </c>
    </row>
    <row r="122" spans="1:18" ht="30" x14ac:dyDescent="0.2">
      <c r="A122" s="4" t="s">
        <v>236</v>
      </c>
      <c r="B122" s="1" t="s">
        <v>12</v>
      </c>
      <c r="C122" s="1" t="s">
        <v>13</v>
      </c>
      <c r="D122" s="1" t="s">
        <v>175</v>
      </c>
      <c r="E122" s="1" t="s">
        <v>176</v>
      </c>
      <c r="F122" s="2" t="s">
        <v>348</v>
      </c>
      <c r="G122" s="2" t="s">
        <v>349</v>
      </c>
      <c r="H122" s="2" t="s">
        <v>358</v>
      </c>
      <c r="I122" s="2" t="s">
        <v>359</v>
      </c>
      <c r="J122" s="4" t="s">
        <v>206</v>
      </c>
      <c r="K122" s="1" t="str">
        <f t="shared" si="7"/>
        <v>C07MaALAEXASD056</v>
      </c>
      <c r="L122" s="2" t="str">
        <f t="shared" si="8"/>
        <v>C07MaALAEX</v>
      </c>
      <c r="M122" s="2" t="s">
        <v>359</v>
      </c>
      <c r="N122" s="1" t="str">
        <f t="shared" si="9"/>
        <v>C07MaALAEXASD</v>
      </c>
      <c r="O122" s="4" t="str">
        <f t="shared" si="10"/>
        <v>056</v>
      </c>
      <c r="P122" s="1" t="str">
        <f t="shared" si="11"/>
        <v>C07MaAL</v>
      </c>
      <c r="Q122" s="1" t="str">
        <f t="shared" si="12"/>
        <v>AEX</v>
      </c>
      <c r="R122" s="1" t="str">
        <f t="shared" si="13"/>
        <v>C07MaALAEX</v>
      </c>
    </row>
    <row r="123" spans="1:18" ht="30" x14ac:dyDescent="0.2">
      <c r="A123" s="4" t="s">
        <v>236</v>
      </c>
      <c r="B123" s="1" t="s">
        <v>12</v>
      </c>
      <c r="C123" s="1" t="s">
        <v>13</v>
      </c>
      <c r="D123" s="1" t="s">
        <v>175</v>
      </c>
      <c r="E123" s="1" t="s">
        <v>176</v>
      </c>
      <c r="F123" s="2" t="s">
        <v>348</v>
      </c>
      <c r="G123" s="2" t="s">
        <v>349</v>
      </c>
      <c r="H123" s="2" t="s">
        <v>360</v>
      </c>
      <c r="I123" s="2" t="s">
        <v>361</v>
      </c>
      <c r="J123" s="4" t="s">
        <v>210</v>
      </c>
      <c r="K123" s="1" t="str">
        <f t="shared" si="7"/>
        <v>C07MaALAEXFIW057</v>
      </c>
      <c r="L123" s="2" t="str">
        <f t="shared" si="8"/>
        <v>C07MaALAEX</v>
      </c>
      <c r="M123" s="2" t="s">
        <v>361</v>
      </c>
      <c r="N123" s="1" t="str">
        <f t="shared" si="9"/>
        <v>C07MaALAEXFIW</v>
      </c>
      <c r="O123" s="4" t="str">
        <f t="shared" si="10"/>
        <v>057</v>
      </c>
      <c r="P123" s="1" t="str">
        <f t="shared" si="11"/>
        <v>C07MaAL</v>
      </c>
      <c r="Q123" s="1" t="str">
        <f t="shared" si="12"/>
        <v>AEX</v>
      </c>
      <c r="R123" s="1" t="str">
        <f t="shared" si="13"/>
        <v>C07MaALAEX</v>
      </c>
    </row>
    <row r="124" spans="1:18" ht="30" x14ac:dyDescent="0.2">
      <c r="A124" s="4" t="s">
        <v>236</v>
      </c>
      <c r="B124" s="1" t="s">
        <v>12</v>
      </c>
      <c r="C124" s="1" t="s">
        <v>13</v>
      </c>
      <c r="D124" s="1" t="s">
        <v>175</v>
      </c>
      <c r="E124" s="1" t="s">
        <v>176</v>
      </c>
      <c r="F124" s="2" t="s">
        <v>348</v>
      </c>
      <c r="G124" s="2" t="s">
        <v>349</v>
      </c>
      <c r="H124" s="2" t="s">
        <v>362</v>
      </c>
      <c r="I124" s="2" t="s">
        <v>363</v>
      </c>
      <c r="J124" s="4" t="s">
        <v>213</v>
      </c>
      <c r="K124" s="1" t="str">
        <f t="shared" si="7"/>
        <v>C07MaALAEXFOZ058</v>
      </c>
      <c r="L124" s="2" t="str">
        <f t="shared" si="8"/>
        <v>C07MaALAEX</v>
      </c>
      <c r="M124" s="2" t="s">
        <v>363</v>
      </c>
      <c r="N124" s="1" t="str">
        <f t="shared" si="9"/>
        <v>C07MaALAEXFOZ</v>
      </c>
      <c r="O124" s="4" t="str">
        <f t="shared" si="10"/>
        <v>058</v>
      </c>
      <c r="P124" s="1" t="str">
        <f t="shared" si="11"/>
        <v>C07MaAL</v>
      </c>
      <c r="Q124" s="1" t="str">
        <f t="shared" si="12"/>
        <v>AEX</v>
      </c>
      <c r="R124" s="1" t="str">
        <f t="shared" si="13"/>
        <v>C07MaALAEX</v>
      </c>
    </row>
    <row r="125" spans="1:18" ht="30" x14ac:dyDescent="0.2">
      <c r="A125" s="4" t="s">
        <v>236</v>
      </c>
      <c r="B125" s="1" t="s">
        <v>12</v>
      </c>
      <c r="C125" s="1" t="s">
        <v>13</v>
      </c>
      <c r="D125" s="1" t="s">
        <v>14</v>
      </c>
      <c r="E125" s="1" t="s">
        <v>15</v>
      </c>
      <c r="F125" s="2" t="s">
        <v>364</v>
      </c>
      <c r="G125" s="2" t="s">
        <v>365</v>
      </c>
      <c r="H125" s="2" t="s">
        <v>366</v>
      </c>
      <c r="I125" s="2" t="s">
        <v>367</v>
      </c>
      <c r="J125" s="4" t="s">
        <v>216</v>
      </c>
      <c r="K125" s="1" t="str">
        <f t="shared" si="7"/>
        <v>C07MaNSEAPEXO059</v>
      </c>
      <c r="L125" s="2" t="str">
        <f t="shared" si="8"/>
        <v>C07MaNSEAP</v>
      </c>
      <c r="M125" s="2" t="s">
        <v>367</v>
      </c>
      <c r="N125" s="1" t="str">
        <f t="shared" si="9"/>
        <v>C07MaNSEAPEXO</v>
      </c>
      <c r="O125" s="4" t="str">
        <f t="shared" si="10"/>
        <v>059</v>
      </c>
      <c r="P125" s="1" t="str">
        <f t="shared" si="11"/>
        <v>C07MaNS</v>
      </c>
      <c r="Q125" s="1" t="str">
        <f t="shared" si="12"/>
        <v>EAP</v>
      </c>
      <c r="R125" s="1" t="str">
        <f t="shared" si="13"/>
        <v>C07MaNSEAP</v>
      </c>
    </row>
    <row r="126" spans="1:18" ht="30" x14ac:dyDescent="0.2">
      <c r="A126" s="4" t="s">
        <v>236</v>
      </c>
      <c r="B126" s="1" t="s">
        <v>12</v>
      </c>
      <c r="C126" s="1" t="s">
        <v>13</v>
      </c>
      <c r="D126" s="1" t="s">
        <v>14</v>
      </c>
      <c r="E126" s="1" t="s">
        <v>15</v>
      </c>
      <c r="F126" s="2" t="s">
        <v>364</v>
      </c>
      <c r="G126" s="2" t="s">
        <v>365</v>
      </c>
      <c r="H126" s="2" t="s">
        <v>368</v>
      </c>
      <c r="I126" s="2" t="s">
        <v>369</v>
      </c>
      <c r="J126" s="4" t="s">
        <v>220</v>
      </c>
      <c r="K126" s="1" t="str">
        <f t="shared" si="7"/>
        <v>C07MaNSEAPLAN060</v>
      </c>
      <c r="L126" s="2" t="str">
        <f t="shared" si="8"/>
        <v>C07MaNSEAP</v>
      </c>
      <c r="M126" s="2" t="s">
        <v>369</v>
      </c>
      <c r="N126" s="1" t="str">
        <f t="shared" si="9"/>
        <v>C07MaNSEAPLAN</v>
      </c>
      <c r="O126" s="4" t="str">
        <f t="shared" si="10"/>
        <v>060</v>
      </c>
      <c r="P126" s="1" t="str">
        <f t="shared" si="11"/>
        <v>C07MaNS</v>
      </c>
      <c r="Q126" s="1" t="str">
        <f t="shared" si="12"/>
        <v>EAP</v>
      </c>
      <c r="R126" s="1" t="str">
        <f t="shared" si="13"/>
        <v>C07MaNSEAP</v>
      </c>
    </row>
    <row r="127" spans="1:18" ht="30" x14ac:dyDescent="0.2">
      <c r="A127" s="4" t="s">
        <v>236</v>
      </c>
      <c r="B127" s="1" t="s">
        <v>12</v>
      </c>
      <c r="C127" s="1" t="s">
        <v>13</v>
      </c>
      <c r="D127" s="1" t="s">
        <v>14</v>
      </c>
      <c r="E127" s="1" t="s">
        <v>15</v>
      </c>
      <c r="F127" s="2" t="s">
        <v>364</v>
      </c>
      <c r="G127" s="2" t="s">
        <v>365</v>
      </c>
      <c r="H127" s="2" t="s">
        <v>370</v>
      </c>
      <c r="I127" s="2" t="s">
        <v>371</v>
      </c>
      <c r="J127" s="4" t="s">
        <v>223</v>
      </c>
      <c r="K127" s="1" t="str">
        <f t="shared" si="7"/>
        <v>C07MaNSEAPDES061</v>
      </c>
      <c r="L127" s="2" t="str">
        <f t="shared" si="8"/>
        <v>C07MaNSEAP</v>
      </c>
      <c r="M127" s="2" t="s">
        <v>371</v>
      </c>
      <c r="N127" s="1" t="str">
        <f t="shared" si="9"/>
        <v>C07MaNSEAPDES</v>
      </c>
      <c r="O127" s="4" t="str">
        <f t="shared" si="10"/>
        <v>061</v>
      </c>
      <c r="P127" s="1" t="str">
        <f t="shared" si="11"/>
        <v>C07MaNS</v>
      </c>
      <c r="Q127" s="1" t="str">
        <f t="shared" si="12"/>
        <v>EAP</v>
      </c>
      <c r="R127" s="1" t="str">
        <f t="shared" si="13"/>
        <v>C07MaNSEAP</v>
      </c>
    </row>
    <row r="128" spans="1:18" ht="30" x14ac:dyDescent="0.2">
      <c r="A128" s="4" t="s">
        <v>236</v>
      </c>
      <c r="B128" s="1" t="s">
        <v>12</v>
      </c>
      <c r="C128" s="1" t="s">
        <v>13</v>
      </c>
      <c r="D128" s="1" t="s">
        <v>66</v>
      </c>
      <c r="E128" s="1" t="s">
        <v>67</v>
      </c>
      <c r="F128" s="2" t="s">
        <v>207</v>
      </c>
      <c r="G128" s="2" t="s">
        <v>208</v>
      </c>
      <c r="H128" s="2" t="s">
        <v>372</v>
      </c>
      <c r="I128" s="2" t="s">
        <v>373</v>
      </c>
      <c r="J128" s="4" t="s">
        <v>226</v>
      </c>
      <c r="K128" s="1" t="str">
        <f t="shared" si="7"/>
        <v>C07MaGESYMLIU062</v>
      </c>
      <c r="L128" s="2" t="str">
        <f t="shared" si="8"/>
        <v>C07MaGESYM</v>
      </c>
      <c r="M128" s="2" t="s">
        <v>373</v>
      </c>
      <c r="N128" s="1" t="str">
        <f t="shared" si="9"/>
        <v>C07MaGESYMLIU</v>
      </c>
      <c r="O128" s="4" t="str">
        <f t="shared" si="10"/>
        <v>062</v>
      </c>
      <c r="P128" s="1" t="str">
        <f t="shared" si="11"/>
        <v>C07MaGE</v>
      </c>
      <c r="Q128" s="1" t="str">
        <f t="shared" si="12"/>
        <v>SYM</v>
      </c>
      <c r="R128" s="1" t="str">
        <f t="shared" si="13"/>
        <v>C07MaGESYM</v>
      </c>
    </row>
    <row r="129" spans="1:18" ht="30" x14ac:dyDescent="0.2">
      <c r="A129" s="4" t="s">
        <v>236</v>
      </c>
      <c r="B129" s="1" t="s">
        <v>12</v>
      </c>
      <c r="C129" s="1" t="s">
        <v>13</v>
      </c>
      <c r="D129" s="1" t="s">
        <v>66</v>
      </c>
      <c r="E129" s="1" t="s">
        <v>67</v>
      </c>
      <c r="F129" s="2" t="s">
        <v>207</v>
      </c>
      <c r="G129" s="2" t="s">
        <v>208</v>
      </c>
      <c r="H129" s="2" t="s">
        <v>374</v>
      </c>
      <c r="I129" s="2" t="s">
        <v>375</v>
      </c>
      <c r="J129" s="4" t="s">
        <v>229</v>
      </c>
      <c r="K129" s="1" t="str">
        <f t="shared" si="7"/>
        <v>C07MaGESYMROW063</v>
      </c>
      <c r="L129" s="2" t="str">
        <f t="shared" si="8"/>
        <v>C07MaGESYM</v>
      </c>
      <c r="M129" s="2" t="s">
        <v>375</v>
      </c>
      <c r="N129" s="1" t="str">
        <f t="shared" si="9"/>
        <v>C07MaGESYMROW</v>
      </c>
      <c r="O129" s="4" t="str">
        <f t="shared" si="10"/>
        <v>063</v>
      </c>
      <c r="P129" s="1" t="str">
        <f t="shared" si="11"/>
        <v>C07MaGE</v>
      </c>
      <c r="Q129" s="1" t="str">
        <f t="shared" si="12"/>
        <v>SYM</v>
      </c>
      <c r="R129" s="1" t="str">
        <f t="shared" si="13"/>
        <v>C07MaGESYM</v>
      </c>
    </row>
    <row r="130" spans="1:18" ht="30" x14ac:dyDescent="0.2">
      <c r="A130" s="4" t="s">
        <v>236</v>
      </c>
      <c r="B130" s="1" t="s">
        <v>12</v>
      </c>
      <c r="C130" s="1" t="s">
        <v>13</v>
      </c>
      <c r="D130" s="1" t="s">
        <v>66</v>
      </c>
      <c r="E130" s="1" t="s">
        <v>67</v>
      </c>
      <c r="F130" s="2" t="s">
        <v>207</v>
      </c>
      <c r="G130" s="2" t="s">
        <v>208</v>
      </c>
      <c r="H130" s="2" t="s">
        <v>376</v>
      </c>
      <c r="I130" s="2" t="s">
        <v>377</v>
      </c>
      <c r="J130" s="4" t="s">
        <v>232</v>
      </c>
      <c r="K130" s="1" t="str">
        <f t="shared" ref="K130:K193" si="14">CONCATENATE(A130,C130,E130,G130,I130,J130)</f>
        <v>C07MaGESYMLIV064</v>
      </c>
      <c r="L130" s="2" t="str">
        <f t="shared" si="8"/>
        <v>C07MaGESYM</v>
      </c>
      <c r="M130" s="2" t="s">
        <v>377</v>
      </c>
      <c r="N130" s="1" t="str">
        <f t="shared" si="9"/>
        <v>C07MaGESYMLIV</v>
      </c>
      <c r="O130" s="4" t="str">
        <f t="shared" si="10"/>
        <v>064</v>
      </c>
      <c r="P130" s="1" t="str">
        <f t="shared" si="11"/>
        <v>C07MaGE</v>
      </c>
      <c r="Q130" s="1" t="str">
        <f t="shared" si="12"/>
        <v>SYM</v>
      </c>
      <c r="R130" s="1" t="str">
        <f t="shared" si="13"/>
        <v>C07MaGESYM</v>
      </c>
    </row>
    <row r="131" spans="1:18" ht="30" x14ac:dyDescent="0.2">
      <c r="A131" s="4" t="s">
        <v>236</v>
      </c>
      <c r="B131" s="1" t="s">
        <v>12</v>
      </c>
      <c r="C131" s="1" t="s">
        <v>13</v>
      </c>
      <c r="D131" s="1" t="s">
        <v>66</v>
      </c>
      <c r="E131" s="1" t="s">
        <v>67</v>
      </c>
      <c r="F131" s="2" t="s">
        <v>378</v>
      </c>
      <c r="G131" s="2" t="s">
        <v>379</v>
      </c>
      <c r="H131" s="2" t="s">
        <v>18</v>
      </c>
      <c r="I131" s="2" t="s">
        <v>380</v>
      </c>
      <c r="J131" s="4" t="s">
        <v>235</v>
      </c>
      <c r="K131" s="1" t="str">
        <f t="shared" si="14"/>
        <v>C07MaGEVSSIXI065</v>
      </c>
      <c r="L131" s="2" t="str">
        <f t="shared" ref="L131:L194" si="15">CONCATENATE(A131,C131,E131,G131)</f>
        <v>C07MaGEVSS</v>
      </c>
      <c r="M131" s="2" t="s">
        <v>380</v>
      </c>
      <c r="N131" s="1" t="str">
        <f t="shared" ref="N131:N194" si="16">CONCATENATE(L131,M131)</f>
        <v>C07MaGEVSSIXI</v>
      </c>
      <c r="O131" s="4" t="str">
        <f t="shared" ref="O131:O194" si="17">J131</f>
        <v>065</v>
      </c>
      <c r="P131" s="1" t="str">
        <f t="shared" ref="P131:P194" si="18">CONCATENATE(A131,C131,E131)</f>
        <v>C07MaGE</v>
      </c>
      <c r="Q131" s="1" t="str">
        <f t="shared" ref="Q131:Q194" si="19">G131</f>
        <v>VSS</v>
      </c>
      <c r="R131" s="1" t="str">
        <f t="shared" ref="R131:R194" si="20">L131</f>
        <v>C07MaGEVSS</v>
      </c>
    </row>
    <row r="132" spans="1:18" ht="30" x14ac:dyDescent="0.2">
      <c r="A132" s="4" t="s">
        <v>236</v>
      </c>
      <c r="B132" s="1" t="s">
        <v>12</v>
      </c>
      <c r="C132" s="1" t="s">
        <v>13</v>
      </c>
      <c r="D132" s="1" t="s">
        <v>66</v>
      </c>
      <c r="E132" s="1" t="s">
        <v>67</v>
      </c>
      <c r="F132" s="2" t="s">
        <v>378</v>
      </c>
      <c r="G132" s="2" t="s">
        <v>379</v>
      </c>
      <c r="H132" s="2" t="s">
        <v>381</v>
      </c>
      <c r="I132" s="2" t="s">
        <v>382</v>
      </c>
      <c r="J132" s="4" t="s">
        <v>383</v>
      </c>
      <c r="K132" s="1" t="str">
        <f t="shared" si="14"/>
        <v>C07MaGEVSSFAS066</v>
      </c>
      <c r="L132" s="2" t="str">
        <f t="shared" si="15"/>
        <v>C07MaGEVSS</v>
      </c>
      <c r="M132" s="2" t="s">
        <v>382</v>
      </c>
      <c r="N132" s="1" t="str">
        <f t="shared" si="16"/>
        <v>C07MaGEVSSFAS</v>
      </c>
      <c r="O132" s="4" t="str">
        <f t="shared" si="17"/>
        <v>066</v>
      </c>
      <c r="P132" s="1" t="str">
        <f t="shared" si="18"/>
        <v>C07MaGE</v>
      </c>
      <c r="Q132" s="1" t="str">
        <f t="shared" si="19"/>
        <v>VSS</v>
      </c>
      <c r="R132" s="1" t="str">
        <f t="shared" si="20"/>
        <v>C07MaGEVSS</v>
      </c>
    </row>
    <row r="133" spans="1:18" ht="30" x14ac:dyDescent="0.2">
      <c r="A133" s="4" t="s">
        <v>236</v>
      </c>
      <c r="B133" s="1" t="s">
        <v>12</v>
      </c>
      <c r="C133" s="1" t="s">
        <v>13</v>
      </c>
      <c r="D133" s="1" t="s">
        <v>66</v>
      </c>
      <c r="E133" s="1" t="s">
        <v>67</v>
      </c>
      <c r="F133" s="2" t="s">
        <v>378</v>
      </c>
      <c r="G133" s="2" t="s">
        <v>379</v>
      </c>
      <c r="H133" s="2" t="s">
        <v>384</v>
      </c>
      <c r="I133" s="2" t="s">
        <v>385</v>
      </c>
      <c r="J133" s="4" t="s">
        <v>386</v>
      </c>
      <c r="K133" s="1" t="str">
        <f t="shared" si="14"/>
        <v>C07MaGEVSSSOG067</v>
      </c>
      <c r="L133" s="2" t="str">
        <f t="shared" si="15"/>
        <v>C07MaGEVSS</v>
      </c>
      <c r="M133" s="2" t="s">
        <v>385</v>
      </c>
      <c r="N133" s="1" t="str">
        <f t="shared" si="16"/>
        <v>C07MaGEVSSSOG</v>
      </c>
      <c r="O133" s="4" t="str">
        <f t="shared" si="17"/>
        <v>067</v>
      </c>
      <c r="P133" s="1" t="str">
        <f t="shared" si="18"/>
        <v>C07MaGE</v>
      </c>
      <c r="Q133" s="1" t="str">
        <f t="shared" si="19"/>
        <v>VSS</v>
      </c>
      <c r="R133" s="1" t="str">
        <f t="shared" si="20"/>
        <v>C07MaGEVSS</v>
      </c>
    </row>
    <row r="134" spans="1:18" ht="30" x14ac:dyDescent="0.2">
      <c r="A134" s="4" t="s">
        <v>236</v>
      </c>
      <c r="B134" s="1" t="s">
        <v>12</v>
      </c>
      <c r="C134" s="1" t="s">
        <v>13</v>
      </c>
      <c r="D134" s="1" t="s">
        <v>66</v>
      </c>
      <c r="E134" s="1" t="s">
        <v>67</v>
      </c>
      <c r="F134" s="2" t="s">
        <v>378</v>
      </c>
      <c r="G134" s="2" t="s">
        <v>379</v>
      </c>
      <c r="H134" s="2" t="s">
        <v>387</v>
      </c>
      <c r="I134" s="2" t="s">
        <v>388</v>
      </c>
      <c r="J134" s="4" t="s">
        <v>389</v>
      </c>
      <c r="K134" s="1" t="str">
        <f t="shared" si="14"/>
        <v>C07MaGEVSSVIK068</v>
      </c>
      <c r="L134" s="2" t="str">
        <f t="shared" si="15"/>
        <v>C07MaGEVSS</v>
      </c>
      <c r="M134" s="2" t="s">
        <v>388</v>
      </c>
      <c r="N134" s="1" t="str">
        <f t="shared" si="16"/>
        <v>C07MaGEVSSVIK</v>
      </c>
      <c r="O134" s="4" t="str">
        <f t="shared" si="17"/>
        <v>068</v>
      </c>
      <c r="P134" s="1" t="str">
        <f t="shared" si="18"/>
        <v>C07MaGE</v>
      </c>
      <c r="Q134" s="1" t="str">
        <f t="shared" si="19"/>
        <v>VSS</v>
      </c>
      <c r="R134" s="1" t="str">
        <f t="shared" si="20"/>
        <v>C07MaGEVSS</v>
      </c>
    </row>
    <row r="135" spans="1:18" ht="30" x14ac:dyDescent="0.2">
      <c r="A135" s="4" t="s">
        <v>236</v>
      </c>
      <c r="B135" s="1" t="s">
        <v>12</v>
      </c>
      <c r="C135" s="1" t="s">
        <v>13</v>
      </c>
      <c r="D135" s="1" t="s">
        <v>66</v>
      </c>
      <c r="E135" s="1" t="s">
        <v>67</v>
      </c>
      <c r="F135" s="2" t="s">
        <v>378</v>
      </c>
      <c r="G135" s="2" t="s">
        <v>379</v>
      </c>
      <c r="H135" s="2" t="s">
        <v>390</v>
      </c>
      <c r="I135" s="2" t="s">
        <v>391</v>
      </c>
      <c r="J135" s="4" t="s">
        <v>392</v>
      </c>
      <c r="K135" s="1" t="str">
        <f t="shared" si="14"/>
        <v>C07MaGEVSSVII069</v>
      </c>
      <c r="L135" s="2" t="str">
        <f t="shared" si="15"/>
        <v>C07MaGEVSS</v>
      </c>
      <c r="M135" s="2" t="s">
        <v>391</v>
      </c>
      <c r="N135" s="1" t="str">
        <f t="shared" si="16"/>
        <v>C07MaGEVSSVII</v>
      </c>
      <c r="O135" s="4" t="str">
        <f t="shared" si="17"/>
        <v>069</v>
      </c>
      <c r="P135" s="1" t="str">
        <f t="shared" si="18"/>
        <v>C07MaGE</v>
      </c>
      <c r="Q135" s="1" t="str">
        <f t="shared" si="19"/>
        <v>VSS</v>
      </c>
      <c r="R135" s="1" t="str">
        <f t="shared" si="20"/>
        <v>C07MaGEVSS</v>
      </c>
    </row>
    <row r="136" spans="1:18" ht="30" x14ac:dyDescent="0.2">
      <c r="A136" s="4" t="s">
        <v>393</v>
      </c>
      <c r="B136" s="1" t="s">
        <v>12</v>
      </c>
      <c r="C136" s="1" t="s">
        <v>13</v>
      </c>
      <c r="D136" s="1" t="s">
        <v>14</v>
      </c>
      <c r="E136" s="1" t="s">
        <v>15</v>
      </c>
      <c r="F136" s="2" t="s">
        <v>322</v>
      </c>
      <c r="G136" s="2" t="s">
        <v>323</v>
      </c>
      <c r="H136" s="2" t="s">
        <v>394</v>
      </c>
      <c r="I136" s="2" t="s">
        <v>395</v>
      </c>
      <c r="J136" s="4" t="s">
        <v>20</v>
      </c>
      <c r="K136" s="1" t="str">
        <f t="shared" si="14"/>
        <v>C08MaNSRNUPRY001</v>
      </c>
      <c r="L136" s="2" t="str">
        <f t="shared" si="15"/>
        <v>C08MaNSRNU</v>
      </c>
      <c r="M136" s="2" t="s">
        <v>395</v>
      </c>
      <c r="N136" s="1" t="str">
        <f t="shared" si="16"/>
        <v>C08MaNSRNUPRY</v>
      </c>
      <c r="O136" s="4" t="str">
        <f t="shared" si="17"/>
        <v>001</v>
      </c>
      <c r="P136" s="1" t="str">
        <f t="shared" si="18"/>
        <v>C08MaNS</v>
      </c>
      <c r="Q136" s="1" t="str">
        <f t="shared" si="19"/>
        <v>RNU</v>
      </c>
      <c r="R136" s="1" t="str">
        <f t="shared" si="20"/>
        <v>C08MaNSRNU</v>
      </c>
    </row>
    <row r="137" spans="1:18" ht="30" x14ac:dyDescent="0.2">
      <c r="A137" s="4" t="s">
        <v>393</v>
      </c>
      <c r="B137" s="1" t="s">
        <v>12</v>
      </c>
      <c r="C137" s="1" t="s">
        <v>13</v>
      </c>
      <c r="D137" s="1" t="s">
        <v>14</v>
      </c>
      <c r="E137" s="1" t="s">
        <v>15</v>
      </c>
      <c r="F137" s="2" t="s">
        <v>322</v>
      </c>
      <c r="G137" s="2" t="s">
        <v>323</v>
      </c>
      <c r="H137" s="2" t="s">
        <v>326</v>
      </c>
      <c r="I137" s="2" t="s">
        <v>396</v>
      </c>
      <c r="J137" s="4" t="s">
        <v>23</v>
      </c>
      <c r="K137" s="1" t="str">
        <f t="shared" si="14"/>
        <v>C08MaNSRNURAH002</v>
      </c>
      <c r="L137" s="2" t="str">
        <f t="shared" si="15"/>
        <v>C08MaNSRNU</v>
      </c>
      <c r="M137" s="2" t="s">
        <v>396</v>
      </c>
      <c r="N137" s="1" t="str">
        <f t="shared" si="16"/>
        <v>C08MaNSRNURAH</v>
      </c>
      <c r="O137" s="4" t="str">
        <f t="shared" si="17"/>
        <v>002</v>
      </c>
      <c r="P137" s="1" t="str">
        <f t="shared" si="18"/>
        <v>C08MaNS</v>
      </c>
      <c r="Q137" s="1" t="str">
        <f t="shared" si="19"/>
        <v>RNU</v>
      </c>
      <c r="R137" s="1" t="str">
        <f t="shared" si="20"/>
        <v>C08MaNSRNU</v>
      </c>
    </row>
    <row r="138" spans="1:18" ht="30" x14ac:dyDescent="0.2">
      <c r="A138" s="4" t="s">
        <v>393</v>
      </c>
      <c r="B138" s="1" t="s">
        <v>12</v>
      </c>
      <c r="C138" s="1" t="s">
        <v>13</v>
      </c>
      <c r="D138" s="1" t="s">
        <v>14</v>
      </c>
      <c r="E138" s="1" t="s">
        <v>15</v>
      </c>
      <c r="F138" s="2" t="s">
        <v>322</v>
      </c>
      <c r="G138" s="2" t="s">
        <v>323</v>
      </c>
      <c r="H138" s="2" t="s">
        <v>397</v>
      </c>
      <c r="I138" s="2" t="s">
        <v>398</v>
      </c>
      <c r="J138" s="4" t="s">
        <v>26</v>
      </c>
      <c r="K138" s="1" t="str">
        <f t="shared" si="14"/>
        <v>C08MaNSRNUREM003</v>
      </c>
      <c r="L138" s="2" t="str">
        <f t="shared" si="15"/>
        <v>C08MaNSRNU</v>
      </c>
      <c r="M138" s="2" t="s">
        <v>398</v>
      </c>
      <c r="N138" s="1" t="str">
        <f t="shared" si="16"/>
        <v>C08MaNSRNUREM</v>
      </c>
      <c r="O138" s="4" t="str">
        <f t="shared" si="17"/>
        <v>003</v>
      </c>
      <c r="P138" s="1" t="str">
        <f t="shared" si="18"/>
        <v>C08MaNS</v>
      </c>
      <c r="Q138" s="1" t="str">
        <f t="shared" si="19"/>
        <v>RNU</v>
      </c>
      <c r="R138" s="1" t="str">
        <f t="shared" si="20"/>
        <v>C08MaNSRNU</v>
      </c>
    </row>
    <row r="139" spans="1:18" ht="30" x14ac:dyDescent="0.2">
      <c r="A139" s="4" t="s">
        <v>393</v>
      </c>
      <c r="B139" s="1" t="s">
        <v>12</v>
      </c>
      <c r="C139" s="1" t="s">
        <v>13</v>
      </c>
      <c r="D139" s="1" t="s">
        <v>175</v>
      </c>
      <c r="E139" s="1" t="s">
        <v>176</v>
      </c>
      <c r="F139" s="2" t="s">
        <v>399</v>
      </c>
      <c r="G139" s="2" t="s">
        <v>400</v>
      </c>
      <c r="H139" s="2" t="s">
        <v>18</v>
      </c>
      <c r="I139" s="2" t="s">
        <v>401</v>
      </c>
      <c r="J139" s="4" t="s">
        <v>29</v>
      </c>
      <c r="K139" s="1" t="str">
        <f t="shared" si="14"/>
        <v>C08MaALLEOINJ004</v>
      </c>
      <c r="L139" s="2" t="str">
        <f t="shared" si="15"/>
        <v>C08MaALLEO</v>
      </c>
      <c r="M139" s="2" t="s">
        <v>401</v>
      </c>
      <c r="N139" s="1" t="str">
        <f t="shared" si="16"/>
        <v>C08MaALLEOINJ</v>
      </c>
      <c r="O139" s="4" t="str">
        <f t="shared" si="17"/>
        <v>004</v>
      </c>
      <c r="P139" s="1" t="str">
        <f t="shared" si="18"/>
        <v>C08MaAL</v>
      </c>
      <c r="Q139" s="1" t="str">
        <f t="shared" si="19"/>
        <v>LEO</v>
      </c>
      <c r="R139" s="1" t="str">
        <f t="shared" si="20"/>
        <v>C08MaALLEO</v>
      </c>
    </row>
    <row r="140" spans="1:18" ht="30" x14ac:dyDescent="0.2">
      <c r="A140" s="4" t="s">
        <v>393</v>
      </c>
      <c r="B140" s="1" t="s">
        <v>12</v>
      </c>
      <c r="C140" s="1" t="s">
        <v>13</v>
      </c>
      <c r="D140" s="1" t="s">
        <v>175</v>
      </c>
      <c r="E140" s="1" t="s">
        <v>176</v>
      </c>
      <c r="F140" s="2" t="s">
        <v>399</v>
      </c>
      <c r="G140" s="2" t="s">
        <v>400</v>
      </c>
      <c r="H140" s="2" t="s">
        <v>402</v>
      </c>
      <c r="I140" s="2" t="s">
        <v>403</v>
      </c>
      <c r="J140" s="4" t="s">
        <v>32</v>
      </c>
      <c r="K140" s="1" t="str">
        <f t="shared" si="14"/>
        <v>C08MaALLEOFOA005</v>
      </c>
      <c r="L140" s="2" t="str">
        <f t="shared" si="15"/>
        <v>C08MaALLEO</v>
      </c>
      <c r="M140" s="2" t="s">
        <v>403</v>
      </c>
      <c r="N140" s="1" t="str">
        <f t="shared" si="16"/>
        <v>C08MaALLEOFOA</v>
      </c>
      <c r="O140" s="4" t="str">
        <f t="shared" si="17"/>
        <v>005</v>
      </c>
      <c r="P140" s="1" t="str">
        <f t="shared" si="18"/>
        <v>C08MaAL</v>
      </c>
      <c r="Q140" s="1" t="str">
        <f t="shared" si="19"/>
        <v>LEO</v>
      </c>
      <c r="R140" s="1" t="str">
        <f t="shared" si="20"/>
        <v>C08MaALLEO</v>
      </c>
    </row>
    <row r="141" spans="1:18" ht="30" x14ac:dyDescent="0.2">
      <c r="A141" s="4" t="s">
        <v>393</v>
      </c>
      <c r="B141" s="1" t="s">
        <v>12</v>
      </c>
      <c r="C141" s="1" t="s">
        <v>13</v>
      </c>
      <c r="D141" s="1" t="s">
        <v>175</v>
      </c>
      <c r="E141" s="1" t="s">
        <v>176</v>
      </c>
      <c r="F141" s="2" t="s">
        <v>399</v>
      </c>
      <c r="G141" s="2" t="s">
        <v>400</v>
      </c>
      <c r="H141" s="2" t="s">
        <v>404</v>
      </c>
      <c r="I141" s="2" t="s">
        <v>405</v>
      </c>
      <c r="J141" s="4" t="s">
        <v>36</v>
      </c>
      <c r="K141" s="1" t="str">
        <f t="shared" si="14"/>
        <v>C08MaALLEOSOH006</v>
      </c>
      <c r="L141" s="2" t="str">
        <f t="shared" si="15"/>
        <v>C08MaALLEO</v>
      </c>
      <c r="M141" s="2" t="s">
        <v>405</v>
      </c>
      <c r="N141" s="1" t="str">
        <f t="shared" si="16"/>
        <v>C08MaALLEOSOH</v>
      </c>
      <c r="O141" s="4" t="str">
        <f t="shared" si="17"/>
        <v>006</v>
      </c>
      <c r="P141" s="1" t="str">
        <f t="shared" si="18"/>
        <v>C08MaAL</v>
      </c>
      <c r="Q141" s="1" t="str">
        <f t="shared" si="19"/>
        <v>LEO</v>
      </c>
      <c r="R141" s="1" t="str">
        <f t="shared" si="20"/>
        <v>C08MaALLEO</v>
      </c>
    </row>
    <row r="142" spans="1:18" ht="30" x14ac:dyDescent="0.2">
      <c r="A142" s="4" t="s">
        <v>393</v>
      </c>
      <c r="B142" s="1" t="s">
        <v>12</v>
      </c>
      <c r="C142" s="1" t="s">
        <v>13</v>
      </c>
      <c r="D142" s="1" t="s">
        <v>175</v>
      </c>
      <c r="E142" s="1" t="s">
        <v>176</v>
      </c>
      <c r="F142" s="2" t="s">
        <v>399</v>
      </c>
      <c r="G142" s="2" t="s">
        <v>400</v>
      </c>
      <c r="H142" s="2" t="s">
        <v>406</v>
      </c>
      <c r="I142" s="2" t="s">
        <v>407</v>
      </c>
      <c r="J142" s="4" t="s">
        <v>39</v>
      </c>
      <c r="K142" s="1" t="str">
        <f t="shared" si="14"/>
        <v>C08MaALLEOSOI007</v>
      </c>
      <c r="L142" s="2" t="str">
        <f t="shared" si="15"/>
        <v>C08MaALLEO</v>
      </c>
      <c r="M142" s="2" t="s">
        <v>407</v>
      </c>
      <c r="N142" s="1" t="str">
        <f t="shared" si="16"/>
        <v>C08MaALLEOSOI</v>
      </c>
      <c r="O142" s="4" t="str">
        <f t="shared" si="17"/>
        <v>007</v>
      </c>
      <c r="P142" s="1" t="str">
        <f t="shared" si="18"/>
        <v>C08MaAL</v>
      </c>
      <c r="Q142" s="1" t="str">
        <f t="shared" si="19"/>
        <v>LEO</v>
      </c>
      <c r="R142" s="1" t="str">
        <f t="shared" si="20"/>
        <v>C08MaALLEO</v>
      </c>
    </row>
    <row r="143" spans="1:18" ht="30" x14ac:dyDescent="0.2">
      <c r="A143" s="4" t="s">
        <v>393</v>
      </c>
      <c r="B143" s="1" t="s">
        <v>12</v>
      </c>
      <c r="C143" s="1" t="s">
        <v>13</v>
      </c>
      <c r="D143" s="1" t="s">
        <v>175</v>
      </c>
      <c r="E143" s="1" t="s">
        <v>176</v>
      </c>
      <c r="F143" s="2" t="s">
        <v>399</v>
      </c>
      <c r="G143" s="2" t="s">
        <v>400</v>
      </c>
      <c r="H143" s="2" t="s">
        <v>408</v>
      </c>
      <c r="I143" s="2" t="s">
        <v>409</v>
      </c>
      <c r="J143" s="4" t="s">
        <v>42</v>
      </c>
      <c r="K143" s="1" t="str">
        <f t="shared" si="14"/>
        <v>C08MaALLEOREN008</v>
      </c>
      <c r="L143" s="2" t="str">
        <f t="shared" si="15"/>
        <v>C08MaALLEO</v>
      </c>
      <c r="M143" s="2" t="s">
        <v>409</v>
      </c>
      <c r="N143" s="1" t="str">
        <f t="shared" si="16"/>
        <v>C08MaALLEOREN</v>
      </c>
      <c r="O143" s="4" t="str">
        <f t="shared" si="17"/>
        <v>008</v>
      </c>
      <c r="P143" s="1" t="str">
        <f t="shared" si="18"/>
        <v>C08MaAL</v>
      </c>
      <c r="Q143" s="1" t="str">
        <f t="shared" si="19"/>
        <v>LEO</v>
      </c>
      <c r="R143" s="1" t="str">
        <f t="shared" si="20"/>
        <v>C08MaALLEO</v>
      </c>
    </row>
    <row r="144" spans="1:18" ht="30" x14ac:dyDescent="0.2">
      <c r="A144" s="4" t="s">
        <v>393</v>
      </c>
      <c r="B144" s="1" t="s">
        <v>12</v>
      </c>
      <c r="C144" s="1" t="s">
        <v>13</v>
      </c>
      <c r="D144" s="1" t="s">
        <v>66</v>
      </c>
      <c r="E144" s="1" t="s">
        <v>67</v>
      </c>
      <c r="F144" s="2" t="s">
        <v>410</v>
      </c>
      <c r="G144" s="2" t="s">
        <v>411</v>
      </c>
      <c r="H144" s="2" t="s">
        <v>412</v>
      </c>
      <c r="I144" s="2" t="s">
        <v>413</v>
      </c>
      <c r="J144" s="4" t="s">
        <v>45</v>
      </c>
      <c r="K144" s="1" t="str">
        <f t="shared" si="14"/>
        <v>C08MaGEUQUINK009</v>
      </c>
      <c r="L144" s="2" t="str">
        <f t="shared" si="15"/>
        <v>C08MaGEUQU</v>
      </c>
      <c r="M144" s="2" t="s">
        <v>413</v>
      </c>
      <c r="N144" s="1" t="str">
        <f t="shared" si="16"/>
        <v>C08MaGEUQUINK</v>
      </c>
      <c r="O144" s="4" t="str">
        <f t="shared" si="17"/>
        <v>009</v>
      </c>
      <c r="P144" s="1" t="str">
        <f t="shared" si="18"/>
        <v>C08MaGE</v>
      </c>
      <c r="Q144" s="1" t="str">
        <f t="shared" si="19"/>
        <v>UQU</v>
      </c>
      <c r="R144" s="1" t="str">
        <f t="shared" si="20"/>
        <v>C08MaGEUQU</v>
      </c>
    </row>
    <row r="145" spans="1:18" ht="30" x14ac:dyDescent="0.2">
      <c r="A145" s="4" t="s">
        <v>393</v>
      </c>
      <c r="B145" s="1" t="s">
        <v>12</v>
      </c>
      <c r="C145" s="1" t="s">
        <v>13</v>
      </c>
      <c r="D145" s="1" t="s">
        <v>66</v>
      </c>
      <c r="E145" s="1" t="s">
        <v>67</v>
      </c>
      <c r="F145" s="2" t="s">
        <v>410</v>
      </c>
      <c r="G145" s="2" t="s">
        <v>411</v>
      </c>
      <c r="H145" s="2" t="s">
        <v>414</v>
      </c>
      <c r="I145" s="2" t="s">
        <v>415</v>
      </c>
      <c r="J145" s="4" t="s">
        <v>50</v>
      </c>
      <c r="K145" s="1" t="str">
        <f t="shared" si="14"/>
        <v>C08MaGEUQUDIW010</v>
      </c>
      <c r="L145" s="2" t="str">
        <f t="shared" si="15"/>
        <v>C08MaGEUQU</v>
      </c>
      <c r="M145" s="2" t="s">
        <v>415</v>
      </c>
      <c r="N145" s="1" t="str">
        <f t="shared" si="16"/>
        <v>C08MaGEUQUDIW</v>
      </c>
      <c r="O145" s="4" t="str">
        <f t="shared" si="17"/>
        <v>010</v>
      </c>
      <c r="P145" s="1" t="str">
        <f t="shared" si="18"/>
        <v>C08MaGE</v>
      </c>
      <c r="Q145" s="1" t="str">
        <f t="shared" si="19"/>
        <v>UQU</v>
      </c>
      <c r="R145" s="1" t="str">
        <f t="shared" si="20"/>
        <v>C08MaGEUQU</v>
      </c>
    </row>
    <row r="146" spans="1:18" ht="30" x14ac:dyDescent="0.2">
      <c r="A146" s="4" t="s">
        <v>393</v>
      </c>
      <c r="B146" s="1" t="s">
        <v>12</v>
      </c>
      <c r="C146" s="1" t="s">
        <v>13</v>
      </c>
      <c r="D146" s="1" t="s">
        <v>66</v>
      </c>
      <c r="E146" s="1" t="s">
        <v>67</v>
      </c>
      <c r="F146" s="2" t="s">
        <v>410</v>
      </c>
      <c r="G146" s="2" t="s">
        <v>411</v>
      </c>
      <c r="H146" s="2" t="s">
        <v>416</v>
      </c>
      <c r="I146" s="2" t="s">
        <v>417</v>
      </c>
      <c r="J146" s="4" t="s">
        <v>53</v>
      </c>
      <c r="K146" s="1" t="str">
        <f t="shared" si="14"/>
        <v>C08MaGEUQUKIK011</v>
      </c>
      <c r="L146" s="2" t="str">
        <f t="shared" si="15"/>
        <v>C08MaGEUQU</v>
      </c>
      <c r="M146" s="2" t="s">
        <v>417</v>
      </c>
      <c r="N146" s="1" t="str">
        <f t="shared" si="16"/>
        <v>C08MaGEUQUKIK</v>
      </c>
      <c r="O146" s="4" t="str">
        <f t="shared" si="17"/>
        <v>011</v>
      </c>
      <c r="P146" s="1" t="str">
        <f t="shared" si="18"/>
        <v>C08MaGE</v>
      </c>
      <c r="Q146" s="1" t="str">
        <f t="shared" si="19"/>
        <v>UQU</v>
      </c>
      <c r="R146" s="1" t="str">
        <f t="shared" si="20"/>
        <v>C08MaGEUQU</v>
      </c>
    </row>
    <row r="147" spans="1:18" ht="30" x14ac:dyDescent="0.2">
      <c r="A147" s="4" t="s">
        <v>393</v>
      </c>
      <c r="B147" s="1" t="s">
        <v>12</v>
      </c>
      <c r="C147" s="1" t="s">
        <v>13</v>
      </c>
      <c r="D147" s="1" t="s">
        <v>66</v>
      </c>
      <c r="E147" s="1" t="s">
        <v>67</v>
      </c>
      <c r="F147" s="2" t="s">
        <v>410</v>
      </c>
      <c r="G147" s="2" t="s">
        <v>411</v>
      </c>
      <c r="H147" s="2" t="s">
        <v>418</v>
      </c>
      <c r="I147" s="2" t="s">
        <v>419</v>
      </c>
      <c r="J147" s="4" t="s">
        <v>56</v>
      </c>
      <c r="K147" s="1" t="str">
        <f t="shared" si="14"/>
        <v>C08MaGEUQUPAZ012</v>
      </c>
      <c r="L147" s="2" t="str">
        <f t="shared" si="15"/>
        <v>C08MaGEUQU</v>
      </c>
      <c r="M147" s="2" t="s">
        <v>419</v>
      </c>
      <c r="N147" s="1" t="str">
        <f t="shared" si="16"/>
        <v>C08MaGEUQUPAZ</v>
      </c>
      <c r="O147" s="4" t="str">
        <f t="shared" si="17"/>
        <v>012</v>
      </c>
      <c r="P147" s="1" t="str">
        <f t="shared" si="18"/>
        <v>C08MaGE</v>
      </c>
      <c r="Q147" s="1" t="str">
        <f t="shared" si="19"/>
        <v>UQU</v>
      </c>
      <c r="R147" s="1" t="str">
        <f t="shared" si="20"/>
        <v>C08MaGEUQU</v>
      </c>
    </row>
    <row r="148" spans="1:18" ht="30" x14ac:dyDescent="0.2">
      <c r="A148" s="4" t="s">
        <v>393</v>
      </c>
      <c r="B148" s="1" t="s">
        <v>12</v>
      </c>
      <c r="C148" s="1" t="s">
        <v>13</v>
      </c>
      <c r="D148" s="1" t="s">
        <v>66</v>
      </c>
      <c r="E148" s="1" t="s">
        <v>67</v>
      </c>
      <c r="F148" s="2" t="s">
        <v>410</v>
      </c>
      <c r="G148" s="2" t="s">
        <v>411</v>
      </c>
      <c r="H148" s="2" t="s">
        <v>420</v>
      </c>
      <c r="I148" s="2" t="s">
        <v>421</v>
      </c>
      <c r="J148" s="4" t="s">
        <v>59</v>
      </c>
      <c r="K148" s="1" t="str">
        <f t="shared" si="14"/>
        <v>C08MaGEUQUKIL013</v>
      </c>
      <c r="L148" s="2" t="str">
        <f t="shared" si="15"/>
        <v>C08MaGEUQU</v>
      </c>
      <c r="M148" s="2" t="s">
        <v>421</v>
      </c>
      <c r="N148" s="1" t="str">
        <f t="shared" si="16"/>
        <v>C08MaGEUQUKIL</v>
      </c>
      <c r="O148" s="4" t="str">
        <f t="shared" si="17"/>
        <v>013</v>
      </c>
      <c r="P148" s="1" t="str">
        <f t="shared" si="18"/>
        <v>C08MaGE</v>
      </c>
      <c r="Q148" s="1" t="str">
        <f t="shared" si="19"/>
        <v>UQU</v>
      </c>
      <c r="R148" s="1" t="str">
        <f t="shared" si="20"/>
        <v>C08MaGEUQU</v>
      </c>
    </row>
    <row r="149" spans="1:18" ht="30" x14ac:dyDescent="0.2">
      <c r="A149" s="4" t="s">
        <v>393</v>
      </c>
      <c r="B149" s="1" t="s">
        <v>12</v>
      </c>
      <c r="C149" s="1" t="s">
        <v>13</v>
      </c>
      <c r="D149" s="1" t="s">
        <v>66</v>
      </c>
      <c r="E149" s="1" t="s">
        <v>67</v>
      </c>
      <c r="F149" s="2" t="s">
        <v>217</v>
      </c>
      <c r="G149" s="2" t="s">
        <v>218</v>
      </c>
      <c r="H149" s="2" t="s">
        <v>422</v>
      </c>
      <c r="I149" s="2" t="s">
        <v>423</v>
      </c>
      <c r="J149" s="4" t="s">
        <v>62</v>
      </c>
      <c r="K149" s="1" t="str">
        <f t="shared" si="14"/>
        <v>C08MaGEPGECOH014</v>
      </c>
      <c r="L149" s="2" t="str">
        <f t="shared" si="15"/>
        <v>C08MaGEPGE</v>
      </c>
      <c r="M149" s="2" t="s">
        <v>423</v>
      </c>
      <c r="N149" s="1" t="str">
        <f t="shared" si="16"/>
        <v>C08MaGEPGECOH</v>
      </c>
      <c r="O149" s="4" t="str">
        <f t="shared" si="17"/>
        <v>014</v>
      </c>
      <c r="P149" s="1" t="str">
        <f t="shared" si="18"/>
        <v>C08MaGE</v>
      </c>
      <c r="Q149" s="1" t="str">
        <f t="shared" si="19"/>
        <v>PGE</v>
      </c>
      <c r="R149" s="1" t="str">
        <f t="shared" si="20"/>
        <v>C08MaGEPGE</v>
      </c>
    </row>
    <row r="150" spans="1:18" ht="30" x14ac:dyDescent="0.2">
      <c r="A150" s="4" t="s">
        <v>393</v>
      </c>
      <c r="B150" s="1" t="s">
        <v>12</v>
      </c>
      <c r="C150" s="1" t="s">
        <v>13</v>
      </c>
      <c r="D150" s="1" t="s">
        <v>142</v>
      </c>
      <c r="E150" s="1" t="s">
        <v>143</v>
      </c>
      <c r="F150" s="2" t="s">
        <v>144</v>
      </c>
      <c r="G150" s="2" t="s">
        <v>145</v>
      </c>
      <c r="H150" s="2" t="s">
        <v>424</v>
      </c>
      <c r="I150" s="2" t="s">
        <v>425</v>
      </c>
      <c r="J150" s="4" t="s">
        <v>65</v>
      </c>
      <c r="K150" s="1" t="str">
        <f t="shared" si="14"/>
        <v>C08MaSTDHAGRJ015</v>
      </c>
      <c r="L150" s="2" t="str">
        <f t="shared" si="15"/>
        <v>C08MaSTDHA</v>
      </c>
      <c r="M150" s="2" t="s">
        <v>425</v>
      </c>
      <c r="N150" s="1" t="str">
        <f t="shared" si="16"/>
        <v>C08MaSTDHAGRJ</v>
      </c>
      <c r="O150" s="4" t="str">
        <f t="shared" si="17"/>
        <v>015</v>
      </c>
      <c r="P150" s="1" t="str">
        <f t="shared" si="18"/>
        <v>C08MaST</v>
      </c>
      <c r="Q150" s="1" t="str">
        <f t="shared" si="19"/>
        <v>DHA</v>
      </c>
      <c r="R150" s="1" t="str">
        <f t="shared" si="20"/>
        <v>C08MaSTDHA</v>
      </c>
    </row>
    <row r="151" spans="1:18" ht="30" x14ac:dyDescent="0.2">
      <c r="A151" s="4" t="s">
        <v>393</v>
      </c>
      <c r="B151" s="1" t="s">
        <v>12</v>
      </c>
      <c r="C151" s="1" t="s">
        <v>13</v>
      </c>
      <c r="D151" s="1" t="s">
        <v>142</v>
      </c>
      <c r="E151" s="1" t="s">
        <v>143</v>
      </c>
      <c r="F151" s="2" t="s">
        <v>144</v>
      </c>
      <c r="G151" s="2" t="s">
        <v>145</v>
      </c>
      <c r="H151" s="2" t="s">
        <v>426</v>
      </c>
      <c r="I151" s="2" t="s">
        <v>427</v>
      </c>
      <c r="J151" s="4" t="s">
        <v>71</v>
      </c>
      <c r="K151" s="1" t="str">
        <f t="shared" si="14"/>
        <v>C08MaSTDHAPIK016</v>
      </c>
      <c r="L151" s="2" t="str">
        <f t="shared" si="15"/>
        <v>C08MaSTDHA</v>
      </c>
      <c r="M151" s="2" t="s">
        <v>427</v>
      </c>
      <c r="N151" s="1" t="str">
        <f t="shared" si="16"/>
        <v>C08MaSTDHAPIK</v>
      </c>
      <c r="O151" s="4" t="str">
        <f t="shared" si="17"/>
        <v>016</v>
      </c>
      <c r="P151" s="1" t="str">
        <f t="shared" si="18"/>
        <v>C08MaST</v>
      </c>
      <c r="Q151" s="1" t="str">
        <f t="shared" si="19"/>
        <v>DHA</v>
      </c>
      <c r="R151" s="1" t="str">
        <f t="shared" si="20"/>
        <v>C08MaSTDHA</v>
      </c>
    </row>
    <row r="152" spans="1:18" ht="30" x14ac:dyDescent="0.2">
      <c r="A152" s="4" t="s">
        <v>393</v>
      </c>
      <c r="B152" s="1" t="s">
        <v>12</v>
      </c>
      <c r="C152" s="1" t="s">
        <v>13</v>
      </c>
      <c r="D152" s="1" t="s">
        <v>142</v>
      </c>
      <c r="E152" s="1" t="s">
        <v>143</v>
      </c>
      <c r="F152" s="2" t="s">
        <v>144</v>
      </c>
      <c r="G152" s="2" t="s">
        <v>145</v>
      </c>
      <c r="H152" s="2" t="s">
        <v>428</v>
      </c>
      <c r="I152" s="2" t="s">
        <v>429</v>
      </c>
      <c r="J152" s="4" t="s">
        <v>74</v>
      </c>
      <c r="K152" s="1" t="str">
        <f t="shared" si="14"/>
        <v>C08MaSTDHACHL017</v>
      </c>
      <c r="L152" s="2" t="str">
        <f t="shared" si="15"/>
        <v>C08MaSTDHA</v>
      </c>
      <c r="M152" s="2" t="s">
        <v>429</v>
      </c>
      <c r="N152" s="1" t="str">
        <f t="shared" si="16"/>
        <v>C08MaSTDHACHL</v>
      </c>
      <c r="O152" s="4" t="str">
        <f t="shared" si="17"/>
        <v>017</v>
      </c>
      <c r="P152" s="1" t="str">
        <f t="shared" si="18"/>
        <v>C08MaST</v>
      </c>
      <c r="Q152" s="1" t="str">
        <f t="shared" si="19"/>
        <v>DHA</v>
      </c>
      <c r="R152" s="1" t="str">
        <f t="shared" si="20"/>
        <v>C08MaSTDHA</v>
      </c>
    </row>
    <row r="153" spans="1:18" ht="30" x14ac:dyDescent="0.2">
      <c r="A153" s="4" t="s">
        <v>393</v>
      </c>
      <c r="B153" s="1" t="s">
        <v>12</v>
      </c>
      <c r="C153" s="1" t="s">
        <v>13</v>
      </c>
      <c r="D153" s="1" t="s">
        <v>14</v>
      </c>
      <c r="E153" s="1" t="s">
        <v>15</v>
      </c>
      <c r="F153" s="2" t="s">
        <v>430</v>
      </c>
      <c r="G153" s="2" t="s">
        <v>431</v>
      </c>
      <c r="H153" s="2" t="s">
        <v>18</v>
      </c>
      <c r="I153" s="2" t="s">
        <v>432</v>
      </c>
      <c r="J153" s="4" t="s">
        <v>77</v>
      </c>
      <c r="K153" s="1" t="str">
        <f t="shared" si="14"/>
        <v>C08MaNSSSRINL018</v>
      </c>
      <c r="L153" s="2" t="str">
        <f t="shared" si="15"/>
        <v>C08MaNSSSR</v>
      </c>
      <c r="M153" s="2" t="s">
        <v>432</v>
      </c>
      <c r="N153" s="1" t="str">
        <f t="shared" si="16"/>
        <v>C08MaNSSSRINL</v>
      </c>
      <c r="O153" s="4" t="str">
        <f t="shared" si="17"/>
        <v>018</v>
      </c>
      <c r="P153" s="1" t="str">
        <f t="shared" si="18"/>
        <v>C08MaNS</v>
      </c>
      <c r="Q153" s="1" t="str">
        <f t="shared" si="19"/>
        <v>SSR</v>
      </c>
      <c r="R153" s="1" t="str">
        <f t="shared" si="20"/>
        <v>C08MaNSSSR</v>
      </c>
    </row>
    <row r="154" spans="1:18" ht="30" x14ac:dyDescent="0.2">
      <c r="A154" s="4" t="s">
        <v>393</v>
      </c>
      <c r="B154" s="1" t="s">
        <v>12</v>
      </c>
      <c r="C154" s="1" t="s">
        <v>13</v>
      </c>
      <c r="D154" s="1" t="s">
        <v>14</v>
      </c>
      <c r="E154" s="1" t="s">
        <v>15</v>
      </c>
      <c r="F154" s="2" t="s">
        <v>430</v>
      </c>
      <c r="G154" s="2" t="s">
        <v>431</v>
      </c>
      <c r="H154" s="2" t="s">
        <v>433</v>
      </c>
      <c r="I154" s="2" t="s">
        <v>434</v>
      </c>
      <c r="J154" s="4" t="s">
        <v>80</v>
      </c>
      <c r="K154" s="1" t="str">
        <f t="shared" si="14"/>
        <v>C08MaNSSSRPRZ019</v>
      </c>
      <c r="L154" s="2" t="str">
        <f t="shared" si="15"/>
        <v>C08MaNSSSR</v>
      </c>
      <c r="M154" s="2" t="s">
        <v>434</v>
      </c>
      <c r="N154" s="1" t="str">
        <f t="shared" si="16"/>
        <v>C08MaNSSSRPRZ</v>
      </c>
      <c r="O154" s="4" t="str">
        <f t="shared" si="17"/>
        <v>019</v>
      </c>
      <c r="P154" s="1" t="str">
        <f t="shared" si="18"/>
        <v>C08MaNS</v>
      </c>
      <c r="Q154" s="1" t="str">
        <f t="shared" si="19"/>
        <v>SSR</v>
      </c>
      <c r="R154" s="1" t="str">
        <f t="shared" si="20"/>
        <v>C08MaNSSSR</v>
      </c>
    </row>
    <row r="155" spans="1:18" ht="30" x14ac:dyDescent="0.2">
      <c r="A155" s="4" t="s">
        <v>393</v>
      </c>
      <c r="B155" s="1" t="s">
        <v>12</v>
      </c>
      <c r="C155" s="1" t="s">
        <v>13</v>
      </c>
      <c r="D155" s="1" t="s">
        <v>14</v>
      </c>
      <c r="E155" s="1" t="s">
        <v>15</v>
      </c>
      <c r="F155" s="2" t="s">
        <v>430</v>
      </c>
      <c r="G155" s="2" t="s">
        <v>431</v>
      </c>
      <c r="H155" s="2" t="s">
        <v>435</v>
      </c>
      <c r="I155" s="2" t="s">
        <v>436</v>
      </c>
      <c r="J155" s="4" t="s">
        <v>83</v>
      </c>
      <c r="K155" s="1" t="str">
        <f t="shared" si="14"/>
        <v>C08MaNSSSRINM020</v>
      </c>
      <c r="L155" s="2" t="str">
        <f t="shared" si="15"/>
        <v>C08MaNSSSR</v>
      </c>
      <c r="M155" s="2" t="s">
        <v>436</v>
      </c>
      <c r="N155" s="1" t="str">
        <f t="shared" si="16"/>
        <v>C08MaNSSSRINM</v>
      </c>
      <c r="O155" s="4" t="str">
        <f t="shared" si="17"/>
        <v>020</v>
      </c>
      <c r="P155" s="1" t="str">
        <f t="shared" si="18"/>
        <v>C08MaNS</v>
      </c>
      <c r="Q155" s="1" t="str">
        <f t="shared" si="19"/>
        <v>SSR</v>
      </c>
      <c r="R155" s="1" t="str">
        <f t="shared" si="20"/>
        <v>C08MaNSSSR</v>
      </c>
    </row>
    <row r="156" spans="1:18" ht="30" x14ac:dyDescent="0.2">
      <c r="A156" s="4" t="s">
        <v>393</v>
      </c>
      <c r="B156" s="1" t="s">
        <v>12</v>
      </c>
      <c r="C156" s="1" t="s">
        <v>13</v>
      </c>
      <c r="D156" s="1" t="s">
        <v>14</v>
      </c>
      <c r="E156" s="1" t="s">
        <v>15</v>
      </c>
      <c r="F156" s="2" t="s">
        <v>430</v>
      </c>
      <c r="G156" s="2" t="s">
        <v>431</v>
      </c>
      <c r="H156" s="2" t="s">
        <v>437</v>
      </c>
      <c r="I156" s="2" t="s">
        <v>438</v>
      </c>
      <c r="J156" s="4" t="s">
        <v>88</v>
      </c>
      <c r="K156" s="1" t="str">
        <f t="shared" si="14"/>
        <v>C08MaNSSSRFIX021</v>
      </c>
      <c r="L156" s="2" t="str">
        <f t="shared" si="15"/>
        <v>C08MaNSSSR</v>
      </c>
      <c r="M156" s="2" t="s">
        <v>438</v>
      </c>
      <c r="N156" s="1" t="str">
        <f t="shared" si="16"/>
        <v>C08MaNSSSRFIX</v>
      </c>
      <c r="O156" s="4" t="str">
        <f t="shared" si="17"/>
        <v>021</v>
      </c>
      <c r="P156" s="1" t="str">
        <f t="shared" si="18"/>
        <v>C08MaNS</v>
      </c>
      <c r="Q156" s="1" t="str">
        <f t="shared" si="19"/>
        <v>SSR</v>
      </c>
      <c r="R156" s="1" t="str">
        <f t="shared" si="20"/>
        <v>C08MaNSSSR</v>
      </c>
    </row>
    <row r="157" spans="1:18" ht="30" x14ac:dyDescent="0.2">
      <c r="A157" s="4" t="s">
        <v>393</v>
      </c>
      <c r="B157" s="1" t="s">
        <v>12</v>
      </c>
      <c r="C157" s="1" t="s">
        <v>13</v>
      </c>
      <c r="D157" s="1" t="s">
        <v>14</v>
      </c>
      <c r="E157" s="1" t="s">
        <v>15</v>
      </c>
      <c r="F157" s="2" t="s">
        <v>430</v>
      </c>
      <c r="G157" s="2" t="s">
        <v>431</v>
      </c>
      <c r="H157" s="2" t="s">
        <v>439</v>
      </c>
      <c r="I157" s="2" t="s">
        <v>440</v>
      </c>
      <c r="J157" s="4" t="s">
        <v>91</v>
      </c>
      <c r="K157" s="1" t="str">
        <f t="shared" si="14"/>
        <v>C08MaNSSSRSQM022</v>
      </c>
      <c r="L157" s="2" t="str">
        <f t="shared" si="15"/>
        <v>C08MaNSSSR</v>
      </c>
      <c r="M157" s="2" t="s">
        <v>440</v>
      </c>
      <c r="N157" s="1" t="str">
        <f t="shared" si="16"/>
        <v>C08MaNSSSRSQM</v>
      </c>
      <c r="O157" s="4" t="str">
        <f t="shared" si="17"/>
        <v>022</v>
      </c>
      <c r="P157" s="1" t="str">
        <f t="shared" si="18"/>
        <v>C08MaNS</v>
      </c>
      <c r="Q157" s="1" t="str">
        <f t="shared" si="19"/>
        <v>SSR</v>
      </c>
      <c r="R157" s="1" t="str">
        <f t="shared" si="20"/>
        <v>C08MaNSSSR</v>
      </c>
    </row>
    <row r="158" spans="1:18" ht="30" x14ac:dyDescent="0.2">
      <c r="A158" s="4" t="s">
        <v>393</v>
      </c>
      <c r="B158" s="1" t="s">
        <v>12</v>
      </c>
      <c r="C158" s="1" t="s">
        <v>13</v>
      </c>
      <c r="D158" s="1" t="s">
        <v>14</v>
      </c>
      <c r="E158" s="1" t="s">
        <v>15</v>
      </c>
      <c r="F158" s="2" t="s">
        <v>430</v>
      </c>
      <c r="G158" s="2" t="s">
        <v>431</v>
      </c>
      <c r="H158" s="2" t="s">
        <v>441</v>
      </c>
      <c r="I158" s="2" t="s">
        <v>442</v>
      </c>
      <c r="J158" s="4" t="s">
        <v>94</v>
      </c>
      <c r="K158" s="1" t="str">
        <f t="shared" si="14"/>
        <v>C08MaNSSSRSQN023</v>
      </c>
      <c r="L158" s="2" t="str">
        <f t="shared" si="15"/>
        <v>C08MaNSSSR</v>
      </c>
      <c r="M158" s="2" t="s">
        <v>442</v>
      </c>
      <c r="N158" s="1" t="str">
        <f t="shared" si="16"/>
        <v>C08MaNSSSRSQN</v>
      </c>
      <c r="O158" s="4" t="str">
        <f t="shared" si="17"/>
        <v>023</v>
      </c>
      <c r="P158" s="1" t="str">
        <f t="shared" si="18"/>
        <v>C08MaNS</v>
      </c>
      <c r="Q158" s="1" t="str">
        <f t="shared" si="19"/>
        <v>SSR</v>
      </c>
      <c r="R158" s="1" t="str">
        <f t="shared" si="20"/>
        <v>C08MaNSSSR</v>
      </c>
    </row>
    <row r="159" spans="1:18" ht="30" x14ac:dyDescent="0.2">
      <c r="A159" s="4" t="s">
        <v>393</v>
      </c>
      <c r="B159" s="1" t="s">
        <v>12</v>
      </c>
      <c r="C159" s="1" t="s">
        <v>13</v>
      </c>
      <c r="D159" s="1" t="s">
        <v>14</v>
      </c>
      <c r="E159" s="1" t="s">
        <v>15</v>
      </c>
      <c r="F159" s="2" t="s">
        <v>430</v>
      </c>
      <c r="G159" s="2" t="s">
        <v>431</v>
      </c>
      <c r="H159" s="2" t="s">
        <v>443</v>
      </c>
      <c r="I159" s="2" t="s">
        <v>444</v>
      </c>
      <c r="J159" s="4" t="s">
        <v>97</v>
      </c>
      <c r="K159" s="1" t="str">
        <f t="shared" si="14"/>
        <v>C08MaNSSSRESL024</v>
      </c>
      <c r="L159" s="2" t="str">
        <f t="shared" si="15"/>
        <v>C08MaNSSSR</v>
      </c>
      <c r="M159" s="2" t="s">
        <v>444</v>
      </c>
      <c r="N159" s="1" t="str">
        <f t="shared" si="16"/>
        <v>C08MaNSSSRESL</v>
      </c>
      <c r="O159" s="4" t="str">
        <f t="shared" si="17"/>
        <v>024</v>
      </c>
      <c r="P159" s="1" t="str">
        <f t="shared" si="18"/>
        <v>C08MaNS</v>
      </c>
      <c r="Q159" s="1" t="str">
        <f t="shared" si="19"/>
        <v>SSR</v>
      </c>
      <c r="R159" s="1" t="str">
        <f t="shared" si="20"/>
        <v>C08MaNSSSR</v>
      </c>
    </row>
    <row r="160" spans="1:18" ht="30" x14ac:dyDescent="0.2">
      <c r="A160" s="4" t="s">
        <v>393</v>
      </c>
      <c r="B160" s="1" t="s">
        <v>12</v>
      </c>
      <c r="C160" s="1" t="s">
        <v>13</v>
      </c>
      <c r="D160" s="1" t="s">
        <v>14</v>
      </c>
      <c r="E160" s="1" t="s">
        <v>15</v>
      </c>
      <c r="F160" s="2" t="s">
        <v>445</v>
      </c>
      <c r="G160" s="2" t="s">
        <v>446</v>
      </c>
      <c r="H160" s="2" t="s">
        <v>18</v>
      </c>
      <c r="I160" s="2" t="s">
        <v>447</v>
      </c>
      <c r="J160" s="4" t="s">
        <v>100</v>
      </c>
      <c r="K160" s="1" t="str">
        <f t="shared" si="14"/>
        <v>C08MaNSCCRIYN025</v>
      </c>
      <c r="L160" s="2" t="str">
        <f t="shared" si="15"/>
        <v>C08MaNSCCR</v>
      </c>
      <c r="M160" s="2" t="s">
        <v>447</v>
      </c>
      <c r="N160" s="1" t="str">
        <f t="shared" si="16"/>
        <v>C08MaNSCCRIYN</v>
      </c>
      <c r="O160" s="4" t="str">
        <f t="shared" si="17"/>
        <v>025</v>
      </c>
      <c r="P160" s="1" t="str">
        <f t="shared" si="18"/>
        <v>C08MaNS</v>
      </c>
      <c r="Q160" s="1" t="str">
        <f t="shared" si="19"/>
        <v>CCR</v>
      </c>
      <c r="R160" s="1" t="str">
        <f t="shared" si="20"/>
        <v>C08MaNSCCR</v>
      </c>
    </row>
    <row r="161" spans="1:18" ht="30" x14ac:dyDescent="0.2">
      <c r="A161" s="4" t="s">
        <v>393</v>
      </c>
      <c r="B161" s="1" t="s">
        <v>12</v>
      </c>
      <c r="C161" s="1" t="s">
        <v>13</v>
      </c>
      <c r="D161" s="1" t="s">
        <v>14</v>
      </c>
      <c r="E161" s="1" t="s">
        <v>15</v>
      </c>
      <c r="F161" s="2" t="s">
        <v>445</v>
      </c>
      <c r="G161" s="2" t="s">
        <v>446</v>
      </c>
      <c r="H161" s="2" t="s">
        <v>448</v>
      </c>
      <c r="I161" s="2" t="s">
        <v>449</v>
      </c>
      <c r="J161" s="4" t="s">
        <v>104</v>
      </c>
      <c r="K161" s="1" t="str">
        <f t="shared" si="14"/>
        <v>C08MaNSCCRCUN026</v>
      </c>
      <c r="L161" s="2" t="str">
        <f t="shared" si="15"/>
        <v>C08MaNSCCR</v>
      </c>
      <c r="M161" s="2" t="s">
        <v>449</v>
      </c>
      <c r="N161" s="1" t="str">
        <f t="shared" si="16"/>
        <v>C08MaNSCCRCUN</v>
      </c>
      <c r="O161" s="4" t="str">
        <f t="shared" si="17"/>
        <v>026</v>
      </c>
      <c r="P161" s="1" t="str">
        <f t="shared" si="18"/>
        <v>C08MaNS</v>
      </c>
      <c r="Q161" s="1" t="str">
        <f t="shared" si="19"/>
        <v>CCR</v>
      </c>
      <c r="R161" s="1" t="str">
        <f t="shared" si="20"/>
        <v>C08MaNSCCR</v>
      </c>
    </row>
    <row r="162" spans="1:18" ht="30" x14ac:dyDescent="0.2">
      <c r="A162" s="4" t="s">
        <v>393</v>
      </c>
      <c r="B162" s="1" t="s">
        <v>12</v>
      </c>
      <c r="C162" s="1" t="s">
        <v>13</v>
      </c>
      <c r="D162" s="1" t="s">
        <v>14</v>
      </c>
      <c r="E162" s="1" t="s">
        <v>15</v>
      </c>
      <c r="F162" s="2" t="s">
        <v>445</v>
      </c>
      <c r="G162" s="2" t="s">
        <v>446</v>
      </c>
      <c r="H162" s="2" t="s">
        <v>450</v>
      </c>
      <c r="I162" s="2" t="s">
        <v>451</v>
      </c>
      <c r="J162" s="4" t="s">
        <v>107</v>
      </c>
      <c r="K162" s="1" t="str">
        <f t="shared" si="14"/>
        <v>C08MaNSCCRCUO027</v>
      </c>
      <c r="L162" s="2" t="str">
        <f t="shared" si="15"/>
        <v>C08MaNSCCR</v>
      </c>
      <c r="M162" s="2" t="s">
        <v>451</v>
      </c>
      <c r="N162" s="1" t="str">
        <f t="shared" si="16"/>
        <v>C08MaNSCCRCUO</v>
      </c>
      <c r="O162" s="4" t="str">
        <f t="shared" si="17"/>
        <v>027</v>
      </c>
      <c r="P162" s="1" t="str">
        <f t="shared" si="18"/>
        <v>C08MaNS</v>
      </c>
      <c r="Q162" s="1" t="str">
        <f t="shared" si="19"/>
        <v>CCR</v>
      </c>
      <c r="R162" s="1" t="str">
        <f t="shared" si="20"/>
        <v>C08MaNSCCR</v>
      </c>
    </row>
    <row r="163" spans="1:18" ht="30" x14ac:dyDescent="0.2">
      <c r="A163" s="4" t="s">
        <v>393</v>
      </c>
      <c r="B163" s="1" t="s">
        <v>12</v>
      </c>
      <c r="C163" s="1" t="s">
        <v>13</v>
      </c>
      <c r="D163" s="1" t="s">
        <v>14</v>
      </c>
      <c r="E163" s="1" t="s">
        <v>15</v>
      </c>
      <c r="F163" s="2" t="s">
        <v>310</v>
      </c>
      <c r="G163" s="2" t="s">
        <v>311</v>
      </c>
      <c r="H163" s="2" t="s">
        <v>452</v>
      </c>
      <c r="I163" s="2" t="s">
        <v>453</v>
      </c>
      <c r="J163" s="4" t="s">
        <v>110</v>
      </c>
      <c r="K163" s="1" t="str">
        <f t="shared" si="14"/>
        <v>C08MaNSCOMRAI028</v>
      </c>
      <c r="L163" s="2" t="str">
        <f t="shared" si="15"/>
        <v>C08MaNSCOM</v>
      </c>
      <c r="M163" s="2" t="s">
        <v>453</v>
      </c>
      <c r="N163" s="1" t="str">
        <f t="shared" si="16"/>
        <v>C08MaNSCOMRAI</v>
      </c>
      <c r="O163" s="4" t="str">
        <f t="shared" si="17"/>
        <v>028</v>
      </c>
      <c r="P163" s="1" t="str">
        <f t="shared" si="18"/>
        <v>C08MaNS</v>
      </c>
      <c r="Q163" s="1" t="str">
        <f t="shared" si="19"/>
        <v>COM</v>
      </c>
      <c r="R163" s="1" t="str">
        <f t="shared" si="20"/>
        <v>C08MaNSCOM</v>
      </c>
    </row>
    <row r="164" spans="1:18" ht="30" x14ac:dyDescent="0.2">
      <c r="A164" s="4" t="s">
        <v>393</v>
      </c>
      <c r="B164" s="1" t="s">
        <v>12</v>
      </c>
      <c r="C164" s="1" t="s">
        <v>13</v>
      </c>
      <c r="D164" s="1" t="s">
        <v>14</v>
      </c>
      <c r="E164" s="1" t="s">
        <v>15</v>
      </c>
      <c r="F164" s="2" t="s">
        <v>310</v>
      </c>
      <c r="G164" s="2" t="s">
        <v>311</v>
      </c>
      <c r="H164" s="2" t="s">
        <v>454</v>
      </c>
      <c r="I164" s="2" t="s">
        <v>455</v>
      </c>
      <c r="J164" s="4" t="s">
        <v>113</v>
      </c>
      <c r="K164" s="1" t="str">
        <f t="shared" si="14"/>
        <v>C08MaNSCOMCHM029</v>
      </c>
      <c r="L164" s="2" t="str">
        <f t="shared" si="15"/>
        <v>C08MaNSCOM</v>
      </c>
      <c r="M164" s="2" t="s">
        <v>455</v>
      </c>
      <c r="N164" s="1" t="str">
        <f t="shared" si="16"/>
        <v>C08MaNSCOMCHM</v>
      </c>
      <c r="O164" s="4" t="str">
        <f t="shared" si="17"/>
        <v>029</v>
      </c>
      <c r="P164" s="1" t="str">
        <f t="shared" si="18"/>
        <v>C08MaNS</v>
      </c>
      <c r="Q164" s="1" t="str">
        <f t="shared" si="19"/>
        <v>COM</v>
      </c>
      <c r="R164" s="1" t="str">
        <f t="shared" si="20"/>
        <v>C08MaNSCOM</v>
      </c>
    </row>
    <row r="165" spans="1:18" ht="30" x14ac:dyDescent="0.2">
      <c r="A165" s="4" t="s">
        <v>393</v>
      </c>
      <c r="B165" s="1" t="s">
        <v>12</v>
      </c>
      <c r="C165" s="1" t="s">
        <v>13</v>
      </c>
      <c r="D165" s="1" t="s">
        <v>14</v>
      </c>
      <c r="E165" s="1" t="s">
        <v>15</v>
      </c>
      <c r="F165" s="2" t="s">
        <v>310</v>
      </c>
      <c r="G165" s="2" t="s">
        <v>311</v>
      </c>
      <c r="H165" s="2" t="s">
        <v>456</v>
      </c>
      <c r="I165" s="2" t="s">
        <v>457</v>
      </c>
      <c r="J165" s="4" t="s">
        <v>116</v>
      </c>
      <c r="K165" s="1" t="str">
        <f t="shared" si="14"/>
        <v>C08MaNSCOMDIY030</v>
      </c>
      <c r="L165" s="2" t="str">
        <f t="shared" si="15"/>
        <v>C08MaNSCOM</v>
      </c>
      <c r="M165" s="2" t="s">
        <v>457</v>
      </c>
      <c r="N165" s="1" t="str">
        <f t="shared" si="16"/>
        <v>C08MaNSCOMDIY</v>
      </c>
      <c r="O165" s="4" t="str">
        <f t="shared" si="17"/>
        <v>030</v>
      </c>
      <c r="P165" s="1" t="str">
        <f t="shared" si="18"/>
        <v>C08MaNS</v>
      </c>
      <c r="Q165" s="1" t="str">
        <f t="shared" si="19"/>
        <v>COM</v>
      </c>
      <c r="R165" s="1" t="str">
        <f t="shared" si="20"/>
        <v>C08MaNSCOM</v>
      </c>
    </row>
    <row r="166" spans="1:18" ht="30" x14ac:dyDescent="0.2">
      <c r="A166" s="4" t="s">
        <v>393</v>
      </c>
      <c r="B166" s="1" t="s">
        <v>12</v>
      </c>
      <c r="C166" s="1" t="s">
        <v>13</v>
      </c>
      <c r="D166" s="1" t="s">
        <v>14</v>
      </c>
      <c r="E166" s="1" t="s">
        <v>15</v>
      </c>
      <c r="F166" s="2" t="s">
        <v>310</v>
      </c>
      <c r="G166" s="2" t="s">
        <v>311</v>
      </c>
      <c r="H166" s="2" t="s">
        <v>458</v>
      </c>
      <c r="I166" s="2" t="s">
        <v>459</v>
      </c>
      <c r="J166" s="4" t="s">
        <v>119</v>
      </c>
      <c r="K166" s="1" t="str">
        <f t="shared" si="14"/>
        <v>C08MaNSCOMPRA031</v>
      </c>
      <c r="L166" s="2" t="str">
        <f t="shared" si="15"/>
        <v>C08MaNSCOM</v>
      </c>
      <c r="M166" s="2" t="s">
        <v>459</v>
      </c>
      <c r="N166" s="1" t="str">
        <f t="shared" si="16"/>
        <v>C08MaNSCOMPRA</v>
      </c>
      <c r="O166" s="4" t="str">
        <f t="shared" si="17"/>
        <v>031</v>
      </c>
      <c r="P166" s="1" t="str">
        <f t="shared" si="18"/>
        <v>C08MaNS</v>
      </c>
      <c r="Q166" s="1" t="str">
        <f t="shared" si="19"/>
        <v>COM</v>
      </c>
      <c r="R166" s="1" t="str">
        <f t="shared" si="20"/>
        <v>C08MaNSCOM</v>
      </c>
    </row>
    <row r="167" spans="1:18" ht="30" x14ac:dyDescent="0.2">
      <c r="A167" s="4" t="s">
        <v>393</v>
      </c>
      <c r="B167" s="1" t="s">
        <v>12</v>
      </c>
      <c r="C167" s="1" t="s">
        <v>13</v>
      </c>
      <c r="D167" s="1" t="s">
        <v>14</v>
      </c>
      <c r="E167" s="1" t="s">
        <v>15</v>
      </c>
      <c r="F167" s="2" t="s">
        <v>310</v>
      </c>
      <c r="G167" s="2" t="s">
        <v>311</v>
      </c>
      <c r="H167" s="2" t="s">
        <v>460</v>
      </c>
      <c r="I167" s="2" t="s">
        <v>461</v>
      </c>
      <c r="J167" s="4" t="s">
        <v>122</v>
      </c>
      <c r="K167" s="1" t="str">
        <f t="shared" si="14"/>
        <v>C08MaNSCOMSAY032</v>
      </c>
      <c r="L167" s="2" t="str">
        <f t="shared" si="15"/>
        <v>C08MaNSCOM</v>
      </c>
      <c r="M167" s="2" t="s">
        <v>461</v>
      </c>
      <c r="N167" s="1" t="str">
        <f t="shared" si="16"/>
        <v>C08MaNSCOMSAY</v>
      </c>
      <c r="O167" s="4" t="str">
        <f t="shared" si="17"/>
        <v>032</v>
      </c>
      <c r="P167" s="1" t="str">
        <f t="shared" si="18"/>
        <v>C08MaNS</v>
      </c>
      <c r="Q167" s="1" t="str">
        <f t="shared" si="19"/>
        <v>COM</v>
      </c>
      <c r="R167" s="1" t="str">
        <f t="shared" si="20"/>
        <v>C08MaNSCOM</v>
      </c>
    </row>
    <row r="168" spans="1:18" ht="30" x14ac:dyDescent="0.2">
      <c r="A168" s="4" t="s">
        <v>393</v>
      </c>
      <c r="B168" s="1" t="s">
        <v>12</v>
      </c>
      <c r="C168" s="1" t="s">
        <v>13</v>
      </c>
      <c r="D168" s="1" t="s">
        <v>14</v>
      </c>
      <c r="E168" s="1" t="s">
        <v>15</v>
      </c>
      <c r="F168" s="2" t="s">
        <v>310</v>
      </c>
      <c r="G168" s="2" t="s">
        <v>311</v>
      </c>
      <c r="H168" s="2" t="s">
        <v>462</v>
      </c>
      <c r="I168" s="2" t="s">
        <v>463</v>
      </c>
      <c r="J168" s="4" t="s">
        <v>125</v>
      </c>
      <c r="K168" s="1" t="str">
        <f t="shared" si="14"/>
        <v>C08MaNSCOMCOX033</v>
      </c>
      <c r="L168" s="2" t="str">
        <f t="shared" si="15"/>
        <v>C08MaNSCOM</v>
      </c>
      <c r="M168" s="2" t="s">
        <v>463</v>
      </c>
      <c r="N168" s="1" t="str">
        <f t="shared" si="16"/>
        <v>C08MaNSCOMCOX</v>
      </c>
      <c r="O168" s="4" t="str">
        <f t="shared" si="17"/>
        <v>033</v>
      </c>
      <c r="P168" s="1" t="str">
        <f t="shared" si="18"/>
        <v>C08MaNS</v>
      </c>
      <c r="Q168" s="1" t="str">
        <f t="shared" si="19"/>
        <v>COM</v>
      </c>
      <c r="R168" s="1" t="str">
        <f t="shared" si="20"/>
        <v>C08MaNSCOM</v>
      </c>
    </row>
    <row r="169" spans="1:18" ht="30" x14ac:dyDescent="0.2">
      <c r="A169" s="4" t="s">
        <v>393</v>
      </c>
      <c r="B169" s="1" t="s">
        <v>12</v>
      </c>
      <c r="C169" s="1" t="s">
        <v>13</v>
      </c>
      <c r="D169" s="1" t="s">
        <v>14</v>
      </c>
      <c r="E169" s="1" t="s">
        <v>15</v>
      </c>
      <c r="F169" s="2" t="s">
        <v>310</v>
      </c>
      <c r="G169" s="2" t="s">
        <v>311</v>
      </c>
      <c r="H169" s="2" t="s">
        <v>464</v>
      </c>
      <c r="I169" s="2" t="s">
        <v>465</v>
      </c>
      <c r="J169" s="4" t="s">
        <v>128</v>
      </c>
      <c r="K169" s="1" t="str">
        <f t="shared" si="14"/>
        <v>C08MaNSCOMAPP034</v>
      </c>
      <c r="L169" s="2" t="str">
        <f t="shared" si="15"/>
        <v>C08MaNSCOM</v>
      </c>
      <c r="M169" s="2" t="s">
        <v>465</v>
      </c>
      <c r="N169" s="1" t="str">
        <f t="shared" si="16"/>
        <v>C08MaNSCOMAPP</v>
      </c>
      <c r="O169" s="4" t="str">
        <f t="shared" si="17"/>
        <v>034</v>
      </c>
      <c r="P169" s="1" t="str">
        <f t="shared" si="18"/>
        <v>C08MaNS</v>
      </c>
      <c r="Q169" s="1" t="str">
        <f t="shared" si="19"/>
        <v>COM</v>
      </c>
      <c r="R169" s="1" t="str">
        <f t="shared" si="20"/>
        <v>C08MaNSCOM</v>
      </c>
    </row>
    <row r="170" spans="1:18" ht="30" x14ac:dyDescent="0.2">
      <c r="A170" s="4" t="s">
        <v>393</v>
      </c>
      <c r="B170" s="1" t="s">
        <v>12</v>
      </c>
      <c r="C170" s="1" t="s">
        <v>13</v>
      </c>
      <c r="D170" s="1" t="s">
        <v>175</v>
      </c>
      <c r="E170" s="1" t="s">
        <v>176</v>
      </c>
      <c r="F170" s="2" t="s">
        <v>466</v>
      </c>
      <c r="G170" s="2" t="s">
        <v>467</v>
      </c>
      <c r="H170" s="2" t="s">
        <v>468</v>
      </c>
      <c r="I170" s="2" t="s">
        <v>469</v>
      </c>
      <c r="J170" s="4" t="s">
        <v>132</v>
      </c>
      <c r="K170" s="1" t="str">
        <f t="shared" si="14"/>
        <v>C08MaALAEIMUK035</v>
      </c>
      <c r="L170" s="2" t="str">
        <f t="shared" si="15"/>
        <v>C08MaALAEI</v>
      </c>
      <c r="M170" s="2" t="s">
        <v>469</v>
      </c>
      <c r="N170" s="1" t="str">
        <f t="shared" si="16"/>
        <v>C08MaALAEIMUK</v>
      </c>
      <c r="O170" s="4" t="str">
        <f t="shared" si="17"/>
        <v>035</v>
      </c>
      <c r="P170" s="1" t="str">
        <f t="shared" si="18"/>
        <v>C08MaAL</v>
      </c>
      <c r="Q170" s="1" t="str">
        <f t="shared" si="19"/>
        <v>AEI</v>
      </c>
      <c r="R170" s="1" t="str">
        <f t="shared" si="20"/>
        <v>C08MaALAEI</v>
      </c>
    </row>
    <row r="171" spans="1:18" ht="30" x14ac:dyDescent="0.2">
      <c r="A171" s="4" t="s">
        <v>393</v>
      </c>
      <c r="B171" s="1" t="s">
        <v>12</v>
      </c>
      <c r="C171" s="1" t="s">
        <v>13</v>
      </c>
      <c r="D171" s="1" t="s">
        <v>175</v>
      </c>
      <c r="E171" s="1" t="s">
        <v>176</v>
      </c>
      <c r="F171" s="2" t="s">
        <v>466</v>
      </c>
      <c r="G171" s="2" t="s">
        <v>467</v>
      </c>
      <c r="H171" s="2" t="s">
        <v>470</v>
      </c>
      <c r="I171" s="2" t="s">
        <v>471</v>
      </c>
      <c r="J171" s="4" t="s">
        <v>135</v>
      </c>
      <c r="K171" s="1" t="str">
        <f t="shared" si="14"/>
        <v>C08MaALAEIMUL036</v>
      </c>
      <c r="L171" s="2" t="str">
        <f t="shared" si="15"/>
        <v>C08MaALAEI</v>
      </c>
      <c r="M171" s="2" t="s">
        <v>471</v>
      </c>
      <c r="N171" s="1" t="str">
        <f t="shared" si="16"/>
        <v>C08MaALAEIMUL</v>
      </c>
      <c r="O171" s="4" t="str">
        <f t="shared" si="17"/>
        <v>036</v>
      </c>
      <c r="P171" s="1" t="str">
        <f t="shared" si="18"/>
        <v>C08MaAL</v>
      </c>
      <c r="Q171" s="1" t="str">
        <f t="shared" si="19"/>
        <v>AEI</v>
      </c>
      <c r="R171" s="1" t="str">
        <f t="shared" si="20"/>
        <v>C08MaALAEI</v>
      </c>
    </row>
    <row r="172" spans="1:18" ht="30" x14ac:dyDescent="0.2">
      <c r="A172" s="4" t="s">
        <v>393</v>
      </c>
      <c r="B172" s="1" t="s">
        <v>12</v>
      </c>
      <c r="C172" s="1" t="s">
        <v>13</v>
      </c>
      <c r="D172" s="1" t="s">
        <v>175</v>
      </c>
      <c r="E172" s="1" t="s">
        <v>176</v>
      </c>
      <c r="F172" s="2" t="s">
        <v>466</v>
      </c>
      <c r="G172" s="2" t="s">
        <v>467</v>
      </c>
      <c r="H172" s="2" t="s">
        <v>472</v>
      </c>
      <c r="I172" s="2" t="s">
        <v>473</v>
      </c>
      <c r="J172" s="4" t="s">
        <v>138</v>
      </c>
      <c r="K172" s="1" t="str">
        <f t="shared" si="14"/>
        <v>C08MaALAEIMUM037</v>
      </c>
      <c r="L172" s="2" t="str">
        <f t="shared" si="15"/>
        <v>C08MaALAEI</v>
      </c>
      <c r="M172" s="2" t="s">
        <v>473</v>
      </c>
      <c r="N172" s="1" t="str">
        <f t="shared" si="16"/>
        <v>C08MaALAEIMUM</v>
      </c>
      <c r="O172" s="4" t="str">
        <f t="shared" si="17"/>
        <v>037</v>
      </c>
      <c r="P172" s="1" t="str">
        <f t="shared" si="18"/>
        <v>C08MaAL</v>
      </c>
      <c r="Q172" s="1" t="str">
        <f t="shared" si="19"/>
        <v>AEI</v>
      </c>
      <c r="R172" s="1" t="str">
        <f t="shared" si="20"/>
        <v>C08MaALAEI</v>
      </c>
    </row>
    <row r="173" spans="1:18" ht="30" x14ac:dyDescent="0.2">
      <c r="A173" s="4" t="s">
        <v>393</v>
      </c>
      <c r="B173" s="1" t="s">
        <v>12</v>
      </c>
      <c r="C173" s="1" t="s">
        <v>13</v>
      </c>
      <c r="D173" s="1" t="s">
        <v>175</v>
      </c>
      <c r="E173" s="1" t="s">
        <v>176</v>
      </c>
      <c r="F173" s="2" t="s">
        <v>466</v>
      </c>
      <c r="G173" s="2" t="s">
        <v>467</v>
      </c>
      <c r="H173" s="2" t="s">
        <v>474</v>
      </c>
      <c r="I173" s="2" t="s">
        <v>475</v>
      </c>
      <c r="J173" s="4" t="s">
        <v>141</v>
      </c>
      <c r="K173" s="1" t="str">
        <f t="shared" si="14"/>
        <v>C08MaALAEIIYO038</v>
      </c>
      <c r="L173" s="2" t="str">
        <f t="shared" si="15"/>
        <v>C08MaALAEI</v>
      </c>
      <c r="M173" s="2" t="s">
        <v>475</v>
      </c>
      <c r="N173" s="1" t="str">
        <f t="shared" si="16"/>
        <v>C08MaALAEIIYO</v>
      </c>
      <c r="O173" s="4" t="str">
        <f t="shared" si="17"/>
        <v>038</v>
      </c>
      <c r="P173" s="1" t="str">
        <f t="shared" si="18"/>
        <v>C08MaAL</v>
      </c>
      <c r="Q173" s="1" t="str">
        <f t="shared" si="19"/>
        <v>AEI</v>
      </c>
      <c r="R173" s="1" t="str">
        <f t="shared" si="20"/>
        <v>C08MaALAEI</v>
      </c>
    </row>
    <row r="174" spans="1:18" ht="30" x14ac:dyDescent="0.2">
      <c r="A174" s="4" t="s">
        <v>393</v>
      </c>
      <c r="B174" s="1" t="s">
        <v>12</v>
      </c>
      <c r="C174" s="1" t="s">
        <v>13</v>
      </c>
      <c r="D174" s="1" t="s">
        <v>175</v>
      </c>
      <c r="E174" s="1" t="s">
        <v>176</v>
      </c>
      <c r="F174" s="2" t="s">
        <v>466</v>
      </c>
      <c r="G174" s="2" t="s">
        <v>467</v>
      </c>
      <c r="H174" s="2" t="s">
        <v>476</v>
      </c>
      <c r="I174" s="2" t="s">
        <v>477</v>
      </c>
      <c r="J174" s="4" t="s">
        <v>147</v>
      </c>
      <c r="K174" s="1" t="str">
        <f t="shared" si="14"/>
        <v>C08MaALAEISTO039</v>
      </c>
      <c r="L174" s="2" t="str">
        <f t="shared" si="15"/>
        <v>C08MaALAEI</v>
      </c>
      <c r="M174" s="2" t="s">
        <v>477</v>
      </c>
      <c r="N174" s="1" t="str">
        <f t="shared" si="16"/>
        <v>C08MaALAEISTO</v>
      </c>
      <c r="O174" s="4" t="str">
        <f t="shared" si="17"/>
        <v>039</v>
      </c>
      <c r="P174" s="1" t="str">
        <f t="shared" si="18"/>
        <v>C08MaAL</v>
      </c>
      <c r="Q174" s="1" t="str">
        <f t="shared" si="19"/>
        <v>AEI</v>
      </c>
      <c r="R174" s="1" t="str">
        <f t="shared" si="20"/>
        <v>C08MaALAEI</v>
      </c>
    </row>
    <row r="175" spans="1:18" ht="30" x14ac:dyDescent="0.2">
      <c r="A175" s="4" t="s">
        <v>393</v>
      </c>
      <c r="B175" s="1" t="s">
        <v>12</v>
      </c>
      <c r="C175" s="1" t="s">
        <v>13</v>
      </c>
      <c r="D175" s="1" t="s">
        <v>66</v>
      </c>
      <c r="E175" s="1" t="s">
        <v>67</v>
      </c>
      <c r="F175" s="2" t="s">
        <v>378</v>
      </c>
      <c r="G175" s="2" t="s">
        <v>379</v>
      </c>
      <c r="H175" s="2" t="s">
        <v>18</v>
      </c>
      <c r="I175" s="2" t="s">
        <v>478</v>
      </c>
      <c r="J175" s="4" t="s">
        <v>150</v>
      </c>
      <c r="K175" s="1" t="str">
        <f t="shared" si="14"/>
        <v>C08MaGEVSSIYP040</v>
      </c>
      <c r="L175" s="2" t="str">
        <f t="shared" si="15"/>
        <v>C08MaGEVSS</v>
      </c>
      <c r="M175" s="2" t="s">
        <v>478</v>
      </c>
      <c r="N175" s="1" t="str">
        <f t="shared" si="16"/>
        <v>C08MaGEVSSIYP</v>
      </c>
      <c r="O175" s="4" t="str">
        <f t="shared" si="17"/>
        <v>040</v>
      </c>
      <c r="P175" s="1" t="str">
        <f t="shared" si="18"/>
        <v>C08MaGE</v>
      </c>
      <c r="Q175" s="1" t="str">
        <f t="shared" si="19"/>
        <v>VSS</v>
      </c>
      <c r="R175" s="1" t="str">
        <f t="shared" si="20"/>
        <v>C08MaGEVSS</v>
      </c>
    </row>
    <row r="176" spans="1:18" ht="30" x14ac:dyDescent="0.2">
      <c r="A176" s="4" t="s">
        <v>393</v>
      </c>
      <c r="B176" s="1" t="s">
        <v>12</v>
      </c>
      <c r="C176" s="1" t="s">
        <v>13</v>
      </c>
      <c r="D176" s="1" t="s">
        <v>66</v>
      </c>
      <c r="E176" s="1" t="s">
        <v>67</v>
      </c>
      <c r="F176" s="2" t="s">
        <v>378</v>
      </c>
      <c r="G176" s="2" t="s">
        <v>379</v>
      </c>
      <c r="H176" s="2" t="s">
        <v>479</v>
      </c>
      <c r="I176" s="2" t="s">
        <v>480</v>
      </c>
      <c r="J176" s="4" t="s">
        <v>153</v>
      </c>
      <c r="K176" s="1" t="str">
        <f t="shared" si="14"/>
        <v>C08MaGEVSSVIJ041</v>
      </c>
      <c r="L176" s="2" t="str">
        <f t="shared" si="15"/>
        <v>C08MaGEVSS</v>
      </c>
      <c r="M176" s="2" t="s">
        <v>480</v>
      </c>
      <c r="N176" s="1" t="str">
        <f t="shared" si="16"/>
        <v>C08MaGEVSSVIJ</v>
      </c>
      <c r="O176" s="4" t="str">
        <f t="shared" si="17"/>
        <v>041</v>
      </c>
      <c r="P176" s="1" t="str">
        <f t="shared" si="18"/>
        <v>C08MaGE</v>
      </c>
      <c r="Q176" s="1" t="str">
        <f t="shared" si="19"/>
        <v>VSS</v>
      </c>
      <c r="R176" s="1" t="str">
        <f t="shared" si="20"/>
        <v>C08MaGEVSS</v>
      </c>
    </row>
    <row r="177" spans="1:18" ht="30" x14ac:dyDescent="0.2">
      <c r="A177" s="4" t="s">
        <v>393</v>
      </c>
      <c r="B177" s="1" t="s">
        <v>12</v>
      </c>
      <c r="C177" s="1" t="s">
        <v>13</v>
      </c>
      <c r="D177" s="1" t="s">
        <v>66</v>
      </c>
      <c r="E177" s="1" t="s">
        <v>67</v>
      </c>
      <c r="F177" s="2" t="s">
        <v>378</v>
      </c>
      <c r="G177" s="2" t="s">
        <v>379</v>
      </c>
      <c r="H177" s="2" t="s">
        <v>481</v>
      </c>
      <c r="I177" s="2" t="s">
        <v>482</v>
      </c>
      <c r="J177" s="4" t="s">
        <v>156</v>
      </c>
      <c r="K177" s="1" t="str">
        <f t="shared" si="14"/>
        <v>C08MaGEVSSMAY042</v>
      </c>
      <c r="L177" s="2" t="str">
        <f t="shared" si="15"/>
        <v>C08MaGEVSS</v>
      </c>
      <c r="M177" s="2" t="s">
        <v>482</v>
      </c>
      <c r="N177" s="1" t="str">
        <f t="shared" si="16"/>
        <v>C08MaGEVSSMAY</v>
      </c>
      <c r="O177" s="4" t="str">
        <f t="shared" si="17"/>
        <v>042</v>
      </c>
      <c r="P177" s="1" t="str">
        <f t="shared" si="18"/>
        <v>C08MaGE</v>
      </c>
      <c r="Q177" s="1" t="str">
        <f t="shared" si="19"/>
        <v>VSS</v>
      </c>
      <c r="R177" s="1" t="str">
        <f t="shared" si="20"/>
        <v>C08MaGEVSS</v>
      </c>
    </row>
    <row r="178" spans="1:18" ht="30" x14ac:dyDescent="0.2">
      <c r="A178" s="4" t="s">
        <v>393</v>
      </c>
      <c r="B178" s="1" t="s">
        <v>12</v>
      </c>
      <c r="C178" s="1" t="s">
        <v>13</v>
      </c>
      <c r="D178" s="1" t="s">
        <v>66</v>
      </c>
      <c r="E178" s="1" t="s">
        <v>67</v>
      </c>
      <c r="F178" s="2" t="s">
        <v>378</v>
      </c>
      <c r="G178" s="2" t="s">
        <v>379</v>
      </c>
      <c r="H178" s="2" t="s">
        <v>381</v>
      </c>
      <c r="I178" s="2" t="s">
        <v>483</v>
      </c>
      <c r="J178" s="4" t="s">
        <v>162</v>
      </c>
      <c r="K178" s="1" t="str">
        <f t="shared" si="14"/>
        <v>C08MaGEVSSFAT043</v>
      </c>
      <c r="L178" s="2" t="str">
        <f t="shared" si="15"/>
        <v>C08MaGEVSS</v>
      </c>
      <c r="M178" s="2" t="s">
        <v>483</v>
      </c>
      <c r="N178" s="1" t="str">
        <f t="shared" si="16"/>
        <v>C08MaGEVSSFAT</v>
      </c>
      <c r="O178" s="4" t="str">
        <f t="shared" si="17"/>
        <v>043</v>
      </c>
      <c r="P178" s="1" t="str">
        <f t="shared" si="18"/>
        <v>C08MaGE</v>
      </c>
      <c r="Q178" s="1" t="str">
        <f t="shared" si="19"/>
        <v>VSS</v>
      </c>
      <c r="R178" s="1" t="str">
        <f t="shared" si="20"/>
        <v>C08MaGEVSS</v>
      </c>
    </row>
    <row r="179" spans="1:18" ht="30" x14ac:dyDescent="0.2">
      <c r="A179" s="4" t="s">
        <v>393</v>
      </c>
      <c r="B179" s="1" t="s">
        <v>12</v>
      </c>
      <c r="C179" s="1" t="s">
        <v>13</v>
      </c>
      <c r="D179" s="1" t="s">
        <v>157</v>
      </c>
      <c r="E179" s="1" t="s">
        <v>158</v>
      </c>
      <c r="F179" s="2" t="s">
        <v>159</v>
      </c>
      <c r="G179" s="2" t="s">
        <v>160</v>
      </c>
      <c r="H179" s="2" t="s">
        <v>484</v>
      </c>
      <c r="I179" s="2" t="s">
        <v>485</v>
      </c>
      <c r="J179" s="4" t="s">
        <v>165</v>
      </c>
      <c r="K179" s="1" t="str">
        <f t="shared" si="14"/>
        <v>C08MaMEMENARV044</v>
      </c>
      <c r="L179" s="2" t="str">
        <f t="shared" si="15"/>
        <v>C08MaMEMEN</v>
      </c>
      <c r="M179" s="2" t="s">
        <v>485</v>
      </c>
      <c r="N179" s="1" t="str">
        <f t="shared" si="16"/>
        <v>C08MaMEMENARV</v>
      </c>
      <c r="O179" s="4" t="str">
        <f t="shared" si="17"/>
        <v>044</v>
      </c>
      <c r="P179" s="1" t="str">
        <f t="shared" si="18"/>
        <v>C08MaME</v>
      </c>
      <c r="Q179" s="1" t="str">
        <f t="shared" si="19"/>
        <v>MEN</v>
      </c>
      <c r="R179" s="1" t="str">
        <f t="shared" si="20"/>
        <v>C08MaMEMEN</v>
      </c>
    </row>
    <row r="180" spans="1:18" ht="30" x14ac:dyDescent="0.2">
      <c r="A180" s="4" t="s">
        <v>393</v>
      </c>
      <c r="B180" s="1" t="s">
        <v>12</v>
      </c>
      <c r="C180" s="1" t="s">
        <v>13</v>
      </c>
      <c r="D180" s="1" t="s">
        <v>157</v>
      </c>
      <c r="E180" s="1" t="s">
        <v>158</v>
      </c>
      <c r="F180" s="2" t="s">
        <v>159</v>
      </c>
      <c r="G180" s="2" t="s">
        <v>160</v>
      </c>
      <c r="H180" s="2" t="s">
        <v>486</v>
      </c>
      <c r="I180" s="2" t="s">
        <v>487</v>
      </c>
      <c r="J180" s="4" t="s">
        <v>168</v>
      </c>
      <c r="K180" s="1" t="str">
        <f t="shared" si="14"/>
        <v>C08MaMEMENARW045</v>
      </c>
      <c r="L180" s="2" t="str">
        <f t="shared" si="15"/>
        <v>C08MaMEMEN</v>
      </c>
      <c r="M180" s="2" t="s">
        <v>487</v>
      </c>
      <c r="N180" s="1" t="str">
        <f t="shared" si="16"/>
        <v>C08MaMEMENARW</v>
      </c>
      <c r="O180" s="4" t="str">
        <f t="shared" si="17"/>
        <v>045</v>
      </c>
      <c r="P180" s="1" t="str">
        <f t="shared" si="18"/>
        <v>C08MaME</v>
      </c>
      <c r="Q180" s="1" t="str">
        <f t="shared" si="19"/>
        <v>MEN</v>
      </c>
      <c r="R180" s="1" t="str">
        <f t="shared" si="20"/>
        <v>C08MaMEMEN</v>
      </c>
    </row>
    <row r="181" spans="1:18" ht="30" x14ac:dyDescent="0.2">
      <c r="A181" s="4" t="s">
        <v>393</v>
      </c>
      <c r="B181" s="1" t="s">
        <v>12</v>
      </c>
      <c r="C181" s="1" t="s">
        <v>13</v>
      </c>
      <c r="D181" s="1" t="s">
        <v>157</v>
      </c>
      <c r="E181" s="1" t="s">
        <v>158</v>
      </c>
      <c r="F181" s="2" t="s">
        <v>159</v>
      </c>
      <c r="G181" s="2" t="s">
        <v>160</v>
      </c>
      <c r="H181" s="2" t="s">
        <v>488</v>
      </c>
      <c r="I181" s="2" t="s">
        <v>489</v>
      </c>
      <c r="J181" s="4" t="s">
        <v>171</v>
      </c>
      <c r="K181" s="1" t="str">
        <f t="shared" si="14"/>
        <v>C08MaMEMENARX046</v>
      </c>
      <c r="L181" s="2" t="str">
        <f t="shared" si="15"/>
        <v>C08MaMEMEN</v>
      </c>
      <c r="M181" s="2" t="s">
        <v>489</v>
      </c>
      <c r="N181" s="1" t="str">
        <f t="shared" si="16"/>
        <v>C08MaMEMENARX</v>
      </c>
      <c r="O181" s="4" t="str">
        <f t="shared" si="17"/>
        <v>046</v>
      </c>
      <c r="P181" s="1" t="str">
        <f t="shared" si="18"/>
        <v>C08MaME</v>
      </c>
      <c r="Q181" s="1" t="str">
        <f t="shared" si="19"/>
        <v>MEN</v>
      </c>
      <c r="R181" s="1" t="str">
        <f t="shared" si="20"/>
        <v>C08MaMEMEN</v>
      </c>
    </row>
    <row r="182" spans="1:18" ht="30" x14ac:dyDescent="0.2">
      <c r="A182" s="4" t="s">
        <v>393</v>
      </c>
      <c r="B182" s="1" t="s">
        <v>12</v>
      </c>
      <c r="C182" s="1" t="s">
        <v>13</v>
      </c>
      <c r="D182" s="1" t="s">
        <v>157</v>
      </c>
      <c r="E182" s="1" t="s">
        <v>158</v>
      </c>
      <c r="F182" s="2" t="s">
        <v>159</v>
      </c>
      <c r="G182" s="2" t="s">
        <v>160</v>
      </c>
      <c r="H182" s="2" t="s">
        <v>490</v>
      </c>
      <c r="I182" s="2" t="s">
        <v>491</v>
      </c>
      <c r="J182" s="4" t="s">
        <v>174</v>
      </c>
      <c r="K182" s="1" t="str">
        <f t="shared" si="14"/>
        <v>C08MaMEMENARY047</v>
      </c>
      <c r="L182" s="2" t="str">
        <f t="shared" si="15"/>
        <v>C08MaMEMEN</v>
      </c>
      <c r="M182" s="2" t="s">
        <v>491</v>
      </c>
      <c r="N182" s="1" t="str">
        <f t="shared" si="16"/>
        <v>C08MaMEMENARY</v>
      </c>
      <c r="O182" s="4" t="str">
        <f t="shared" si="17"/>
        <v>047</v>
      </c>
      <c r="P182" s="1" t="str">
        <f t="shared" si="18"/>
        <v>C08MaME</v>
      </c>
      <c r="Q182" s="1" t="str">
        <f t="shared" si="19"/>
        <v>MEN</v>
      </c>
      <c r="R182" s="1" t="str">
        <f t="shared" si="20"/>
        <v>C08MaMEMEN</v>
      </c>
    </row>
    <row r="183" spans="1:18" ht="30" x14ac:dyDescent="0.2">
      <c r="A183" s="4" t="s">
        <v>393</v>
      </c>
      <c r="B183" s="1" t="s">
        <v>12</v>
      </c>
      <c r="C183" s="1" t="s">
        <v>13</v>
      </c>
      <c r="D183" s="1" t="s">
        <v>157</v>
      </c>
      <c r="E183" s="1" t="s">
        <v>158</v>
      </c>
      <c r="F183" s="2" t="s">
        <v>159</v>
      </c>
      <c r="G183" s="2" t="s">
        <v>160</v>
      </c>
      <c r="H183" s="2" t="s">
        <v>492</v>
      </c>
      <c r="I183" s="2" t="s">
        <v>493</v>
      </c>
      <c r="J183" s="4" t="s">
        <v>181</v>
      </c>
      <c r="K183" s="1" t="str">
        <f t="shared" si="14"/>
        <v>C08MaMEMENVOL048</v>
      </c>
      <c r="L183" s="2" t="str">
        <f t="shared" si="15"/>
        <v>C08MaMEMEN</v>
      </c>
      <c r="M183" s="2" t="s">
        <v>493</v>
      </c>
      <c r="N183" s="1" t="str">
        <f t="shared" si="16"/>
        <v>C08MaMEMENVOL</v>
      </c>
      <c r="O183" s="4" t="str">
        <f t="shared" si="17"/>
        <v>048</v>
      </c>
      <c r="P183" s="1" t="str">
        <f t="shared" si="18"/>
        <v>C08MaME</v>
      </c>
      <c r="Q183" s="1" t="str">
        <f t="shared" si="19"/>
        <v>MEN</v>
      </c>
      <c r="R183" s="1" t="str">
        <f t="shared" si="20"/>
        <v>C08MaMEMEN</v>
      </c>
    </row>
    <row r="184" spans="1:18" ht="30" x14ac:dyDescent="0.2">
      <c r="A184" s="4" t="s">
        <v>393</v>
      </c>
      <c r="B184" s="1" t="s">
        <v>12</v>
      </c>
      <c r="C184" s="1" t="s">
        <v>13</v>
      </c>
      <c r="D184" s="1" t="s">
        <v>14</v>
      </c>
      <c r="E184" s="1" t="s">
        <v>15</v>
      </c>
      <c r="F184" s="2" t="s">
        <v>364</v>
      </c>
      <c r="G184" s="2" t="s">
        <v>365</v>
      </c>
      <c r="H184" s="2" t="s">
        <v>494</v>
      </c>
      <c r="I184" s="2" t="s">
        <v>495</v>
      </c>
      <c r="J184" s="4" t="s">
        <v>184</v>
      </c>
      <c r="K184" s="1" t="str">
        <f t="shared" si="14"/>
        <v>C08MaNSEAPPOO049</v>
      </c>
      <c r="L184" s="2" t="str">
        <f t="shared" si="15"/>
        <v>C08MaNSEAP</v>
      </c>
      <c r="M184" s="2" t="s">
        <v>495</v>
      </c>
      <c r="N184" s="1" t="str">
        <f t="shared" si="16"/>
        <v>C08MaNSEAPPOO</v>
      </c>
      <c r="O184" s="4" t="str">
        <f t="shared" si="17"/>
        <v>049</v>
      </c>
      <c r="P184" s="1" t="str">
        <f t="shared" si="18"/>
        <v>C08MaNS</v>
      </c>
      <c r="Q184" s="1" t="str">
        <f t="shared" si="19"/>
        <v>EAP</v>
      </c>
      <c r="R184" s="1" t="str">
        <f t="shared" si="20"/>
        <v>C08MaNSEAP</v>
      </c>
    </row>
    <row r="185" spans="1:18" ht="30" x14ac:dyDescent="0.2">
      <c r="A185" s="4" t="s">
        <v>393</v>
      </c>
      <c r="B185" s="1" t="s">
        <v>12</v>
      </c>
      <c r="C185" s="1" t="s">
        <v>13</v>
      </c>
      <c r="D185" s="1" t="s">
        <v>14</v>
      </c>
      <c r="E185" s="1" t="s">
        <v>15</v>
      </c>
      <c r="F185" s="2" t="s">
        <v>364</v>
      </c>
      <c r="G185" s="2" t="s">
        <v>365</v>
      </c>
      <c r="H185" s="2" t="s">
        <v>496</v>
      </c>
      <c r="I185" s="2" t="s">
        <v>497</v>
      </c>
      <c r="J185" s="4" t="s">
        <v>187</v>
      </c>
      <c r="K185" s="1" t="str">
        <f t="shared" si="14"/>
        <v>C08MaNSEAPRES050</v>
      </c>
      <c r="L185" s="2" t="str">
        <f t="shared" si="15"/>
        <v>C08MaNSEAP</v>
      </c>
      <c r="M185" s="2" t="s">
        <v>497</v>
      </c>
      <c r="N185" s="1" t="str">
        <f t="shared" si="16"/>
        <v>C08MaNSEAPRES</v>
      </c>
      <c r="O185" s="4" t="str">
        <f t="shared" si="17"/>
        <v>050</v>
      </c>
      <c r="P185" s="1" t="str">
        <f t="shared" si="18"/>
        <v>C08MaNS</v>
      </c>
      <c r="Q185" s="1" t="str">
        <f t="shared" si="19"/>
        <v>EAP</v>
      </c>
      <c r="R185" s="1" t="str">
        <f t="shared" si="20"/>
        <v>C08MaNSEAP</v>
      </c>
    </row>
    <row r="186" spans="1:18" ht="30" x14ac:dyDescent="0.2">
      <c r="A186" s="4" t="s">
        <v>393</v>
      </c>
      <c r="B186" s="1" t="s">
        <v>12</v>
      </c>
      <c r="C186" s="1" t="s">
        <v>13</v>
      </c>
      <c r="D186" s="1" t="s">
        <v>14</v>
      </c>
      <c r="E186" s="1" t="s">
        <v>15</v>
      </c>
      <c r="F186" s="2" t="s">
        <v>498</v>
      </c>
      <c r="G186" s="2" t="s">
        <v>499</v>
      </c>
      <c r="H186" s="2" t="s">
        <v>18</v>
      </c>
      <c r="I186" s="2" t="s">
        <v>500</v>
      </c>
      <c r="J186" s="4" t="s">
        <v>190</v>
      </c>
      <c r="K186" s="1" t="str">
        <f t="shared" si="14"/>
        <v>C08MaNSDIPIYQ051</v>
      </c>
      <c r="L186" s="2" t="str">
        <f t="shared" si="15"/>
        <v>C08MaNSDIP</v>
      </c>
      <c r="M186" s="2" t="s">
        <v>500</v>
      </c>
      <c r="N186" s="1" t="str">
        <f t="shared" si="16"/>
        <v>C08MaNSDIPIYQ</v>
      </c>
      <c r="O186" s="4" t="str">
        <f t="shared" si="17"/>
        <v>051</v>
      </c>
      <c r="P186" s="1" t="str">
        <f t="shared" si="18"/>
        <v>C08MaNS</v>
      </c>
      <c r="Q186" s="1" t="str">
        <f t="shared" si="19"/>
        <v>DIP</v>
      </c>
      <c r="R186" s="1" t="str">
        <f t="shared" si="20"/>
        <v>C08MaNSDIP</v>
      </c>
    </row>
    <row r="187" spans="1:18" ht="30" x14ac:dyDescent="0.2">
      <c r="A187" s="4" t="s">
        <v>393</v>
      </c>
      <c r="B187" s="1" t="s">
        <v>12</v>
      </c>
      <c r="C187" s="1" t="s">
        <v>13</v>
      </c>
      <c r="D187" s="1" t="s">
        <v>14</v>
      </c>
      <c r="E187" s="1" t="s">
        <v>15</v>
      </c>
      <c r="F187" s="2" t="s">
        <v>498</v>
      </c>
      <c r="G187" s="2" t="s">
        <v>499</v>
      </c>
      <c r="H187" s="2" t="s">
        <v>501</v>
      </c>
      <c r="I187" s="2" t="s">
        <v>502</v>
      </c>
      <c r="J187" s="4" t="s">
        <v>193</v>
      </c>
      <c r="K187" s="1" t="str">
        <f t="shared" si="14"/>
        <v>C08MaNSDIPDIX052</v>
      </c>
      <c r="L187" s="2" t="str">
        <f t="shared" si="15"/>
        <v>C08MaNSDIP</v>
      </c>
      <c r="M187" s="2" t="s">
        <v>502</v>
      </c>
      <c r="N187" s="1" t="str">
        <f t="shared" si="16"/>
        <v>C08MaNSDIPDIX</v>
      </c>
      <c r="O187" s="4" t="str">
        <f t="shared" si="17"/>
        <v>052</v>
      </c>
      <c r="P187" s="1" t="str">
        <f t="shared" si="18"/>
        <v>C08MaNS</v>
      </c>
      <c r="Q187" s="1" t="str">
        <f t="shared" si="19"/>
        <v>DIP</v>
      </c>
      <c r="R187" s="1" t="str">
        <f t="shared" si="20"/>
        <v>C08MaNSDIP</v>
      </c>
    </row>
    <row r="188" spans="1:18" ht="30" x14ac:dyDescent="0.2">
      <c r="A188" s="4" t="s">
        <v>393</v>
      </c>
      <c r="B188" s="1" t="s">
        <v>12</v>
      </c>
      <c r="C188" s="1" t="s">
        <v>13</v>
      </c>
      <c r="D188" s="1" t="s">
        <v>14</v>
      </c>
      <c r="E188" s="1" t="s">
        <v>15</v>
      </c>
      <c r="F188" s="2" t="s">
        <v>498</v>
      </c>
      <c r="G188" s="2" t="s">
        <v>499</v>
      </c>
      <c r="H188" s="2" t="s">
        <v>503</v>
      </c>
      <c r="I188" s="2" t="s">
        <v>504</v>
      </c>
      <c r="J188" s="4" t="s">
        <v>197</v>
      </c>
      <c r="K188" s="1" t="str">
        <f t="shared" si="14"/>
        <v>C08MaNSDIPINI053</v>
      </c>
      <c r="L188" s="2" t="str">
        <f t="shared" si="15"/>
        <v>C08MaNSDIP</v>
      </c>
      <c r="M188" s="2" t="s">
        <v>504</v>
      </c>
      <c r="N188" s="1" t="str">
        <f t="shared" si="16"/>
        <v>C08MaNSDIPINI</v>
      </c>
      <c r="O188" s="4" t="str">
        <f t="shared" si="17"/>
        <v>053</v>
      </c>
      <c r="P188" s="1" t="str">
        <f t="shared" si="18"/>
        <v>C08MaNS</v>
      </c>
      <c r="Q188" s="1" t="str">
        <f t="shared" si="19"/>
        <v>DIP</v>
      </c>
      <c r="R188" s="1" t="str">
        <f t="shared" si="20"/>
        <v>C08MaNSDIP</v>
      </c>
    </row>
    <row r="189" spans="1:18" ht="30" x14ac:dyDescent="0.2">
      <c r="A189" s="4" t="s">
        <v>393</v>
      </c>
      <c r="B189" s="1" t="s">
        <v>12</v>
      </c>
      <c r="C189" s="1" t="s">
        <v>13</v>
      </c>
      <c r="D189" s="1" t="s">
        <v>175</v>
      </c>
      <c r="E189" s="1" t="s">
        <v>176</v>
      </c>
      <c r="F189" s="2" t="s">
        <v>505</v>
      </c>
      <c r="G189" s="2" t="s">
        <v>506</v>
      </c>
      <c r="H189" s="2" t="s">
        <v>18</v>
      </c>
      <c r="I189" s="2" t="s">
        <v>507</v>
      </c>
      <c r="J189" s="4" t="s">
        <v>200</v>
      </c>
      <c r="K189" s="1" t="str">
        <f t="shared" si="14"/>
        <v>C08MaALFACIYR054</v>
      </c>
      <c r="L189" s="2" t="str">
        <f t="shared" si="15"/>
        <v>C08MaALFAC</v>
      </c>
      <c r="M189" s="2" t="s">
        <v>507</v>
      </c>
      <c r="N189" s="1" t="str">
        <f t="shared" si="16"/>
        <v>C08MaALFACIYR</v>
      </c>
      <c r="O189" s="4" t="str">
        <f t="shared" si="17"/>
        <v>054</v>
      </c>
      <c r="P189" s="1" t="str">
        <f t="shared" si="18"/>
        <v>C08MaAL</v>
      </c>
      <c r="Q189" s="1" t="str">
        <f t="shared" si="19"/>
        <v>FAC</v>
      </c>
      <c r="R189" s="1" t="str">
        <f t="shared" si="20"/>
        <v>C08MaALFAC</v>
      </c>
    </row>
    <row r="190" spans="1:18" ht="30" x14ac:dyDescent="0.2">
      <c r="A190" s="4" t="s">
        <v>393</v>
      </c>
      <c r="B190" s="1" t="s">
        <v>12</v>
      </c>
      <c r="C190" s="1" t="s">
        <v>13</v>
      </c>
      <c r="D190" s="1" t="s">
        <v>175</v>
      </c>
      <c r="E190" s="1" t="s">
        <v>176</v>
      </c>
      <c r="F190" s="2" t="s">
        <v>505</v>
      </c>
      <c r="G190" s="2" t="s">
        <v>506</v>
      </c>
      <c r="H190" s="2" t="s">
        <v>508</v>
      </c>
      <c r="I190" s="2" t="s">
        <v>509</v>
      </c>
      <c r="J190" s="4" t="s">
        <v>203</v>
      </c>
      <c r="K190" s="1" t="str">
        <f t="shared" si="14"/>
        <v>C08MaALFACDIE055</v>
      </c>
      <c r="L190" s="2" t="str">
        <f t="shared" si="15"/>
        <v>C08MaALFAC</v>
      </c>
      <c r="M190" s="2" t="s">
        <v>509</v>
      </c>
      <c r="N190" s="1" t="str">
        <f t="shared" si="16"/>
        <v>C08MaALFACDIE</v>
      </c>
      <c r="O190" s="4" t="str">
        <f t="shared" si="17"/>
        <v>055</v>
      </c>
      <c r="P190" s="1" t="str">
        <f t="shared" si="18"/>
        <v>C08MaAL</v>
      </c>
      <c r="Q190" s="1" t="str">
        <f t="shared" si="19"/>
        <v>FAC</v>
      </c>
      <c r="R190" s="1" t="str">
        <f t="shared" si="20"/>
        <v>C08MaALFAC</v>
      </c>
    </row>
    <row r="191" spans="1:18" ht="30" x14ac:dyDescent="0.2">
      <c r="A191" s="4" t="s">
        <v>393</v>
      </c>
      <c r="B191" s="1" t="s">
        <v>12</v>
      </c>
      <c r="C191" s="1" t="s">
        <v>13</v>
      </c>
      <c r="D191" s="1" t="s">
        <v>175</v>
      </c>
      <c r="E191" s="1" t="s">
        <v>176</v>
      </c>
      <c r="F191" s="2" t="s">
        <v>505</v>
      </c>
      <c r="G191" s="2" t="s">
        <v>506</v>
      </c>
      <c r="H191" s="2" t="s">
        <v>510</v>
      </c>
      <c r="I191" s="2" t="s">
        <v>511</v>
      </c>
      <c r="J191" s="4" t="s">
        <v>206</v>
      </c>
      <c r="K191" s="1" t="str">
        <f t="shared" si="14"/>
        <v>C08MaALFACFIY056</v>
      </c>
      <c r="L191" s="2" t="str">
        <f t="shared" si="15"/>
        <v>C08MaALFAC</v>
      </c>
      <c r="M191" s="2" t="s">
        <v>511</v>
      </c>
      <c r="N191" s="1" t="str">
        <f t="shared" si="16"/>
        <v>C08MaALFACFIY</v>
      </c>
      <c r="O191" s="4" t="str">
        <f t="shared" si="17"/>
        <v>056</v>
      </c>
      <c r="P191" s="1" t="str">
        <f t="shared" si="18"/>
        <v>C08MaAL</v>
      </c>
      <c r="Q191" s="1" t="str">
        <f t="shared" si="19"/>
        <v>FAC</v>
      </c>
      <c r="R191" s="1" t="str">
        <f t="shared" si="20"/>
        <v>C08MaALFAC</v>
      </c>
    </row>
    <row r="192" spans="1:18" ht="30" x14ac:dyDescent="0.2">
      <c r="A192" s="4" t="s">
        <v>393</v>
      </c>
      <c r="B192" s="1" t="s">
        <v>12</v>
      </c>
      <c r="C192" s="1" t="s">
        <v>13</v>
      </c>
      <c r="D192" s="1" t="s">
        <v>512</v>
      </c>
      <c r="E192" s="1" t="s">
        <v>513</v>
      </c>
      <c r="F192" s="2" t="s">
        <v>514</v>
      </c>
      <c r="G192" s="2" t="s">
        <v>515</v>
      </c>
      <c r="H192" s="2" t="s">
        <v>18</v>
      </c>
      <c r="I192" s="2" t="s">
        <v>516</v>
      </c>
      <c r="J192" s="4" t="s">
        <v>210</v>
      </c>
      <c r="K192" s="1" t="str">
        <f t="shared" si="14"/>
        <v>C08MaCGITGIYS057</v>
      </c>
      <c r="L192" s="2" t="str">
        <f t="shared" si="15"/>
        <v>C08MaCGITG</v>
      </c>
      <c r="M192" s="2" t="s">
        <v>516</v>
      </c>
      <c r="N192" s="1" t="str">
        <f t="shared" si="16"/>
        <v>C08MaCGITGIYS</v>
      </c>
      <c r="O192" s="4" t="str">
        <f t="shared" si="17"/>
        <v>057</v>
      </c>
      <c r="P192" s="1" t="str">
        <f t="shared" si="18"/>
        <v>C08MaCG</v>
      </c>
      <c r="Q192" s="1" t="str">
        <f t="shared" si="19"/>
        <v>ITG</v>
      </c>
      <c r="R192" s="1" t="str">
        <f t="shared" si="20"/>
        <v>C08MaCGITG</v>
      </c>
    </row>
    <row r="193" spans="1:18" ht="30" x14ac:dyDescent="0.2">
      <c r="A193" s="4" t="s">
        <v>393</v>
      </c>
      <c r="B193" s="1" t="s">
        <v>12</v>
      </c>
      <c r="C193" s="1" t="s">
        <v>13</v>
      </c>
      <c r="D193" s="1" t="s">
        <v>512</v>
      </c>
      <c r="E193" s="1" t="s">
        <v>513</v>
      </c>
      <c r="F193" s="2" t="s">
        <v>514</v>
      </c>
      <c r="G193" s="2" t="s">
        <v>515</v>
      </c>
      <c r="H193" s="2" t="s">
        <v>517</v>
      </c>
      <c r="I193" s="2" t="s">
        <v>518</v>
      </c>
      <c r="J193" s="4" t="s">
        <v>213</v>
      </c>
      <c r="K193" s="1" t="str">
        <f t="shared" si="14"/>
        <v>C08MaCGITGTYD058</v>
      </c>
      <c r="L193" s="2" t="str">
        <f t="shared" si="15"/>
        <v>C08MaCGITG</v>
      </c>
      <c r="M193" s="2" t="s">
        <v>518</v>
      </c>
      <c r="N193" s="1" t="str">
        <f t="shared" si="16"/>
        <v>C08MaCGITGTYD</v>
      </c>
      <c r="O193" s="4" t="str">
        <f t="shared" si="17"/>
        <v>058</v>
      </c>
      <c r="P193" s="1" t="str">
        <f t="shared" si="18"/>
        <v>C08MaCG</v>
      </c>
      <c r="Q193" s="1" t="str">
        <f t="shared" si="19"/>
        <v>ITG</v>
      </c>
      <c r="R193" s="1" t="str">
        <f t="shared" si="20"/>
        <v>C08MaCGITG</v>
      </c>
    </row>
    <row r="194" spans="1:18" ht="30" x14ac:dyDescent="0.2">
      <c r="A194" s="4" t="s">
        <v>393</v>
      </c>
      <c r="B194" s="1" t="s">
        <v>12</v>
      </c>
      <c r="C194" s="1" t="s">
        <v>13</v>
      </c>
      <c r="D194" s="1" t="s">
        <v>512</v>
      </c>
      <c r="E194" s="1" t="s">
        <v>513</v>
      </c>
      <c r="F194" s="2" t="s">
        <v>514</v>
      </c>
      <c r="G194" s="2" t="s">
        <v>515</v>
      </c>
      <c r="H194" s="2" t="s">
        <v>519</v>
      </c>
      <c r="I194" s="2" t="s">
        <v>520</v>
      </c>
      <c r="J194" s="4" t="s">
        <v>216</v>
      </c>
      <c r="K194" s="1" t="str">
        <f t="shared" ref="K194:K257" si="21">CONCATENATE(A194,C194,E194,G194,I194,J194)</f>
        <v>C08MaCGITGLIW059</v>
      </c>
      <c r="L194" s="2" t="str">
        <f t="shared" si="15"/>
        <v>C08MaCGITG</v>
      </c>
      <c r="M194" s="2" t="s">
        <v>520</v>
      </c>
      <c r="N194" s="1" t="str">
        <f t="shared" si="16"/>
        <v>C08MaCGITGLIW</v>
      </c>
      <c r="O194" s="4" t="str">
        <f t="shared" si="17"/>
        <v>059</v>
      </c>
      <c r="P194" s="1" t="str">
        <f t="shared" si="18"/>
        <v>C08MaCG</v>
      </c>
      <c r="Q194" s="1" t="str">
        <f t="shared" si="19"/>
        <v>ITG</v>
      </c>
      <c r="R194" s="1" t="str">
        <f t="shared" si="20"/>
        <v>C08MaCGITG</v>
      </c>
    </row>
    <row r="195" spans="1:18" ht="30" x14ac:dyDescent="0.2">
      <c r="A195" s="4" t="s">
        <v>393</v>
      </c>
      <c r="B195" s="1" t="s">
        <v>12</v>
      </c>
      <c r="C195" s="1" t="s">
        <v>13</v>
      </c>
      <c r="D195" s="1" t="s">
        <v>512</v>
      </c>
      <c r="E195" s="1" t="s">
        <v>513</v>
      </c>
      <c r="F195" s="2" t="s">
        <v>514</v>
      </c>
      <c r="G195" s="2" t="s">
        <v>515</v>
      </c>
      <c r="H195" s="2" t="s">
        <v>521</v>
      </c>
      <c r="I195" s="2" t="s">
        <v>522</v>
      </c>
      <c r="J195" s="4" t="s">
        <v>220</v>
      </c>
      <c r="K195" s="1" t="str">
        <f t="shared" si="21"/>
        <v>C08MaCGITGAPQ060</v>
      </c>
      <c r="L195" s="2" t="str">
        <f t="shared" ref="L195:L258" si="22">CONCATENATE(A195,C195,E195,G195)</f>
        <v>C08MaCGITG</v>
      </c>
      <c r="M195" s="2" t="s">
        <v>522</v>
      </c>
      <c r="N195" s="1" t="str">
        <f t="shared" ref="N195:N258" si="23">CONCATENATE(L195,M195)</f>
        <v>C08MaCGITGAPQ</v>
      </c>
      <c r="O195" s="4" t="str">
        <f t="shared" ref="O195:O258" si="24">J195</f>
        <v>060</v>
      </c>
      <c r="P195" s="1" t="str">
        <f t="shared" ref="P195:P258" si="25">CONCATENATE(A195,C195,E195)</f>
        <v>C08MaCG</v>
      </c>
      <c r="Q195" s="1" t="str">
        <f t="shared" ref="Q195:Q258" si="26">G195</f>
        <v>ITG</v>
      </c>
      <c r="R195" s="1" t="str">
        <f t="shared" ref="R195:R258" si="27">L195</f>
        <v>C08MaCGITG</v>
      </c>
    </row>
    <row r="196" spans="1:18" ht="30" x14ac:dyDescent="0.2">
      <c r="A196" s="4" t="s">
        <v>393</v>
      </c>
      <c r="B196" s="1" t="s">
        <v>12</v>
      </c>
      <c r="C196" s="1" t="s">
        <v>13</v>
      </c>
      <c r="D196" s="1" t="s">
        <v>14</v>
      </c>
      <c r="E196" s="1" t="s">
        <v>15</v>
      </c>
      <c r="F196" s="2" t="s">
        <v>46</v>
      </c>
      <c r="G196" s="2" t="s">
        <v>47</v>
      </c>
      <c r="H196" s="2" t="s">
        <v>523</v>
      </c>
      <c r="I196" s="2" t="s">
        <v>524</v>
      </c>
      <c r="J196" s="4" t="s">
        <v>223</v>
      </c>
      <c r="K196" s="1" t="str">
        <f t="shared" si="21"/>
        <v>C08MaNSPWNNUR061</v>
      </c>
      <c r="L196" s="2" t="str">
        <f t="shared" si="22"/>
        <v>C08MaNSPWN</v>
      </c>
      <c r="M196" s="2" t="s">
        <v>524</v>
      </c>
      <c r="N196" s="1" t="str">
        <f t="shared" si="23"/>
        <v>C08MaNSPWNNUR</v>
      </c>
      <c r="O196" s="4" t="str">
        <f t="shared" si="24"/>
        <v>061</v>
      </c>
      <c r="P196" s="1" t="str">
        <f t="shared" si="25"/>
        <v>C08MaNS</v>
      </c>
      <c r="Q196" s="1" t="str">
        <f t="shared" si="26"/>
        <v>PWN</v>
      </c>
      <c r="R196" s="1" t="str">
        <f t="shared" si="27"/>
        <v>C08MaNSPWN</v>
      </c>
    </row>
    <row r="197" spans="1:18" ht="30" x14ac:dyDescent="0.2">
      <c r="A197" s="4" t="s">
        <v>393</v>
      </c>
      <c r="B197" s="1" t="s">
        <v>12</v>
      </c>
      <c r="C197" s="1" t="s">
        <v>13</v>
      </c>
      <c r="D197" s="1" t="s">
        <v>14</v>
      </c>
      <c r="E197" s="1" t="s">
        <v>15</v>
      </c>
      <c r="F197" s="2" t="s">
        <v>46</v>
      </c>
      <c r="G197" s="2" t="s">
        <v>47</v>
      </c>
      <c r="H197" s="2" t="s">
        <v>525</v>
      </c>
      <c r="I197" s="2" t="s">
        <v>526</v>
      </c>
      <c r="J197" s="4" t="s">
        <v>226</v>
      </c>
      <c r="K197" s="1" t="str">
        <f t="shared" si="21"/>
        <v>C08MaNSPWNLEP062</v>
      </c>
      <c r="L197" s="2" t="str">
        <f t="shared" si="22"/>
        <v>C08MaNSPWN</v>
      </c>
      <c r="M197" s="2" t="s">
        <v>526</v>
      </c>
      <c r="N197" s="1" t="str">
        <f t="shared" si="23"/>
        <v>C08MaNSPWNLEP</v>
      </c>
      <c r="O197" s="4" t="str">
        <f t="shared" si="24"/>
        <v>062</v>
      </c>
      <c r="P197" s="1" t="str">
        <f t="shared" si="25"/>
        <v>C08MaNS</v>
      </c>
      <c r="Q197" s="1" t="str">
        <f t="shared" si="26"/>
        <v>PWN</v>
      </c>
      <c r="R197" s="1" t="str">
        <f t="shared" si="27"/>
        <v>C08MaNSPWN</v>
      </c>
    </row>
    <row r="198" spans="1:18" ht="30" x14ac:dyDescent="0.2">
      <c r="A198" s="4" t="s">
        <v>393</v>
      </c>
      <c r="B198" s="1" t="s">
        <v>12</v>
      </c>
      <c r="C198" s="1" t="s">
        <v>13</v>
      </c>
      <c r="D198" s="1" t="s">
        <v>14</v>
      </c>
      <c r="E198" s="1" t="s">
        <v>15</v>
      </c>
      <c r="F198" s="2" t="s">
        <v>46</v>
      </c>
      <c r="G198" s="2" t="s">
        <v>47</v>
      </c>
      <c r="H198" s="2" t="s">
        <v>527</v>
      </c>
      <c r="I198" s="2" t="s">
        <v>528</v>
      </c>
      <c r="J198" s="4" t="s">
        <v>229</v>
      </c>
      <c r="K198" s="1" t="str">
        <f t="shared" si="21"/>
        <v>C08MaNSPWNTEU063</v>
      </c>
      <c r="L198" s="2" t="str">
        <f t="shared" si="22"/>
        <v>C08MaNSPWN</v>
      </c>
      <c r="M198" s="2" t="s">
        <v>528</v>
      </c>
      <c r="N198" s="1" t="str">
        <f t="shared" si="23"/>
        <v>C08MaNSPWNTEU</v>
      </c>
      <c r="O198" s="4" t="str">
        <f t="shared" si="24"/>
        <v>063</v>
      </c>
      <c r="P198" s="1" t="str">
        <f t="shared" si="25"/>
        <v>C08MaNS</v>
      </c>
      <c r="Q198" s="1" t="str">
        <f t="shared" si="26"/>
        <v>PWN</v>
      </c>
      <c r="R198" s="1" t="str">
        <f t="shared" si="27"/>
        <v>C08MaNSPWN</v>
      </c>
    </row>
    <row r="199" spans="1:18" ht="30" x14ac:dyDescent="0.2">
      <c r="A199" s="4" t="s">
        <v>529</v>
      </c>
      <c r="B199" s="1" t="s">
        <v>12</v>
      </c>
      <c r="C199" s="1" t="s">
        <v>13</v>
      </c>
      <c r="D199" s="1" t="s">
        <v>14</v>
      </c>
      <c r="E199" s="1" t="s">
        <v>15</v>
      </c>
      <c r="F199" s="2" t="s">
        <v>14</v>
      </c>
      <c r="G199" s="2" t="s">
        <v>530</v>
      </c>
      <c r="H199" s="2" t="s">
        <v>18</v>
      </c>
      <c r="I199" s="2" t="s">
        <v>531</v>
      </c>
      <c r="J199" s="4" t="s">
        <v>20</v>
      </c>
      <c r="K199" s="1" t="str">
        <f t="shared" si="21"/>
        <v>C09MaNSNSYIYT001</v>
      </c>
      <c r="L199" s="2" t="str">
        <f t="shared" si="22"/>
        <v>C09MaNSNSY</v>
      </c>
      <c r="M199" s="2" t="s">
        <v>531</v>
      </c>
      <c r="N199" s="1" t="str">
        <f t="shared" si="23"/>
        <v>C09MaNSNSYIYT</v>
      </c>
      <c r="O199" s="4" t="str">
        <f t="shared" si="24"/>
        <v>001</v>
      </c>
      <c r="P199" s="1" t="str">
        <f t="shared" si="25"/>
        <v>C09MaNS</v>
      </c>
      <c r="Q199" s="1" t="str">
        <f t="shared" si="26"/>
        <v>NSY</v>
      </c>
      <c r="R199" s="1" t="str">
        <f t="shared" si="27"/>
        <v>C09MaNSNSY</v>
      </c>
    </row>
    <row r="200" spans="1:18" ht="30" x14ac:dyDescent="0.2">
      <c r="A200" s="4" t="s">
        <v>529</v>
      </c>
      <c r="B200" s="1" t="s">
        <v>12</v>
      </c>
      <c r="C200" s="1" t="s">
        <v>13</v>
      </c>
      <c r="D200" s="1" t="s">
        <v>14</v>
      </c>
      <c r="E200" s="1" t="s">
        <v>15</v>
      </c>
      <c r="F200" s="2" t="s">
        <v>14</v>
      </c>
      <c r="G200" s="2" t="s">
        <v>530</v>
      </c>
      <c r="H200" s="2" t="s">
        <v>532</v>
      </c>
      <c r="I200" s="2" t="s">
        <v>533</v>
      </c>
      <c r="J200" s="4" t="s">
        <v>23</v>
      </c>
      <c r="K200" s="1" t="str">
        <f t="shared" si="21"/>
        <v>C09MaNSNSYIRJ002</v>
      </c>
      <c r="L200" s="2" t="str">
        <f t="shared" si="22"/>
        <v>C09MaNSNSY</v>
      </c>
      <c r="M200" s="2" t="s">
        <v>533</v>
      </c>
      <c r="N200" s="1" t="str">
        <f t="shared" si="23"/>
        <v>C09MaNSNSYIRJ</v>
      </c>
      <c r="O200" s="4" t="str">
        <f t="shared" si="24"/>
        <v>002</v>
      </c>
      <c r="P200" s="1" t="str">
        <f t="shared" si="25"/>
        <v>C09MaNS</v>
      </c>
      <c r="Q200" s="1" t="str">
        <f t="shared" si="26"/>
        <v>NSY</v>
      </c>
      <c r="R200" s="1" t="str">
        <f t="shared" si="27"/>
        <v>C09MaNSNSY</v>
      </c>
    </row>
    <row r="201" spans="1:18" ht="30" x14ac:dyDescent="0.2">
      <c r="A201" s="4" t="s">
        <v>529</v>
      </c>
      <c r="B201" s="1" t="s">
        <v>12</v>
      </c>
      <c r="C201" s="1" t="s">
        <v>13</v>
      </c>
      <c r="D201" s="1" t="s">
        <v>14</v>
      </c>
      <c r="E201" s="1" t="s">
        <v>15</v>
      </c>
      <c r="F201" s="2" t="s">
        <v>14</v>
      </c>
      <c r="G201" s="2" t="s">
        <v>530</v>
      </c>
      <c r="H201" s="2" t="s">
        <v>534</v>
      </c>
      <c r="I201" s="2" t="s">
        <v>535</v>
      </c>
      <c r="J201" s="4" t="s">
        <v>26</v>
      </c>
      <c r="K201" s="1" t="str">
        <f t="shared" si="21"/>
        <v>C09MaNSNSYREK003</v>
      </c>
      <c r="L201" s="2" t="str">
        <f t="shared" si="22"/>
        <v>C09MaNSNSY</v>
      </c>
      <c r="M201" s="2" t="s">
        <v>535</v>
      </c>
      <c r="N201" s="1" t="str">
        <f t="shared" si="23"/>
        <v>C09MaNSNSYREK</v>
      </c>
      <c r="O201" s="4" t="str">
        <f t="shared" si="24"/>
        <v>003</v>
      </c>
      <c r="P201" s="1" t="str">
        <f t="shared" si="25"/>
        <v>C09MaNS</v>
      </c>
      <c r="Q201" s="1" t="str">
        <f t="shared" si="26"/>
        <v>NSY</v>
      </c>
      <c r="R201" s="1" t="str">
        <f t="shared" si="27"/>
        <v>C09MaNSNSY</v>
      </c>
    </row>
    <row r="202" spans="1:18" ht="30" x14ac:dyDescent="0.2">
      <c r="A202" s="4" t="s">
        <v>529</v>
      </c>
      <c r="B202" s="1" t="s">
        <v>12</v>
      </c>
      <c r="C202" s="1" t="s">
        <v>13</v>
      </c>
      <c r="D202" s="1" t="s">
        <v>14</v>
      </c>
      <c r="E202" s="1" t="s">
        <v>15</v>
      </c>
      <c r="F202" s="2" t="s">
        <v>14</v>
      </c>
      <c r="G202" s="2" t="s">
        <v>530</v>
      </c>
      <c r="H202" s="2" t="s">
        <v>536</v>
      </c>
      <c r="I202" s="2" t="s">
        <v>537</v>
      </c>
      <c r="J202" s="4" t="s">
        <v>29</v>
      </c>
      <c r="K202" s="1" t="str">
        <f t="shared" si="21"/>
        <v>C09MaNSNSYREL004</v>
      </c>
      <c r="L202" s="2" t="str">
        <f t="shared" si="22"/>
        <v>C09MaNSNSY</v>
      </c>
      <c r="M202" s="2" t="s">
        <v>537</v>
      </c>
      <c r="N202" s="1" t="str">
        <f t="shared" si="23"/>
        <v>C09MaNSNSYREL</v>
      </c>
      <c r="O202" s="4" t="str">
        <f t="shared" si="24"/>
        <v>004</v>
      </c>
      <c r="P202" s="1" t="str">
        <f t="shared" si="25"/>
        <v>C09MaNS</v>
      </c>
      <c r="Q202" s="1" t="str">
        <f t="shared" si="26"/>
        <v>NSY</v>
      </c>
      <c r="R202" s="1" t="str">
        <f t="shared" si="27"/>
        <v>C09MaNSNSY</v>
      </c>
    </row>
    <row r="203" spans="1:18" ht="30" x14ac:dyDescent="0.2">
      <c r="A203" s="4" t="s">
        <v>529</v>
      </c>
      <c r="B203" s="1" t="s">
        <v>12</v>
      </c>
      <c r="C203" s="1" t="s">
        <v>13</v>
      </c>
      <c r="D203" s="1" t="s">
        <v>14</v>
      </c>
      <c r="E203" s="1" t="s">
        <v>15</v>
      </c>
      <c r="F203" s="2" t="s">
        <v>14</v>
      </c>
      <c r="G203" s="2" t="s">
        <v>530</v>
      </c>
      <c r="H203" s="2" t="s">
        <v>538</v>
      </c>
      <c r="I203" s="2" t="s">
        <v>539</v>
      </c>
      <c r="J203" s="4" t="s">
        <v>32</v>
      </c>
      <c r="K203" s="1" t="str">
        <f t="shared" si="21"/>
        <v>C09MaNSNSYOPU005</v>
      </c>
      <c r="L203" s="2" t="str">
        <f t="shared" si="22"/>
        <v>C09MaNSNSY</v>
      </c>
      <c r="M203" s="2" t="s">
        <v>539</v>
      </c>
      <c r="N203" s="1" t="str">
        <f t="shared" si="23"/>
        <v>C09MaNSNSYOPU</v>
      </c>
      <c r="O203" s="4" t="str">
        <f t="shared" si="24"/>
        <v>005</v>
      </c>
      <c r="P203" s="1" t="str">
        <f t="shared" si="25"/>
        <v>C09MaNS</v>
      </c>
      <c r="Q203" s="1" t="str">
        <f t="shared" si="26"/>
        <v>NSY</v>
      </c>
      <c r="R203" s="1" t="str">
        <f t="shared" si="27"/>
        <v>C09MaNSNSY</v>
      </c>
    </row>
    <row r="204" spans="1:18" ht="18" customHeight="1" x14ac:dyDescent="0.2">
      <c r="A204" s="4" t="s">
        <v>529</v>
      </c>
      <c r="B204" s="1" t="s">
        <v>12</v>
      </c>
      <c r="C204" s="1" t="s">
        <v>13</v>
      </c>
      <c r="D204" s="1" t="s">
        <v>14</v>
      </c>
      <c r="E204" s="1" t="s">
        <v>15</v>
      </c>
      <c r="F204" s="2" t="s">
        <v>14</v>
      </c>
      <c r="G204" s="2" t="s">
        <v>530</v>
      </c>
      <c r="H204" s="2" t="s">
        <v>540</v>
      </c>
      <c r="I204" s="2" t="s">
        <v>541</v>
      </c>
      <c r="J204" s="4" t="s">
        <v>36</v>
      </c>
      <c r="K204" s="1" t="str">
        <f t="shared" si="21"/>
        <v>C09MaNSNSYLAO006</v>
      </c>
      <c r="L204" s="2" t="str">
        <f t="shared" si="22"/>
        <v>C09MaNSNSY</v>
      </c>
      <c r="M204" s="2" t="s">
        <v>541</v>
      </c>
      <c r="N204" s="1" t="str">
        <f t="shared" si="23"/>
        <v>C09MaNSNSYLAO</v>
      </c>
      <c r="O204" s="4" t="str">
        <f t="shared" si="24"/>
        <v>006</v>
      </c>
      <c r="P204" s="1" t="str">
        <f t="shared" si="25"/>
        <v>C09MaNS</v>
      </c>
      <c r="Q204" s="1" t="str">
        <f t="shared" si="26"/>
        <v>NSY</v>
      </c>
      <c r="R204" s="1" t="str">
        <f t="shared" si="27"/>
        <v>C09MaNSNSY</v>
      </c>
    </row>
    <row r="205" spans="1:18" ht="30" x14ac:dyDescent="0.2">
      <c r="A205" s="4" t="s">
        <v>529</v>
      </c>
      <c r="B205" s="1" t="s">
        <v>12</v>
      </c>
      <c r="C205" s="1" t="s">
        <v>13</v>
      </c>
      <c r="D205" s="1" t="s">
        <v>175</v>
      </c>
      <c r="E205" s="1" t="s">
        <v>176</v>
      </c>
      <c r="F205" s="2" t="s">
        <v>356</v>
      </c>
      <c r="G205" s="2" t="s">
        <v>542</v>
      </c>
      <c r="H205" s="5" t="s">
        <v>18</v>
      </c>
      <c r="I205" s="2" t="s">
        <v>543</v>
      </c>
      <c r="J205" s="4" t="s">
        <v>39</v>
      </c>
      <c r="K205" s="1" t="str">
        <f t="shared" si="21"/>
        <v>C09MaALPOLIYU007</v>
      </c>
      <c r="L205" s="2" t="str">
        <f t="shared" si="22"/>
        <v>C09MaALPOL</v>
      </c>
      <c r="M205" s="2" t="s">
        <v>543</v>
      </c>
      <c r="N205" s="1" t="str">
        <f t="shared" si="23"/>
        <v>C09MaALPOLIYU</v>
      </c>
      <c r="O205" s="4" t="str">
        <f t="shared" si="24"/>
        <v>007</v>
      </c>
      <c r="P205" s="1" t="str">
        <f t="shared" si="25"/>
        <v>C09MaAL</v>
      </c>
      <c r="Q205" s="1" t="str">
        <f t="shared" si="26"/>
        <v>POL</v>
      </c>
      <c r="R205" s="1" t="str">
        <f t="shared" si="27"/>
        <v>C09MaALPOL</v>
      </c>
    </row>
    <row r="206" spans="1:18" ht="30" x14ac:dyDescent="0.2">
      <c r="A206" s="4" t="s">
        <v>529</v>
      </c>
      <c r="B206" s="1" t="s">
        <v>12</v>
      </c>
      <c r="C206" s="1" t="s">
        <v>13</v>
      </c>
      <c r="D206" s="1" t="s">
        <v>175</v>
      </c>
      <c r="E206" s="1" t="s">
        <v>176</v>
      </c>
      <c r="F206" s="2" t="s">
        <v>356</v>
      </c>
      <c r="G206" s="2" t="s">
        <v>542</v>
      </c>
      <c r="H206" s="2" t="s">
        <v>544</v>
      </c>
      <c r="I206" s="2" t="s">
        <v>545</v>
      </c>
      <c r="J206" s="4" t="s">
        <v>42</v>
      </c>
      <c r="K206" s="1" t="str">
        <f t="shared" si="21"/>
        <v>C09MaALPOLPON008</v>
      </c>
      <c r="L206" s="2" t="str">
        <f t="shared" si="22"/>
        <v>C09MaALPOL</v>
      </c>
      <c r="M206" s="2" t="s">
        <v>545</v>
      </c>
      <c r="N206" s="1" t="str">
        <f t="shared" si="23"/>
        <v>C09MaALPOLPON</v>
      </c>
      <c r="O206" s="4" t="str">
        <f t="shared" si="24"/>
        <v>008</v>
      </c>
      <c r="P206" s="1" t="str">
        <f t="shared" si="25"/>
        <v>C09MaAL</v>
      </c>
      <c r="Q206" s="1" t="str">
        <f t="shared" si="26"/>
        <v>POL</v>
      </c>
      <c r="R206" s="1" t="str">
        <f t="shared" si="27"/>
        <v>C09MaALPOL</v>
      </c>
    </row>
    <row r="207" spans="1:18" ht="30" x14ac:dyDescent="0.2">
      <c r="A207" s="4" t="s">
        <v>529</v>
      </c>
      <c r="B207" s="1" t="s">
        <v>12</v>
      </c>
      <c r="C207" s="1" t="s">
        <v>13</v>
      </c>
      <c r="D207" s="1" t="s">
        <v>175</v>
      </c>
      <c r="E207" s="1" t="s">
        <v>176</v>
      </c>
      <c r="F207" s="2" t="s">
        <v>356</v>
      </c>
      <c r="G207" s="2" t="s">
        <v>542</v>
      </c>
      <c r="H207" s="2" t="s">
        <v>546</v>
      </c>
      <c r="I207" s="2" t="s">
        <v>547</v>
      </c>
      <c r="J207" s="4" t="s">
        <v>45</v>
      </c>
      <c r="K207" s="1" t="str">
        <f t="shared" si="21"/>
        <v>C09MaALPOLZEO009</v>
      </c>
      <c r="L207" s="2" t="str">
        <f t="shared" si="22"/>
        <v>C09MaALPOL</v>
      </c>
      <c r="M207" s="2" t="s">
        <v>547</v>
      </c>
      <c r="N207" s="1" t="str">
        <f t="shared" si="23"/>
        <v>C09MaALPOLZEO</v>
      </c>
      <c r="O207" s="4" t="str">
        <f t="shared" si="24"/>
        <v>009</v>
      </c>
      <c r="P207" s="1" t="str">
        <f t="shared" si="25"/>
        <v>C09MaAL</v>
      </c>
      <c r="Q207" s="1" t="str">
        <f t="shared" si="26"/>
        <v>POL</v>
      </c>
      <c r="R207" s="1" t="str">
        <f t="shared" si="27"/>
        <v>C09MaALPOL</v>
      </c>
    </row>
    <row r="208" spans="1:18" ht="30" x14ac:dyDescent="0.2">
      <c r="A208" s="4" t="s">
        <v>529</v>
      </c>
      <c r="B208" s="1" t="s">
        <v>12</v>
      </c>
      <c r="C208" s="1" t="s">
        <v>13</v>
      </c>
      <c r="D208" s="1" t="s">
        <v>175</v>
      </c>
      <c r="E208" s="1" t="s">
        <v>176</v>
      </c>
      <c r="F208" s="2" t="s">
        <v>356</v>
      </c>
      <c r="G208" s="2" t="s">
        <v>542</v>
      </c>
      <c r="H208" s="2" t="s">
        <v>548</v>
      </c>
      <c r="I208" s="2" t="s">
        <v>549</v>
      </c>
      <c r="J208" s="4" t="s">
        <v>50</v>
      </c>
      <c r="K208" s="1" t="str">
        <f t="shared" si="21"/>
        <v>C09MaALPOLRER010</v>
      </c>
      <c r="L208" s="2" t="str">
        <f t="shared" si="22"/>
        <v>C09MaALPOL</v>
      </c>
      <c r="M208" s="2" t="s">
        <v>549</v>
      </c>
      <c r="N208" s="1" t="str">
        <f t="shared" si="23"/>
        <v>C09MaALPOLRER</v>
      </c>
      <c r="O208" s="4" t="str">
        <f t="shared" si="24"/>
        <v>010</v>
      </c>
      <c r="P208" s="1" t="str">
        <f t="shared" si="25"/>
        <v>C09MaAL</v>
      </c>
      <c r="Q208" s="1" t="str">
        <f t="shared" si="26"/>
        <v>POL</v>
      </c>
      <c r="R208" s="1" t="str">
        <f t="shared" si="27"/>
        <v>C09MaALPOL</v>
      </c>
    </row>
    <row r="209" spans="1:18" ht="30" x14ac:dyDescent="0.2">
      <c r="A209" s="4" t="s">
        <v>529</v>
      </c>
      <c r="B209" s="1" t="s">
        <v>12</v>
      </c>
      <c r="C209" s="1" t="s">
        <v>13</v>
      </c>
      <c r="D209" s="1" t="s">
        <v>175</v>
      </c>
      <c r="E209" s="1" t="s">
        <v>176</v>
      </c>
      <c r="F209" s="2" t="s">
        <v>356</v>
      </c>
      <c r="G209" s="2" t="s">
        <v>542</v>
      </c>
      <c r="H209" s="2" t="s">
        <v>550</v>
      </c>
      <c r="I209" s="2" t="s">
        <v>551</v>
      </c>
      <c r="J209" s="4" t="s">
        <v>53</v>
      </c>
      <c r="K209" s="1" t="str">
        <f t="shared" si="21"/>
        <v>C09MaALPOLFAU011</v>
      </c>
      <c r="L209" s="2" t="str">
        <f t="shared" si="22"/>
        <v>C09MaALPOL</v>
      </c>
      <c r="M209" s="2" t="s">
        <v>551</v>
      </c>
      <c r="N209" s="1" t="str">
        <f t="shared" si="23"/>
        <v>C09MaALPOLFAU</v>
      </c>
      <c r="O209" s="4" t="str">
        <f t="shared" si="24"/>
        <v>011</v>
      </c>
      <c r="P209" s="1" t="str">
        <f t="shared" si="25"/>
        <v>C09MaAL</v>
      </c>
      <c r="Q209" s="1" t="str">
        <f t="shared" si="26"/>
        <v>POL</v>
      </c>
      <c r="R209" s="1" t="str">
        <f t="shared" si="27"/>
        <v>C09MaALPOL</v>
      </c>
    </row>
    <row r="210" spans="1:18" ht="30" x14ac:dyDescent="0.2">
      <c r="A210" s="4" t="s">
        <v>529</v>
      </c>
      <c r="B210" s="1" t="s">
        <v>12</v>
      </c>
      <c r="C210" s="1" t="s">
        <v>13</v>
      </c>
      <c r="D210" s="1" t="s">
        <v>175</v>
      </c>
      <c r="E210" s="1" t="s">
        <v>176</v>
      </c>
      <c r="F210" s="2" t="s">
        <v>356</v>
      </c>
      <c r="G210" s="2" t="s">
        <v>542</v>
      </c>
      <c r="H210" s="2" t="s">
        <v>552</v>
      </c>
      <c r="I210" s="2" t="s">
        <v>553</v>
      </c>
      <c r="J210" s="4" t="s">
        <v>56</v>
      </c>
      <c r="K210" s="1" t="str">
        <f t="shared" si="21"/>
        <v>C09MaALPOLALE012</v>
      </c>
      <c r="L210" s="2" t="str">
        <f t="shared" si="22"/>
        <v>C09MaALPOL</v>
      </c>
      <c r="M210" s="2" t="s">
        <v>553</v>
      </c>
      <c r="N210" s="1" t="str">
        <f t="shared" si="23"/>
        <v>C09MaALPOLALE</v>
      </c>
      <c r="O210" s="4" t="str">
        <f t="shared" si="24"/>
        <v>012</v>
      </c>
      <c r="P210" s="1" t="str">
        <f t="shared" si="25"/>
        <v>C09MaAL</v>
      </c>
      <c r="Q210" s="1" t="str">
        <f t="shared" si="26"/>
        <v>POL</v>
      </c>
      <c r="R210" s="1" t="str">
        <f t="shared" si="27"/>
        <v>C09MaALPOL</v>
      </c>
    </row>
    <row r="211" spans="1:18" ht="30" x14ac:dyDescent="0.2">
      <c r="A211" s="4" t="s">
        <v>529</v>
      </c>
      <c r="B211" s="1" t="s">
        <v>12</v>
      </c>
      <c r="C211" s="1" t="s">
        <v>13</v>
      </c>
      <c r="D211" s="1" t="s">
        <v>512</v>
      </c>
      <c r="E211" s="1" t="s">
        <v>513</v>
      </c>
      <c r="F211" s="2" t="s">
        <v>554</v>
      </c>
      <c r="G211" s="2" t="s">
        <v>555</v>
      </c>
      <c r="H211" s="2" t="s">
        <v>18</v>
      </c>
      <c r="I211" s="2" t="s">
        <v>556</v>
      </c>
      <c r="J211" s="4" t="s">
        <v>59</v>
      </c>
      <c r="K211" s="1" t="str">
        <f t="shared" si="21"/>
        <v>C09MaCGCGEIYV013</v>
      </c>
      <c r="L211" s="2" t="str">
        <f t="shared" si="22"/>
        <v>C09MaCGCGE</v>
      </c>
      <c r="M211" s="2" t="s">
        <v>556</v>
      </c>
      <c r="N211" s="1" t="str">
        <f t="shared" si="23"/>
        <v>C09MaCGCGEIYV</v>
      </c>
      <c r="O211" s="4" t="str">
        <f t="shared" si="24"/>
        <v>013</v>
      </c>
      <c r="P211" s="1" t="str">
        <f t="shared" si="25"/>
        <v>C09MaCG</v>
      </c>
      <c r="Q211" s="1" t="str">
        <f t="shared" si="26"/>
        <v>CGE</v>
      </c>
      <c r="R211" s="1" t="str">
        <f t="shared" si="27"/>
        <v>C09MaCGCGE</v>
      </c>
    </row>
    <row r="212" spans="1:18" ht="30" x14ac:dyDescent="0.2">
      <c r="A212" s="4" t="s">
        <v>529</v>
      </c>
      <c r="B212" s="1" t="s">
        <v>12</v>
      </c>
      <c r="C212" s="1" t="s">
        <v>13</v>
      </c>
      <c r="D212" s="1" t="s">
        <v>512</v>
      </c>
      <c r="E212" s="1" t="s">
        <v>513</v>
      </c>
      <c r="F212" s="2" t="s">
        <v>554</v>
      </c>
      <c r="G212" s="2" t="s">
        <v>555</v>
      </c>
      <c r="H212" s="2" t="s">
        <v>557</v>
      </c>
      <c r="I212" s="2" t="s">
        <v>558</v>
      </c>
      <c r="J212" s="4" t="s">
        <v>62</v>
      </c>
      <c r="K212" s="1" t="str">
        <f t="shared" si="21"/>
        <v>C09MaCGCGECAJ014</v>
      </c>
      <c r="L212" s="2" t="str">
        <f t="shared" si="22"/>
        <v>C09MaCGCGE</v>
      </c>
      <c r="M212" s="2" t="s">
        <v>558</v>
      </c>
      <c r="N212" s="1" t="str">
        <f t="shared" si="23"/>
        <v>C09MaCGCGECAJ</v>
      </c>
      <c r="O212" s="4" t="str">
        <f t="shared" si="24"/>
        <v>014</v>
      </c>
      <c r="P212" s="1" t="str">
        <f t="shared" si="25"/>
        <v>C09MaCG</v>
      </c>
      <c r="Q212" s="1" t="str">
        <f t="shared" si="26"/>
        <v>CGE</v>
      </c>
      <c r="R212" s="1" t="str">
        <f t="shared" si="27"/>
        <v>C09MaCGCGE</v>
      </c>
    </row>
    <row r="213" spans="1:18" ht="30" x14ac:dyDescent="0.2">
      <c r="A213" s="4" t="s">
        <v>529</v>
      </c>
      <c r="B213" s="1" t="s">
        <v>12</v>
      </c>
      <c r="C213" s="1" t="s">
        <v>13</v>
      </c>
      <c r="D213" s="1" t="s">
        <v>512</v>
      </c>
      <c r="E213" s="1" t="s">
        <v>513</v>
      </c>
      <c r="F213" s="2" t="s">
        <v>554</v>
      </c>
      <c r="G213" s="2" t="s">
        <v>555</v>
      </c>
      <c r="H213" s="2" t="s">
        <v>559</v>
      </c>
      <c r="I213" s="2" t="s">
        <v>560</v>
      </c>
      <c r="J213" s="4" t="s">
        <v>65</v>
      </c>
      <c r="K213" s="1" t="str">
        <f t="shared" si="21"/>
        <v>C09MaCGCGEPLL015</v>
      </c>
      <c r="L213" s="2" t="str">
        <f t="shared" si="22"/>
        <v>C09MaCGCGE</v>
      </c>
      <c r="M213" s="2" t="s">
        <v>560</v>
      </c>
      <c r="N213" s="1" t="str">
        <f t="shared" si="23"/>
        <v>C09MaCGCGEPLL</v>
      </c>
      <c r="O213" s="4" t="str">
        <f t="shared" si="24"/>
        <v>015</v>
      </c>
      <c r="P213" s="1" t="str">
        <f t="shared" si="25"/>
        <v>C09MaCG</v>
      </c>
      <c r="Q213" s="1" t="str">
        <f t="shared" si="26"/>
        <v>CGE</v>
      </c>
      <c r="R213" s="1" t="str">
        <f t="shared" si="27"/>
        <v>C09MaCGCGE</v>
      </c>
    </row>
    <row r="214" spans="1:18" ht="30" x14ac:dyDescent="0.2">
      <c r="A214" s="4" t="s">
        <v>529</v>
      </c>
      <c r="B214" s="1" t="s">
        <v>12</v>
      </c>
      <c r="C214" s="1" t="s">
        <v>13</v>
      </c>
      <c r="D214" s="1" t="s">
        <v>175</v>
      </c>
      <c r="E214" s="1" t="s">
        <v>176</v>
      </c>
      <c r="F214" s="2" t="s">
        <v>561</v>
      </c>
      <c r="G214" s="2" t="s">
        <v>562</v>
      </c>
      <c r="H214" s="2" t="s">
        <v>563</v>
      </c>
      <c r="I214" s="2" t="s">
        <v>564</v>
      </c>
      <c r="J214" s="4" t="s">
        <v>71</v>
      </c>
      <c r="K214" s="1" t="str">
        <f t="shared" si="21"/>
        <v>C09MaALLETIYW016</v>
      </c>
      <c r="L214" s="2" t="str">
        <f t="shared" si="22"/>
        <v>C09MaALLET</v>
      </c>
      <c r="M214" s="2" t="s">
        <v>564</v>
      </c>
      <c r="N214" s="1" t="str">
        <f t="shared" si="23"/>
        <v>C09MaALLETIYW</v>
      </c>
      <c r="O214" s="4" t="str">
        <f t="shared" si="24"/>
        <v>016</v>
      </c>
      <c r="P214" s="1" t="str">
        <f t="shared" si="25"/>
        <v>C09MaAL</v>
      </c>
      <c r="Q214" s="1" t="str">
        <f t="shared" si="26"/>
        <v>LET</v>
      </c>
      <c r="R214" s="1" t="str">
        <f t="shared" si="27"/>
        <v>C09MaALLET</v>
      </c>
    </row>
    <row r="215" spans="1:18" ht="30" x14ac:dyDescent="0.2">
      <c r="A215" s="4" t="s">
        <v>529</v>
      </c>
      <c r="B215" s="1" t="s">
        <v>12</v>
      </c>
      <c r="C215" s="1" t="s">
        <v>13</v>
      </c>
      <c r="D215" s="1" t="s">
        <v>175</v>
      </c>
      <c r="E215" s="1" t="s">
        <v>176</v>
      </c>
      <c r="F215" s="2" t="s">
        <v>561</v>
      </c>
      <c r="G215" s="2" t="s">
        <v>562</v>
      </c>
      <c r="H215" s="2" t="s">
        <v>565</v>
      </c>
      <c r="I215" s="2" t="s">
        <v>566</v>
      </c>
      <c r="J215" s="4" t="s">
        <v>74</v>
      </c>
      <c r="K215" s="1" t="str">
        <f t="shared" si="21"/>
        <v>C09MaALLETRET017</v>
      </c>
      <c r="L215" s="2" t="str">
        <f t="shared" si="22"/>
        <v>C09MaALLET</v>
      </c>
      <c r="M215" s="2" t="s">
        <v>566</v>
      </c>
      <c r="N215" s="1" t="str">
        <f t="shared" si="23"/>
        <v>C09MaALLETRET</v>
      </c>
      <c r="O215" s="4" t="str">
        <f t="shared" si="24"/>
        <v>017</v>
      </c>
      <c r="P215" s="1" t="str">
        <f t="shared" si="25"/>
        <v>C09MaAL</v>
      </c>
      <c r="Q215" s="1" t="str">
        <f t="shared" si="26"/>
        <v>LET</v>
      </c>
      <c r="R215" s="1" t="str">
        <f t="shared" si="27"/>
        <v>C09MaALLET</v>
      </c>
    </row>
    <row r="216" spans="1:18" ht="30" x14ac:dyDescent="0.2">
      <c r="A216" s="4" t="s">
        <v>529</v>
      </c>
      <c r="B216" s="1" t="s">
        <v>12</v>
      </c>
      <c r="C216" s="1" t="s">
        <v>13</v>
      </c>
      <c r="D216" s="1" t="s">
        <v>175</v>
      </c>
      <c r="E216" s="1" t="s">
        <v>176</v>
      </c>
      <c r="F216" s="2" t="s">
        <v>561</v>
      </c>
      <c r="G216" s="2" t="s">
        <v>562</v>
      </c>
      <c r="H216" s="2" t="s">
        <v>567</v>
      </c>
      <c r="I216" s="2" t="s">
        <v>568</v>
      </c>
      <c r="J216" s="4" t="s">
        <v>77</v>
      </c>
      <c r="K216" s="1" t="str">
        <f t="shared" si="21"/>
        <v>C09MaALLETEQJ018</v>
      </c>
      <c r="L216" s="2" t="str">
        <f t="shared" si="22"/>
        <v>C09MaALLET</v>
      </c>
      <c r="M216" s="2" t="s">
        <v>568</v>
      </c>
      <c r="N216" s="1" t="str">
        <f t="shared" si="23"/>
        <v>C09MaALLETEQJ</v>
      </c>
      <c r="O216" s="4" t="str">
        <f t="shared" si="24"/>
        <v>018</v>
      </c>
      <c r="P216" s="1" t="str">
        <f t="shared" si="25"/>
        <v>C09MaAL</v>
      </c>
      <c r="Q216" s="1" t="str">
        <f t="shared" si="26"/>
        <v>LET</v>
      </c>
      <c r="R216" s="1" t="str">
        <f t="shared" si="27"/>
        <v>C09MaALLET</v>
      </c>
    </row>
    <row r="217" spans="1:18" ht="30" x14ac:dyDescent="0.2">
      <c r="A217" s="4" t="s">
        <v>529</v>
      </c>
      <c r="B217" s="1" t="s">
        <v>12</v>
      </c>
      <c r="C217" s="1" t="s">
        <v>13</v>
      </c>
      <c r="D217" s="1" t="s">
        <v>66</v>
      </c>
      <c r="E217" s="1" t="s">
        <v>67</v>
      </c>
      <c r="F217" s="2" t="s">
        <v>569</v>
      </c>
      <c r="G217" s="2" t="s">
        <v>570</v>
      </c>
      <c r="H217" s="2" t="s">
        <v>571</v>
      </c>
      <c r="I217" s="2" t="s">
        <v>572</v>
      </c>
      <c r="J217" s="4" t="s">
        <v>80</v>
      </c>
      <c r="K217" s="1" t="str">
        <f t="shared" si="21"/>
        <v>C09MaGEEGEEUM019</v>
      </c>
      <c r="L217" s="2" t="str">
        <f t="shared" si="22"/>
        <v>C09MaGEEGE</v>
      </c>
      <c r="M217" s="2" t="s">
        <v>572</v>
      </c>
      <c r="N217" s="1" t="str">
        <f t="shared" si="23"/>
        <v>C09MaGEEGEEUM</v>
      </c>
      <c r="O217" s="4" t="str">
        <f t="shared" si="24"/>
        <v>019</v>
      </c>
      <c r="P217" s="1" t="str">
        <f t="shared" si="25"/>
        <v>C09MaGE</v>
      </c>
      <c r="Q217" s="1" t="str">
        <f t="shared" si="26"/>
        <v>EGE</v>
      </c>
      <c r="R217" s="1" t="str">
        <f t="shared" si="27"/>
        <v>C09MaGEEGE</v>
      </c>
    </row>
    <row r="218" spans="1:18" ht="30" x14ac:dyDescent="0.2">
      <c r="A218" s="4" t="s">
        <v>529</v>
      </c>
      <c r="B218" s="1" t="s">
        <v>12</v>
      </c>
      <c r="C218" s="1" t="s">
        <v>13</v>
      </c>
      <c r="D218" s="1" t="s">
        <v>66</v>
      </c>
      <c r="E218" s="1" t="s">
        <v>67</v>
      </c>
      <c r="F218" s="2" t="s">
        <v>277</v>
      </c>
      <c r="G218" s="2" t="s">
        <v>278</v>
      </c>
      <c r="H218" s="2" t="s">
        <v>573</v>
      </c>
      <c r="I218" s="2" t="s">
        <v>574</v>
      </c>
      <c r="J218" s="4" t="s">
        <v>83</v>
      </c>
      <c r="K218" s="1" t="str">
        <f t="shared" si="21"/>
        <v>C09MaGELAAFOB020</v>
      </c>
      <c r="L218" s="2" t="str">
        <f t="shared" si="22"/>
        <v>C09MaGELAA</v>
      </c>
      <c r="M218" s="2" t="s">
        <v>574</v>
      </c>
      <c r="N218" s="1" t="str">
        <f t="shared" si="23"/>
        <v>C09MaGELAAFOB</v>
      </c>
      <c r="O218" s="4" t="str">
        <f t="shared" si="24"/>
        <v>020</v>
      </c>
      <c r="P218" s="1" t="str">
        <f t="shared" si="25"/>
        <v>C09MaGE</v>
      </c>
      <c r="Q218" s="1" t="str">
        <f t="shared" si="26"/>
        <v>LAA</v>
      </c>
      <c r="R218" s="1" t="str">
        <f t="shared" si="27"/>
        <v>C09MaGELAA</v>
      </c>
    </row>
    <row r="219" spans="1:18" ht="30" x14ac:dyDescent="0.2">
      <c r="A219" s="4" t="s">
        <v>529</v>
      </c>
      <c r="B219" s="1" t="s">
        <v>12</v>
      </c>
      <c r="C219" s="1" t="s">
        <v>13</v>
      </c>
      <c r="D219" s="1" t="s">
        <v>66</v>
      </c>
      <c r="E219" s="1" t="s">
        <v>67</v>
      </c>
      <c r="F219" s="2" t="s">
        <v>277</v>
      </c>
      <c r="G219" s="2" t="s">
        <v>278</v>
      </c>
      <c r="H219" s="2" t="s">
        <v>575</v>
      </c>
      <c r="I219" s="2" t="s">
        <v>576</v>
      </c>
      <c r="J219" s="4" t="s">
        <v>88</v>
      </c>
      <c r="K219" s="1" t="str">
        <f t="shared" si="21"/>
        <v>C09MaGELAADEV021</v>
      </c>
      <c r="L219" s="2" t="str">
        <f t="shared" si="22"/>
        <v>C09MaGELAA</v>
      </c>
      <c r="M219" s="2" t="s">
        <v>576</v>
      </c>
      <c r="N219" s="1" t="str">
        <f t="shared" si="23"/>
        <v>C09MaGELAADEV</v>
      </c>
      <c r="O219" s="4" t="str">
        <f t="shared" si="24"/>
        <v>021</v>
      </c>
      <c r="P219" s="1" t="str">
        <f t="shared" si="25"/>
        <v>C09MaGE</v>
      </c>
      <c r="Q219" s="1" t="str">
        <f t="shared" si="26"/>
        <v>LAA</v>
      </c>
      <c r="R219" s="1" t="str">
        <f t="shared" si="27"/>
        <v>C09MaGELAA</v>
      </c>
    </row>
    <row r="220" spans="1:18" ht="30" x14ac:dyDescent="0.2">
      <c r="A220" s="4" t="s">
        <v>529</v>
      </c>
      <c r="B220" s="1" t="s">
        <v>12</v>
      </c>
      <c r="C220" s="1" t="s">
        <v>13</v>
      </c>
      <c r="D220" s="1" t="s">
        <v>66</v>
      </c>
      <c r="E220" s="1" t="s">
        <v>67</v>
      </c>
      <c r="F220" s="2" t="s">
        <v>277</v>
      </c>
      <c r="G220" s="2" t="s">
        <v>278</v>
      </c>
      <c r="H220" s="2" t="s">
        <v>577</v>
      </c>
      <c r="I220" s="2" t="s">
        <v>578</v>
      </c>
      <c r="J220" s="4" t="s">
        <v>91</v>
      </c>
      <c r="K220" s="1" t="str">
        <f t="shared" si="21"/>
        <v>C09MaGELAATHV022</v>
      </c>
      <c r="L220" s="2" t="str">
        <f t="shared" si="22"/>
        <v>C09MaGELAA</v>
      </c>
      <c r="M220" s="2" t="s">
        <v>578</v>
      </c>
      <c r="N220" s="1" t="str">
        <f t="shared" si="23"/>
        <v>C09MaGELAATHV</v>
      </c>
      <c r="O220" s="4" t="str">
        <f t="shared" si="24"/>
        <v>022</v>
      </c>
      <c r="P220" s="1" t="str">
        <f t="shared" si="25"/>
        <v>C09MaGE</v>
      </c>
      <c r="Q220" s="1" t="str">
        <f t="shared" si="26"/>
        <v>LAA</v>
      </c>
      <c r="R220" s="1" t="str">
        <f t="shared" si="27"/>
        <v>C09MaGELAA</v>
      </c>
    </row>
    <row r="221" spans="1:18" ht="30" x14ac:dyDescent="0.2">
      <c r="A221" s="4" t="s">
        <v>529</v>
      </c>
      <c r="B221" s="1" t="s">
        <v>12</v>
      </c>
      <c r="C221" s="1" t="s">
        <v>13</v>
      </c>
      <c r="D221" s="1" t="s">
        <v>66</v>
      </c>
      <c r="E221" s="1" t="s">
        <v>67</v>
      </c>
      <c r="F221" s="2" t="s">
        <v>277</v>
      </c>
      <c r="G221" s="2" t="s">
        <v>278</v>
      </c>
      <c r="H221" s="2" t="s">
        <v>579</v>
      </c>
      <c r="I221" s="2" t="s">
        <v>580</v>
      </c>
      <c r="J221" s="4" t="s">
        <v>94</v>
      </c>
      <c r="K221" s="1" t="str">
        <f t="shared" si="21"/>
        <v>C09MaGELAAANI023</v>
      </c>
      <c r="L221" s="2" t="str">
        <f t="shared" si="22"/>
        <v>C09MaGELAA</v>
      </c>
      <c r="M221" s="2" t="s">
        <v>580</v>
      </c>
      <c r="N221" s="1" t="str">
        <f t="shared" si="23"/>
        <v>C09MaGELAAANI</v>
      </c>
      <c r="O221" s="4" t="str">
        <f t="shared" si="24"/>
        <v>023</v>
      </c>
      <c r="P221" s="1" t="str">
        <f t="shared" si="25"/>
        <v>C09MaGE</v>
      </c>
      <c r="Q221" s="1" t="str">
        <f t="shared" si="26"/>
        <v>LAA</v>
      </c>
      <c r="R221" s="1" t="str">
        <f t="shared" si="27"/>
        <v>C09MaGELAA</v>
      </c>
    </row>
    <row r="222" spans="1:18" ht="30" x14ac:dyDescent="0.2">
      <c r="A222" s="4" t="s">
        <v>529</v>
      </c>
      <c r="B222" s="1" t="s">
        <v>12</v>
      </c>
      <c r="C222" s="1" t="s">
        <v>13</v>
      </c>
      <c r="D222" s="1" t="s">
        <v>66</v>
      </c>
      <c r="E222" s="1" t="s">
        <v>67</v>
      </c>
      <c r="F222" s="2" t="s">
        <v>286</v>
      </c>
      <c r="G222" s="2" t="s">
        <v>287</v>
      </c>
      <c r="H222" s="2" t="s">
        <v>300</v>
      </c>
      <c r="I222" s="2" t="s">
        <v>581</v>
      </c>
      <c r="J222" s="4" t="s">
        <v>97</v>
      </c>
      <c r="K222" s="1" t="str">
        <f t="shared" si="21"/>
        <v>C09MaGETRICOI024</v>
      </c>
      <c r="L222" s="2" t="str">
        <f t="shared" si="22"/>
        <v>C09MaGETRI</v>
      </c>
      <c r="M222" s="2" t="s">
        <v>581</v>
      </c>
      <c r="N222" s="1" t="str">
        <f t="shared" si="23"/>
        <v>C09MaGETRICOI</v>
      </c>
      <c r="O222" s="4" t="str">
        <f t="shared" si="24"/>
        <v>024</v>
      </c>
      <c r="P222" s="1" t="str">
        <f t="shared" si="25"/>
        <v>C09MaGE</v>
      </c>
      <c r="Q222" s="1" t="str">
        <f t="shared" si="26"/>
        <v>TRI</v>
      </c>
      <c r="R222" s="1" t="str">
        <f t="shared" si="27"/>
        <v>C09MaGETRI</v>
      </c>
    </row>
    <row r="223" spans="1:18" ht="30" x14ac:dyDescent="0.2">
      <c r="A223" s="4" t="s">
        <v>529</v>
      </c>
      <c r="B223" s="1" t="s">
        <v>12</v>
      </c>
      <c r="C223" s="1" t="s">
        <v>13</v>
      </c>
      <c r="D223" s="1" t="s">
        <v>66</v>
      </c>
      <c r="E223" s="1" t="s">
        <v>67</v>
      </c>
      <c r="F223" s="2" t="s">
        <v>286</v>
      </c>
      <c r="G223" s="2" t="s">
        <v>287</v>
      </c>
      <c r="H223" s="2" t="s">
        <v>306</v>
      </c>
      <c r="I223" s="2" t="s">
        <v>582</v>
      </c>
      <c r="J223" s="4" t="s">
        <v>100</v>
      </c>
      <c r="K223" s="1" t="str">
        <f t="shared" si="21"/>
        <v>C09MaGETRICRL025</v>
      </c>
      <c r="L223" s="2" t="str">
        <f t="shared" si="22"/>
        <v>C09MaGETRI</v>
      </c>
      <c r="M223" s="2" t="s">
        <v>582</v>
      </c>
      <c r="N223" s="1" t="str">
        <f t="shared" si="23"/>
        <v>C09MaGETRICRL</v>
      </c>
      <c r="O223" s="4" t="str">
        <f t="shared" si="24"/>
        <v>025</v>
      </c>
      <c r="P223" s="1" t="str">
        <f t="shared" si="25"/>
        <v>C09MaGE</v>
      </c>
      <c r="Q223" s="1" t="str">
        <f t="shared" si="26"/>
        <v>TRI</v>
      </c>
      <c r="R223" s="1" t="str">
        <f t="shared" si="27"/>
        <v>C09MaGETRI</v>
      </c>
    </row>
    <row r="224" spans="1:18" ht="30" x14ac:dyDescent="0.2">
      <c r="A224" s="4" t="s">
        <v>529</v>
      </c>
      <c r="B224" s="1" t="s">
        <v>12</v>
      </c>
      <c r="C224" s="1" t="s">
        <v>13</v>
      </c>
      <c r="D224" s="1" t="s">
        <v>66</v>
      </c>
      <c r="E224" s="1" t="s">
        <v>67</v>
      </c>
      <c r="F224" s="2" t="s">
        <v>286</v>
      </c>
      <c r="G224" s="2" t="s">
        <v>287</v>
      </c>
      <c r="H224" s="2" t="s">
        <v>583</v>
      </c>
      <c r="I224" s="2" t="s">
        <v>584</v>
      </c>
      <c r="J224" s="4" t="s">
        <v>104</v>
      </c>
      <c r="K224" s="1" t="str">
        <f t="shared" si="21"/>
        <v>C09MaGETRIPRB026</v>
      </c>
      <c r="L224" s="2" t="str">
        <f t="shared" si="22"/>
        <v>C09MaGETRI</v>
      </c>
      <c r="M224" s="2" t="s">
        <v>584</v>
      </c>
      <c r="N224" s="1" t="str">
        <f t="shared" si="23"/>
        <v>C09MaGETRIPRB</v>
      </c>
      <c r="O224" s="4" t="str">
        <f t="shared" si="24"/>
        <v>026</v>
      </c>
      <c r="P224" s="1" t="str">
        <f t="shared" si="25"/>
        <v>C09MaGE</v>
      </c>
      <c r="Q224" s="1" t="str">
        <f t="shared" si="26"/>
        <v>TRI</v>
      </c>
      <c r="R224" s="1" t="str">
        <f t="shared" si="27"/>
        <v>C09MaGETRI</v>
      </c>
    </row>
    <row r="225" spans="1:18" ht="30" x14ac:dyDescent="0.2">
      <c r="A225" s="4" t="s">
        <v>529</v>
      </c>
      <c r="B225" s="1" t="s">
        <v>12</v>
      </c>
      <c r="C225" s="1" t="s">
        <v>13</v>
      </c>
      <c r="D225" s="1" t="s">
        <v>66</v>
      </c>
      <c r="E225" s="1" t="s">
        <v>67</v>
      </c>
      <c r="F225" s="2" t="s">
        <v>286</v>
      </c>
      <c r="G225" s="2" t="s">
        <v>287</v>
      </c>
      <c r="H225" s="2" t="s">
        <v>585</v>
      </c>
      <c r="I225" s="2" t="s">
        <v>586</v>
      </c>
      <c r="J225" s="4" t="s">
        <v>107</v>
      </c>
      <c r="K225" s="1" t="str">
        <f t="shared" si="21"/>
        <v>C09MaGETRITRZ027</v>
      </c>
      <c r="L225" s="2" t="str">
        <f t="shared" si="22"/>
        <v>C09MaGETRI</v>
      </c>
      <c r="M225" s="2" t="s">
        <v>586</v>
      </c>
      <c r="N225" s="1" t="str">
        <f t="shared" si="23"/>
        <v>C09MaGETRITRZ</v>
      </c>
      <c r="O225" s="4" t="str">
        <f t="shared" si="24"/>
        <v>027</v>
      </c>
      <c r="P225" s="1" t="str">
        <f t="shared" si="25"/>
        <v>C09MaGE</v>
      </c>
      <c r="Q225" s="1" t="str">
        <f t="shared" si="26"/>
        <v>TRI</v>
      </c>
      <c r="R225" s="1" t="str">
        <f t="shared" si="27"/>
        <v>C09MaGETRI</v>
      </c>
    </row>
    <row r="226" spans="1:18" ht="30" x14ac:dyDescent="0.2">
      <c r="A226" s="4" t="s">
        <v>529</v>
      </c>
      <c r="B226" s="1" t="s">
        <v>12</v>
      </c>
      <c r="C226" s="1" t="s">
        <v>13</v>
      </c>
      <c r="D226" s="1" t="s">
        <v>66</v>
      </c>
      <c r="E226" s="1" t="s">
        <v>67</v>
      </c>
      <c r="F226" s="2" t="s">
        <v>587</v>
      </c>
      <c r="G226" s="2" t="s">
        <v>588</v>
      </c>
      <c r="H226" s="2" t="s">
        <v>18</v>
      </c>
      <c r="I226" s="2" t="s">
        <v>589</v>
      </c>
      <c r="J226" s="4" t="s">
        <v>110</v>
      </c>
      <c r="K226" s="1" t="str">
        <f t="shared" si="21"/>
        <v>C09MaGEQUAIYX028</v>
      </c>
      <c r="L226" s="2" t="str">
        <f t="shared" si="22"/>
        <v>C09MaGEQUA</v>
      </c>
      <c r="M226" s="2" t="s">
        <v>589</v>
      </c>
      <c r="N226" s="1" t="str">
        <f t="shared" si="23"/>
        <v>C09MaGEQUAIYX</v>
      </c>
      <c r="O226" s="4" t="str">
        <f t="shared" si="24"/>
        <v>028</v>
      </c>
      <c r="P226" s="1" t="str">
        <f t="shared" si="25"/>
        <v>C09MaGE</v>
      </c>
      <c r="Q226" s="1" t="str">
        <f t="shared" si="26"/>
        <v>QUA</v>
      </c>
      <c r="R226" s="1" t="str">
        <f t="shared" si="27"/>
        <v>C09MaGEQUA</v>
      </c>
    </row>
    <row r="227" spans="1:18" ht="30" x14ac:dyDescent="0.2">
      <c r="A227" s="4" t="s">
        <v>529</v>
      </c>
      <c r="B227" s="1" t="s">
        <v>12</v>
      </c>
      <c r="C227" s="1" t="s">
        <v>13</v>
      </c>
      <c r="D227" s="1" t="s">
        <v>66</v>
      </c>
      <c r="E227" s="1" t="s">
        <v>67</v>
      </c>
      <c r="F227" s="2" t="s">
        <v>587</v>
      </c>
      <c r="G227" s="2" t="s">
        <v>588</v>
      </c>
      <c r="H227" s="2" t="s">
        <v>590</v>
      </c>
      <c r="I227" s="2" t="s">
        <v>591</v>
      </c>
      <c r="J227" s="4" t="s">
        <v>113</v>
      </c>
      <c r="K227" s="1" t="str">
        <f t="shared" si="21"/>
        <v>C09MaGEQUAANJ029</v>
      </c>
      <c r="L227" s="2" t="str">
        <f t="shared" si="22"/>
        <v>C09MaGEQUA</v>
      </c>
      <c r="M227" s="2" t="s">
        <v>591</v>
      </c>
      <c r="N227" s="1" t="str">
        <f t="shared" si="23"/>
        <v>C09MaGEQUAANJ</v>
      </c>
      <c r="O227" s="4" t="str">
        <f t="shared" si="24"/>
        <v>029</v>
      </c>
      <c r="P227" s="1" t="str">
        <f t="shared" si="25"/>
        <v>C09MaGE</v>
      </c>
      <c r="Q227" s="1" t="str">
        <f t="shared" si="26"/>
        <v>QUA</v>
      </c>
      <c r="R227" s="1" t="str">
        <f t="shared" si="27"/>
        <v>C09MaGEQUA</v>
      </c>
    </row>
    <row r="228" spans="1:18" ht="30" x14ac:dyDescent="0.2">
      <c r="A228" s="4" t="s">
        <v>529</v>
      </c>
      <c r="B228" s="1" t="s">
        <v>12</v>
      </c>
      <c r="C228" s="1" t="s">
        <v>13</v>
      </c>
      <c r="D228" s="1" t="s">
        <v>66</v>
      </c>
      <c r="E228" s="1" t="s">
        <v>67</v>
      </c>
      <c r="F228" s="2" t="s">
        <v>587</v>
      </c>
      <c r="G228" s="2" t="s">
        <v>588</v>
      </c>
      <c r="H228" s="2" t="s">
        <v>592</v>
      </c>
      <c r="I228" s="2" t="s">
        <v>593</v>
      </c>
      <c r="J228" s="4" t="s">
        <v>116</v>
      </c>
      <c r="K228" s="1" t="str">
        <f t="shared" si="21"/>
        <v>C09MaGEQUACOJ030</v>
      </c>
      <c r="L228" s="2" t="str">
        <f t="shared" si="22"/>
        <v>C09MaGEQUA</v>
      </c>
      <c r="M228" s="2" t="s">
        <v>593</v>
      </c>
      <c r="N228" s="1" t="str">
        <f t="shared" si="23"/>
        <v>C09MaGEQUACOJ</v>
      </c>
      <c r="O228" s="4" t="str">
        <f t="shared" si="24"/>
        <v>030</v>
      </c>
      <c r="P228" s="1" t="str">
        <f t="shared" si="25"/>
        <v>C09MaGE</v>
      </c>
      <c r="Q228" s="1" t="str">
        <f t="shared" si="26"/>
        <v>QUA</v>
      </c>
      <c r="R228" s="1" t="str">
        <f t="shared" si="27"/>
        <v>C09MaGEQUA</v>
      </c>
    </row>
    <row r="229" spans="1:18" ht="30" x14ac:dyDescent="0.2">
      <c r="A229" s="4" t="s">
        <v>529</v>
      </c>
      <c r="B229" s="1" t="s">
        <v>12</v>
      </c>
      <c r="C229" s="1" t="s">
        <v>13</v>
      </c>
      <c r="D229" s="1" t="s">
        <v>66</v>
      </c>
      <c r="E229" s="1" t="s">
        <v>67</v>
      </c>
      <c r="F229" s="2" t="s">
        <v>587</v>
      </c>
      <c r="G229" s="2" t="s">
        <v>588</v>
      </c>
      <c r="H229" s="2" t="s">
        <v>594</v>
      </c>
      <c r="I229" s="2" t="s">
        <v>595</v>
      </c>
      <c r="J229" s="4" t="s">
        <v>119</v>
      </c>
      <c r="K229" s="1" t="str">
        <f t="shared" si="21"/>
        <v>C09MaGEQUAMIE031</v>
      </c>
      <c r="L229" s="2" t="str">
        <f t="shared" si="22"/>
        <v>C09MaGEQUA</v>
      </c>
      <c r="M229" s="2" t="s">
        <v>595</v>
      </c>
      <c r="N229" s="1" t="str">
        <f t="shared" si="23"/>
        <v>C09MaGEQUAMIE</v>
      </c>
      <c r="O229" s="4" t="str">
        <f t="shared" si="24"/>
        <v>031</v>
      </c>
      <c r="P229" s="1" t="str">
        <f t="shared" si="25"/>
        <v>C09MaGE</v>
      </c>
      <c r="Q229" s="1" t="str">
        <f t="shared" si="26"/>
        <v>QUA</v>
      </c>
      <c r="R229" s="1" t="str">
        <f t="shared" si="27"/>
        <v>C09MaGEQUA</v>
      </c>
    </row>
    <row r="230" spans="1:18" ht="30" x14ac:dyDescent="0.2">
      <c r="A230" s="4" t="s">
        <v>529</v>
      </c>
      <c r="B230" s="1" t="s">
        <v>12</v>
      </c>
      <c r="C230" s="1" t="s">
        <v>13</v>
      </c>
      <c r="D230" s="1" t="s">
        <v>66</v>
      </c>
      <c r="E230" s="1" t="s">
        <v>67</v>
      </c>
      <c r="F230" s="2" t="s">
        <v>596</v>
      </c>
      <c r="G230" s="2" t="s">
        <v>597</v>
      </c>
      <c r="H230" s="2" t="s">
        <v>18</v>
      </c>
      <c r="I230" s="2" t="s">
        <v>598</v>
      </c>
      <c r="J230" s="4" t="s">
        <v>122</v>
      </c>
      <c r="K230" s="1" t="str">
        <f t="shared" si="21"/>
        <v>C09MaGEATPIYY032</v>
      </c>
      <c r="L230" s="2" t="str">
        <f t="shared" si="22"/>
        <v>C09MaGEATP</v>
      </c>
      <c r="M230" s="2" t="s">
        <v>598</v>
      </c>
      <c r="N230" s="1" t="str">
        <f t="shared" si="23"/>
        <v>C09MaGEATPIYY</v>
      </c>
      <c r="O230" s="4" t="str">
        <f t="shared" si="24"/>
        <v>032</v>
      </c>
      <c r="P230" s="1" t="str">
        <f t="shared" si="25"/>
        <v>C09MaGE</v>
      </c>
      <c r="Q230" s="1" t="str">
        <f t="shared" si="26"/>
        <v>ATP</v>
      </c>
      <c r="R230" s="1" t="str">
        <f t="shared" si="27"/>
        <v>C09MaGEATP</v>
      </c>
    </row>
    <row r="231" spans="1:18" ht="30" x14ac:dyDescent="0.2">
      <c r="A231" s="4" t="s">
        <v>529</v>
      </c>
      <c r="B231" s="1" t="s">
        <v>12</v>
      </c>
      <c r="C231" s="1" t="s">
        <v>13</v>
      </c>
      <c r="D231" s="1" t="s">
        <v>66</v>
      </c>
      <c r="E231" s="1" t="s">
        <v>67</v>
      </c>
      <c r="F231" s="2" t="s">
        <v>596</v>
      </c>
      <c r="G231" s="2" t="s">
        <v>597</v>
      </c>
      <c r="H231" s="2" t="s">
        <v>599</v>
      </c>
      <c r="I231" s="2" t="s">
        <v>600</v>
      </c>
      <c r="J231" s="4" t="s">
        <v>125</v>
      </c>
      <c r="K231" s="1" t="str">
        <f t="shared" si="21"/>
        <v>C09MaGEATPFIV033</v>
      </c>
      <c r="L231" s="2" t="str">
        <f t="shared" si="22"/>
        <v>C09MaGEATP</v>
      </c>
      <c r="M231" s="2" t="s">
        <v>600</v>
      </c>
      <c r="N231" s="1" t="str">
        <f t="shared" si="23"/>
        <v>C09MaGEATPFIV</v>
      </c>
      <c r="O231" s="4" t="str">
        <f t="shared" si="24"/>
        <v>033</v>
      </c>
      <c r="P231" s="1" t="str">
        <f t="shared" si="25"/>
        <v>C09MaGE</v>
      </c>
      <c r="Q231" s="1" t="str">
        <f t="shared" si="26"/>
        <v>ATP</v>
      </c>
      <c r="R231" s="1" t="str">
        <f t="shared" si="27"/>
        <v>C09MaGEATP</v>
      </c>
    </row>
    <row r="232" spans="1:18" ht="30" x14ac:dyDescent="0.2">
      <c r="A232" s="4" t="s">
        <v>529</v>
      </c>
      <c r="B232" s="1" t="s">
        <v>12</v>
      </c>
      <c r="C232" s="1" t="s">
        <v>13</v>
      </c>
      <c r="D232" s="1" t="s">
        <v>66</v>
      </c>
      <c r="E232" s="1" t="s">
        <v>67</v>
      </c>
      <c r="F232" s="2" t="s">
        <v>596</v>
      </c>
      <c r="G232" s="2" t="s">
        <v>597</v>
      </c>
      <c r="H232" s="2" t="s">
        <v>601</v>
      </c>
      <c r="I232" s="2" t="s">
        <v>337</v>
      </c>
      <c r="J232" s="4" t="s">
        <v>128</v>
      </c>
      <c r="K232" s="1" t="str">
        <f t="shared" si="21"/>
        <v>C09MaGEATPPAA034</v>
      </c>
      <c r="L232" s="2" t="str">
        <f t="shared" si="22"/>
        <v>C09MaGEATP</v>
      </c>
      <c r="M232" s="2" t="s">
        <v>337</v>
      </c>
      <c r="N232" s="1" t="str">
        <f t="shared" si="23"/>
        <v>C09MaGEATPPAA</v>
      </c>
      <c r="O232" s="4" t="str">
        <f t="shared" si="24"/>
        <v>034</v>
      </c>
      <c r="P232" s="1" t="str">
        <f t="shared" si="25"/>
        <v>C09MaGE</v>
      </c>
      <c r="Q232" s="1" t="str">
        <f t="shared" si="26"/>
        <v>ATP</v>
      </c>
      <c r="R232" s="1" t="str">
        <f t="shared" si="27"/>
        <v>C09MaGEATP</v>
      </c>
    </row>
    <row r="233" spans="1:18" ht="30" x14ac:dyDescent="0.2">
      <c r="A233" s="4" t="s">
        <v>529</v>
      </c>
      <c r="B233" s="1" t="s">
        <v>12</v>
      </c>
      <c r="C233" s="1" t="s">
        <v>13</v>
      </c>
      <c r="D233" s="1" t="s">
        <v>66</v>
      </c>
      <c r="E233" s="1" t="s">
        <v>67</v>
      </c>
      <c r="F233" s="2" t="s">
        <v>596</v>
      </c>
      <c r="G233" s="2" t="s">
        <v>597</v>
      </c>
      <c r="H233" s="2" t="s">
        <v>602</v>
      </c>
      <c r="I233" s="2" t="s">
        <v>603</v>
      </c>
      <c r="J233" s="4" t="s">
        <v>132</v>
      </c>
      <c r="K233" s="1" t="str">
        <f t="shared" si="21"/>
        <v>C09MaGEATPTRA035</v>
      </c>
      <c r="L233" s="2" t="str">
        <f t="shared" si="22"/>
        <v>C09MaGEATP</v>
      </c>
      <c r="M233" s="2" t="s">
        <v>603</v>
      </c>
      <c r="N233" s="1" t="str">
        <f t="shared" si="23"/>
        <v>C09MaGEATPTRA</v>
      </c>
      <c r="O233" s="4" t="str">
        <f t="shared" si="24"/>
        <v>035</v>
      </c>
      <c r="P233" s="1" t="str">
        <f t="shared" si="25"/>
        <v>C09MaGE</v>
      </c>
      <c r="Q233" s="1" t="str">
        <f t="shared" si="26"/>
        <v>ATP</v>
      </c>
      <c r="R233" s="1" t="str">
        <f t="shared" si="27"/>
        <v>C09MaGEATP</v>
      </c>
    </row>
    <row r="234" spans="1:18" ht="30" x14ac:dyDescent="0.2">
      <c r="A234" s="4" t="s">
        <v>529</v>
      </c>
      <c r="B234" s="1" t="s">
        <v>12</v>
      </c>
      <c r="C234" s="1" t="s">
        <v>13</v>
      </c>
      <c r="D234" s="1" t="s">
        <v>66</v>
      </c>
      <c r="E234" s="1" t="s">
        <v>67</v>
      </c>
      <c r="F234" s="2" t="s">
        <v>604</v>
      </c>
      <c r="G234" s="2" t="s">
        <v>605</v>
      </c>
      <c r="H234" s="2" t="s">
        <v>18</v>
      </c>
      <c r="I234" s="2" t="s">
        <v>606</v>
      </c>
      <c r="J234" s="4" t="s">
        <v>135</v>
      </c>
      <c r="K234" s="1" t="str">
        <f t="shared" si="21"/>
        <v>C09MaGECIRIYZ036</v>
      </c>
      <c r="L234" s="2" t="str">
        <f t="shared" si="22"/>
        <v>C09MaGECIR</v>
      </c>
      <c r="M234" s="2" t="s">
        <v>606</v>
      </c>
      <c r="N234" s="1" t="str">
        <f t="shared" si="23"/>
        <v>C09MaGECIRIYZ</v>
      </c>
      <c r="O234" s="4" t="str">
        <f t="shared" si="24"/>
        <v>036</v>
      </c>
      <c r="P234" s="1" t="str">
        <f t="shared" si="25"/>
        <v>C09MaGE</v>
      </c>
      <c r="Q234" s="1" t="str">
        <f t="shared" si="26"/>
        <v>CIR</v>
      </c>
      <c r="R234" s="1" t="str">
        <f t="shared" si="27"/>
        <v>C09MaGECIR</v>
      </c>
    </row>
    <row r="235" spans="1:18" ht="30" x14ac:dyDescent="0.2">
      <c r="A235" s="4" t="s">
        <v>529</v>
      </c>
      <c r="B235" s="1" t="s">
        <v>12</v>
      </c>
      <c r="C235" s="1" t="s">
        <v>13</v>
      </c>
      <c r="D235" s="1" t="s">
        <v>66</v>
      </c>
      <c r="E235" s="1" t="s">
        <v>67</v>
      </c>
      <c r="F235" s="2" t="s">
        <v>604</v>
      </c>
      <c r="G235" s="2" t="s">
        <v>605</v>
      </c>
      <c r="H235" s="2" t="s">
        <v>607</v>
      </c>
      <c r="I235" s="2" t="s">
        <v>608</v>
      </c>
      <c r="J235" s="4" t="s">
        <v>138</v>
      </c>
      <c r="K235" s="1" t="str">
        <f t="shared" si="21"/>
        <v>C09MaGECIRCIP037</v>
      </c>
      <c r="L235" s="2" t="str">
        <f t="shared" si="22"/>
        <v>C09MaGECIR</v>
      </c>
      <c r="M235" s="2" t="s">
        <v>608</v>
      </c>
      <c r="N235" s="1" t="str">
        <f t="shared" si="23"/>
        <v>C09MaGECIRCIP</v>
      </c>
      <c r="O235" s="4" t="str">
        <f t="shared" si="24"/>
        <v>037</v>
      </c>
      <c r="P235" s="1" t="str">
        <f t="shared" si="25"/>
        <v>C09MaGE</v>
      </c>
      <c r="Q235" s="1" t="str">
        <f t="shared" si="26"/>
        <v>CIR</v>
      </c>
      <c r="R235" s="1" t="str">
        <f t="shared" si="27"/>
        <v>C09MaGECIR</v>
      </c>
    </row>
    <row r="236" spans="1:18" ht="30" x14ac:dyDescent="0.2">
      <c r="A236" s="4" t="s">
        <v>529</v>
      </c>
      <c r="B236" s="1" t="s">
        <v>12</v>
      </c>
      <c r="C236" s="1" t="s">
        <v>13</v>
      </c>
      <c r="D236" s="1" t="s">
        <v>66</v>
      </c>
      <c r="E236" s="1" t="s">
        <v>67</v>
      </c>
      <c r="F236" s="2" t="s">
        <v>604</v>
      </c>
      <c r="G236" s="2" t="s">
        <v>605</v>
      </c>
      <c r="H236" s="2" t="s">
        <v>609</v>
      </c>
      <c r="I236" s="2" t="s">
        <v>610</v>
      </c>
      <c r="J236" s="4" t="s">
        <v>141</v>
      </c>
      <c r="K236" s="1" t="str">
        <f t="shared" si="21"/>
        <v>C09MaGECIRCIQ038</v>
      </c>
      <c r="L236" s="2" t="str">
        <f t="shared" si="22"/>
        <v>C09MaGECIR</v>
      </c>
      <c r="M236" s="2" t="s">
        <v>610</v>
      </c>
      <c r="N236" s="1" t="str">
        <f t="shared" si="23"/>
        <v>C09MaGECIRCIQ</v>
      </c>
      <c r="O236" s="4" t="str">
        <f t="shared" si="24"/>
        <v>038</v>
      </c>
      <c r="P236" s="1" t="str">
        <f t="shared" si="25"/>
        <v>C09MaGE</v>
      </c>
      <c r="Q236" s="1" t="str">
        <f t="shared" si="26"/>
        <v>CIR</v>
      </c>
      <c r="R236" s="1" t="str">
        <f t="shared" si="27"/>
        <v>C09MaGECIR</v>
      </c>
    </row>
    <row r="237" spans="1:18" ht="30" x14ac:dyDescent="0.2">
      <c r="A237" s="4" t="s">
        <v>529</v>
      </c>
      <c r="B237" s="1" t="s">
        <v>12</v>
      </c>
      <c r="C237" s="1" t="s">
        <v>13</v>
      </c>
      <c r="D237" s="1" t="s">
        <v>66</v>
      </c>
      <c r="E237" s="1" t="s">
        <v>67</v>
      </c>
      <c r="F237" s="2" t="s">
        <v>604</v>
      </c>
      <c r="G237" s="2" t="s">
        <v>605</v>
      </c>
      <c r="H237" s="2" t="s">
        <v>611</v>
      </c>
      <c r="I237" s="2" t="s">
        <v>612</v>
      </c>
      <c r="J237" s="4" t="s">
        <v>147</v>
      </c>
      <c r="K237" s="1" t="str">
        <f t="shared" si="21"/>
        <v>C09MaGECIRCHN039</v>
      </c>
      <c r="L237" s="2" t="str">
        <f t="shared" si="22"/>
        <v>C09MaGECIR</v>
      </c>
      <c r="M237" s="2" t="s">
        <v>612</v>
      </c>
      <c r="N237" s="1" t="str">
        <f t="shared" si="23"/>
        <v>C09MaGECIRCHN</v>
      </c>
      <c r="O237" s="4" t="str">
        <f t="shared" si="24"/>
        <v>039</v>
      </c>
      <c r="P237" s="1" t="str">
        <f t="shared" si="25"/>
        <v>C09MaGE</v>
      </c>
      <c r="Q237" s="1" t="str">
        <f t="shared" si="26"/>
        <v>CIR</v>
      </c>
      <c r="R237" s="1" t="str">
        <f t="shared" si="27"/>
        <v>C09MaGECIR</v>
      </c>
    </row>
    <row r="238" spans="1:18" ht="30" x14ac:dyDescent="0.2">
      <c r="A238" s="4" t="s">
        <v>529</v>
      </c>
      <c r="B238" s="1" t="s">
        <v>12</v>
      </c>
      <c r="C238" s="1" t="s">
        <v>13</v>
      </c>
      <c r="D238" s="1" t="s">
        <v>66</v>
      </c>
      <c r="E238" s="1" t="s">
        <v>67</v>
      </c>
      <c r="F238" s="2" t="s">
        <v>604</v>
      </c>
      <c r="G238" s="2" t="s">
        <v>605</v>
      </c>
      <c r="H238" s="2" t="s">
        <v>613</v>
      </c>
      <c r="I238" s="2" t="s">
        <v>614</v>
      </c>
      <c r="J238" s="4" t="s">
        <v>150</v>
      </c>
      <c r="K238" s="1" t="str">
        <f t="shared" si="21"/>
        <v>C09MaGECIRPRC040</v>
      </c>
      <c r="L238" s="2" t="str">
        <f t="shared" si="22"/>
        <v>C09MaGECIR</v>
      </c>
      <c r="M238" s="2" t="s">
        <v>614</v>
      </c>
      <c r="N238" s="1" t="str">
        <f t="shared" si="23"/>
        <v>C09MaGECIRPRC</v>
      </c>
      <c r="O238" s="4" t="str">
        <f t="shared" si="24"/>
        <v>040</v>
      </c>
      <c r="P238" s="1" t="str">
        <f t="shared" si="25"/>
        <v>C09MaGE</v>
      </c>
      <c r="Q238" s="1" t="str">
        <f t="shared" si="26"/>
        <v>CIR</v>
      </c>
      <c r="R238" s="1" t="str">
        <f t="shared" si="27"/>
        <v>C09MaGECIR</v>
      </c>
    </row>
    <row r="239" spans="1:18" ht="30" x14ac:dyDescent="0.2">
      <c r="A239" s="4" t="s">
        <v>529</v>
      </c>
      <c r="B239" s="1" t="s">
        <v>12</v>
      </c>
      <c r="C239" s="1" t="s">
        <v>13</v>
      </c>
      <c r="D239" s="1" t="s">
        <v>66</v>
      </c>
      <c r="E239" s="1" t="s">
        <v>67</v>
      </c>
      <c r="F239" s="2" t="s">
        <v>604</v>
      </c>
      <c r="G239" s="2" t="s">
        <v>605</v>
      </c>
      <c r="H239" s="2" t="s">
        <v>615</v>
      </c>
      <c r="I239" s="2" t="s">
        <v>616</v>
      </c>
      <c r="J239" s="4" t="s">
        <v>153</v>
      </c>
      <c r="K239" s="1" t="str">
        <f t="shared" si="21"/>
        <v>C09MaGECIRASK041</v>
      </c>
      <c r="L239" s="2" t="str">
        <f t="shared" si="22"/>
        <v>C09MaGECIR</v>
      </c>
      <c r="M239" s="2" t="s">
        <v>616</v>
      </c>
      <c r="N239" s="1" t="str">
        <f t="shared" si="23"/>
        <v>C09MaGECIRASK</v>
      </c>
      <c r="O239" s="4" t="str">
        <f t="shared" si="24"/>
        <v>041</v>
      </c>
      <c r="P239" s="1" t="str">
        <f t="shared" si="25"/>
        <v>C09MaGE</v>
      </c>
      <c r="Q239" s="1" t="str">
        <f t="shared" si="26"/>
        <v>CIR</v>
      </c>
      <c r="R239" s="1" t="str">
        <f t="shared" si="27"/>
        <v>C09MaGECIR</v>
      </c>
    </row>
    <row r="240" spans="1:18" ht="30" x14ac:dyDescent="0.2">
      <c r="A240" s="4" t="s">
        <v>529</v>
      </c>
      <c r="B240" s="1" t="s">
        <v>12</v>
      </c>
      <c r="C240" s="1" t="s">
        <v>13</v>
      </c>
      <c r="D240" s="1" t="s">
        <v>66</v>
      </c>
      <c r="E240" s="1" t="s">
        <v>67</v>
      </c>
      <c r="F240" s="2" t="s">
        <v>604</v>
      </c>
      <c r="G240" s="2" t="s">
        <v>605</v>
      </c>
      <c r="H240" s="2" t="s">
        <v>617</v>
      </c>
      <c r="I240" s="2" t="s">
        <v>618</v>
      </c>
      <c r="J240" s="4" t="s">
        <v>156</v>
      </c>
      <c r="K240" s="1" t="str">
        <f t="shared" si="21"/>
        <v>C09MaGECIRANL042</v>
      </c>
      <c r="L240" s="2" t="str">
        <f t="shared" si="22"/>
        <v>C09MaGECIR</v>
      </c>
      <c r="M240" s="2" t="s">
        <v>618</v>
      </c>
      <c r="N240" s="1" t="str">
        <f t="shared" si="23"/>
        <v>C09MaGECIRANL</v>
      </c>
      <c r="O240" s="4" t="str">
        <f t="shared" si="24"/>
        <v>042</v>
      </c>
      <c r="P240" s="1" t="str">
        <f t="shared" si="25"/>
        <v>C09MaGE</v>
      </c>
      <c r="Q240" s="1" t="str">
        <f t="shared" si="26"/>
        <v>CIR</v>
      </c>
      <c r="R240" s="1" t="str">
        <f t="shared" si="27"/>
        <v>C09MaGECIR</v>
      </c>
    </row>
    <row r="241" spans="1:18" ht="30" x14ac:dyDescent="0.2">
      <c r="A241" s="4" t="s">
        <v>529</v>
      </c>
      <c r="B241" s="1" t="s">
        <v>12</v>
      </c>
      <c r="C241" s="1" t="s">
        <v>13</v>
      </c>
      <c r="D241" s="1" t="s">
        <v>66</v>
      </c>
      <c r="E241" s="1" t="s">
        <v>67</v>
      </c>
      <c r="F241" s="2" t="s">
        <v>604</v>
      </c>
      <c r="G241" s="2" t="s">
        <v>605</v>
      </c>
      <c r="H241" s="2" t="s">
        <v>619</v>
      </c>
      <c r="I241" s="2" t="s">
        <v>620</v>
      </c>
      <c r="J241" s="4" t="s">
        <v>162</v>
      </c>
      <c r="K241" s="1" t="str">
        <f t="shared" si="21"/>
        <v>C09MaGECIRCYQ043</v>
      </c>
      <c r="L241" s="2" t="str">
        <f t="shared" si="22"/>
        <v>C09MaGECIR</v>
      </c>
      <c r="M241" s="2" t="s">
        <v>620</v>
      </c>
      <c r="N241" s="1" t="str">
        <f t="shared" si="23"/>
        <v>C09MaGECIRCYQ</v>
      </c>
      <c r="O241" s="4" t="str">
        <f t="shared" si="24"/>
        <v>043</v>
      </c>
      <c r="P241" s="1" t="str">
        <f t="shared" si="25"/>
        <v>C09MaGE</v>
      </c>
      <c r="Q241" s="1" t="str">
        <f t="shared" si="26"/>
        <v>CIR</v>
      </c>
      <c r="R241" s="1" t="str">
        <f t="shared" si="27"/>
        <v>C09MaGECIR</v>
      </c>
    </row>
    <row r="242" spans="1:18" ht="30" x14ac:dyDescent="0.2">
      <c r="A242" s="4" t="s">
        <v>529</v>
      </c>
      <c r="B242" s="1" t="s">
        <v>12</v>
      </c>
      <c r="C242" s="1" t="s">
        <v>13</v>
      </c>
      <c r="D242" s="1" t="s">
        <v>66</v>
      </c>
      <c r="E242" s="1" t="s">
        <v>67</v>
      </c>
      <c r="F242" s="2" t="s">
        <v>621</v>
      </c>
      <c r="G242" s="2" t="s">
        <v>622</v>
      </c>
      <c r="H242" s="2" t="s">
        <v>623</v>
      </c>
      <c r="I242" s="2" t="s">
        <v>624</v>
      </c>
      <c r="J242" s="4" t="s">
        <v>165</v>
      </c>
      <c r="K242" s="1" t="str">
        <f t="shared" si="21"/>
        <v>C09MaGECTRPEH044</v>
      </c>
      <c r="L242" s="2" t="str">
        <f t="shared" si="22"/>
        <v>C09MaGECTR</v>
      </c>
      <c r="M242" s="2" t="s">
        <v>624</v>
      </c>
      <c r="N242" s="1" t="str">
        <f t="shared" si="23"/>
        <v>C09MaGECTRPEH</v>
      </c>
      <c r="O242" s="4" t="str">
        <f t="shared" si="24"/>
        <v>044</v>
      </c>
      <c r="P242" s="1" t="str">
        <f t="shared" si="25"/>
        <v>C09MaGE</v>
      </c>
      <c r="Q242" s="1" t="str">
        <f t="shared" si="26"/>
        <v>CTR</v>
      </c>
      <c r="R242" s="1" t="str">
        <f t="shared" si="27"/>
        <v>C09MaGECTR</v>
      </c>
    </row>
    <row r="243" spans="1:18" ht="30" x14ac:dyDescent="0.2">
      <c r="A243" s="4" t="s">
        <v>529</v>
      </c>
      <c r="B243" s="1" t="s">
        <v>12</v>
      </c>
      <c r="C243" s="1" t="s">
        <v>13</v>
      </c>
      <c r="D243" s="1" t="s">
        <v>66</v>
      </c>
      <c r="E243" s="1" t="s">
        <v>67</v>
      </c>
      <c r="F243" s="2" t="s">
        <v>621</v>
      </c>
      <c r="G243" s="2" t="s">
        <v>622</v>
      </c>
      <c r="H243" s="2" t="s">
        <v>625</v>
      </c>
      <c r="I243" s="2" t="s">
        <v>626</v>
      </c>
      <c r="J243" s="4" t="s">
        <v>168</v>
      </c>
      <c r="K243" s="1" t="str">
        <f t="shared" si="21"/>
        <v>C09MaGECTRGIG045</v>
      </c>
      <c r="L243" s="2" t="str">
        <f t="shared" si="22"/>
        <v>C09MaGECTR</v>
      </c>
      <c r="M243" s="2" t="s">
        <v>626</v>
      </c>
      <c r="N243" s="1" t="str">
        <f t="shared" si="23"/>
        <v>C09MaGECTRGIG</v>
      </c>
      <c r="O243" s="4" t="str">
        <f t="shared" si="24"/>
        <v>045</v>
      </c>
      <c r="P243" s="1" t="str">
        <f t="shared" si="25"/>
        <v>C09MaGE</v>
      </c>
      <c r="Q243" s="1" t="str">
        <f t="shared" si="26"/>
        <v>CTR</v>
      </c>
      <c r="R243" s="1" t="str">
        <f t="shared" si="27"/>
        <v>C09MaGECTR</v>
      </c>
    </row>
    <row r="244" spans="1:18" ht="30" x14ac:dyDescent="0.2">
      <c r="A244" s="4" t="s">
        <v>529</v>
      </c>
      <c r="B244" s="1" t="s">
        <v>12</v>
      </c>
      <c r="C244" s="1" t="s">
        <v>13</v>
      </c>
      <c r="D244" s="1" t="s">
        <v>157</v>
      </c>
      <c r="E244" s="1" t="s">
        <v>158</v>
      </c>
      <c r="F244" s="2" t="s">
        <v>627</v>
      </c>
      <c r="G244" s="2" t="s">
        <v>628</v>
      </c>
      <c r="H244" s="2" t="s">
        <v>629</v>
      </c>
      <c r="I244" s="2" t="s">
        <v>630</v>
      </c>
      <c r="J244" s="4" t="s">
        <v>171</v>
      </c>
      <c r="K244" s="1" t="str">
        <f t="shared" si="21"/>
        <v>C09MaMEHFOARH046</v>
      </c>
      <c r="L244" s="2" t="str">
        <f t="shared" si="22"/>
        <v>C09MaMEHFO</v>
      </c>
      <c r="M244" s="2" t="s">
        <v>630</v>
      </c>
      <c r="N244" s="1" t="str">
        <f t="shared" si="23"/>
        <v>C09MaMEHFOARH</v>
      </c>
      <c r="O244" s="4" t="str">
        <f t="shared" si="24"/>
        <v>046</v>
      </c>
      <c r="P244" s="1" t="str">
        <f t="shared" si="25"/>
        <v>C09MaME</v>
      </c>
      <c r="Q244" s="1" t="str">
        <f t="shared" si="26"/>
        <v>HFO</v>
      </c>
      <c r="R244" s="1" t="str">
        <f t="shared" si="27"/>
        <v>C09MaMEHFO</v>
      </c>
    </row>
    <row r="245" spans="1:18" ht="30" x14ac:dyDescent="0.2">
      <c r="A245" s="4" t="s">
        <v>529</v>
      </c>
      <c r="B245" s="1" t="s">
        <v>12</v>
      </c>
      <c r="C245" s="1" t="s">
        <v>13</v>
      </c>
      <c r="D245" s="1" t="s">
        <v>157</v>
      </c>
      <c r="E245" s="1" t="s">
        <v>158</v>
      </c>
      <c r="F245" s="2" t="s">
        <v>627</v>
      </c>
      <c r="G245" s="2" t="s">
        <v>628</v>
      </c>
      <c r="H245" s="2" t="s">
        <v>631</v>
      </c>
      <c r="I245" s="2" t="s">
        <v>632</v>
      </c>
      <c r="J245" s="4" t="s">
        <v>174</v>
      </c>
      <c r="K245" s="1" t="str">
        <f t="shared" si="21"/>
        <v>C09MaMEHFOARG047</v>
      </c>
      <c r="L245" s="2" t="str">
        <f t="shared" si="22"/>
        <v>C09MaMEHFO</v>
      </c>
      <c r="M245" s="2" t="s">
        <v>632</v>
      </c>
      <c r="N245" s="1" t="str">
        <f t="shared" si="23"/>
        <v>C09MaMEHFOARG</v>
      </c>
      <c r="O245" s="4" t="str">
        <f t="shared" si="24"/>
        <v>047</v>
      </c>
      <c r="P245" s="1" t="str">
        <f t="shared" si="25"/>
        <v>C09MaME</v>
      </c>
      <c r="Q245" s="1" t="str">
        <f t="shared" si="26"/>
        <v>HFO</v>
      </c>
      <c r="R245" s="1" t="str">
        <f t="shared" si="27"/>
        <v>C09MaMEHFO</v>
      </c>
    </row>
    <row r="246" spans="1:18" ht="30" x14ac:dyDescent="0.2">
      <c r="A246" s="4" t="s">
        <v>529</v>
      </c>
      <c r="B246" s="1" t="s">
        <v>12</v>
      </c>
      <c r="C246" s="1" t="s">
        <v>13</v>
      </c>
      <c r="D246" s="1" t="s">
        <v>157</v>
      </c>
      <c r="E246" s="1" t="s">
        <v>158</v>
      </c>
      <c r="F246" s="2" t="s">
        <v>633</v>
      </c>
      <c r="G246" s="2" t="s">
        <v>634</v>
      </c>
      <c r="H246" s="2" t="s">
        <v>635</v>
      </c>
      <c r="I246" s="2" t="s">
        <v>636</v>
      </c>
      <c r="J246" s="4" t="s">
        <v>181</v>
      </c>
      <c r="K246" s="1" t="str">
        <f t="shared" si="21"/>
        <v>C09MaMESAVCUP048</v>
      </c>
      <c r="L246" s="2" t="str">
        <f t="shared" si="22"/>
        <v>C09MaMESAV</v>
      </c>
      <c r="M246" s="2" t="s">
        <v>636</v>
      </c>
      <c r="N246" s="1" t="str">
        <f t="shared" si="23"/>
        <v>C09MaMESAVCUP</v>
      </c>
      <c r="O246" s="4" t="str">
        <f t="shared" si="24"/>
        <v>048</v>
      </c>
      <c r="P246" s="1" t="str">
        <f t="shared" si="25"/>
        <v>C09MaME</v>
      </c>
      <c r="Q246" s="1" t="str">
        <f t="shared" si="26"/>
        <v>SAV</v>
      </c>
      <c r="R246" s="1" t="str">
        <f t="shared" si="27"/>
        <v>C09MaMESAV</v>
      </c>
    </row>
    <row r="247" spans="1:18" ht="30" x14ac:dyDescent="0.2">
      <c r="A247" s="4" t="s">
        <v>529</v>
      </c>
      <c r="B247" s="1" t="s">
        <v>12</v>
      </c>
      <c r="C247" s="1" t="s">
        <v>13</v>
      </c>
      <c r="D247" s="1" t="s">
        <v>157</v>
      </c>
      <c r="E247" s="1" t="s">
        <v>158</v>
      </c>
      <c r="F247" s="2" t="s">
        <v>633</v>
      </c>
      <c r="G247" s="2" t="s">
        <v>634</v>
      </c>
      <c r="H247" s="2" t="s">
        <v>637</v>
      </c>
      <c r="I247" s="2" t="s">
        <v>638</v>
      </c>
      <c r="J247" s="4" t="s">
        <v>184</v>
      </c>
      <c r="K247" s="1" t="str">
        <f t="shared" si="21"/>
        <v>C09MaMESAVCYR049</v>
      </c>
      <c r="L247" s="2" t="str">
        <f t="shared" si="22"/>
        <v>C09MaMESAV</v>
      </c>
      <c r="M247" s="2" t="s">
        <v>638</v>
      </c>
      <c r="N247" s="1" t="str">
        <f t="shared" si="23"/>
        <v>C09MaMESAVCYR</v>
      </c>
      <c r="O247" s="4" t="str">
        <f t="shared" si="24"/>
        <v>049</v>
      </c>
      <c r="P247" s="1" t="str">
        <f t="shared" si="25"/>
        <v>C09MaME</v>
      </c>
      <c r="Q247" s="1" t="str">
        <f t="shared" si="26"/>
        <v>SAV</v>
      </c>
      <c r="R247" s="1" t="str">
        <f t="shared" si="27"/>
        <v>C09MaMESAV</v>
      </c>
    </row>
    <row r="248" spans="1:18" ht="30" x14ac:dyDescent="0.2">
      <c r="A248" s="4" t="s">
        <v>529</v>
      </c>
      <c r="B248" s="1" t="s">
        <v>12</v>
      </c>
      <c r="C248" s="1" t="s">
        <v>13</v>
      </c>
      <c r="D248" s="1" t="s">
        <v>157</v>
      </c>
      <c r="E248" s="1" t="s">
        <v>158</v>
      </c>
      <c r="F248" s="2" t="s">
        <v>633</v>
      </c>
      <c r="G248" s="2" t="s">
        <v>634</v>
      </c>
      <c r="H248" s="2" t="s">
        <v>639</v>
      </c>
      <c r="I248" s="2" t="s">
        <v>640</v>
      </c>
      <c r="J248" s="4" t="s">
        <v>187</v>
      </c>
      <c r="K248" s="1" t="str">
        <f t="shared" si="21"/>
        <v>C09MaMESAVSPL050</v>
      </c>
      <c r="L248" s="2" t="str">
        <f t="shared" si="22"/>
        <v>C09MaMESAV</v>
      </c>
      <c r="M248" s="2" t="s">
        <v>640</v>
      </c>
      <c r="N248" s="1" t="str">
        <f t="shared" si="23"/>
        <v>C09MaMESAVSPL</v>
      </c>
      <c r="O248" s="4" t="str">
        <f t="shared" si="24"/>
        <v>050</v>
      </c>
      <c r="P248" s="1" t="str">
        <f t="shared" si="25"/>
        <v>C09MaME</v>
      </c>
      <c r="Q248" s="1" t="str">
        <f t="shared" si="26"/>
        <v>SAV</v>
      </c>
      <c r="R248" s="1" t="str">
        <f t="shared" si="27"/>
        <v>C09MaMESAV</v>
      </c>
    </row>
    <row r="249" spans="1:18" ht="30" x14ac:dyDescent="0.2">
      <c r="A249" s="4" t="s">
        <v>529</v>
      </c>
      <c r="B249" s="1" t="s">
        <v>12</v>
      </c>
      <c r="C249" s="1" t="s">
        <v>13</v>
      </c>
      <c r="D249" s="1" t="s">
        <v>142</v>
      </c>
      <c r="E249" s="1" t="s">
        <v>143</v>
      </c>
      <c r="F249" s="2" t="s">
        <v>142</v>
      </c>
      <c r="G249" s="2" t="s">
        <v>641</v>
      </c>
      <c r="H249" s="2" t="s">
        <v>18</v>
      </c>
      <c r="I249" s="2" t="s">
        <v>642</v>
      </c>
      <c r="J249" s="4" t="s">
        <v>190</v>
      </c>
      <c r="K249" s="1" t="str">
        <f t="shared" si="21"/>
        <v>C09MaSTSTAIYA051</v>
      </c>
      <c r="L249" s="2" t="str">
        <f t="shared" si="22"/>
        <v>C09MaSTSTA</v>
      </c>
      <c r="M249" s="2" t="s">
        <v>642</v>
      </c>
      <c r="N249" s="1" t="str">
        <f t="shared" si="23"/>
        <v>C09MaSTSTAIYA</v>
      </c>
      <c r="O249" s="4" t="str">
        <f t="shared" si="24"/>
        <v>051</v>
      </c>
      <c r="P249" s="1" t="str">
        <f t="shared" si="25"/>
        <v>C09MaST</v>
      </c>
      <c r="Q249" s="1" t="str">
        <f t="shared" si="26"/>
        <v>STA</v>
      </c>
      <c r="R249" s="1" t="str">
        <f t="shared" si="27"/>
        <v>C09MaSTSTA</v>
      </c>
    </row>
    <row r="250" spans="1:18" ht="30" x14ac:dyDescent="0.2">
      <c r="A250" s="4" t="s">
        <v>529</v>
      </c>
      <c r="B250" s="1" t="s">
        <v>12</v>
      </c>
      <c r="C250" s="1" t="s">
        <v>13</v>
      </c>
      <c r="D250" s="1" t="s">
        <v>142</v>
      </c>
      <c r="E250" s="1" t="s">
        <v>143</v>
      </c>
      <c r="F250" s="2" t="s">
        <v>142</v>
      </c>
      <c r="G250" s="2" t="s">
        <v>641</v>
      </c>
      <c r="H250" s="2" t="s">
        <v>643</v>
      </c>
      <c r="I250" s="2" t="s">
        <v>644</v>
      </c>
      <c r="J250" s="4" t="s">
        <v>193</v>
      </c>
      <c r="K250" s="1" t="str">
        <f t="shared" si="21"/>
        <v>C09MaSTSTAPRP052</v>
      </c>
      <c r="L250" s="2" t="str">
        <f t="shared" si="22"/>
        <v>C09MaSTSTA</v>
      </c>
      <c r="M250" s="2" t="s">
        <v>644</v>
      </c>
      <c r="N250" s="1" t="str">
        <f t="shared" si="23"/>
        <v>C09MaSTSTAPRP</v>
      </c>
      <c r="O250" s="4" t="str">
        <f t="shared" si="24"/>
        <v>052</v>
      </c>
      <c r="P250" s="1" t="str">
        <f t="shared" si="25"/>
        <v>C09MaST</v>
      </c>
      <c r="Q250" s="1" t="str">
        <f t="shared" si="26"/>
        <v>STA</v>
      </c>
      <c r="R250" s="1" t="str">
        <f t="shared" si="27"/>
        <v>C09MaSTSTA</v>
      </c>
    </row>
    <row r="251" spans="1:18" ht="30" x14ac:dyDescent="0.2">
      <c r="A251" s="4" t="s">
        <v>529</v>
      </c>
      <c r="B251" s="1" t="s">
        <v>12</v>
      </c>
      <c r="C251" s="1" t="s">
        <v>13</v>
      </c>
      <c r="D251" s="1" t="s">
        <v>142</v>
      </c>
      <c r="E251" s="1" t="s">
        <v>143</v>
      </c>
      <c r="F251" s="2" t="s">
        <v>142</v>
      </c>
      <c r="G251" s="2" t="s">
        <v>641</v>
      </c>
      <c r="H251" s="2" t="s">
        <v>645</v>
      </c>
      <c r="I251" s="2" t="s">
        <v>646</v>
      </c>
      <c r="J251" s="4" t="s">
        <v>197</v>
      </c>
      <c r="K251" s="1" t="str">
        <f t="shared" si="21"/>
        <v>C09MaSTSTAMEA053</v>
      </c>
      <c r="L251" s="2" t="str">
        <f t="shared" si="22"/>
        <v>C09MaSTSTA</v>
      </c>
      <c r="M251" s="2" t="s">
        <v>646</v>
      </c>
      <c r="N251" s="1" t="str">
        <f t="shared" si="23"/>
        <v>C09MaSTSTAMEA</v>
      </c>
      <c r="O251" s="4" t="str">
        <f t="shared" si="24"/>
        <v>053</v>
      </c>
      <c r="P251" s="1" t="str">
        <f t="shared" si="25"/>
        <v>C09MaST</v>
      </c>
      <c r="Q251" s="1" t="str">
        <f t="shared" si="26"/>
        <v>STA</v>
      </c>
      <c r="R251" s="1" t="str">
        <f t="shared" si="27"/>
        <v>C09MaSTSTA</v>
      </c>
    </row>
    <row r="252" spans="1:18" ht="30" x14ac:dyDescent="0.2">
      <c r="A252" s="4" t="s">
        <v>529</v>
      </c>
      <c r="B252" s="1" t="s">
        <v>12</v>
      </c>
      <c r="C252" s="1" t="s">
        <v>13</v>
      </c>
      <c r="D252" s="1" t="s">
        <v>142</v>
      </c>
      <c r="E252" s="1" t="s">
        <v>143</v>
      </c>
      <c r="F252" s="2" t="s">
        <v>647</v>
      </c>
      <c r="G252" s="2" t="s">
        <v>648</v>
      </c>
      <c r="H252" s="2" t="s">
        <v>649</v>
      </c>
      <c r="I252" s="2" t="s">
        <v>650</v>
      </c>
      <c r="J252" s="4" t="s">
        <v>200</v>
      </c>
      <c r="K252" s="1" t="str">
        <f t="shared" si="21"/>
        <v>C09MaSTPBTEXP054</v>
      </c>
      <c r="L252" s="2" t="str">
        <f t="shared" si="22"/>
        <v>C09MaSTPBT</v>
      </c>
      <c r="M252" s="2" t="s">
        <v>650</v>
      </c>
      <c r="N252" s="1" t="str">
        <f t="shared" si="23"/>
        <v>C09MaSTPBTEXP</v>
      </c>
      <c r="O252" s="4" t="str">
        <f t="shared" si="24"/>
        <v>054</v>
      </c>
      <c r="P252" s="1" t="str">
        <f t="shared" si="25"/>
        <v>C09MaST</v>
      </c>
      <c r="Q252" s="1" t="str">
        <f t="shared" si="26"/>
        <v>PBT</v>
      </c>
      <c r="R252" s="1" t="str">
        <f t="shared" si="27"/>
        <v>C09MaSTPBT</v>
      </c>
    </row>
    <row r="253" spans="1:18" ht="30" x14ac:dyDescent="0.2">
      <c r="A253" s="4" t="s">
        <v>651</v>
      </c>
      <c r="B253" s="1" t="s">
        <v>12</v>
      </c>
      <c r="C253" s="1" t="s">
        <v>13</v>
      </c>
      <c r="D253" s="1" t="s">
        <v>14</v>
      </c>
      <c r="E253" s="1" t="s">
        <v>15</v>
      </c>
      <c r="F253" s="2" t="s">
        <v>652</v>
      </c>
      <c r="G253" s="2" t="s">
        <v>653</v>
      </c>
      <c r="H253" s="2" t="s">
        <v>654</v>
      </c>
      <c r="I253" s="2" t="s">
        <v>655</v>
      </c>
      <c r="J253" s="4" t="s">
        <v>20</v>
      </c>
      <c r="K253" s="1" t="str">
        <f t="shared" si="21"/>
        <v>C10MaNSRNBEUN001</v>
      </c>
      <c r="L253" s="2" t="str">
        <f t="shared" si="22"/>
        <v>C10MaNSRNB</v>
      </c>
      <c r="M253" s="2" t="s">
        <v>655</v>
      </c>
      <c r="N253" s="1" t="str">
        <f t="shared" si="23"/>
        <v>C10MaNSRNBEUN</v>
      </c>
      <c r="O253" s="4" t="str">
        <f t="shared" si="24"/>
        <v>001</v>
      </c>
      <c r="P253" s="1" t="str">
        <f t="shared" si="25"/>
        <v>C10MaNS</v>
      </c>
      <c r="Q253" s="1" t="str">
        <f t="shared" si="26"/>
        <v>RNB</v>
      </c>
      <c r="R253" s="1" t="str">
        <f t="shared" si="27"/>
        <v>C10MaNSRNB</v>
      </c>
    </row>
    <row r="254" spans="1:18" ht="30" x14ac:dyDescent="0.2">
      <c r="A254" s="4" t="s">
        <v>651</v>
      </c>
      <c r="B254" s="1" t="s">
        <v>12</v>
      </c>
      <c r="C254" s="1" t="s">
        <v>13</v>
      </c>
      <c r="D254" s="1" t="s">
        <v>14</v>
      </c>
      <c r="E254" s="1" t="s">
        <v>15</v>
      </c>
      <c r="F254" s="2" t="s">
        <v>652</v>
      </c>
      <c r="G254" s="2" t="s">
        <v>653</v>
      </c>
      <c r="H254" s="2" t="s">
        <v>656</v>
      </c>
      <c r="I254" s="2" t="s">
        <v>657</v>
      </c>
      <c r="J254" s="4" t="s">
        <v>23</v>
      </c>
      <c r="K254" s="1" t="str">
        <f t="shared" si="21"/>
        <v>C10MaNSRNBFUE002</v>
      </c>
      <c r="L254" s="2" t="str">
        <f t="shared" si="22"/>
        <v>C10MaNSRNB</v>
      </c>
      <c r="M254" s="2" t="s">
        <v>657</v>
      </c>
      <c r="N254" s="1" t="str">
        <f t="shared" si="23"/>
        <v>C10MaNSRNBFUE</v>
      </c>
      <c r="O254" s="4" t="str">
        <f t="shared" si="24"/>
        <v>002</v>
      </c>
      <c r="P254" s="1" t="str">
        <f t="shared" si="25"/>
        <v>C10MaNS</v>
      </c>
      <c r="Q254" s="1" t="str">
        <f t="shared" si="26"/>
        <v>RNB</v>
      </c>
      <c r="R254" s="1" t="str">
        <f t="shared" si="27"/>
        <v>C10MaNSRNB</v>
      </c>
    </row>
    <row r="255" spans="1:18" ht="30" x14ac:dyDescent="0.2">
      <c r="A255" s="4" t="s">
        <v>651</v>
      </c>
      <c r="B255" s="1" t="s">
        <v>12</v>
      </c>
      <c r="C255" s="1" t="s">
        <v>13</v>
      </c>
      <c r="D255" s="1" t="s">
        <v>14</v>
      </c>
      <c r="E255" s="1" t="s">
        <v>15</v>
      </c>
      <c r="F255" s="2" t="s">
        <v>652</v>
      </c>
      <c r="G255" s="2" t="s">
        <v>653</v>
      </c>
      <c r="H255" s="2" t="s">
        <v>658</v>
      </c>
      <c r="I255" s="2" t="s">
        <v>659</v>
      </c>
      <c r="J255" s="4" t="s">
        <v>26</v>
      </c>
      <c r="K255" s="1" t="str">
        <f t="shared" si="21"/>
        <v>C10MaNSRNBRAJ003</v>
      </c>
      <c r="L255" s="2" t="str">
        <f t="shared" si="22"/>
        <v>C10MaNSRNB</v>
      </c>
      <c r="M255" s="2" t="s">
        <v>659</v>
      </c>
      <c r="N255" s="1" t="str">
        <f t="shared" si="23"/>
        <v>C10MaNSRNBRAJ</v>
      </c>
      <c r="O255" s="4" t="str">
        <f t="shared" si="24"/>
        <v>003</v>
      </c>
      <c r="P255" s="1" t="str">
        <f t="shared" si="25"/>
        <v>C10MaNS</v>
      </c>
      <c r="Q255" s="1" t="str">
        <f t="shared" si="26"/>
        <v>RNB</v>
      </c>
      <c r="R255" s="1" t="str">
        <f t="shared" si="27"/>
        <v>C10MaNSRNB</v>
      </c>
    </row>
    <row r="256" spans="1:18" ht="30" x14ac:dyDescent="0.2">
      <c r="A256" s="4" t="s">
        <v>651</v>
      </c>
      <c r="B256" s="1" t="s">
        <v>12</v>
      </c>
      <c r="C256" s="1" t="s">
        <v>13</v>
      </c>
      <c r="D256" s="1" t="s">
        <v>175</v>
      </c>
      <c r="E256" s="1" t="s">
        <v>176</v>
      </c>
      <c r="F256" s="2" t="s">
        <v>356</v>
      </c>
      <c r="G256" s="2" t="s">
        <v>542</v>
      </c>
      <c r="H256" s="5" t="s">
        <v>18</v>
      </c>
      <c r="I256" s="2" t="s">
        <v>660</v>
      </c>
      <c r="J256" s="4" t="s">
        <v>29</v>
      </c>
      <c r="K256" s="1" t="str">
        <f t="shared" si="21"/>
        <v>C10MaALPOLIYB004</v>
      </c>
      <c r="L256" s="2" t="str">
        <f t="shared" si="22"/>
        <v>C10MaALPOL</v>
      </c>
      <c r="M256" s="2" t="s">
        <v>660</v>
      </c>
      <c r="N256" s="1" t="str">
        <f t="shared" si="23"/>
        <v>C10MaALPOLIYB</v>
      </c>
      <c r="O256" s="4" t="str">
        <f t="shared" si="24"/>
        <v>004</v>
      </c>
      <c r="P256" s="1" t="str">
        <f t="shared" si="25"/>
        <v>C10MaAL</v>
      </c>
      <c r="Q256" s="1" t="str">
        <f t="shared" si="26"/>
        <v>POL</v>
      </c>
      <c r="R256" s="1" t="str">
        <f t="shared" si="27"/>
        <v>C10MaALPOL</v>
      </c>
    </row>
    <row r="257" spans="1:18" ht="30" x14ac:dyDescent="0.2">
      <c r="A257" s="4" t="s">
        <v>651</v>
      </c>
      <c r="B257" s="1" t="s">
        <v>12</v>
      </c>
      <c r="C257" s="1" t="s">
        <v>13</v>
      </c>
      <c r="D257" s="1" t="s">
        <v>175</v>
      </c>
      <c r="E257" s="1" t="s">
        <v>176</v>
      </c>
      <c r="F257" s="2" t="s">
        <v>356</v>
      </c>
      <c r="G257" s="2" t="s">
        <v>542</v>
      </c>
      <c r="H257" s="2" t="s">
        <v>661</v>
      </c>
      <c r="I257" s="2" t="s">
        <v>662</v>
      </c>
      <c r="J257" s="4" t="s">
        <v>32</v>
      </c>
      <c r="K257" s="1" t="str">
        <f t="shared" si="21"/>
        <v>C10MaALPOLGEF005</v>
      </c>
      <c r="L257" s="2" t="str">
        <f t="shared" si="22"/>
        <v>C10MaALPOL</v>
      </c>
      <c r="M257" s="2" t="s">
        <v>662</v>
      </c>
      <c r="N257" s="1" t="str">
        <f t="shared" si="23"/>
        <v>C10MaALPOLGEF</v>
      </c>
      <c r="O257" s="4" t="str">
        <f t="shared" si="24"/>
        <v>005</v>
      </c>
      <c r="P257" s="1" t="str">
        <f t="shared" si="25"/>
        <v>C10MaAL</v>
      </c>
      <c r="Q257" s="1" t="str">
        <f t="shared" si="26"/>
        <v>POL</v>
      </c>
      <c r="R257" s="1" t="str">
        <f t="shared" si="27"/>
        <v>C10MaALPOL</v>
      </c>
    </row>
    <row r="258" spans="1:18" ht="30" x14ac:dyDescent="0.2">
      <c r="A258" s="4" t="s">
        <v>651</v>
      </c>
      <c r="B258" s="1" t="s">
        <v>12</v>
      </c>
      <c r="C258" s="1" t="s">
        <v>13</v>
      </c>
      <c r="D258" s="1" t="s">
        <v>175</v>
      </c>
      <c r="E258" s="1" t="s">
        <v>176</v>
      </c>
      <c r="F258" s="2" t="s">
        <v>356</v>
      </c>
      <c r="G258" s="2" t="s">
        <v>542</v>
      </c>
      <c r="H258" s="2" t="s">
        <v>663</v>
      </c>
      <c r="I258" s="2" t="s">
        <v>664</v>
      </c>
      <c r="J258" s="4" t="s">
        <v>36</v>
      </c>
      <c r="K258" s="1" t="str">
        <f t="shared" ref="K258:K302" si="28">CONCATENATE(A258,C258,E258,G258,I258,J258)</f>
        <v>C10MaALPOLREQ006</v>
      </c>
      <c r="L258" s="2" t="str">
        <f t="shared" si="22"/>
        <v>C10MaALPOL</v>
      </c>
      <c r="M258" s="2" t="s">
        <v>664</v>
      </c>
      <c r="N258" s="1" t="str">
        <f t="shared" si="23"/>
        <v>C10MaALPOLREQ</v>
      </c>
      <c r="O258" s="4" t="str">
        <f t="shared" si="24"/>
        <v>006</v>
      </c>
      <c r="P258" s="1" t="str">
        <f t="shared" si="25"/>
        <v>C10MaAL</v>
      </c>
      <c r="Q258" s="1" t="str">
        <f t="shared" si="26"/>
        <v>POL</v>
      </c>
      <c r="R258" s="1" t="str">
        <f t="shared" si="27"/>
        <v>C10MaALPOL</v>
      </c>
    </row>
    <row r="259" spans="1:18" ht="30" x14ac:dyDescent="0.2">
      <c r="A259" s="4" t="s">
        <v>651</v>
      </c>
      <c r="B259" s="1" t="s">
        <v>12</v>
      </c>
      <c r="C259" s="1" t="s">
        <v>13</v>
      </c>
      <c r="D259" s="1" t="s">
        <v>175</v>
      </c>
      <c r="E259" s="1" t="s">
        <v>176</v>
      </c>
      <c r="F259" s="2" t="s">
        <v>356</v>
      </c>
      <c r="G259" s="2" t="s">
        <v>542</v>
      </c>
      <c r="H259" s="2" t="s">
        <v>665</v>
      </c>
      <c r="I259" s="2" t="s">
        <v>666</v>
      </c>
      <c r="J259" s="4" t="s">
        <v>39</v>
      </c>
      <c r="K259" s="1" t="str">
        <f t="shared" si="28"/>
        <v>C10MaALPOLDIF007</v>
      </c>
      <c r="L259" s="2" t="str">
        <f t="shared" ref="L259:L302" si="29">CONCATENATE(A259,C259,E259,G259)</f>
        <v>C10MaALPOL</v>
      </c>
      <c r="M259" s="2" t="s">
        <v>666</v>
      </c>
      <c r="N259" s="1" t="str">
        <f t="shared" ref="N259:N302" si="30">CONCATENATE(L259,M259)</f>
        <v>C10MaALPOLDIF</v>
      </c>
      <c r="O259" s="4" t="str">
        <f t="shared" ref="O259:O302" si="31">J259</f>
        <v>007</v>
      </c>
      <c r="P259" s="1" t="str">
        <f t="shared" ref="P259:P291" si="32">CONCATENATE(A259,C259,E259)</f>
        <v>C10MaAL</v>
      </c>
      <c r="Q259" s="1" t="str">
        <f t="shared" ref="Q259:Q302" si="33">G259</f>
        <v>POL</v>
      </c>
      <c r="R259" s="1" t="str">
        <f t="shared" ref="R259:R302" si="34">L259</f>
        <v>C10MaALPOL</v>
      </c>
    </row>
    <row r="260" spans="1:18" ht="30" x14ac:dyDescent="0.2">
      <c r="A260" s="4" t="s">
        <v>651</v>
      </c>
      <c r="B260" s="1" t="s">
        <v>12</v>
      </c>
      <c r="C260" s="1" t="s">
        <v>13</v>
      </c>
      <c r="D260" s="1" t="s">
        <v>175</v>
      </c>
      <c r="E260" s="1" t="s">
        <v>176</v>
      </c>
      <c r="F260" s="2" t="s">
        <v>667</v>
      </c>
      <c r="G260" s="2" t="s">
        <v>668</v>
      </c>
      <c r="H260" s="2" t="s">
        <v>18</v>
      </c>
      <c r="I260" s="2" t="s">
        <v>669</v>
      </c>
      <c r="J260" s="4" t="s">
        <v>42</v>
      </c>
      <c r="K260" s="1" t="str">
        <f t="shared" si="28"/>
        <v>C10MaALPLEIYC008</v>
      </c>
      <c r="L260" s="2" t="str">
        <f t="shared" si="29"/>
        <v>C10MaALPLE</v>
      </c>
      <c r="M260" s="2" t="s">
        <v>669</v>
      </c>
      <c r="N260" s="1" t="str">
        <f t="shared" si="30"/>
        <v>C10MaALPLEIYC</v>
      </c>
      <c r="O260" s="4" t="str">
        <f t="shared" si="31"/>
        <v>008</v>
      </c>
      <c r="P260" s="1" t="str">
        <f t="shared" si="32"/>
        <v>C10MaAL</v>
      </c>
      <c r="Q260" s="1" t="str">
        <f t="shared" si="33"/>
        <v>PLE</v>
      </c>
      <c r="R260" s="1" t="str">
        <f t="shared" si="34"/>
        <v>C10MaALPLE</v>
      </c>
    </row>
    <row r="261" spans="1:18" ht="30" x14ac:dyDescent="0.2">
      <c r="A261" s="4" t="s">
        <v>651</v>
      </c>
      <c r="B261" s="1" t="s">
        <v>12</v>
      </c>
      <c r="C261" s="1" t="s">
        <v>13</v>
      </c>
      <c r="D261" s="1" t="s">
        <v>175</v>
      </c>
      <c r="E261" s="1" t="s">
        <v>176</v>
      </c>
      <c r="F261" s="2" t="s">
        <v>667</v>
      </c>
      <c r="G261" s="2" t="s">
        <v>668</v>
      </c>
      <c r="H261" s="2" t="s">
        <v>670</v>
      </c>
      <c r="I261" s="2" t="s">
        <v>671</v>
      </c>
      <c r="J261" s="4" t="s">
        <v>45</v>
      </c>
      <c r="K261" s="1" t="str">
        <f t="shared" si="28"/>
        <v>C10MaALPLEPAY009</v>
      </c>
      <c r="L261" s="2" t="str">
        <f t="shared" si="29"/>
        <v>C10MaALPLE</v>
      </c>
      <c r="M261" s="2" t="s">
        <v>671</v>
      </c>
      <c r="N261" s="1" t="str">
        <f t="shared" si="30"/>
        <v>C10MaALPLEPAY</v>
      </c>
      <c r="O261" s="4" t="str">
        <f t="shared" si="31"/>
        <v>009</v>
      </c>
      <c r="P261" s="1" t="str">
        <f t="shared" si="32"/>
        <v>C10MaAL</v>
      </c>
      <c r="Q261" s="1" t="str">
        <f t="shared" si="33"/>
        <v>PLE</v>
      </c>
      <c r="R261" s="1" t="str">
        <f t="shared" si="34"/>
        <v>C10MaALPLE</v>
      </c>
    </row>
    <row r="262" spans="1:18" ht="30" x14ac:dyDescent="0.2">
      <c r="A262" s="4" t="s">
        <v>651</v>
      </c>
      <c r="B262" s="1" t="s">
        <v>12</v>
      </c>
      <c r="C262" s="1" t="s">
        <v>13</v>
      </c>
      <c r="D262" s="1" t="s">
        <v>175</v>
      </c>
      <c r="E262" s="1" t="s">
        <v>176</v>
      </c>
      <c r="F262" s="2" t="s">
        <v>667</v>
      </c>
      <c r="G262" s="2" t="s">
        <v>668</v>
      </c>
      <c r="H262" s="2" t="s">
        <v>672</v>
      </c>
      <c r="I262" s="2" t="s">
        <v>673</v>
      </c>
      <c r="J262" s="4" t="s">
        <v>50</v>
      </c>
      <c r="K262" s="1" t="str">
        <f t="shared" si="28"/>
        <v>C10MaALPLEGRH010</v>
      </c>
      <c r="L262" s="2" t="str">
        <f t="shared" si="29"/>
        <v>C10MaALPLE</v>
      </c>
      <c r="M262" s="2" t="s">
        <v>673</v>
      </c>
      <c r="N262" s="1" t="str">
        <f t="shared" si="30"/>
        <v>C10MaALPLEGRH</v>
      </c>
      <c r="O262" s="4" t="str">
        <f t="shared" si="31"/>
        <v>010</v>
      </c>
      <c r="P262" s="1" t="str">
        <f t="shared" si="32"/>
        <v>C10MaAL</v>
      </c>
      <c r="Q262" s="1" t="str">
        <f t="shared" si="33"/>
        <v>PLE</v>
      </c>
      <c r="R262" s="1" t="str">
        <f t="shared" si="34"/>
        <v>C10MaALPLE</v>
      </c>
    </row>
    <row r="263" spans="1:18" ht="30" x14ac:dyDescent="0.2">
      <c r="A263" s="4" t="s">
        <v>651</v>
      </c>
      <c r="B263" s="1" t="s">
        <v>12</v>
      </c>
      <c r="C263" s="1" t="s">
        <v>13</v>
      </c>
      <c r="D263" s="1" t="s">
        <v>175</v>
      </c>
      <c r="E263" s="1" t="s">
        <v>176</v>
      </c>
      <c r="F263" s="2" t="s">
        <v>667</v>
      </c>
      <c r="G263" s="2" t="s">
        <v>668</v>
      </c>
      <c r="H263" s="2" t="s">
        <v>674</v>
      </c>
      <c r="I263" s="2" t="s">
        <v>675</v>
      </c>
      <c r="J263" s="4" t="s">
        <v>53</v>
      </c>
      <c r="K263" s="1" t="str">
        <f t="shared" si="28"/>
        <v>C10MaALPLEALF011</v>
      </c>
      <c r="L263" s="2" t="str">
        <f t="shared" si="29"/>
        <v>C10MaALPLE</v>
      </c>
      <c r="M263" s="2" t="s">
        <v>675</v>
      </c>
      <c r="N263" s="1" t="str">
        <f t="shared" si="30"/>
        <v>C10MaALPLEALF</v>
      </c>
      <c r="O263" s="4" t="str">
        <f t="shared" si="31"/>
        <v>011</v>
      </c>
      <c r="P263" s="1" t="str">
        <f t="shared" si="32"/>
        <v>C10MaAL</v>
      </c>
      <c r="Q263" s="1" t="str">
        <f t="shared" si="33"/>
        <v>PLE</v>
      </c>
      <c r="R263" s="1" t="str">
        <f t="shared" si="34"/>
        <v>C10MaALPLE</v>
      </c>
    </row>
    <row r="264" spans="1:18" ht="30" x14ac:dyDescent="0.2">
      <c r="A264" s="4" t="s">
        <v>651</v>
      </c>
      <c r="B264" s="1" t="s">
        <v>12</v>
      </c>
      <c r="C264" s="1" t="s">
        <v>13</v>
      </c>
      <c r="D264" s="1" t="s">
        <v>175</v>
      </c>
      <c r="E264" s="1" t="s">
        <v>176</v>
      </c>
      <c r="F264" s="2" t="s">
        <v>667</v>
      </c>
      <c r="G264" s="2" t="s">
        <v>668</v>
      </c>
      <c r="H264" s="2" t="s">
        <v>676</v>
      </c>
      <c r="I264" s="2" t="s">
        <v>677</v>
      </c>
      <c r="J264" s="4" t="s">
        <v>56</v>
      </c>
      <c r="K264" s="1" t="str">
        <f t="shared" si="28"/>
        <v>C10MaALPLESUP012</v>
      </c>
      <c r="L264" s="2" t="str">
        <f t="shared" si="29"/>
        <v>C10MaALPLE</v>
      </c>
      <c r="M264" s="2" t="s">
        <v>677</v>
      </c>
      <c r="N264" s="1" t="str">
        <f t="shared" si="30"/>
        <v>C10MaALPLESUP</v>
      </c>
      <c r="O264" s="4" t="str">
        <f t="shared" si="31"/>
        <v>012</v>
      </c>
      <c r="P264" s="1" t="str">
        <f t="shared" si="32"/>
        <v>C10MaAL</v>
      </c>
      <c r="Q264" s="1" t="str">
        <f t="shared" si="33"/>
        <v>PLE</v>
      </c>
      <c r="R264" s="1" t="str">
        <f t="shared" si="34"/>
        <v>C10MaALPLE</v>
      </c>
    </row>
    <row r="265" spans="1:18" ht="30" x14ac:dyDescent="0.2">
      <c r="A265" s="4" t="s">
        <v>651</v>
      </c>
      <c r="B265" s="1" t="s">
        <v>12</v>
      </c>
      <c r="C265" s="1" t="s">
        <v>13</v>
      </c>
      <c r="D265" s="1" t="s">
        <v>175</v>
      </c>
      <c r="E265" s="1" t="s">
        <v>176</v>
      </c>
      <c r="F265" s="2" t="s">
        <v>667</v>
      </c>
      <c r="G265" s="2" t="s">
        <v>668</v>
      </c>
      <c r="H265" s="2" t="s">
        <v>678</v>
      </c>
      <c r="I265" s="2" t="s">
        <v>679</v>
      </c>
      <c r="J265" s="4" t="s">
        <v>59</v>
      </c>
      <c r="K265" s="1" t="str">
        <f t="shared" si="28"/>
        <v>C10MaALPLEEQK013</v>
      </c>
      <c r="L265" s="2" t="str">
        <f t="shared" si="29"/>
        <v>C10MaALPLE</v>
      </c>
      <c r="M265" s="2" t="s">
        <v>679</v>
      </c>
      <c r="N265" s="1" t="str">
        <f t="shared" si="30"/>
        <v>C10MaALPLEEQK</v>
      </c>
      <c r="O265" s="4" t="str">
        <f t="shared" si="31"/>
        <v>013</v>
      </c>
      <c r="P265" s="1" t="str">
        <f t="shared" si="32"/>
        <v>C10MaAL</v>
      </c>
      <c r="Q265" s="1" t="str">
        <f t="shared" si="33"/>
        <v>PLE</v>
      </c>
      <c r="R265" s="1" t="str">
        <f t="shared" si="34"/>
        <v>C10MaALPLE</v>
      </c>
    </row>
    <row r="266" spans="1:18" ht="30" x14ac:dyDescent="0.2">
      <c r="A266" s="4" t="s">
        <v>651</v>
      </c>
      <c r="B266" s="1" t="s">
        <v>12</v>
      </c>
      <c r="C266" s="1" t="s">
        <v>13</v>
      </c>
      <c r="D266" s="1" t="s">
        <v>175</v>
      </c>
      <c r="E266" s="1" t="s">
        <v>176</v>
      </c>
      <c r="F266" s="2" t="s">
        <v>680</v>
      </c>
      <c r="G266" s="2" t="s">
        <v>681</v>
      </c>
      <c r="H266" s="2" t="s">
        <v>18</v>
      </c>
      <c r="I266" s="2" t="s">
        <v>682</v>
      </c>
      <c r="J266" s="4" t="s">
        <v>62</v>
      </c>
      <c r="K266" s="1" t="str">
        <f t="shared" si="28"/>
        <v>C10MaALQEQIYD014</v>
      </c>
      <c r="L266" s="2" t="str">
        <f t="shared" si="29"/>
        <v>C10MaALQEQ</v>
      </c>
      <c r="M266" s="2" t="s">
        <v>682</v>
      </c>
      <c r="N266" s="1" t="str">
        <f t="shared" si="30"/>
        <v>C10MaALQEQIYD</v>
      </c>
      <c r="O266" s="4" t="str">
        <f t="shared" si="31"/>
        <v>014</v>
      </c>
      <c r="P266" s="1" t="str">
        <f t="shared" si="32"/>
        <v>C10MaAL</v>
      </c>
      <c r="Q266" s="1" t="str">
        <f t="shared" si="33"/>
        <v>QEQ</v>
      </c>
      <c r="R266" s="1" t="str">
        <f t="shared" si="34"/>
        <v>C10MaALQEQ</v>
      </c>
    </row>
    <row r="267" spans="1:18" ht="30" x14ac:dyDescent="0.2">
      <c r="A267" s="4" t="s">
        <v>651</v>
      </c>
      <c r="B267" s="1" t="s">
        <v>12</v>
      </c>
      <c r="C267" s="1" t="s">
        <v>13</v>
      </c>
      <c r="D267" s="1" t="s">
        <v>175</v>
      </c>
      <c r="E267" s="1" t="s">
        <v>176</v>
      </c>
      <c r="F267" s="2" t="s">
        <v>680</v>
      </c>
      <c r="G267" s="2" t="s">
        <v>681</v>
      </c>
      <c r="H267" s="2" t="s">
        <v>680</v>
      </c>
      <c r="I267" s="2" t="s">
        <v>683</v>
      </c>
      <c r="J267" s="4" t="s">
        <v>65</v>
      </c>
      <c r="K267" s="1" t="str">
        <f t="shared" si="28"/>
        <v>C10MaALQEQQUE015</v>
      </c>
      <c r="L267" s="2" t="str">
        <f t="shared" si="29"/>
        <v>C10MaALQEQ</v>
      </c>
      <c r="M267" s="2" t="s">
        <v>683</v>
      </c>
      <c r="N267" s="1" t="str">
        <f t="shared" si="30"/>
        <v>C10MaALQEQQUE</v>
      </c>
      <c r="O267" s="4" t="str">
        <f t="shared" si="31"/>
        <v>015</v>
      </c>
      <c r="P267" s="1" t="str">
        <f t="shared" si="32"/>
        <v>C10MaAL</v>
      </c>
      <c r="Q267" s="1" t="str">
        <f t="shared" si="33"/>
        <v>QEQ</v>
      </c>
      <c r="R267" s="1" t="str">
        <f t="shared" si="34"/>
        <v>C10MaALQEQ</v>
      </c>
    </row>
    <row r="268" spans="1:18" ht="30" x14ac:dyDescent="0.2">
      <c r="A268" s="4" t="s">
        <v>651</v>
      </c>
      <c r="B268" s="1" t="s">
        <v>12</v>
      </c>
      <c r="C268" s="1" t="s">
        <v>13</v>
      </c>
      <c r="D268" s="1" t="s">
        <v>175</v>
      </c>
      <c r="E268" s="1" t="s">
        <v>176</v>
      </c>
      <c r="F268" s="2" t="s">
        <v>680</v>
      </c>
      <c r="G268" s="2" t="s">
        <v>681</v>
      </c>
      <c r="H268" s="2" t="s">
        <v>684</v>
      </c>
      <c r="I268" s="2" t="s">
        <v>685</v>
      </c>
      <c r="J268" s="4" t="s">
        <v>71</v>
      </c>
      <c r="K268" s="1" t="str">
        <f t="shared" si="28"/>
        <v>C10MaALQEQSOJ016</v>
      </c>
      <c r="L268" s="2" t="str">
        <f t="shared" si="29"/>
        <v>C10MaALQEQ</v>
      </c>
      <c r="M268" s="2" t="s">
        <v>685</v>
      </c>
      <c r="N268" s="1" t="str">
        <f t="shared" si="30"/>
        <v>C10MaALQEQSOJ</v>
      </c>
      <c r="O268" s="4" t="str">
        <f t="shared" si="31"/>
        <v>016</v>
      </c>
      <c r="P268" s="1" t="str">
        <f t="shared" si="32"/>
        <v>C10MaAL</v>
      </c>
      <c r="Q268" s="1" t="str">
        <f t="shared" si="33"/>
        <v>QEQ</v>
      </c>
      <c r="R268" s="1" t="str">
        <f t="shared" si="34"/>
        <v>C10MaALQEQ</v>
      </c>
    </row>
    <row r="269" spans="1:18" ht="30" x14ac:dyDescent="0.2">
      <c r="A269" s="4" t="s">
        <v>651</v>
      </c>
      <c r="B269" s="1" t="s">
        <v>12</v>
      </c>
      <c r="C269" s="1" t="s">
        <v>13</v>
      </c>
      <c r="D269" s="1" t="s">
        <v>175</v>
      </c>
      <c r="E269" s="1" t="s">
        <v>176</v>
      </c>
      <c r="F269" s="2" t="s">
        <v>680</v>
      </c>
      <c r="G269" s="2" t="s">
        <v>681</v>
      </c>
      <c r="H269" s="2" t="s">
        <v>686</v>
      </c>
      <c r="I269" s="2" t="s">
        <v>687</v>
      </c>
      <c r="J269" s="4" t="s">
        <v>74</v>
      </c>
      <c r="K269" s="1" t="str">
        <f t="shared" si="28"/>
        <v>C10MaALQEQSOK017</v>
      </c>
      <c r="L269" s="2" t="str">
        <f t="shared" si="29"/>
        <v>C10MaALQEQ</v>
      </c>
      <c r="M269" s="2" t="s">
        <v>687</v>
      </c>
      <c r="N269" s="1" t="str">
        <f t="shared" si="30"/>
        <v>C10MaALQEQSOK</v>
      </c>
      <c r="O269" s="4" t="str">
        <f t="shared" si="31"/>
        <v>017</v>
      </c>
      <c r="P269" s="1" t="str">
        <f t="shared" si="32"/>
        <v>C10MaAL</v>
      </c>
      <c r="Q269" s="1" t="str">
        <f t="shared" si="33"/>
        <v>QEQ</v>
      </c>
      <c r="R269" s="1" t="str">
        <f t="shared" si="34"/>
        <v>C10MaALQEQ</v>
      </c>
    </row>
    <row r="270" spans="1:18" ht="30" x14ac:dyDescent="0.2">
      <c r="A270" s="4" t="s">
        <v>651</v>
      </c>
      <c r="B270" s="1" t="s">
        <v>12</v>
      </c>
      <c r="C270" s="1" t="s">
        <v>13</v>
      </c>
      <c r="D270" s="1" t="s">
        <v>175</v>
      </c>
      <c r="E270" s="1" t="s">
        <v>176</v>
      </c>
      <c r="F270" s="2" t="s">
        <v>680</v>
      </c>
      <c r="G270" s="2" t="s">
        <v>681</v>
      </c>
      <c r="H270" s="2" t="s">
        <v>688</v>
      </c>
      <c r="I270" s="2" t="s">
        <v>689</v>
      </c>
      <c r="J270" s="4" t="s">
        <v>77</v>
      </c>
      <c r="K270" s="1" t="str">
        <f t="shared" si="28"/>
        <v>C10MaALQEQNAN018</v>
      </c>
      <c r="L270" s="2" t="str">
        <f t="shared" si="29"/>
        <v>C10MaALQEQ</v>
      </c>
      <c r="M270" s="2" t="s">
        <v>689</v>
      </c>
      <c r="N270" s="1" t="str">
        <f t="shared" si="30"/>
        <v>C10MaALQEQNAN</v>
      </c>
      <c r="O270" s="4" t="str">
        <f t="shared" si="31"/>
        <v>018</v>
      </c>
      <c r="P270" s="1" t="str">
        <f t="shared" si="32"/>
        <v>C10MaAL</v>
      </c>
      <c r="Q270" s="1" t="str">
        <f t="shared" si="33"/>
        <v>QEQ</v>
      </c>
      <c r="R270" s="1" t="str">
        <f t="shared" si="34"/>
        <v>C10MaALQEQ</v>
      </c>
    </row>
    <row r="271" spans="1:18" ht="30" x14ac:dyDescent="0.2">
      <c r="A271" s="4" t="s">
        <v>651</v>
      </c>
      <c r="B271" s="1" t="s">
        <v>12</v>
      </c>
      <c r="C271" s="1" t="s">
        <v>13</v>
      </c>
      <c r="D271" s="1" t="s">
        <v>175</v>
      </c>
      <c r="E271" s="1" t="s">
        <v>176</v>
      </c>
      <c r="F271" s="2" t="s">
        <v>690</v>
      </c>
      <c r="G271" s="2" t="s">
        <v>691</v>
      </c>
      <c r="H271" s="2" t="s">
        <v>18</v>
      </c>
      <c r="I271" s="2" t="s">
        <v>692</v>
      </c>
      <c r="J271" s="4" t="s">
        <v>80</v>
      </c>
      <c r="K271" s="1" t="str">
        <f t="shared" si="28"/>
        <v>C10MaALAPRIYE019</v>
      </c>
      <c r="L271" s="2" t="str">
        <f t="shared" si="29"/>
        <v>C10MaALAPR</v>
      </c>
      <c r="M271" s="2" t="s">
        <v>692</v>
      </c>
      <c r="N271" s="1" t="str">
        <f t="shared" si="30"/>
        <v>C10MaALAPRIYE</v>
      </c>
      <c r="O271" s="4" t="str">
        <f t="shared" si="31"/>
        <v>019</v>
      </c>
      <c r="P271" s="1" t="str">
        <f t="shared" si="32"/>
        <v>C10MaAL</v>
      </c>
      <c r="Q271" s="1" t="str">
        <f t="shared" si="33"/>
        <v>APR</v>
      </c>
      <c r="R271" s="1" t="str">
        <f t="shared" si="34"/>
        <v>C10MaALAPR</v>
      </c>
    </row>
    <row r="272" spans="1:18" ht="30" x14ac:dyDescent="0.2">
      <c r="A272" s="4" t="s">
        <v>651</v>
      </c>
      <c r="B272" s="1" t="s">
        <v>12</v>
      </c>
      <c r="C272" s="1" t="s">
        <v>13</v>
      </c>
      <c r="D272" s="1" t="s">
        <v>175</v>
      </c>
      <c r="E272" s="1" t="s">
        <v>176</v>
      </c>
      <c r="F272" s="2" t="s">
        <v>690</v>
      </c>
      <c r="G272" s="2" t="s">
        <v>482</v>
      </c>
      <c r="H272" s="2" t="s">
        <v>693</v>
      </c>
      <c r="I272" s="2" t="s">
        <v>694</v>
      </c>
      <c r="J272" s="4" t="s">
        <v>83</v>
      </c>
      <c r="K272" s="1" t="str">
        <f t="shared" si="28"/>
        <v>C10MaALMAYNTP020</v>
      </c>
      <c r="L272" s="2" t="str">
        <f t="shared" si="29"/>
        <v>C10MaALMAY</v>
      </c>
      <c r="M272" s="2" t="s">
        <v>694</v>
      </c>
      <c r="N272" s="1" t="str">
        <f t="shared" si="30"/>
        <v>C10MaALMAYNTP</v>
      </c>
      <c r="O272" s="4" t="str">
        <f t="shared" si="31"/>
        <v>020</v>
      </c>
      <c r="P272" s="1" t="str">
        <f t="shared" si="32"/>
        <v>C10MaAL</v>
      </c>
      <c r="Q272" s="1" t="str">
        <f t="shared" si="33"/>
        <v>MAY</v>
      </c>
      <c r="R272" s="1" t="str">
        <f t="shared" si="34"/>
        <v>C10MaALMAY</v>
      </c>
    </row>
    <row r="273" spans="1:18" ht="30" x14ac:dyDescent="0.2">
      <c r="A273" s="4" t="s">
        <v>651</v>
      </c>
      <c r="B273" s="1" t="s">
        <v>12</v>
      </c>
      <c r="C273" s="1" t="s">
        <v>13</v>
      </c>
      <c r="D273" s="1" t="s">
        <v>175</v>
      </c>
      <c r="E273" s="1" t="s">
        <v>176</v>
      </c>
      <c r="F273" s="2" t="s">
        <v>690</v>
      </c>
      <c r="G273" s="2" t="s">
        <v>695</v>
      </c>
      <c r="H273" s="2" t="s">
        <v>696</v>
      </c>
      <c r="I273" s="2" t="s">
        <v>697</v>
      </c>
      <c r="J273" s="4" t="s">
        <v>88</v>
      </c>
      <c r="K273" s="1" t="str">
        <f t="shared" si="28"/>
        <v>C10MaALJUNSUQ021</v>
      </c>
      <c r="L273" s="2" t="str">
        <f t="shared" si="29"/>
        <v>C10MaALJUN</v>
      </c>
      <c r="M273" s="2" t="s">
        <v>697</v>
      </c>
      <c r="N273" s="1" t="str">
        <f t="shared" si="30"/>
        <v>C10MaALJUNSUQ</v>
      </c>
      <c r="O273" s="4" t="str">
        <f t="shared" si="31"/>
        <v>021</v>
      </c>
      <c r="P273" s="1" t="str">
        <f t="shared" si="32"/>
        <v>C10MaAL</v>
      </c>
      <c r="Q273" s="1" t="str">
        <f t="shared" si="33"/>
        <v>JUN</v>
      </c>
      <c r="R273" s="1" t="str">
        <f t="shared" si="34"/>
        <v>C10MaALJUN</v>
      </c>
    </row>
    <row r="274" spans="1:18" ht="30" x14ac:dyDescent="0.2">
      <c r="A274" s="4" t="s">
        <v>651</v>
      </c>
      <c r="B274" s="1" t="s">
        <v>12</v>
      </c>
      <c r="C274" s="1" t="s">
        <v>13</v>
      </c>
      <c r="D274" s="1" t="s">
        <v>66</v>
      </c>
      <c r="E274" s="1" t="s">
        <v>67</v>
      </c>
      <c r="F274" s="2" t="s">
        <v>698</v>
      </c>
      <c r="G274" s="2" t="s">
        <v>699</v>
      </c>
      <c r="H274" s="2" t="s">
        <v>18</v>
      </c>
      <c r="I274" s="2" t="s">
        <v>700</v>
      </c>
      <c r="J274" s="4" t="s">
        <v>91</v>
      </c>
      <c r="K274" s="1" t="str">
        <f t="shared" si="28"/>
        <v>C10MaGESIMIYF022</v>
      </c>
      <c r="L274" s="2" t="str">
        <f t="shared" si="29"/>
        <v>C10MaGESIM</v>
      </c>
      <c r="M274" s="2" t="s">
        <v>700</v>
      </c>
      <c r="N274" s="1" t="str">
        <f t="shared" si="30"/>
        <v>C10MaGESIMIYF</v>
      </c>
      <c r="O274" s="4" t="str">
        <f t="shared" si="31"/>
        <v>022</v>
      </c>
      <c r="P274" s="1" t="str">
        <f t="shared" si="32"/>
        <v>C10MaGE</v>
      </c>
      <c r="Q274" s="1" t="str">
        <f t="shared" si="33"/>
        <v>SIM</v>
      </c>
      <c r="R274" s="1" t="str">
        <f t="shared" si="34"/>
        <v>C10MaGESIM</v>
      </c>
    </row>
    <row r="275" spans="1:18" ht="30" x14ac:dyDescent="0.2">
      <c r="A275" s="4" t="s">
        <v>651</v>
      </c>
      <c r="B275" s="1" t="s">
        <v>12</v>
      </c>
      <c r="C275" s="1" t="s">
        <v>13</v>
      </c>
      <c r="D275" s="1" t="s">
        <v>66</v>
      </c>
      <c r="E275" s="1" t="s">
        <v>67</v>
      </c>
      <c r="F275" s="2" t="s">
        <v>698</v>
      </c>
      <c r="G275" s="2" t="s">
        <v>699</v>
      </c>
      <c r="H275" s="2" t="s">
        <v>701</v>
      </c>
      <c r="I275" s="2" t="s">
        <v>702</v>
      </c>
      <c r="J275" s="4" t="s">
        <v>94</v>
      </c>
      <c r="K275" s="1" t="str">
        <f t="shared" si="28"/>
        <v>C10MaGESIMSIC023</v>
      </c>
      <c r="L275" s="2" t="str">
        <f t="shared" si="29"/>
        <v>C10MaGESIM</v>
      </c>
      <c r="M275" s="2" t="s">
        <v>702</v>
      </c>
      <c r="N275" s="1" t="str">
        <f t="shared" si="30"/>
        <v>C10MaGESIMSIC</v>
      </c>
      <c r="O275" s="4" t="str">
        <f t="shared" si="31"/>
        <v>023</v>
      </c>
      <c r="P275" s="1" t="str">
        <f t="shared" si="32"/>
        <v>C10MaGE</v>
      </c>
      <c r="Q275" s="1" t="str">
        <f t="shared" si="33"/>
        <v>SIM</v>
      </c>
      <c r="R275" s="1" t="str">
        <f t="shared" si="34"/>
        <v>C10MaGESIM</v>
      </c>
    </row>
    <row r="276" spans="1:18" ht="30" x14ac:dyDescent="0.2">
      <c r="A276" s="4" t="s">
        <v>651</v>
      </c>
      <c r="B276" s="1" t="s">
        <v>12</v>
      </c>
      <c r="C276" s="1" t="s">
        <v>13</v>
      </c>
      <c r="D276" s="1" t="s">
        <v>66</v>
      </c>
      <c r="E276" s="1" t="s">
        <v>67</v>
      </c>
      <c r="F276" s="2" t="s">
        <v>698</v>
      </c>
      <c r="G276" s="2" t="s">
        <v>699</v>
      </c>
      <c r="H276" s="2" t="s">
        <v>703</v>
      </c>
      <c r="I276" s="2" t="s">
        <v>704</v>
      </c>
      <c r="J276" s="4" t="s">
        <v>97</v>
      </c>
      <c r="K276" s="1" t="str">
        <f t="shared" si="28"/>
        <v>C10MaGESIMSID024</v>
      </c>
      <c r="L276" s="2" t="str">
        <f t="shared" si="29"/>
        <v>C10MaGESIM</v>
      </c>
      <c r="M276" s="2" t="s">
        <v>704</v>
      </c>
      <c r="N276" s="1" t="str">
        <f t="shared" si="30"/>
        <v>C10MaGESIMSID</v>
      </c>
      <c r="O276" s="4" t="str">
        <f t="shared" si="31"/>
        <v>024</v>
      </c>
      <c r="P276" s="1" t="str">
        <f t="shared" si="32"/>
        <v>C10MaGE</v>
      </c>
      <c r="Q276" s="1" t="str">
        <f t="shared" si="33"/>
        <v>SIM</v>
      </c>
      <c r="R276" s="1" t="str">
        <f t="shared" si="34"/>
        <v>C10MaGESIM</v>
      </c>
    </row>
    <row r="277" spans="1:18" ht="30" x14ac:dyDescent="0.2">
      <c r="A277" s="4" t="s">
        <v>651</v>
      </c>
      <c r="B277" s="1" t="s">
        <v>12</v>
      </c>
      <c r="C277" s="1" t="s">
        <v>13</v>
      </c>
      <c r="D277" s="1" t="s">
        <v>66</v>
      </c>
      <c r="E277" s="1" t="s">
        <v>67</v>
      </c>
      <c r="F277" s="2" t="s">
        <v>698</v>
      </c>
      <c r="G277" s="2" t="s">
        <v>699</v>
      </c>
      <c r="H277" s="2" t="s">
        <v>705</v>
      </c>
      <c r="I277" s="2" t="s">
        <v>706</v>
      </c>
      <c r="J277" s="4" t="s">
        <v>100</v>
      </c>
      <c r="K277" s="1" t="str">
        <f t="shared" si="28"/>
        <v>C10MaGESIMCRM025</v>
      </c>
      <c r="L277" s="2" t="str">
        <f t="shared" si="29"/>
        <v>C10MaGESIM</v>
      </c>
      <c r="M277" s="2" t="s">
        <v>706</v>
      </c>
      <c r="N277" s="1" t="str">
        <f t="shared" si="30"/>
        <v>C10MaGESIMCRM</v>
      </c>
      <c r="O277" s="4" t="str">
        <f t="shared" si="31"/>
        <v>025</v>
      </c>
      <c r="P277" s="1" t="str">
        <f t="shared" si="32"/>
        <v>C10MaGE</v>
      </c>
      <c r="Q277" s="1" t="str">
        <f t="shared" si="33"/>
        <v>SIM</v>
      </c>
      <c r="R277" s="1" t="str">
        <f t="shared" si="34"/>
        <v>C10MaGESIM</v>
      </c>
    </row>
    <row r="278" spans="1:18" ht="30" x14ac:dyDescent="0.2">
      <c r="A278" s="4" t="s">
        <v>651</v>
      </c>
      <c r="B278" s="1" t="s">
        <v>12</v>
      </c>
      <c r="C278" s="1" t="s">
        <v>13</v>
      </c>
      <c r="D278" s="1" t="s">
        <v>66</v>
      </c>
      <c r="E278" s="1" t="s">
        <v>67</v>
      </c>
      <c r="F278" s="2" t="s">
        <v>698</v>
      </c>
      <c r="G278" s="2" t="s">
        <v>699</v>
      </c>
      <c r="H278" s="2" t="s">
        <v>707</v>
      </c>
      <c r="I278" s="2" t="s">
        <v>708</v>
      </c>
      <c r="J278" s="4" t="s">
        <v>104</v>
      </c>
      <c r="K278" s="1" t="str">
        <f t="shared" si="28"/>
        <v>C10MaGESIMARZ026</v>
      </c>
      <c r="L278" s="2" t="str">
        <f t="shared" si="29"/>
        <v>C10MaGESIM</v>
      </c>
      <c r="M278" s="2" t="s">
        <v>708</v>
      </c>
      <c r="N278" s="1" t="str">
        <f t="shared" si="30"/>
        <v>C10MaGESIMARZ</v>
      </c>
      <c r="O278" s="4" t="str">
        <f t="shared" si="31"/>
        <v>026</v>
      </c>
      <c r="P278" s="1" t="str">
        <f t="shared" si="32"/>
        <v>C10MaGE</v>
      </c>
      <c r="Q278" s="1" t="str">
        <f t="shared" si="33"/>
        <v>SIM</v>
      </c>
      <c r="R278" s="1" t="str">
        <f t="shared" si="34"/>
        <v>C10MaGESIM</v>
      </c>
    </row>
    <row r="279" spans="1:18" ht="30" x14ac:dyDescent="0.2">
      <c r="A279" s="4" t="s">
        <v>651</v>
      </c>
      <c r="B279" s="1" t="s">
        <v>12</v>
      </c>
      <c r="C279" s="1" t="s">
        <v>13</v>
      </c>
      <c r="D279" s="1" t="s">
        <v>66</v>
      </c>
      <c r="E279" s="1" t="s">
        <v>67</v>
      </c>
      <c r="F279" s="2" t="s">
        <v>698</v>
      </c>
      <c r="G279" s="2" t="s">
        <v>699</v>
      </c>
      <c r="H279" s="2" t="s">
        <v>709</v>
      </c>
      <c r="I279" s="2" t="s">
        <v>710</v>
      </c>
      <c r="J279" s="4" t="s">
        <v>107</v>
      </c>
      <c r="K279" s="1" t="str">
        <f t="shared" si="28"/>
        <v>C10MaGESIMPRD027</v>
      </c>
      <c r="L279" s="2" t="str">
        <f t="shared" si="29"/>
        <v>C10MaGESIM</v>
      </c>
      <c r="M279" s="2" t="s">
        <v>710</v>
      </c>
      <c r="N279" s="1" t="str">
        <f t="shared" si="30"/>
        <v>C10MaGESIMPRD</v>
      </c>
      <c r="O279" s="4" t="str">
        <f t="shared" si="31"/>
        <v>027</v>
      </c>
      <c r="P279" s="1" t="str">
        <f t="shared" si="32"/>
        <v>C10MaGE</v>
      </c>
      <c r="Q279" s="1" t="str">
        <f t="shared" si="33"/>
        <v>SIM</v>
      </c>
      <c r="R279" s="1" t="str">
        <f t="shared" si="34"/>
        <v>C10MaGESIM</v>
      </c>
    </row>
    <row r="280" spans="1:18" ht="30" x14ac:dyDescent="0.2">
      <c r="A280" s="4" t="s">
        <v>651</v>
      </c>
      <c r="B280" s="1" t="s">
        <v>12</v>
      </c>
      <c r="C280" s="1" t="s">
        <v>13</v>
      </c>
      <c r="D280" s="1" t="s">
        <v>512</v>
      </c>
      <c r="E280" s="1" t="s">
        <v>513</v>
      </c>
      <c r="F280" s="2" t="s">
        <v>554</v>
      </c>
      <c r="G280" s="2" t="s">
        <v>555</v>
      </c>
      <c r="H280" s="2" t="s">
        <v>711</v>
      </c>
      <c r="I280" s="2" t="s">
        <v>712</v>
      </c>
      <c r="J280" s="4" t="s">
        <v>110</v>
      </c>
      <c r="K280" s="1" t="str">
        <f t="shared" si="28"/>
        <v>C10MaCGCGEDIZ028</v>
      </c>
      <c r="L280" s="2" t="str">
        <f t="shared" si="29"/>
        <v>C10MaCGCGE</v>
      </c>
      <c r="M280" s="2" t="s">
        <v>712</v>
      </c>
      <c r="N280" s="1" t="str">
        <f t="shared" si="30"/>
        <v>C10MaCGCGEDIZ</v>
      </c>
      <c r="O280" s="4" t="str">
        <f t="shared" si="31"/>
        <v>028</v>
      </c>
      <c r="P280" s="1" t="str">
        <f t="shared" si="32"/>
        <v>C10MaCG</v>
      </c>
      <c r="Q280" s="1" t="str">
        <f t="shared" si="33"/>
        <v>CGE</v>
      </c>
      <c r="R280" s="1" t="str">
        <f t="shared" si="34"/>
        <v>C10MaCGCGE</v>
      </c>
    </row>
    <row r="281" spans="1:18" ht="30" x14ac:dyDescent="0.2">
      <c r="A281" s="4" t="s">
        <v>651</v>
      </c>
      <c r="B281" s="1" t="s">
        <v>12</v>
      </c>
      <c r="C281" s="1" t="s">
        <v>13</v>
      </c>
      <c r="D281" s="1" t="s">
        <v>512</v>
      </c>
      <c r="E281" s="1" t="s">
        <v>513</v>
      </c>
      <c r="F281" s="2" t="s">
        <v>554</v>
      </c>
      <c r="G281" s="2" t="s">
        <v>555</v>
      </c>
      <c r="H281" s="2" t="s">
        <v>713</v>
      </c>
      <c r="I281" s="2" t="s">
        <v>714</v>
      </c>
      <c r="J281" s="4" t="s">
        <v>113</v>
      </c>
      <c r="K281" s="1" t="str">
        <f t="shared" si="28"/>
        <v>C10MaCGCGESEZ029</v>
      </c>
      <c r="L281" s="2" t="str">
        <f t="shared" si="29"/>
        <v>C10MaCGCGE</v>
      </c>
      <c r="M281" s="2" t="s">
        <v>714</v>
      </c>
      <c r="N281" s="1" t="str">
        <f t="shared" si="30"/>
        <v>C10MaCGCGESEZ</v>
      </c>
      <c r="O281" s="4" t="str">
        <f t="shared" si="31"/>
        <v>029</v>
      </c>
      <c r="P281" s="1" t="str">
        <f t="shared" si="32"/>
        <v>C10MaCG</v>
      </c>
      <c r="Q281" s="1" t="str">
        <f t="shared" si="33"/>
        <v>CGE</v>
      </c>
      <c r="R281" s="1" t="str">
        <f t="shared" si="34"/>
        <v>C10MaCGCGE</v>
      </c>
    </row>
    <row r="282" spans="1:18" ht="30" x14ac:dyDescent="0.2">
      <c r="A282" s="4" t="s">
        <v>651</v>
      </c>
      <c r="B282" s="1" t="s">
        <v>12</v>
      </c>
      <c r="C282" s="1" t="s">
        <v>13</v>
      </c>
      <c r="D282" s="1" t="s">
        <v>512</v>
      </c>
      <c r="E282" s="1" t="s">
        <v>513</v>
      </c>
      <c r="F282" s="2" t="s">
        <v>554</v>
      </c>
      <c r="G282" s="2" t="s">
        <v>555</v>
      </c>
      <c r="H282" s="2" t="s">
        <v>629</v>
      </c>
      <c r="I282" s="2" t="s">
        <v>715</v>
      </c>
      <c r="J282" s="4" t="s">
        <v>116</v>
      </c>
      <c r="K282" s="1" t="str">
        <f t="shared" si="28"/>
        <v>C10MaCGCGEARA030</v>
      </c>
      <c r="L282" s="2" t="str">
        <f t="shared" si="29"/>
        <v>C10MaCGCGE</v>
      </c>
      <c r="M282" s="2" t="s">
        <v>715</v>
      </c>
      <c r="N282" s="1" t="str">
        <f t="shared" si="30"/>
        <v>C10MaCGCGEARA</v>
      </c>
      <c r="O282" s="4" t="str">
        <f t="shared" si="31"/>
        <v>030</v>
      </c>
      <c r="P282" s="1" t="str">
        <f t="shared" si="32"/>
        <v>C10MaCG</v>
      </c>
      <c r="Q282" s="1" t="str">
        <f t="shared" si="33"/>
        <v>CGE</v>
      </c>
      <c r="R282" s="1" t="str">
        <f t="shared" si="34"/>
        <v>C10MaCGCGE</v>
      </c>
    </row>
    <row r="283" spans="1:18" ht="30" x14ac:dyDescent="0.2">
      <c r="A283" s="4" t="s">
        <v>651</v>
      </c>
      <c r="B283" s="1" t="s">
        <v>12</v>
      </c>
      <c r="C283" s="1" t="s">
        <v>13</v>
      </c>
      <c r="D283" s="1" t="s">
        <v>716</v>
      </c>
      <c r="E283" s="1" t="s">
        <v>717</v>
      </c>
      <c r="F283" s="2" t="s">
        <v>718</v>
      </c>
      <c r="G283" s="2" t="s">
        <v>719</v>
      </c>
      <c r="H283" s="2" t="s">
        <v>18</v>
      </c>
      <c r="I283" s="2" t="s">
        <v>720</v>
      </c>
      <c r="J283" s="4" t="s">
        <v>119</v>
      </c>
      <c r="K283" s="1" t="str">
        <f t="shared" si="28"/>
        <v>C10MaTRITTIYG031</v>
      </c>
      <c r="L283" s="2" t="str">
        <f t="shared" si="29"/>
        <v>C10MaTRITT</v>
      </c>
      <c r="M283" s="2" t="s">
        <v>720</v>
      </c>
      <c r="N283" s="1" t="str">
        <f t="shared" si="30"/>
        <v>C10MaTRITTIYG</v>
      </c>
      <c r="O283" s="4" t="str">
        <f t="shared" si="31"/>
        <v>031</v>
      </c>
      <c r="P283" s="1" t="str">
        <f t="shared" si="32"/>
        <v>C10MaTR</v>
      </c>
      <c r="Q283" s="1" t="str">
        <f t="shared" si="33"/>
        <v>ITT</v>
      </c>
      <c r="R283" s="1" t="str">
        <f t="shared" si="34"/>
        <v>C10MaTRITT</v>
      </c>
    </row>
    <row r="284" spans="1:18" ht="30" x14ac:dyDescent="0.2">
      <c r="A284" s="4" t="s">
        <v>651</v>
      </c>
      <c r="B284" s="1" t="s">
        <v>12</v>
      </c>
      <c r="C284" s="1" t="s">
        <v>13</v>
      </c>
      <c r="D284" s="1" t="s">
        <v>716</v>
      </c>
      <c r="E284" s="1" t="s">
        <v>717</v>
      </c>
      <c r="F284" s="2" t="s">
        <v>718</v>
      </c>
      <c r="G284" s="2" t="s">
        <v>719</v>
      </c>
      <c r="H284" s="2" t="s">
        <v>721</v>
      </c>
      <c r="I284" s="2" t="s">
        <v>722</v>
      </c>
      <c r="J284" s="4" t="s">
        <v>122</v>
      </c>
      <c r="K284" s="1" t="str">
        <f t="shared" si="28"/>
        <v>C10MaTRITTTRC032</v>
      </c>
      <c r="L284" s="2" t="str">
        <f t="shared" si="29"/>
        <v>C10MaTRITT</v>
      </c>
      <c r="M284" s="2" t="s">
        <v>722</v>
      </c>
      <c r="N284" s="1" t="str">
        <f t="shared" si="30"/>
        <v>C10MaTRITTTRC</v>
      </c>
      <c r="O284" s="4" t="str">
        <f t="shared" si="31"/>
        <v>032</v>
      </c>
      <c r="P284" s="1" t="str">
        <f t="shared" si="32"/>
        <v>C10MaTR</v>
      </c>
      <c r="Q284" s="1" t="str">
        <f t="shared" si="33"/>
        <v>ITT</v>
      </c>
      <c r="R284" s="1" t="str">
        <f t="shared" si="34"/>
        <v>C10MaTRITT</v>
      </c>
    </row>
    <row r="285" spans="1:18" ht="30" x14ac:dyDescent="0.2">
      <c r="A285" s="4" t="s">
        <v>651</v>
      </c>
      <c r="B285" s="1" t="s">
        <v>12</v>
      </c>
      <c r="C285" s="1" t="s">
        <v>13</v>
      </c>
      <c r="D285" s="1" t="s">
        <v>716</v>
      </c>
      <c r="E285" s="1" t="s">
        <v>717</v>
      </c>
      <c r="F285" s="2" t="s">
        <v>718</v>
      </c>
      <c r="G285" s="2" t="s">
        <v>719</v>
      </c>
      <c r="H285" s="2" t="s">
        <v>723</v>
      </c>
      <c r="I285" s="2" t="s">
        <v>724</v>
      </c>
      <c r="J285" s="4" t="s">
        <v>125</v>
      </c>
      <c r="K285" s="1" t="str">
        <f t="shared" si="28"/>
        <v>C10MaTRITTTRY033</v>
      </c>
      <c r="L285" s="2" t="str">
        <f t="shared" si="29"/>
        <v>C10MaTRITT</v>
      </c>
      <c r="M285" s="2" t="s">
        <v>724</v>
      </c>
      <c r="N285" s="1" t="str">
        <f t="shared" si="30"/>
        <v>C10MaTRITTTRY</v>
      </c>
      <c r="O285" s="4" t="str">
        <f t="shared" si="31"/>
        <v>033</v>
      </c>
      <c r="P285" s="1" t="str">
        <f t="shared" si="32"/>
        <v>C10MaTR</v>
      </c>
      <c r="Q285" s="1" t="str">
        <f t="shared" si="33"/>
        <v>ITT</v>
      </c>
      <c r="R285" s="1" t="str">
        <f t="shared" si="34"/>
        <v>C10MaTRITT</v>
      </c>
    </row>
    <row r="286" spans="1:18" ht="30" x14ac:dyDescent="0.2">
      <c r="A286" s="4" t="s">
        <v>651</v>
      </c>
      <c r="B286" s="1" t="s">
        <v>12</v>
      </c>
      <c r="C286" s="1" t="s">
        <v>13</v>
      </c>
      <c r="D286" s="1" t="s">
        <v>716</v>
      </c>
      <c r="E286" s="1" t="s">
        <v>717</v>
      </c>
      <c r="F286" s="2" t="s">
        <v>718</v>
      </c>
      <c r="G286" s="2" t="s">
        <v>719</v>
      </c>
      <c r="H286" s="2" t="s">
        <v>725</v>
      </c>
      <c r="I286" s="2" t="s">
        <v>726</v>
      </c>
      <c r="J286" s="4" t="s">
        <v>128</v>
      </c>
      <c r="K286" s="1" t="str">
        <f t="shared" si="28"/>
        <v>C10MaTRITTTRB034</v>
      </c>
      <c r="L286" s="2" t="str">
        <f t="shared" si="29"/>
        <v>C10MaTRITT</v>
      </c>
      <c r="M286" s="2" t="s">
        <v>726</v>
      </c>
      <c r="N286" s="1" t="str">
        <f t="shared" si="30"/>
        <v>C10MaTRITTTRB</v>
      </c>
      <c r="O286" s="4" t="str">
        <f t="shared" si="31"/>
        <v>034</v>
      </c>
      <c r="P286" s="1" t="str">
        <f t="shared" si="32"/>
        <v>C10MaTR</v>
      </c>
      <c r="Q286" s="1" t="str">
        <f t="shared" si="33"/>
        <v>ITT</v>
      </c>
      <c r="R286" s="1" t="str">
        <f t="shared" si="34"/>
        <v>C10MaTRITT</v>
      </c>
    </row>
    <row r="287" spans="1:18" ht="30" x14ac:dyDescent="0.2">
      <c r="A287" s="4" t="s">
        <v>651</v>
      </c>
      <c r="B287" s="1" t="s">
        <v>12</v>
      </c>
      <c r="C287" s="1" t="s">
        <v>13</v>
      </c>
      <c r="D287" s="1" t="s">
        <v>716</v>
      </c>
      <c r="E287" s="1" t="s">
        <v>717</v>
      </c>
      <c r="F287" s="2" t="s">
        <v>718</v>
      </c>
      <c r="G287" s="2" t="s">
        <v>719</v>
      </c>
      <c r="H287" s="2" t="s">
        <v>727</v>
      </c>
      <c r="I287" s="2" t="s">
        <v>728</v>
      </c>
      <c r="J287" s="4" t="s">
        <v>132</v>
      </c>
      <c r="K287" s="1" t="str">
        <f t="shared" si="28"/>
        <v>C10MaTRITTHEK035</v>
      </c>
      <c r="L287" s="2" t="str">
        <f t="shared" si="29"/>
        <v>C10MaTRITT</v>
      </c>
      <c r="M287" s="2" t="s">
        <v>728</v>
      </c>
      <c r="N287" s="1" t="str">
        <f t="shared" si="30"/>
        <v>C10MaTRITTHEK</v>
      </c>
      <c r="O287" s="4" t="str">
        <f t="shared" si="31"/>
        <v>035</v>
      </c>
      <c r="P287" s="1" t="str">
        <f t="shared" si="32"/>
        <v>C10MaTR</v>
      </c>
      <c r="Q287" s="1" t="str">
        <f t="shared" si="33"/>
        <v>ITT</v>
      </c>
      <c r="R287" s="1" t="str">
        <f t="shared" si="34"/>
        <v>C10MaTRITT</v>
      </c>
    </row>
    <row r="288" spans="1:18" ht="30" x14ac:dyDescent="0.2">
      <c r="A288" s="4" t="s">
        <v>651</v>
      </c>
      <c r="B288" s="1" t="s">
        <v>12</v>
      </c>
      <c r="C288" s="1" t="s">
        <v>13</v>
      </c>
      <c r="D288" s="1" t="s">
        <v>66</v>
      </c>
      <c r="E288" s="1" t="s">
        <v>67</v>
      </c>
      <c r="F288" s="2" t="s">
        <v>604</v>
      </c>
      <c r="G288" s="2" t="s">
        <v>605</v>
      </c>
      <c r="H288" s="2" t="s">
        <v>729</v>
      </c>
      <c r="I288" s="2" t="s">
        <v>730</v>
      </c>
      <c r="J288" s="4" t="s">
        <v>135</v>
      </c>
      <c r="K288" s="1" t="str">
        <f t="shared" si="28"/>
        <v>C10MaGECIRTAR036</v>
      </c>
      <c r="L288" s="2" t="str">
        <f t="shared" si="29"/>
        <v>C10MaGECIR</v>
      </c>
      <c r="M288" s="2" t="s">
        <v>730</v>
      </c>
      <c r="N288" s="1" t="str">
        <f t="shared" si="30"/>
        <v>C10MaGECIRTAR</v>
      </c>
      <c r="O288" s="4" t="str">
        <f t="shared" si="31"/>
        <v>036</v>
      </c>
      <c r="P288" s="1" t="str">
        <f t="shared" si="32"/>
        <v>C10MaGE</v>
      </c>
      <c r="Q288" s="1" t="str">
        <f t="shared" si="33"/>
        <v>CIR</v>
      </c>
      <c r="R288" s="1" t="str">
        <f t="shared" si="34"/>
        <v>C10MaGECIR</v>
      </c>
    </row>
    <row r="289" spans="1:18" ht="30" x14ac:dyDescent="0.2">
      <c r="A289" s="4" t="s">
        <v>651</v>
      </c>
      <c r="B289" s="1" t="s">
        <v>12</v>
      </c>
      <c r="C289" s="1" t="s">
        <v>13</v>
      </c>
      <c r="D289" s="1" t="s">
        <v>66</v>
      </c>
      <c r="E289" s="1" t="s">
        <v>67</v>
      </c>
      <c r="F289" s="2" t="s">
        <v>604</v>
      </c>
      <c r="G289" s="2" t="s">
        <v>605</v>
      </c>
      <c r="H289" s="2" t="s">
        <v>731</v>
      </c>
      <c r="I289" s="2" t="s">
        <v>732</v>
      </c>
      <c r="J289" s="4" t="s">
        <v>138</v>
      </c>
      <c r="K289" s="1" t="str">
        <f t="shared" si="28"/>
        <v>C10MaGECIRNUS037</v>
      </c>
      <c r="L289" s="2" t="str">
        <f t="shared" si="29"/>
        <v>C10MaGECIR</v>
      </c>
      <c r="M289" s="2" t="s">
        <v>732</v>
      </c>
      <c r="N289" s="1" t="str">
        <f t="shared" si="30"/>
        <v>C10MaGECIRNUS</v>
      </c>
      <c r="O289" s="4" t="str">
        <f t="shared" si="31"/>
        <v>037</v>
      </c>
      <c r="P289" s="1" t="str">
        <f t="shared" si="32"/>
        <v>C10MaGE</v>
      </c>
      <c r="Q289" s="1" t="str">
        <f t="shared" si="33"/>
        <v>CIR</v>
      </c>
      <c r="R289" s="1" t="str">
        <f t="shared" si="34"/>
        <v>C10MaGECIR</v>
      </c>
    </row>
    <row r="290" spans="1:18" ht="30" x14ac:dyDescent="0.2">
      <c r="A290" s="4" t="s">
        <v>651</v>
      </c>
      <c r="B290" s="1" t="s">
        <v>12</v>
      </c>
      <c r="C290" s="1" t="s">
        <v>13</v>
      </c>
      <c r="D290" s="1" t="s">
        <v>66</v>
      </c>
      <c r="E290" s="1" t="s">
        <v>67</v>
      </c>
      <c r="F290" s="2" t="s">
        <v>621</v>
      </c>
      <c r="G290" s="2" t="s">
        <v>622</v>
      </c>
      <c r="H290" s="2" t="s">
        <v>733</v>
      </c>
      <c r="I290" s="2" t="s">
        <v>734</v>
      </c>
      <c r="J290" s="4" t="s">
        <v>141</v>
      </c>
      <c r="K290" s="1" t="str">
        <f t="shared" si="28"/>
        <v>C10MaGECTRDIG038</v>
      </c>
      <c r="L290" s="2" t="str">
        <f t="shared" si="29"/>
        <v>C10MaGECTR</v>
      </c>
      <c r="M290" s="2" t="s">
        <v>734</v>
      </c>
      <c r="N290" s="1" t="str">
        <f t="shared" si="30"/>
        <v>C10MaGECTRDIG</v>
      </c>
      <c r="O290" s="4" t="str">
        <f t="shared" si="31"/>
        <v>038</v>
      </c>
      <c r="P290" s="1" t="str">
        <f t="shared" si="32"/>
        <v>C10MaGE</v>
      </c>
      <c r="Q290" s="1" t="str">
        <f t="shared" si="33"/>
        <v>CTR</v>
      </c>
      <c r="R290" s="1" t="str">
        <f t="shared" si="34"/>
        <v>C10MaGECTR</v>
      </c>
    </row>
    <row r="291" spans="1:18" ht="30" x14ac:dyDescent="0.2">
      <c r="A291" s="4" t="s">
        <v>651</v>
      </c>
      <c r="B291" s="1" t="s">
        <v>12</v>
      </c>
      <c r="C291" s="1" t="s">
        <v>13</v>
      </c>
      <c r="D291" s="1" t="s">
        <v>66</v>
      </c>
      <c r="E291" s="1" t="s">
        <v>67</v>
      </c>
      <c r="F291" s="2" t="s">
        <v>621</v>
      </c>
      <c r="G291" s="2" t="s">
        <v>622</v>
      </c>
      <c r="H291" s="2" t="s">
        <v>735</v>
      </c>
      <c r="I291" s="2" t="s">
        <v>736</v>
      </c>
      <c r="J291" s="4" t="s">
        <v>147</v>
      </c>
      <c r="K291" s="1" t="str">
        <f t="shared" si="28"/>
        <v>C10MaGECTRPEI039</v>
      </c>
      <c r="L291" s="2" t="str">
        <f t="shared" si="29"/>
        <v>C10MaGECTR</v>
      </c>
      <c r="M291" s="2" t="s">
        <v>736</v>
      </c>
      <c r="N291" s="1" t="str">
        <f t="shared" si="30"/>
        <v>C10MaGECTRPEI</v>
      </c>
      <c r="O291" s="4" t="str">
        <f t="shared" si="31"/>
        <v>039</v>
      </c>
      <c r="P291" s="1" t="str">
        <f t="shared" si="32"/>
        <v>C10MaGE</v>
      </c>
      <c r="Q291" s="1" t="str">
        <f t="shared" si="33"/>
        <v>CTR</v>
      </c>
      <c r="R291" s="1" t="str">
        <f t="shared" si="34"/>
        <v>C10MaGECTR</v>
      </c>
    </row>
    <row r="292" spans="1:18" ht="30" x14ac:dyDescent="0.2">
      <c r="A292" s="4" t="s">
        <v>651</v>
      </c>
      <c r="B292" s="1" t="s">
        <v>12</v>
      </c>
      <c r="C292" s="1" t="s">
        <v>13</v>
      </c>
      <c r="D292" s="1" t="s">
        <v>157</v>
      </c>
      <c r="E292" s="1" t="s">
        <v>158</v>
      </c>
      <c r="F292" s="2" t="s">
        <v>737</v>
      </c>
      <c r="G292" s="2" t="s">
        <v>738</v>
      </c>
      <c r="H292" s="2" t="s">
        <v>739</v>
      </c>
      <c r="I292" s="2" t="s">
        <v>740</v>
      </c>
      <c r="J292" s="4" t="s">
        <v>150</v>
      </c>
      <c r="K292" s="1" t="str">
        <f t="shared" si="28"/>
        <v>C10MaMEARCARB040</v>
      </c>
      <c r="L292" s="2" t="str">
        <f t="shared" si="29"/>
        <v>C10MaMEARC</v>
      </c>
      <c r="M292" s="2" t="s">
        <v>740</v>
      </c>
      <c r="N292" s="1" t="str">
        <f t="shared" si="30"/>
        <v>C10MaMEARCARB</v>
      </c>
      <c r="O292" s="4" t="str">
        <f t="shared" si="31"/>
        <v>040</v>
      </c>
      <c r="P292" s="1" t="str">
        <f>CONCATENATE(A292,C292,E292)</f>
        <v>C10MaME</v>
      </c>
      <c r="Q292" s="1" t="str">
        <f t="shared" si="33"/>
        <v>ARC</v>
      </c>
      <c r="R292" s="1" t="str">
        <f t="shared" si="34"/>
        <v>C10MaMEARC</v>
      </c>
    </row>
    <row r="293" spans="1:18" ht="30" x14ac:dyDescent="0.2">
      <c r="A293" s="4" t="s">
        <v>651</v>
      </c>
      <c r="B293" s="1" t="s">
        <v>12</v>
      </c>
      <c r="C293" s="1" t="s">
        <v>13</v>
      </c>
      <c r="D293" s="1" t="s">
        <v>157</v>
      </c>
      <c r="E293" s="1" t="s">
        <v>158</v>
      </c>
      <c r="F293" s="2" t="s">
        <v>737</v>
      </c>
      <c r="G293" s="2" t="s">
        <v>738</v>
      </c>
      <c r="H293" s="2" t="s">
        <v>739</v>
      </c>
      <c r="I293" s="2" t="s">
        <v>738</v>
      </c>
      <c r="J293" s="4" t="s">
        <v>153</v>
      </c>
      <c r="K293" s="1" t="str">
        <f t="shared" si="28"/>
        <v>C10MaMEARCARC041</v>
      </c>
      <c r="L293" s="2" t="str">
        <f t="shared" si="29"/>
        <v>C10MaMEARC</v>
      </c>
      <c r="M293" s="2" t="s">
        <v>738</v>
      </c>
      <c r="N293" s="1" t="str">
        <f t="shared" si="30"/>
        <v>C10MaMEARCARC</v>
      </c>
      <c r="O293" s="4" t="str">
        <f t="shared" si="31"/>
        <v>041</v>
      </c>
      <c r="P293" s="1" t="str">
        <f t="shared" ref="P293:P302" si="35">CONCATENATE(A293,C293,E293)</f>
        <v>C10MaME</v>
      </c>
      <c r="Q293" s="1" t="str">
        <f t="shared" si="33"/>
        <v>ARC</v>
      </c>
      <c r="R293" s="1" t="str">
        <f t="shared" si="34"/>
        <v>C10MaMEARC</v>
      </c>
    </row>
    <row r="294" spans="1:18" ht="30" x14ac:dyDescent="0.2">
      <c r="A294" s="4" t="s">
        <v>651</v>
      </c>
      <c r="B294" s="1" t="s">
        <v>12</v>
      </c>
      <c r="C294" s="1" t="s">
        <v>13</v>
      </c>
      <c r="D294" s="1" t="s">
        <v>157</v>
      </c>
      <c r="E294" s="1" t="s">
        <v>158</v>
      </c>
      <c r="F294" s="2" t="s">
        <v>737</v>
      </c>
      <c r="G294" s="2" t="s">
        <v>738</v>
      </c>
      <c r="H294" s="2" t="s">
        <v>741</v>
      </c>
      <c r="I294" s="2" t="s">
        <v>742</v>
      </c>
      <c r="J294" s="4" t="s">
        <v>156</v>
      </c>
      <c r="K294" s="1" t="str">
        <f t="shared" si="28"/>
        <v>C10MaMEARCARD042</v>
      </c>
      <c r="L294" s="2" t="str">
        <f t="shared" si="29"/>
        <v>C10MaMEARC</v>
      </c>
      <c r="M294" s="2" t="s">
        <v>742</v>
      </c>
      <c r="N294" s="1" t="str">
        <f t="shared" si="30"/>
        <v>C10MaMEARCARD</v>
      </c>
      <c r="O294" s="4" t="str">
        <f t="shared" si="31"/>
        <v>042</v>
      </c>
      <c r="P294" s="1" t="str">
        <f t="shared" si="35"/>
        <v>C10MaME</v>
      </c>
      <c r="Q294" s="1" t="str">
        <f t="shared" si="33"/>
        <v>ARC</v>
      </c>
      <c r="R294" s="1" t="str">
        <f t="shared" si="34"/>
        <v>C10MaMEARC</v>
      </c>
    </row>
    <row r="295" spans="1:18" ht="30" x14ac:dyDescent="0.2">
      <c r="A295" s="4" t="s">
        <v>651</v>
      </c>
      <c r="B295" s="1" t="s">
        <v>12</v>
      </c>
      <c r="C295" s="1" t="s">
        <v>13</v>
      </c>
      <c r="D295" s="1" t="s">
        <v>157</v>
      </c>
      <c r="E295" s="1" t="s">
        <v>158</v>
      </c>
      <c r="F295" s="2" t="s">
        <v>633</v>
      </c>
      <c r="G295" s="2" t="s">
        <v>634</v>
      </c>
      <c r="H295" s="2" t="s">
        <v>743</v>
      </c>
      <c r="I295" s="2" t="s">
        <v>744</v>
      </c>
      <c r="J295" s="4" t="s">
        <v>162</v>
      </c>
      <c r="K295" s="1" t="str">
        <f t="shared" si="28"/>
        <v>C10MaMESAVCOY043</v>
      </c>
      <c r="L295" s="2" t="str">
        <f t="shared" si="29"/>
        <v>C10MaMESAV</v>
      </c>
      <c r="M295" s="2" t="s">
        <v>744</v>
      </c>
      <c r="N295" s="1" t="str">
        <f t="shared" si="30"/>
        <v>C10MaMESAVCOY</v>
      </c>
      <c r="O295" s="4" t="str">
        <f t="shared" si="31"/>
        <v>043</v>
      </c>
      <c r="P295" s="1" t="str">
        <f t="shared" si="35"/>
        <v>C10MaME</v>
      </c>
      <c r="Q295" s="1" t="str">
        <f t="shared" si="33"/>
        <v>SAV</v>
      </c>
      <c r="R295" s="1" t="str">
        <f t="shared" si="34"/>
        <v>C10MaMESAV</v>
      </c>
    </row>
    <row r="296" spans="1:18" ht="30" x14ac:dyDescent="0.2">
      <c r="A296" s="4" t="s">
        <v>651</v>
      </c>
      <c r="B296" s="1" t="s">
        <v>12</v>
      </c>
      <c r="C296" s="1" t="s">
        <v>13</v>
      </c>
      <c r="D296" s="1" t="s">
        <v>157</v>
      </c>
      <c r="E296" s="1" t="s">
        <v>158</v>
      </c>
      <c r="F296" s="2" t="s">
        <v>633</v>
      </c>
      <c r="G296" s="2" t="s">
        <v>634</v>
      </c>
      <c r="H296" s="2" t="s">
        <v>745</v>
      </c>
      <c r="I296" s="2" t="s">
        <v>746</v>
      </c>
      <c r="J296" s="4" t="s">
        <v>165</v>
      </c>
      <c r="K296" s="1" t="str">
        <f t="shared" si="28"/>
        <v>C10MaMESAVARE044</v>
      </c>
      <c r="L296" s="2" t="str">
        <f t="shared" si="29"/>
        <v>C10MaMESAV</v>
      </c>
      <c r="M296" s="2" t="s">
        <v>746</v>
      </c>
      <c r="N296" s="1" t="str">
        <f t="shared" si="30"/>
        <v>C10MaMESAVARE</v>
      </c>
      <c r="O296" s="4" t="str">
        <f t="shared" si="31"/>
        <v>044</v>
      </c>
      <c r="P296" s="1" t="str">
        <f t="shared" si="35"/>
        <v>C10MaME</v>
      </c>
      <c r="Q296" s="1" t="str">
        <f t="shared" si="33"/>
        <v>SAV</v>
      </c>
      <c r="R296" s="1" t="str">
        <f t="shared" si="34"/>
        <v>C10MaMESAV</v>
      </c>
    </row>
    <row r="297" spans="1:18" ht="30" x14ac:dyDescent="0.2">
      <c r="A297" s="4" t="s">
        <v>651</v>
      </c>
      <c r="B297" s="1" t="s">
        <v>12</v>
      </c>
      <c r="C297" s="1" t="s">
        <v>13</v>
      </c>
      <c r="D297" s="1" t="s">
        <v>157</v>
      </c>
      <c r="E297" s="1" t="s">
        <v>158</v>
      </c>
      <c r="F297" s="2" t="s">
        <v>633</v>
      </c>
      <c r="G297" s="2" t="s">
        <v>634</v>
      </c>
      <c r="H297" s="2" t="s">
        <v>747</v>
      </c>
      <c r="I297" s="2" t="s">
        <v>748</v>
      </c>
      <c r="J297" s="4" t="s">
        <v>168</v>
      </c>
      <c r="K297" s="1" t="str">
        <f t="shared" si="28"/>
        <v>C10MaMESAVIYH045</v>
      </c>
      <c r="L297" s="2" t="str">
        <f t="shared" si="29"/>
        <v>C10MaMESAV</v>
      </c>
      <c r="M297" s="2" t="s">
        <v>748</v>
      </c>
      <c r="N297" s="1" t="str">
        <f t="shared" si="30"/>
        <v>C10MaMESAVIYH</v>
      </c>
      <c r="O297" s="4" t="str">
        <f t="shared" si="31"/>
        <v>045</v>
      </c>
      <c r="P297" s="1" t="str">
        <f t="shared" si="35"/>
        <v>C10MaME</v>
      </c>
      <c r="Q297" s="1" t="str">
        <f t="shared" si="33"/>
        <v>SAV</v>
      </c>
      <c r="R297" s="1" t="str">
        <f t="shared" si="34"/>
        <v>C10MaMESAV</v>
      </c>
    </row>
    <row r="298" spans="1:18" ht="30" x14ac:dyDescent="0.2">
      <c r="A298" s="4" t="s">
        <v>651</v>
      </c>
      <c r="B298" s="1" t="s">
        <v>12</v>
      </c>
      <c r="C298" s="1" t="s">
        <v>13</v>
      </c>
      <c r="D298" s="1" t="s">
        <v>142</v>
      </c>
      <c r="E298" s="1" t="s">
        <v>143</v>
      </c>
      <c r="F298" s="2" t="s">
        <v>142</v>
      </c>
      <c r="G298" s="2" t="s">
        <v>641</v>
      </c>
      <c r="H298" s="2" t="s">
        <v>749</v>
      </c>
      <c r="I298" s="2" t="s">
        <v>750</v>
      </c>
      <c r="J298" s="4" t="s">
        <v>171</v>
      </c>
      <c r="K298" s="1" t="str">
        <f t="shared" si="28"/>
        <v>C10MaSTSTAMEB046</v>
      </c>
      <c r="L298" s="2" t="str">
        <f t="shared" si="29"/>
        <v>C10MaSTSTA</v>
      </c>
      <c r="M298" s="2" t="s">
        <v>750</v>
      </c>
      <c r="N298" s="1" t="str">
        <f t="shared" si="30"/>
        <v>C10MaSTSTAMEB</v>
      </c>
      <c r="O298" s="4" t="str">
        <f t="shared" si="31"/>
        <v>046</v>
      </c>
      <c r="P298" s="1" t="str">
        <f t="shared" si="35"/>
        <v>C10MaST</v>
      </c>
      <c r="Q298" s="1" t="str">
        <f t="shared" si="33"/>
        <v>STA</v>
      </c>
      <c r="R298" s="1" t="str">
        <f t="shared" si="34"/>
        <v>C10MaSTSTA</v>
      </c>
    </row>
    <row r="299" spans="1:18" ht="30" x14ac:dyDescent="0.2">
      <c r="A299" s="4" t="s">
        <v>651</v>
      </c>
      <c r="B299" s="1" t="s">
        <v>12</v>
      </c>
      <c r="C299" s="1" t="s">
        <v>13</v>
      </c>
      <c r="D299" s="1" t="s">
        <v>142</v>
      </c>
      <c r="E299" s="1" t="s">
        <v>143</v>
      </c>
      <c r="F299" s="2" t="s">
        <v>142</v>
      </c>
      <c r="G299" s="2" t="s">
        <v>641</v>
      </c>
      <c r="H299" s="2" t="s">
        <v>751</v>
      </c>
      <c r="I299" s="2" t="s">
        <v>752</v>
      </c>
      <c r="J299" s="4" t="s">
        <v>174</v>
      </c>
      <c r="K299" s="1" t="str">
        <f t="shared" si="28"/>
        <v>C10MaSTSTAMOG047</v>
      </c>
      <c r="L299" s="2" t="str">
        <f t="shared" si="29"/>
        <v>C10MaSTSTA</v>
      </c>
      <c r="M299" s="2" t="s">
        <v>752</v>
      </c>
      <c r="N299" s="1" t="str">
        <f t="shared" si="30"/>
        <v>C10MaSTSTAMOG</v>
      </c>
      <c r="O299" s="4" t="str">
        <f t="shared" si="31"/>
        <v>047</v>
      </c>
      <c r="P299" s="1" t="str">
        <f t="shared" si="35"/>
        <v>C10MaST</v>
      </c>
      <c r="Q299" s="1" t="str">
        <f t="shared" si="33"/>
        <v>STA</v>
      </c>
      <c r="R299" s="1" t="str">
        <f t="shared" si="34"/>
        <v>C10MaSTSTA</v>
      </c>
    </row>
    <row r="300" spans="1:18" ht="30" x14ac:dyDescent="0.2">
      <c r="A300" s="4" t="s">
        <v>651</v>
      </c>
      <c r="B300" s="1" t="s">
        <v>12</v>
      </c>
      <c r="C300" s="1" t="s">
        <v>13</v>
      </c>
      <c r="D300" s="1" t="s">
        <v>142</v>
      </c>
      <c r="E300" s="1" t="s">
        <v>143</v>
      </c>
      <c r="F300" s="2" t="s">
        <v>142</v>
      </c>
      <c r="G300" s="2" t="s">
        <v>641</v>
      </c>
      <c r="H300" s="2" t="s">
        <v>753</v>
      </c>
      <c r="I300" s="2" t="s">
        <v>754</v>
      </c>
      <c r="J300" s="4" t="s">
        <v>181</v>
      </c>
      <c r="K300" s="1" t="str">
        <f t="shared" si="28"/>
        <v>C10MaSTSTAMED048</v>
      </c>
      <c r="L300" s="2" t="str">
        <f t="shared" si="29"/>
        <v>C10MaSTSTA</v>
      </c>
      <c r="M300" s="2" t="s">
        <v>754</v>
      </c>
      <c r="N300" s="1" t="str">
        <f t="shared" si="30"/>
        <v>C10MaSTSTAMED</v>
      </c>
      <c r="O300" s="4" t="str">
        <f t="shared" si="31"/>
        <v>048</v>
      </c>
      <c r="P300" s="1" t="str">
        <f t="shared" si="35"/>
        <v>C10MaST</v>
      </c>
      <c r="Q300" s="1" t="str">
        <f t="shared" si="33"/>
        <v>STA</v>
      </c>
      <c r="R300" s="1" t="str">
        <f t="shared" si="34"/>
        <v>C10MaSTSTA</v>
      </c>
    </row>
    <row r="301" spans="1:18" ht="30" x14ac:dyDescent="0.2">
      <c r="A301" s="4" t="s">
        <v>651</v>
      </c>
      <c r="B301" s="1" t="s">
        <v>12</v>
      </c>
      <c r="C301" s="1" t="s">
        <v>13</v>
      </c>
      <c r="D301" s="1" t="s">
        <v>142</v>
      </c>
      <c r="E301" s="1" t="s">
        <v>143</v>
      </c>
      <c r="F301" s="2" t="s">
        <v>142</v>
      </c>
      <c r="G301" s="2" t="s">
        <v>641</v>
      </c>
      <c r="H301" s="2" t="s">
        <v>755</v>
      </c>
      <c r="I301" s="2" t="s">
        <v>756</v>
      </c>
      <c r="J301" s="4" t="s">
        <v>184</v>
      </c>
      <c r="K301" s="1" t="str">
        <f t="shared" si="28"/>
        <v>C10MaSTSTAGRI049</v>
      </c>
      <c r="L301" s="2" t="str">
        <f t="shared" si="29"/>
        <v>C10MaSTSTA</v>
      </c>
      <c r="M301" s="2" t="s">
        <v>756</v>
      </c>
      <c r="N301" s="1" t="str">
        <f t="shared" si="30"/>
        <v>C10MaSTSTAGRI</v>
      </c>
      <c r="O301" s="4" t="str">
        <f t="shared" si="31"/>
        <v>049</v>
      </c>
      <c r="P301" s="1" t="str">
        <f t="shared" si="35"/>
        <v>C10MaST</v>
      </c>
      <c r="Q301" s="1" t="str">
        <f t="shared" si="33"/>
        <v>STA</v>
      </c>
      <c r="R301" s="1" t="str">
        <f t="shared" si="34"/>
        <v>C10MaSTSTA</v>
      </c>
    </row>
    <row r="302" spans="1:18" ht="30" x14ac:dyDescent="0.2">
      <c r="A302" s="4" t="s">
        <v>651</v>
      </c>
      <c r="B302" s="1" t="s">
        <v>12</v>
      </c>
      <c r="C302" s="1" t="s">
        <v>13</v>
      </c>
      <c r="D302" s="1" t="s">
        <v>142</v>
      </c>
      <c r="E302" s="1" t="s">
        <v>143</v>
      </c>
      <c r="F302" s="2" t="s">
        <v>647</v>
      </c>
      <c r="G302" s="2" t="s">
        <v>648</v>
      </c>
      <c r="H302" s="2" t="s">
        <v>757</v>
      </c>
      <c r="I302" s="2" t="s">
        <v>758</v>
      </c>
      <c r="J302" s="4" t="s">
        <v>187</v>
      </c>
      <c r="K302" s="1" t="str">
        <f t="shared" si="28"/>
        <v>C10MaSTPBTTHW050</v>
      </c>
      <c r="L302" s="2" t="str">
        <f t="shared" si="29"/>
        <v>C10MaSTPBT</v>
      </c>
      <c r="M302" s="2" t="s">
        <v>758</v>
      </c>
      <c r="N302" s="1" t="str">
        <f t="shared" si="30"/>
        <v>C10MaSTPBTTHW</v>
      </c>
      <c r="O302" s="4" t="str">
        <f t="shared" si="31"/>
        <v>050</v>
      </c>
      <c r="P302" s="1" t="str">
        <f t="shared" si="35"/>
        <v>C10MaST</v>
      </c>
      <c r="Q302" s="1" t="str">
        <f t="shared" si="33"/>
        <v>PBT</v>
      </c>
      <c r="R302" s="1" t="str">
        <f t="shared" si="34"/>
        <v>C10MaSTPBT</v>
      </c>
    </row>
  </sheetData>
  <autoFilter ref="A1:K302">
    <sortState ref="A2:K302">
      <sortCondition ref="A1:A30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sqref="A1:C1"/>
    </sheetView>
  </sheetViews>
  <sheetFormatPr baseColWidth="10" defaultColWidth="11" defaultRowHeight="16" x14ac:dyDescent="0.2"/>
  <cols>
    <col min="1" max="1" width="18.83203125" bestFit="1" customWidth="1"/>
    <col min="2" max="2" width="27.5" customWidth="1"/>
  </cols>
  <sheetData>
    <row r="1" spans="1:3" ht="18.75" x14ac:dyDescent="0.3">
      <c r="A1" s="8" t="s">
        <v>796</v>
      </c>
      <c r="B1" s="8" t="s">
        <v>797</v>
      </c>
      <c r="C1" s="8" t="s">
        <v>798</v>
      </c>
    </row>
    <row r="2" spans="1:3" x14ac:dyDescent="0.2">
      <c r="A2" t="s">
        <v>782</v>
      </c>
      <c r="B2" t="s">
        <v>771</v>
      </c>
    </row>
    <row r="3" spans="1:3" x14ac:dyDescent="0.2">
      <c r="A3" t="s">
        <v>783</v>
      </c>
      <c r="B3" t="s">
        <v>772</v>
      </c>
      <c r="C3" t="s">
        <v>780</v>
      </c>
    </row>
    <row r="4" spans="1:3" x14ac:dyDescent="0.2">
      <c r="A4" t="s">
        <v>784</v>
      </c>
      <c r="B4" t="s">
        <v>770</v>
      </c>
    </row>
    <row r="5" spans="1:3" x14ac:dyDescent="0.2">
      <c r="A5" t="s">
        <v>785</v>
      </c>
      <c r="B5" t="s">
        <v>773</v>
      </c>
      <c r="C5" t="s">
        <v>773</v>
      </c>
    </row>
    <row r="6" spans="1:3" x14ac:dyDescent="0.2">
      <c r="A6" t="s">
        <v>786</v>
      </c>
      <c r="B6" t="s">
        <v>774</v>
      </c>
      <c r="C6" t="s">
        <v>787</v>
      </c>
    </row>
    <row r="7" spans="1:3" x14ac:dyDescent="0.2">
      <c r="A7" t="s">
        <v>788</v>
      </c>
      <c r="B7" t="s">
        <v>775</v>
      </c>
      <c r="C7" t="s">
        <v>789</v>
      </c>
    </row>
    <row r="8" spans="1:3" x14ac:dyDescent="0.2">
      <c r="A8" t="s">
        <v>790</v>
      </c>
      <c r="B8" t="s">
        <v>776</v>
      </c>
    </row>
    <row r="9" spans="1:3" x14ac:dyDescent="0.2">
      <c r="A9" t="s">
        <v>791</v>
      </c>
      <c r="B9" t="s">
        <v>777</v>
      </c>
    </row>
    <row r="10" spans="1:3" x14ac:dyDescent="0.2">
      <c r="A10" t="s">
        <v>793</v>
      </c>
      <c r="B10" t="s">
        <v>778</v>
      </c>
      <c r="C10" t="s">
        <v>792</v>
      </c>
    </row>
    <row r="11" spans="1:3" x14ac:dyDescent="0.2">
      <c r="A11" t="s">
        <v>794</v>
      </c>
      <c r="B11" t="s">
        <v>779</v>
      </c>
    </row>
    <row r="12" spans="1:3" x14ac:dyDescent="0.2">
      <c r="A12" t="s">
        <v>795</v>
      </c>
      <c r="B12" t="s">
        <v>781</v>
      </c>
    </row>
    <row r="23" spans="2:2" x14ac:dyDescent="0.2">
      <c r="B23" s="2"/>
    </row>
    <row r="24" spans="2:2" x14ac:dyDescent="0.2">
      <c r="B24" s="2"/>
    </row>
    <row r="25" spans="2:2" x14ac:dyDescent="0.2">
      <c r="B25" s="2"/>
    </row>
    <row r="26" spans="2:2" x14ac:dyDescent="0.2">
      <c r="B26" s="2"/>
    </row>
    <row r="27" spans="2:2" x14ac:dyDescent="0.2">
      <c r="B27" s="2"/>
    </row>
    <row r="28" spans="2:2" x14ac:dyDescent="0.2">
      <c r="B28" s="2"/>
    </row>
    <row r="29" spans="2:2" x14ac:dyDescent="0.2">
      <c r="B29" s="2"/>
    </row>
    <row r="30" spans="2:2" x14ac:dyDescent="0.2">
      <c r="B30" s="2"/>
    </row>
    <row r="31" spans="2:2" x14ac:dyDescent="0.2">
      <c r="B31" s="2"/>
    </row>
    <row r="32" spans="2:2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0" spans="2:2" x14ac:dyDescent="0.2">
      <c r="B40" s="2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2"/>
    </row>
    <row r="111" spans="2:2" x14ac:dyDescent="0.2">
      <c r="B111" s="2"/>
    </row>
    <row r="112" spans="2:2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 t="s">
        <v>737</v>
      </c>
    </row>
    <row r="293" spans="2:2" x14ac:dyDescent="0.2">
      <c r="B293" s="2" t="s">
        <v>737</v>
      </c>
    </row>
    <row r="294" spans="2:2" x14ac:dyDescent="0.2">
      <c r="B294" s="2" t="s">
        <v>633</v>
      </c>
    </row>
    <row r="295" spans="2:2" x14ac:dyDescent="0.2">
      <c r="B295" s="2" t="s">
        <v>633</v>
      </c>
    </row>
    <row r="296" spans="2:2" x14ac:dyDescent="0.2">
      <c r="B296" s="2" t="s">
        <v>633</v>
      </c>
    </row>
    <row r="297" spans="2:2" x14ac:dyDescent="0.2">
      <c r="B297" s="2" t="s">
        <v>142</v>
      </c>
    </row>
    <row r="298" spans="2:2" x14ac:dyDescent="0.2">
      <c r="B298" s="2" t="s">
        <v>142</v>
      </c>
    </row>
    <row r="299" spans="2:2" x14ac:dyDescent="0.2">
      <c r="B299" s="2" t="s">
        <v>142</v>
      </c>
    </row>
    <row r="300" spans="2:2" x14ac:dyDescent="0.2">
      <c r="B300" s="2" t="s">
        <v>142</v>
      </c>
    </row>
    <row r="301" spans="2:2" x14ac:dyDescent="0.2">
      <c r="B301" s="2" t="s">
        <v>647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SampleTest</vt:lpstr>
      <vt:lpstr>StreamsChaptersTopics</vt:lpstr>
      <vt:lpstr>Master</vt:lpstr>
      <vt:lpstr>Latex Help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2017-01-06T02:28:13Z</dcterms:created>
  <dcterms:modified xsi:type="dcterms:W3CDTF">2017-01-06T08:59:21Z</dcterms:modified>
</cp:coreProperties>
</file>