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<sst xmlns="http://schemas.openxmlformats.org/spreadsheetml/2006/main" count="85" uniqueCount="25">
  <si>
    <t>regex</t>
  </si>
  <si>
    <t>Telefónica</t>
  </si>
  <si>
    <t>FP</t>
  </si>
  <si>
    <t>FN</t>
  </si>
  <si>
    <t>TP</t>
  </si>
  <si>
    <t>TN</t>
  </si>
  <si>
    <t>Precision</t>
  </si>
  <si>
    <t>Recall</t>
  </si>
  <si>
    <t>F1 score</t>
  </si>
  <si>
    <t>\bbeneficio(s)?\b'</t>
  </si>
  <si>
    <t>\beducación\b'</t>
  </si>
  <si>
    <t>\bempleados\b'</t>
  </si>
  <si>
    <t>\boibda\b'</t>
  </si>
  <si>
    <t>\bpor\s+acción\b'</t>
  </si>
  <si>
    <t>\bsostenibilidad\b'</t>
  </si>
  <si>
    <t>\bsocial(es)?\b'</t>
  </si>
  <si>
    <t>\d+\s*%\s+de\s+la\s+recaudación'</t>
  </si>
  <si>
    <t>\bebitda\b'</t>
  </si>
  <si>
    <t>\bbai\b'</t>
  </si>
  <si>
    <t>\bbeca(s)?\b'</t>
  </si>
  <si>
    <t>\dona|done|donamos|donar|donando|donado|donada|donados|donadas'</t>
  </si>
  <si>
    <t>\w*medioambiente\w*'</t>
  </si>
  <si>
    <t>Inditex</t>
  </si>
  <si>
    <t>Santander</t>
  </si>
  <si>
    <t>BBVA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</si>
</sst>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quotePrefix="1" borderId="0" fillId="2" fontId="4" numFmtId="0" xfId="0" applyAlignment="1" applyFill="1" applyFont="1">
      <alignment readingOrder="0"/>
    </xf>
    <xf borderId="0" fillId="0" fontId="3" numFmtId="4" xfId="0" applyFont="1" applyNumberFormat="1"/>
    <xf quotePrefix="1" borderId="0" fillId="2" fontId="4" numFmtId="0" xfId="0" applyAlignment="1" applyFont="1">
      <alignment readingOrder="0" shrinkToFit="0" wrapText="1"/>
    </xf>
    <xf quotePrefix="1" borderId="0" fillId="2" fontId="5" numFmtId="0" xfId="0" applyAlignment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10" max="10" width="23.63"/>
  </cols>
  <sheetData>
    <row r="1">
      <c r="A1" s="1" t="s">
        <v>0</v>
      </c>
      <c r="B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>
      <c r="A2" s="4"/>
    </row>
    <row r="3">
      <c r="A3" s="4"/>
    </row>
    <row r="4">
      <c r="A4" s="5" t="s">
        <v>9</v>
      </c>
      <c r="D4" s="3">
        <v>9.0</v>
      </c>
      <c r="E4" s="3">
        <v>0.0</v>
      </c>
      <c r="F4" s="3">
        <v>8.0</v>
      </c>
      <c r="G4" s="3">
        <v>0.0</v>
      </c>
      <c r="H4" s="6">
        <f t="shared" ref="H4:H16" si="1"> F4/(F4+D4)</f>
        <v>0.4705882353</v>
      </c>
      <c r="I4" s="6">
        <f t="shared" ref="I4:I16" si="2"> F4 /(F4+E4)</f>
        <v>1</v>
      </c>
      <c r="J4" s="6">
        <f t="shared" ref="J4:J16" si="3"> 2 *(H4*I4) / (H4 +I4)</f>
        <v>0.64</v>
      </c>
    </row>
    <row r="5">
      <c r="A5" s="5" t="s">
        <v>10</v>
      </c>
      <c r="D5" s="3">
        <v>1.0</v>
      </c>
      <c r="E5" s="3">
        <v>0.0</v>
      </c>
      <c r="F5" s="3">
        <v>1.0</v>
      </c>
      <c r="G5" s="3">
        <v>0.0</v>
      </c>
      <c r="H5" s="6">
        <f t="shared" si="1"/>
        <v>0.5</v>
      </c>
      <c r="I5" s="6">
        <f t="shared" si="2"/>
        <v>1</v>
      </c>
      <c r="J5" s="6">
        <f t="shared" si="3"/>
        <v>0.6666666667</v>
      </c>
    </row>
    <row r="6">
      <c r="A6" s="5" t="s">
        <v>11</v>
      </c>
      <c r="D6" s="3">
        <v>12.0</v>
      </c>
      <c r="E6" s="3">
        <v>0.0</v>
      </c>
      <c r="F6" s="3">
        <v>1.0</v>
      </c>
      <c r="G6" s="3">
        <v>0.0</v>
      </c>
      <c r="H6" s="6">
        <f t="shared" si="1"/>
        <v>0.07692307692</v>
      </c>
      <c r="I6" s="6">
        <f t="shared" si="2"/>
        <v>1</v>
      </c>
      <c r="J6" s="6">
        <f t="shared" si="3"/>
        <v>0.1428571429</v>
      </c>
    </row>
    <row r="7">
      <c r="A7" s="5" t="s">
        <v>12</v>
      </c>
      <c r="D7" s="3">
        <v>81.0</v>
      </c>
      <c r="E7" s="3">
        <v>0.0</v>
      </c>
      <c r="F7" s="3">
        <v>2.0</v>
      </c>
      <c r="G7" s="3">
        <v>0.0</v>
      </c>
      <c r="H7" s="6">
        <f t="shared" si="1"/>
        <v>0.02409638554</v>
      </c>
      <c r="I7" s="6">
        <f t="shared" si="2"/>
        <v>1</v>
      </c>
      <c r="J7" s="6">
        <f t="shared" si="3"/>
        <v>0.04705882353</v>
      </c>
    </row>
    <row r="8">
      <c r="A8" s="5" t="s">
        <v>13</v>
      </c>
      <c r="D8" s="3">
        <v>4.0</v>
      </c>
      <c r="E8" s="3">
        <v>0.0</v>
      </c>
      <c r="F8" s="3">
        <v>14.0</v>
      </c>
      <c r="G8" s="3">
        <v>0.0</v>
      </c>
      <c r="H8" s="6">
        <f t="shared" si="1"/>
        <v>0.7777777778</v>
      </c>
      <c r="I8" s="6">
        <f t="shared" si="2"/>
        <v>1</v>
      </c>
      <c r="J8" s="6">
        <f t="shared" si="3"/>
        <v>0.875</v>
      </c>
    </row>
    <row r="9">
      <c r="A9" s="5" t="s">
        <v>14</v>
      </c>
      <c r="D9" s="3">
        <v>8.0</v>
      </c>
      <c r="F9" s="3">
        <v>5.0</v>
      </c>
      <c r="G9" s="3">
        <v>0.0</v>
      </c>
      <c r="H9" s="6">
        <f t="shared" si="1"/>
        <v>0.3846153846</v>
      </c>
      <c r="I9" s="6">
        <f t="shared" si="2"/>
        <v>1</v>
      </c>
      <c r="J9" s="6">
        <f t="shared" si="3"/>
        <v>0.5555555556</v>
      </c>
    </row>
    <row r="10">
      <c r="A10" s="5" t="s">
        <v>15</v>
      </c>
      <c r="D10" s="3">
        <v>18.0</v>
      </c>
      <c r="E10" s="3">
        <v>0.0</v>
      </c>
      <c r="F10" s="3">
        <v>6.0</v>
      </c>
      <c r="G10" s="3">
        <v>0.0</v>
      </c>
      <c r="H10" s="6">
        <f t="shared" si="1"/>
        <v>0.25</v>
      </c>
      <c r="I10" s="6">
        <f t="shared" si="2"/>
        <v>1</v>
      </c>
      <c r="J10" s="6">
        <f t="shared" si="3"/>
        <v>0.4</v>
      </c>
    </row>
    <row r="11">
      <c r="A11" s="7" t="s">
        <v>16</v>
      </c>
      <c r="D11" s="3">
        <v>0.0</v>
      </c>
      <c r="E11" s="3">
        <v>0.0</v>
      </c>
      <c r="F11" s="3">
        <v>0.0</v>
      </c>
      <c r="G11" s="3">
        <v>0.0</v>
      </c>
      <c r="H11" s="6" t="str">
        <f t="shared" si="1"/>
        <v>#DIV/0!</v>
      </c>
      <c r="I11" s="6" t="str">
        <f t="shared" si="2"/>
        <v>#DIV/0!</v>
      </c>
      <c r="J11" s="6" t="str">
        <f t="shared" si="3"/>
        <v>#DIV/0!</v>
      </c>
    </row>
    <row r="12">
      <c r="A12" s="5" t="s">
        <v>17</v>
      </c>
      <c r="D12" s="3">
        <v>0.0</v>
      </c>
      <c r="E12" s="3">
        <v>0.0</v>
      </c>
      <c r="F12" s="3">
        <v>0.0</v>
      </c>
      <c r="G12" s="3">
        <v>0.0</v>
      </c>
      <c r="H12" s="6" t="str">
        <f t="shared" si="1"/>
        <v>#DIV/0!</v>
      </c>
      <c r="I12" s="6" t="str">
        <f t="shared" si="2"/>
        <v>#DIV/0!</v>
      </c>
      <c r="J12" s="6" t="str">
        <f t="shared" si="3"/>
        <v>#DIV/0!</v>
      </c>
    </row>
    <row r="13">
      <c r="A13" s="5" t="s">
        <v>18</v>
      </c>
      <c r="D13" s="3">
        <v>0.0</v>
      </c>
      <c r="E13" s="3">
        <v>0.0</v>
      </c>
      <c r="F13" s="3">
        <v>0.0</v>
      </c>
      <c r="G13" s="3">
        <v>0.0</v>
      </c>
      <c r="H13" s="6" t="str">
        <f t="shared" si="1"/>
        <v>#DIV/0!</v>
      </c>
      <c r="I13" s="6" t="str">
        <f t="shared" si="2"/>
        <v>#DIV/0!</v>
      </c>
      <c r="J13" s="6" t="str">
        <f t="shared" si="3"/>
        <v>#DIV/0!</v>
      </c>
    </row>
    <row r="14">
      <c r="A14" s="5" t="s">
        <v>19</v>
      </c>
      <c r="D14" s="3">
        <v>0.0</v>
      </c>
      <c r="E14" s="3">
        <v>0.0</v>
      </c>
      <c r="F14" s="3">
        <v>0.0</v>
      </c>
      <c r="G14" s="3">
        <v>0.0</v>
      </c>
      <c r="H14" s="6" t="str">
        <f t="shared" si="1"/>
        <v>#DIV/0!</v>
      </c>
      <c r="I14" s="6" t="str">
        <f t="shared" si="2"/>
        <v>#DIV/0!</v>
      </c>
      <c r="J14" s="6" t="str">
        <f t="shared" si="3"/>
        <v>#DIV/0!</v>
      </c>
    </row>
    <row r="15">
      <c r="A15" s="8" t="s">
        <v>20</v>
      </c>
      <c r="D15" s="3">
        <v>0.0</v>
      </c>
      <c r="E15" s="3">
        <v>0.0</v>
      </c>
      <c r="F15" s="3">
        <v>0.0</v>
      </c>
      <c r="G15" s="3">
        <v>0.0</v>
      </c>
      <c r="H15" s="6" t="str">
        <f t="shared" si="1"/>
        <v>#DIV/0!</v>
      </c>
      <c r="I15" s="6" t="str">
        <f t="shared" si="2"/>
        <v>#DIV/0!</v>
      </c>
      <c r="J15" s="6" t="str">
        <f t="shared" si="3"/>
        <v>#DIV/0!</v>
      </c>
    </row>
    <row r="16">
      <c r="A16" s="7" t="s">
        <v>21</v>
      </c>
      <c r="D16" s="3">
        <v>0.0</v>
      </c>
      <c r="E16" s="3">
        <v>0.0</v>
      </c>
      <c r="F16" s="3">
        <v>1.0</v>
      </c>
      <c r="G16" s="3">
        <v>0.0</v>
      </c>
      <c r="H16" s="6">
        <f t="shared" si="1"/>
        <v>1</v>
      </c>
      <c r="I16" s="6">
        <f t="shared" si="2"/>
        <v>1</v>
      </c>
      <c r="J16" s="6">
        <f t="shared" si="3"/>
        <v>1</v>
      </c>
    </row>
    <row r="17">
      <c r="A17" s="4"/>
    </row>
    <row r="18">
      <c r="A18" s="4"/>
    </row>
    <row r="19">
      <c r="A19" s="4"/>
    </row>
    <row r="20">
      <c r="A20" s="4"/>
      <c r="B20" s="2" t="s">
        <v>22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</row>
    <row r="21">
      <c r="A21" s="4"/>
    </row>
    <row r="22">
      <c r="A22" s="4"/>
    </row>
    <row r="23">
      <c r="A23" s="5" t="s">
        <v>9</v>
      </c>
      <c r="D23" s="3">
        <v>57.0</v>
      </c>
      <c r="E23" s="3">
        <v>0.0</v>
      </c>
      <c r="F23" s="3">
        <v>3.0</v>
      </c>
      <c r="G23" s="3">
        <v>0.0</v>
      </c>
      <c r="H23" s="6">
        <f t="shared" ref="H23:H35" si="4"> F23/(F23+D23)</f>
        <v>0.05</v>
      </c>
      <c r="I23" s="6">
        <f t="shared" ref="I23:I35" si="5"> F23 /(F23+E23)</f>
        <v>1</v>
      </c>
      <c r="J23" s="6">
        <f t="shared" ref="J23:J35" si="6"> 2 *(H23*I23) / (H23 +I23)</f>
        <v>0.09523809524</v>
      </c>
    </row>
    <row r="24">
      <c r="A24" s="5" t="s">
        <v>10</v>
      </c>
      <c r="D24" s="3">
        <v>7.0</v>
      </c>
      <c r="E24" s="3">
        <v>0.0</v>
      </c>
      <c r="F24" s="3">
        <v>10.0</v>
      </c>
      <c r="G24" s="3">
        <v>0.0</v>
      </c>
      <c r="H24" s="6">
        <f t="shared" si="4"/>
        <v>0.5882352941</v>
      </c>
      <c r="I24" s="6">
        <f t="shared" si="5"/>
        <v>1</v>
      </c>
      <c r="J24" s="6">
        <f t="shared" si="6"/>
        <v>0.7407407407</v>
      </c>
    </row>
    <row r="25">
      <c r="A25" s="5" t="s">
        <v>11</v>
      </c>
      <c r="D25" s="3">
        <v>163.0</v>
      </c>
      <c r="F25" s="3">
        <v>1.0</v>
      </c>
      <c r="G25" s="3">
        <v>0.0</v>
      </c>
      <c r="H25" s="6">
        <f t="shared" si="4"/>
        <v>0.006097560976</v>
      </c>
      <c r="I25" s="6">
        <f t="shared" si="5"/>
        <v>1</v>
      </c>
      <c r="J25" s="6">
        <f t="shared" si="6"/>
        <v>0.01212121212</v>
      </c>
    </row>
    <row r="26">
      <c r="A26" s="5" t="s">
        <v>12</v>
      </c>
      <c r="D26" s="3">
        <v>0.0</v>
      </c>
      <c r="E26" s="3">
        <v>0.0</v>
      </c>
      <c r="F26" s="3">
        <v>0.0</v>
      </c>
      <c r="G26" s="3">
        <v>0.0</v>
      </c>
      <c r="H26" s="6" t="str">
        <f t="shared" si="4"/>
        <v>#DIV/0!</v>
      </c>
      <c r="I26" s="6" t="str">
        <f t="shared" si="5"/>
        <v>#DIV/0!</v>
      </c>
      <c r="J26" s="6" t="str">
        <f t="shared" si="6"/>
        <v>#DIV/0!</v>
      </c>
    </row>
    <row r="27">
      <c r="A27" s="5" t="s">
        <v>13</v>
      </c>
      <c r="D27" s="3">
        <v>6.0</v>
      </c>
      <c r="E27" s="3">
        <v>0.0</v>
      </c>
      <c r="F27" s="3">
        <v>10.0</v>
      </c>
      <c r="G27" s="3">
        <v>0.0</v>
      </c>
      <c r="H27" s="6">
        <f t="shared" si="4"/>
        <v>0.625</v>
      </c>
      <c r="I27" s="6">
        <f t="shared" si="5"/>
        <v>1</v>
      </c>
      <c r="J27" s="6">
        <f t="shared" si="6"/>
        <v>0.7692307692</v>
      </c>
    </row>
    <row r="28">
      <c r="A28" s="5" t="s">
        <v>14</v>
      </c>
      <c r="D28" s="3">
        <v>101.0</v>
      </c>
      <c r="F28" s="3">
        <v>42.0</v>
      </c>
      <c r="H28" s="6">
        <f t="shared" si="4"/>
        <v>0.2937062937</v>
      </c>
      <c r="I28" s="6">
        <f t="shared" si="5"/>
        <v>1</v>
      </c>
      <c r="J28" s="6">
        <f t="shared" si="6"/>
        <v>0.4540540541</v>
      </c>
    </row>
    <row r="29">
      <c r="A29" s="5" t="s">
        <v>15</v>
      </c>
      <c r="D29" s="3">
        <v>248.0</v>
      </c>
      <c r="E29" s="3">
        <v>0.0</v>
      </c>
      <c r="F29" s="3">
        <v>52.0</v>
      </c>
      <c r="G29" s="3">
        <v>0.0</v>
      </c>
      <c r="H29" s="6">
        <f t="shared" si="4"/>
        <v>0.1733333333</v>
      </c>
      <c r="I29" s="6">
        <f t="shared" si="5"/>
        <v>1</v>
      </c>
      <c r="J29" s="6">
        <f t="shared" si="6"/>
        <v>0.2954545455</v>
      </c>
    </row>
    <row r="30">
      <c r="A30" s="7" t="s">
        <v>16</v>
      </c>
      <c r="D30" s="3">
        <v>0.0</v>
      </c>
      <c r="E30" s="3">
        <v>0.0</v>
      </c>
      <c r="F30" s="3">
        <v>0.0</v>
      </c>
      <c r="G30" s="3">
        <v>0.0</v>
      </c>
      <c r="H30" s="6" t="str">
        <f t="shared" si="4"/>
        <v>#DIV/0!</v>
      </c>
      <c r="I30" s="6" t="str">
        <f t="shared" si="5"/>
        <v>#DIV/0!</v>
      </c>
      <c r="J30" s="6" t="str">
        <f t="shared" si="6"/>
        <v>#DIV/0!</v>
      </c>
    </row>
    <row r="31">
      <c r="A31" s="5" t="s">
        <v>17</v>
      </c>
      <c r="D31" s="3">
        <v>5.0</v>
      </c>
      <c r="E31" s="3">
        <v>0.0</v>
      </c>
      <c r="F31" s="3">
        <v>1.0</v>
      </c>
      <c r="G31" s="3">
        <v>0.0</v>
      </c>
      <c r="H31" s="6">
        <f t="shared" si="4"/>
        <v>0.1666666667</v>
      </c>
      <c r="I31" s="6">
        <f t="shared" si="5"/>
        <v>1</v>
      </c>
      <c r="J31" s="6">
        <f t="shared" si="6"/>
        <v>0.2857142857</v>
      </c>
    </row>
    <row r="32">
      <c r="A32" s="5" t="s">
        <v>18</v>
      </c>
      <c r="D32" s="3">
        <v>0.0</v>
      </c>
      <c r="E32" s="3">
        <v>0.0</v>
      </c>
      <c r="F32" s="3">
        <v>0.0</v>
      </c>
      <c r="G32" s="3">
        <v>0.0</v>
      </c>
      <c r="H32" s="6" t="str">
        <f t="shared" si="4"/>
        <v>#DIV/0!</v>
      </c>
      <c r="I32" s="6" t="str">
        <f t="shared" si="5"/>
        <v>#DIV/0!</v>
      </c>
      <c r="J32" s="6" t="str">
        <f t="shared" si="6"/>
        <v>#DIV/0!</v>
      </c>
    </row>
    <row r="33">
      <c r="A33" s="5" t="s">
        <v>19</v>
      </c>
      <c r="D33" s="3">
        <v>0.0</v>
      </c>
      <c r="E33" s="3">
        <v>0.0</v>
      </c>
      <c r="F33" s="3">
        <v>6.0</v>
      </c>
      <c r="G33" s="3">
        <v>0.0</v>
      </c>
      <c r="H33" s="6">
        <f t="shared" si="4"/>
        <v>1</v>
      </c>
      <c r="I33" s="6">
        <f t="shared" si="5"/>
        <v>1</v>
      </c>
      <c r="J33" s="6">
        <f t="shared" si="6"/>
        <v>1</v>
      </c>
    </row>
    <row r="34">
      <c r="A34" s="8" t="s">
        <v>20</v>
      </c>
      <c r="D34" s="3">
        <v>5.0</v>
      </c>
      <c r="E34" s="3">
        <v>0.0</v>
      </c>
      <c r="F34" s="3">
        <v>7.0</v>
      </c>
      <c r="G34" s="3">
        <v>0.0</v>
      </c>
      <c r="H34" s="6">
        <f t="shared" si="4"/>
        <v>0.5833333333</v>
      </c>
      <c r="I34" s="6">
        <f t="shared" si="5"/>
        <v>1</v>
      </c>
      <c r="J34" s="6">
        <f t="shared" si="6"/>
        <v>0.7368421053</v>
      </c>
    </row>
    <row r="35">
      <c r="A35" s="7" t="s">
        <v>21</v>
      </c>
      <c r="D35" s="3">
        <v>5.0</v>
      </c>
      <c r="E35" s="3">
        <v>0.0</v>
      </c>
      <c r="F35" s="3">
        <v>13.0</v>
      </c>
      <c r="G35" s="3">
        <v>0.0</v>
      </c>
      <c r="H35" s="6">
        <f t="shared" si="4"/>
        <v>0.7222222222</v>
      </c>
      <c r="I35" s="6">
        <f t="shared" si="5"/>
        <v>1</v>
      </c>
      <c r="J35" s="6">
        <f t="shared" si="6"/>
        <v>0.8387096774</v>
      </c>
    </row>
    <row r="36">
      <c r="A36" s="4"/>
    </row>
    <row r="37">
      <c r="A37" s="4"/>
    </row>
    <row r="38">
      <c r="A38" s="4"/>
      <c r="B38" s="2" t="s">
        <v>23</v>
      </c>
      <c r="D38" s="3" t="s">
        <v>2</v>
      </c>
      <c r="E38" s="3" t="s">
        <v>3</v>
      </c>
      <c r="F38" s="3" t="s">
        <v>4</v>
      </c>
      <c r="G38" s="3" t="s">
        <v>5</v>
      </c>
      <c r="H38" s="3" t="s">
        <v>6</v>
      </c>
      <c r="I38" s="3" t="s">
        <v>7</v>
      </c>
      <c r="J38" s="3" t="s">
        <v>8</v>
      </c>
    </row>
    <row r="39">
      <c r="A39" s="5" t="s">
        <v>9</v>
      </c>
      <c r="D39" s="3">
        <v>107.0</v>
      </c>
      <c r="E39" s="3">
        <v>0.0</v>
      </c>
      <c r="F39" s="3">
        <v>11.0</v>
      </c>
      <c r="G39" s="3">
        <v>0.0</v>
      </c>
      <c r="H39" s="9">
        <f t="shared" ref="H39:H51" si="7"> F39/(F39+D39)</f>
        <v>0.09322033898</v>
      </c>
      <c r="I39" s="9">
        <f t="shared" ref="I39:I51" si="8"> F39 /(F39+E39)</f>
        <v>1</v>
      </c>
      <c r="J39" s="6">
        <f t="shared" ref="J39:J51" si="9"> 2 *(H39*I39) / (H39 +I39)</f>
        <v>0.1705426357</v>
      </c>
    </row>
    <row r="40">
      <c r="A40" s="5" t="s">
        <v>10</v>
      </c>
      <c r="D40" s="3">
        <v>2.0</v>
      </c>
      <c r="F40" s="3">
        <v>13.0</v>
      </c>
      <c r="H40" s="9">
        <f t="shared" si="7"/>
        <v>0.8666666667</v>
      </c>
      <c r="I40" s="9">
        <f t="shared" si="8"/>
        <v>1</v>
      </c>
      <c r="J40" s="6">
        <f t="shared" si="9"/>
        <v>0.9285714286</v>
      </c>
    </row>
    <row r="41">
      <c r="A41" s="5" t="s">
        <v>11</v>
      </c>
      <c r="D41" s="3">
        <v>66.0</v>
      </c>
      <c r="F41" s="3">
        <v>1.0</v>
      </c>
      <c r="H41" s="9">
        <f t="shared" si="7"/>
        <v>0.01492537313</v>
      </c>
      <c r="I41" s="9">
        <f t="shared" si="8"/>
        <v>1</v>
      </c>
      <c r="J41" s="6">
        <f t="shared" si="9"/>
        <v>0.02941176471</v>
      </c>
    </row>
    <row r="42">
      <c r="A42" s="5" t="s">
        <v>12</v>
      </c>
      <c r="D42" s="3">
        <v>0.0</v>
      </c>
      <c r="E42" s="3">
        <v>0.0</v>
      </c>
      <c r="F42" s="3">
        <v>0.0</v>
      </c>
      <c r="G42" s="3">
        <v>0.0</v>
      </c>
      <c r="H42" s="9" t="str">
        <f t="shared" si="7"/>
        <v>#DIV/0!</v>
      </c>
      <c r="I42" s="9" t="str">
        <f t="shared" si="8"/>
        <v>#DIV/0!</v>
      </c>
      <c r="J42" s="6" t="str">
        <f t="shared" si="9"/>
        <v>#DIV/0!</v>
      </c>
    </row>
    <row r="43">
      <c r="A43" s="5" t="s">
        <v>13</v>
      </c>
      <c r="D43" s="3">
        <v>19.0</v>
      </c>
      <c r="E43" s="3">
        <v>0.0</v>
      </c>
      <c r="F43" s="3">
        <v>6.0</v>
      </c>
      <c r="G43" s="3">
        <v>0.0</v>
      </c>
      <c r="H43" s="9">
        <f t="shared" si="7"/>
        <v>0.24</v>
      </c>
      <c r="I43" s="9">
        <f t="shared" si="8"/>
        <v>1</v>
      </c>
      <c r="J43" s="6">
        <f t="shared" si="9"/>
        <v>0.3870967742</v>
      </c>
    </row>
    <row r="44">
      <c r="A44" s="5" t="s">
        <v>14</v>
      </c>
      <c r="D44" s="3">
        <v>16.0</v>
      </c>
      <c r="E44" s="3">
        <v>0.0</v>
      </c>
      <c r="F44" s="3">
        <v>6.0</v>
      </c>
      <c r="G44" s="3">
        <v>0.0</v>
      </c>
      <c r="H44" s="9">
        <f t="shared" si="7"/>
        <v>0.2727272727</v>
      </c>
      <c r="I44" s="9">
        <f t="shared" si="8"/>
        <v>1</v>
      </c>
      <c r="J44" s="6">
        <f t="shared" si="9"/>
        <v>0.4285714286</v>
      </c>
    </row>
    <row r="45">
      <c r="A45" s="5" t="s">
        <v>15</v>
      </c>
      <c r="D45" s="3">
        <v>52.0</v>
      </c>
      <c r="E45" s="3">
        <v>0.0</v>
      </c>
      <c r="F45" s="3">
        <v>10.0</v>
      </c>
      <c r="G45" s="3">
        <v>0.0</v>
      </c>
      <c r="H45" s="6">
        <f t="shared" si="7"/>
        <v>0.1612903226</v>
      </c>
      <c r="I45" s="6">
        <f t="shared" si="8"/>
        <v>1</v>
      </c>
      <c r="J45" s="6">
        <f t="shared" si="9"/>
        <v>0.2777777778</v>
      </c>
    </row>
    <row r="46">
      <c r="A46" s="7" t="s">
        <v>16</v>
      </c>
      <c r="D46" s="3">
        <v>0.0</v>
      </c>
      <c r="E46" s="3">
        <v>0.0</v>
      </c>
      <c r="F46" s="3">
        <v>0.0</v>
      </c>
      <c r="G46" s="3">
        <v>0.0</v>
      </c>
      <c r="H46" s="6" t="str">
        <f t="shared" si="7"/>
        <v>#DIV/0!</v>
      </c>
      <c r="I46" s="6" t="str">
        <f t="shared" si="8"/>
        <v>#DIV/0!</v>
      </c>
      <c r="J46" s="6" t="str">
        <f t="shared" si="9"/>
        <v>#DIV/0!</v>
      </c>
    </row>
    <row r="47">
      <c r="A47" s="5" t="s">
        <v>17</v>
      </c>
      <c r="D47" s="3">
        <v>0.0</v>
      </c>
      <c r="E47" s="3">
        <v>0.0</v>
      </c>
      <c r="F47" s="3">
        <v>0.0</v>
      </c>
      <c r="G47" s="3">
        <v>0.0</v>
      </c>
      <c r="H47" s="6" t="str">
        <f t="shared" si="7"/>
        <v>#DIV/0!</v>
      </c>
      <c r="I47" s="6" t="str">
        <f t="shared" si="8"/>
        <v>#DIV/0!</v>
      </c>
      <c r="J47" s="6" t="str">
        <f t="shared" si="9"/>
        <v>#DIV/0!</v>
      </c>
    </row>
    <row r="48">
      <c r="A48" s="5" t="s">
        <v>18</v>
      </c>
      <c r="D48" s="3">
        <v>0.0</v>
      </c>
      <c r="E48" s="3">
        <v>0.0</v>
      </c>
      <c r="F48" s="3">
        <v>0.0</v>
      </c>
      <c r="G48" s="3">
        <v>0.0</v>
      </c>
      <c r="H48" s="6" t="str">
        <f t="shared" si="7"/>
        <v>#DIV/0!</v>
      </c>
      <c r="I48" s="6" t="str">
        <f t="shared" si="8"/>
        <v>#DIV/0!</v>
      </c>
      <c r="J48" s="6" t="str">
        <f t="shared" si="9"/>
        <v>#DIV/0!</v>
      </c>
    </row>
    <row r="49">
      <c r="A49" s="5" t="s">
        <v>19</v>
      </c>
      <c r="D49" s="3">
        <v>1.0</v>
      </c>
      <c r="E49" s="3">
        <v>0.0</v>
      </c>
      <c r="F49" s="3">
        <v>4.0</v>
      </c>
      <c r="G49" s="3">
        <v>0.0</v>
      </c>
      <c r="H49" s="6">
        <f t="shared" si="7"/>
        <v>0.8</v>
      </c>
      <c r="I49" s="6">
        <f t="shared" si="8"/>
        <v>1</v>
      </c>
      <c r="J49" s="6">
        <f t="shared" si="9"/>
        <v>0.8888888889</v>
      </c>
    </row>
    <row r="50">
      <c r="A50" s="8" t="s">
        <v>20</v>
      </c>
      <c r="D50" s="3">
        <v>0.0</v>
      </c>
      <c r="E50" s="3">
        <v>0.0</v>
      </c>
      <c r="F50" s="3">
        <v>0.0</v>
      </c>
      <c r="G50" s="3">
        <v>0.0</v>
      </c>
      <c r="H50" s="6" t="str">
        <f t="shared" si="7"/>
        <v>#DIV/0!</v>
      </c>
      <c r="I50" s="6" t="str">
        <f t="shared" si="8"/>
        <v>#DIV/0!</v>
      </c>
      <c r="J50" s="6" t="str">
        <f t="shared" si="9"/>
        <v>#DIV/0!</v>
      </c>
    </row>
    <row r="51">
      <c r="A51" s="7" t="s">
        <v>21</v>
      </c>
      <c r="D51" s="3">
        <v>0.0</v>
      </c>
      <c r="E51" s="3">
        <v>0.0</v>
      </c>
      <c r="F51" s="3">
        <v>0.0</v>
      </c>
      <c r="G51" s="3">
        <v>0.0</v>
      </c>
      <c r="H51" s="6" t="str">
        <f t="shared" si="7"/>
        <v>#DIV/0!</v>
      </c>
      <c r="I51" s="6" t="str">
        <f t="shared" si="8"/>
        <v>#DIV/0!</v>
      </c>
      <c r="J51" s="6" t="str">
        <f t="shared" si="9"/>
        <v>#DIV/0!</v>
      </c>
    </row>
    <row r="52">
      <c r="A52" s="4"/>
    </row>
    <row r="53">
      <c r="A53" s="4"/>
    </row>
    <row r="54">
      <c r="A54" s="4"/>
    </row>
    <row r="55">
      <c r="A55" s="4"/>
      <c r="B55" s="2" t="s">
        <v>24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</row>
    <row r="56">
      <c r="A56" s="5" t="s">
        <v>9</v>
      </c>
      <c r="D56" s="3">
        <v>13.0</v>
      </c>
      <c r="E56" s="3">
        <v>0.0</v>
      </c>
      <c r="F56" s="3">
        <v>4.0</v>
      </c>
      <c r="G56" s="3">
        <v>0.0</v>
      </c>
      <c r="H56" s="6">
        <f t="shared" ref="H56:H68" si="10"> F56/(F56+D56)</f>
        <v>0.2352941176</v>
      </c>
      <c r="I56" s="6">
        <f t="shared" ref="I56:I68" si="11"> F56 /(F56+E56)</f>
        <v>1</v>
      </c>
      <c r="J56" s="6">
        <f t="shared" ref="J56:J68" si="12"> 2 *(H56*I56) / (H56 +I56)</f>
        <v>0.380952381</v>
      </c>
    </row>
    <row r="57">
      <c r="A57" s="5" t="s">
        <v>10</v>
      </c>
      <c r="D57" s="3">
        <v>39.0</v>
      </c>
      <c r="E57" s="3">
        <v>0.0</v>
      </c>
      <c r="F57" s="3">
        <v>29.0</v>
      </c>
      <c r="G57" s="3">
        <v>0.0</v>
      </c>
      <c r="H57" s="6">
        <f t="shared" si="10"/>
        <v>0.4264705882</v>
      </c>
      <c r="I57" s="6">
        <f t="shared" si="11"/>
        <v>1</v>
      </c>
      <c r="J57" s="6">
        <f t="shared" si="12"/>
        <v>0.5979381443</v>
      </c>
    </row>
    <row r="58">
      <c r="A58" s="5" t="s">
        <v>11</v>
      </c>
      <c r="D58" s="3">
        <v>56.0</v>
      </c>
      <c r="F58" s="3">
        <v>2.0</v>
      </c>
      <c r="H58" s="6">
        <f t="shared" si="10"/>
        <v>0.03448275862</v>
      </c>
      <c r="I58" s="6">
        <f t="shared" si="11"/>
        <v>1</v>
      </c>
      <c r="J58" s="6">
        <f t="shared" si="12"/>
        <v>0.06666666667</v>
      </c>
    </row>
    <row r="59">
      <c r="A59" s="5" t="s">
        <v>12</v>
      </c>
      <c r="D59" s="3">
        <v>0.0</v>
      </c>
      <c r="E59" s="3">
        <v>0.0</v>
      </c>
      <c r="F59" s="3">
        <v>0.0</v>
      </c>
      <c r="G59" s="3">
        <v>0.0</v>
      </c>
      <c r="H59" s="6" t="str">
        <f t="shared" si="10"/>
        <v>#DIV/0!</v>
      </c>
      <c r="I59" s="6" t="str">
        <f t="shared" si="11"/>
        <v>#DIV/0!</v>
      </c>
      <c r="J59" s="6" t="str">
        <f t="shared" si="12"/>
        <v>#DIV/0!</v>
      </c>
    </row>
    <row r="60">
      <c r="A60" s="5" t="s">
        <v>13</v>
      </c>
      <c r="D60" s="3">
        <v>0.0</v>
      </c>
      <c r="E60" s="3">
        <v>0.0</v>
      </c>
      <c r="F60" s="3">
        <v>1.0</v>
      </c>
      <c r="G60" s="3">
        <v>0.0</v>
      </c>
      <c r="H60" s="6">
        <f t="shared" si="10"/>
        <v>1</v>
      </c>
      <c r="I60" s="6">
        <f t="shared" si="11"/>
        <v>1</v>
      </c>
      <c r="J60" s="6">
        <f t="shared" si="12"/>
        <v>1</v>
      </c>
    </row>
    <row r="61">
      <c r="A61" s="5" t="s">
        <v>14</v>
      </c>
      <c r="D61" s="3">
        <v>11.0</v>
      </c>
      <c r="E61" s="3">
        <v>0.0</v>
      </c>
      <c r="F61" s="3">
        <v>4.0</v>
      </c>
      <c r="G61" s="3">
        <v>0.0</v>
      </c>
      <c r="H61" s="6">
        <f t="shared" si="10"/>
        <v>0.2666666667</v>
      </c>
      <c r="I61" s="6">
        <f t="shared" si="11"/>
        <v>1</v>
      </c>
      <c r="J61" s="6">
        <f t="shared" si="12"/>
        <v>0.4210526316</v>
      </c>
    </row>
    <row r="62">
      <c r="A62" s="5" t="s">
        <v>15</v>
      </c>
      <c r="D62" s="3">
        <v>51.0</v>
      </c>
      <c r="E62" s="3">
        <v>0.0</v>
      </c>
      <c r="F62" s="3">
        <v>51.0</v>
      </c>
      <c r="G62" s="3">
        <v>0.0</v>
      </c>
      <c r="H62" s="6">
        <f t="shared" si="10"/>
        <v>0.5</v>
      </c>
      <c r="I62" s="6">
        <f t="shared" si="11"/>
        <v>1</v>
      </c>
      <c r="J62" s="6">
        <f t="shared" si="12"/>
        <v>0.6666666667</v>
      </c>
    </row>
    <row r="63">
      <c r="A63" s="7" t="s">
        <v>16</v>
      </c>
      <c r="D63" s="3">
        <v>0.0</v>
      </c>
      <c r="E63" s="3">
        <v>0.0</v>
      </c>
      <c r="F63" s="3">
        <v>0.0</v>
      </c>
      <c r="G63" s="3">
        <v>0.0</v>
      </c>
      <c r="H63" s="6" t="str">
        <f t="shared" si="10"/>
        <v>#DIV/0!</v>
      </c>
      <c r="I63" s="6" t="str">
        <f t="shared" si="11"/>
        <v>#DIV/0!</v>
      </c>
      <c r="J63" s="6" t="str">
        <f t="shared" si="12"/>
        <v>#DIV/0!</v>
      </c>
    </row>
    <row r="64">
      <c r="A64" s="5" t="s">
        <v>17</v>
      </c>
      <c r="D64" s="3">
        <v>0.0</v>
      </c>
      <c r="E64" s="3">
        <v>0.0</v>
      </c>
      <c r="F64" s="3">
        <v>0.0</v>
      </c>
      <c r="G64" s="3">
        <v>0.0</v>
      </c>
      <c r="H64" s="6" t="str">
        <f t="shared" si="10"/>
        <v>#DIV/0!</v>
      </c>
      <c r="I64" s="6" t="str">
        <f t="shared" si="11"/>
        <v>#DIV/0!</v>
      </c>
      <c r="J64" s="6" t="str">
        <f t="shared" si="12"/>
        <v>#DIV/0!</v>
      </c>
    </row>
    <row r="65">
      <c r="A65" s="5" t="s">
        <v>18</v>
      </c>
      <c r="D65" s="3">
        <v>0.0</v>
      </c>
      <c r="E65" s="3">
        <v>0.0</v>
      </c>
      <c r="F65" s="3">
        <v>0.0</v>
      </c>
      <c r="G65" s="3">
        <v>0.0</v>
      </c>
      <c r="H65" s="6" t="str">
        <f t="shared" si="10"/>
        <v>#DIV/0!</v>
      </c>
      <c r="I65" s="6" t="str">
        <f t="shared" si="11"/>
        <v>#DIV/0!</v>
      </c>
      <c r="J65" s="6" t="str">
        <f t="shared" si="12"/>
        <v>#DIV/0!</v>
      </c>
    </row>
    <row r="66">
      <c r="A66" s="5" t="s">
        <v>19</v>
      </c>
      <c r="D66" s="3">
        <v>1.0</v>
      </c>
      <c r="E66" s="3">
        <v>0.0</v>
      </c>
      <c r="F66" s="3">
        <v>6.0</v>
      </c>
      <c r="G66" s="3">
        <v>0.0</v>
      </c>
      <c r="H66" s="6">
        <f t="shared" si="10"/>
        <v>0.8571428571</v>
      </c>
      <c r="I66" s="6">
        <f t="shared" si="11"/>
        <v>1</v>
      </c>
      <c r="J66" s="6">
        <f t="shared" si="12"/>
        <v>0.9230769231</v>
      </c>
    </row>
    <row r="67">
      <c r="A67" s="8" t="s">
        <v>20</v>
      </c>
      <c r="D67" s="3">
        <v>5.0</v>
      </c>
      <c r="E67" s="3">
        <v>0.0</v>
      </c>
      <c r="F67" s="3">
        <v>2.0</v>
      </c>
      <c r="G67" s="3">
        <v>0.0</v>
      </c>
      <c r="H67" s="6">
        <f t="shared" si="10"/>
        <v>0.2857142857</v>
      </c>
      <c r="I67" s="6">
        <f t="shared" si="11"/>
        <v>1</v>
      </c>
      <c r="J67" s="6">
        <f t="shared" si="12"/>
        <v>0.4444444444</v>
      </c>
    </row>
    <row r="68">
      <c r="A68" s="7" t="s">
        <v>21</v>
      </c>
      <c r="D68" s="3">
        <v>3.0</v>
      </c>
      <c r="F68" s="3">
        <v>4.0</v>
      </c>
      <c r="H68" s="6">
        <f t="shared" si="10"/>
        <v>0.5714285714</v>
      </c>
      <c r="I68" s="6">
        <f t="shared" si="11"/>
        <v>1</v>
      </c>
      <c r="J68" s="6">
        <f t="shared" si="12"/>
        <v>0.7272727273</v>
      </c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</sheetData>
  <conditionalFormatting sqref="J4:J16 J23:J35 J39:J51 J56:J68">
    <cfRule type="notContainsBlanks" dxfId="0" priority="1">
      <formula>LEN(TRIM(J4))&gt;0</formula>
    </cfRule>
  </conditionalFormatting>
  <drawing r:id="rId1"/>
</worksheet>
</file>