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907a7eee46f472/Documents/Columbia 4th Year/Guided Project/Final Project/"/>
    </mc:Choice>
  </mc:AlternateContent>
  <xr:revisionPtr revIDLastSave="1" documentId="13_ncr:40009_{92E7CDED-739A-4092-B82D-213BF972B80B}" xr6:coauthVersionLast="47" xr6:coauthVersionMax="47" xr10:uidLastSave="{1624D857-0EAE-460C-9D5C-3708A4739ACB}"/>
  <bookViews>
    <workbookView xWindow="-108" yWindow="-108" windowWidth="23256" windowHeight="12576" xr2:uid="{00000000-000D-0000-FFFF-FFFF00000000}"/>
  </bookViews>
  <sheets>
    <sheet name="2021od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2" i="1"/>
  <c r="D6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</calcChain>
</file>

<file path=xl/sharedStrings.xml><?xml version="1.0" encoding="utf-8"?>
<sst xmlns="http://schemas.openxmlformats.org/spreadsheetml/2006/main" count="66" uniqueCount="60">
  <si>
    <t>Team</t>
  </si>
  <si>
    <t>Odds</t>
  </si>
  <si>
    <t>Odds Probability</t>
  </si>
  <si>
    <t>W-L O/U</t>
  </si>
  <si>
    <t>Result</t>
  </si>
  <si>
    <t>Los Angeles Lakers</t>
  </si>
  <si>
    <t>Â 42-30 (under)</t>
  </si>
  <si>
    <t>Milwaukee Bucks</t>
  </si>
  <si>
    <t>Â 46-26 (under)</t>
  </si>
  <si>
    <t>Brooklyn Nets</t>
  </si>
  <si>
    <t>Â 48-24 (over)</t>
  </si>
  <si>
    <t>Los Angeles Clippers</t>
  </si>
  <si>
    <t>Â 47-25 (over)</t>
  </si>
  <si>
    <t>Boston Celtics</t>
  </si>
  <si>
    <t>Â 36-36 (under)</t>
  </si>
  <si>
    <t>Miami Heat</t>
  </si>
  <si>
    <t>Â 40-32 (under)</t>
  </si>
  <si>
    <t>Denver Nuggets</t>
  </si>
  <si>
    <t>Golden State Warriors</t>
  </si>
  <si>
    <t>Â 39-33 (over)</t>
  </si>
  <si>
    <t>Toronto Raptors</t>
  </si>
  <si>
    <t>Â 27-45 (under)</t>
  </si>
  <si>
    <t>Philadelphia 76ers</t>
  </si>
  <si>
    <t>Â 49-23 (over)</t>
  </si>
  <si>
    <t>Dallas Mavericks</t>
  </si>
  <si>
    <t>Utah Jazz</t>
  </si>
  <si>
    <t>Â 52-20 (over)</t>
  </si>
  <si>
    <t>Portland Trail Blazers</t>
  </si>
  <si>
    <t>Â 42-30 (over)</t>
  </si>
  <si>
    <t>Phoenix Suns</t>
  </si>
  <si>
    <t>Â 51-21 (over)</t>
  </si>
  <si>
    <t>Houston Rockets</t>
  </si>
  <si>
    <t>Â 17-55 (under)</t>
  </si>
  <si>
    <t>New Orleans Pelicans</t>
  </si>
  <si>
    <t>Â 31-41 (under)</t>
  </si>
  <si>
    <t>Atlanta Hawks</t>
  </si>
  <si>
    <t>Â 41-31 (over)</t>
  </si>
  <si>
    <t>Indiana Pacers</t>
  </si>
  <si>
    <t>Â 34-38 (under)</t>
  </si>
  <si>
    <t>Washington Wizards</t>
  </si>
  <si>
    <t>Â 34-38 (over)</t>
  </si>
  <si>
    <t>Memphis Grizzlies</t>
  </si>
  <si>
    <t>Â 38-34 (over)</t>
  </si>
  <si>
    <t>Minnesota Timberwolves</t>
  </si>
  <si>
    <t>Â 23-49 (under)</t>
  </si>
  <si>
    <t>Oklahoma City Thunder</t>
  </si>
  <si>
    <t>Â 22-50 (under)</t>
  </si>
  <si>
    <t>Orlando Magic</t>
  </si>
  <si>
    <t>Â 21-51 (under)</t>
  </si>
  <si>
    <t>Chicago Bulls</t>
  </si>
  <si>
    <t>Â 31-41 (over)</t>
  </si>
  <si>
    <t>Charlotte Hornets</t>
  </si>
  <si>
    <t>Â 33-39 (over)</t>
  </si>
  <si>
    <t>Sacramento Kings</t>
  </si>
  <si>
    <t>San Antonio Spurs</t>
  </si>
  <si>
    <t>New York Knicks</t>
  </si>
  <si>
    <t>Cleveland Cavaliers</t>
  </si>
  <si>
    <t>Detroit Pistons</t>
  </si>
  <si>
    <t>Â 20-52 (under)</t>
  </si>
  <si>
    <t>Odds Probability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</si>
</sst>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'2021odds'!$E$1</c:f>
              <c:strCache>
                <c:ptCount val="1"/>
                <c:pt idx="0">
                  <c:v>Odds Probability Normalized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6B7-4EF1-954D-DF85D43EA06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'2021odds'!$B$2:$B$31</c15:sqref>
                  </c15:fullRef>
                </c:ext>
              </c:extLst>
              <c:f>'2021odds'!$B$2:$B$11</c:f>
              <c:strCache>
                <c:ptCount val="10"/>
                <c:pt idx="0">
                  <c:v>Los Angeles Lakers</c:v>
                </c:pt>
                <c:pt idx="1">
                  <c:v>Milwaukee Bucks</c:v>
                </c:pt>
                <c:pt idx="2">
                  <c:v>Brooklyn Nets</c:v>
                </c:pt>
                <c:pt idx="3">
                  <c:v>Los Angeles Clippers</c:v>
                </c:pt>
                <c:pt idx="4">
                  <c:v>Boston Celtics</c:v>
                </c:pt>
                <c:pt idx="5">
                  <c:v>Miami Heat</c:v>
                </c:pt>
                <c:pt idx="6">
                  <c:v>Denver Nuggets</c:v>
                </c:pt>
                <c:pt idx="7">
                  <c:v>Golden State Warriors</c:v>
                </c:pt>
                <c:pt idx="8">
                  <c:v>Toronto Raptors</c:v>
                </c:pt>
                <c:pt idx="9">
                  <c:v>Philadelphia 76ers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'2021odds'!$E$2:$E$31</c15:sqref>
                  </c15:fullRef>
                </c:ext>
              </c:extLst>
              <c:f>'2021odds'!$E$2:$E$11</c:f>
              <c:numCache>
                <c:formatCode>0%</c:formatCode>
                <c:ptCount val="10"/>
                <c:pt idx="0">
                  <c:v>0.22042639834549255</c:v>
                </c:pt>
                <c:pt idx="1">
                  <c:v>0.1271690759685534</c:v>
                </c:pt>
                <c:pt idx="2">
                  <c:v>0.11808557054222815</c:v>
                </c:pt>
                <c:pt idx="3">
                  <c:v>0.11021319917274627</c:v>
                </c:pt>
                <c:pt idx="4">
                  <c:v>5.5106599586373137E-2</c:v>
                </c:pt>
                <c:pt idx="5">
                  <c:v>4.8623470223270418E-2</c:v>
                </c:pt>
                <c:pt idx="6">
                  <c:v>4.3505210199768267E-2</c:v>
                </c:pt>
                <c:pt idx="7">
                  <c:v>3.1792268992138349E-2</c:v>
                </c:pt>
                <c:pt idx="8">
                  <c:v>3.1792268992138349E-2</c:v>
                </c:pt>
                <c:pt idx="9">
                  <c:v>3.1792268992138349E-2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7-4EF1-954D-DF85D43EA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504479"/>
        <c:axId val="873325311"/>
      </c:barChart>
      <c:catAx>
        <c:axId val="119650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25311"/>
        <c:crosses val="autoZero"/>
        <c:auto val="1"/>
        <c:lblAlgn val="ctr"/>
        <c:lblOffset val="100"/>
        <c:noMultiLvlLbl val="0"/>
      </c:catAx>
      <c:valAx>
        <c:axId val="87332531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0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3</xdr:row>
      <xdr:rowOff>160020</xdr:rowOff>
    </xdr:from>
    <xdr:to>
      <xdr:col>18</xdr:col>
      <xdr:colOff>381000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6BB2C-F098-4A7C-B095-721DDF685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U5" sqref="U5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59</v>
      </c>
      <c r="F1" t="s">
        <v>3</v>
      </c>
      <c r="G1" t="s">
        <v>4</v>
      </c>
    </row>
    <row r="2" spans="1:7" x14ac:dyDescent="0.3">
      <c r="A2">
        <v>0</v>
      </c>
      <c r="B2" t="s">
        <v>5</v>
      </c>
      <c r="C2">
        <v>275</v>
      </c>
      <c r="D2" s="1">
        <f>IF(C2&gt;0, (100/(C2+100)),((-1*C2)/(-1*C2+100)))</f>
        <v>0.26666666666666666</v>
      </c>
      <c r="E2" s="1">
        <f>D2/SUM($D$2:$D$31)</f>
        <v>0.22042639834549255</v>
      </c>
      <c r="F2">
        <v>47.5</v>
      </c>
      <c r="G2" t="s">
        <v>6</v>
      </c>
    </row>
    <row r="3" spans="1:7" x14ac:dyDescent="0.3">
      <c r="A3">
        <v>1</v>
      </c>
      <c r="B3" t="s">
        <v>7</v>
      </c>
      <c r="C3">
        <v>550</v>
      </c>
      <c r="D3" s="1">
        <f t="shared" ref="D3:D31" si="0">IF(C3&gt;0, (100/(C3+100)),((-1*C3)/(-1*C3+100)))</f>
        <v>0.15384615384615385</v>
      </c>
      <c r="E3" s="1">
        <f t="shared" ref="E3:E31" si="1">D3/SUM($D$2:$D$31)</f>
        <v>0.1271690759685534</v>
      </c>
      <c r="F3">
        <v>49.5</v>
      </c>
      <c r="G3" t="s">
        <v>8</v>
      </c>
    </row>
    <row r="4" spans="1:7" x14ac:dyDescent="0.3">
      <c r="A4">
        <v>2</v>
      </c>
      <c r="B4" t="s">
        <v>9</v>
      </c>
      <c r="C4">
        <v>600</v>
      </c>
      <c r="D4" s="1">
        <f t="shared" si="0"/>
        <v>0.14285714285714285</v>
      </c>
      <c r="E4" s="1">
        <f t="shared" si="1"/>
        <v>0.11808557054222815</v>
      </c>
      <c r="F4">
        <v>45.5</v>
      </c>
      <c r="G4" t="s">
        <v>10</v>
      </c>
    </row>
    <row r="5" spans="1:7" x14ac:dyDescent="0.3">
      <c r="A5">
        <v>3</v>
      </c>
      <c r="B5" t="s">
        <v>11</v>
      </c>
      <c r="C5">
        <v>650</v>
      </c>
      <c r="D5" s="1">
        <f t="shared" si="0"/>
        <v>0.13333333333333333</v>
      </c>
      <c r="E5" s="1">
        <f t="shared" si="1"/>
        <v>0.11021319917274627</v>
      </c>
      <c r="F5">
        <v>46.5</v>
      </c>
      <c r="G5" t="s">
        <v>12</v>
      </c>
    </row>
    <row r="6" spans="1:7" x14ac:dyDescent="0.3">
      <c r="A6">
        <v>4</v>
      </c>
      <c r="B6" t="s">
        <v>13</v>
      </c>
      <c r="C6">
        <v>1400</v>
      </c>
      <c r="D6" s="1">
        <f>IF(C6&gt;0, (100/(C6+100)),((-1*C6)/(-1*C6+100)))</f>
        <v>6.6666666666666666E-2</v>
      </c>
      <c r="E6" s="1">
        <f t="shared" si="1"/>
        <v>5.5106599586373137E-2</v>
      </c>
      <c r="F6">
        <v>44.5</v>
      </c>
      <c r="G6" t="s">
        <v>14</v>
      </c>
    </row>
    <row r="7" spans="1:7" x14ac:dyDescent="0.3">
      <c r="A7">
        <v>5</v>
      </c>
      <c r="B7" t="s">
        <v>15</v>
      </c>
      <c r="C7">
        <v>1600</v>
      </c>
      <c r="D7" s="1">
        <f t="shared" si="0"/>
        <v>5.8823529411764705E-2</v>
      </c>
      <c r="E7" s="1">
        <f t="shared" si="1"/>
        <v>4.8623470223270418E-2</v>
      </c>
      <c r="F7">
        <v>43.5</v>
      </c>
      <c r="G7" t="s">
        <v>16</v>
      </c>
    </row>
    <row r="8" spans="1:7" x14ac:dyDescent="0.3">
      <c r="A8">
        <v>6</v>
      </c>
      <c r="B8" t="s">
        <v>17</v>
      </c>
      <c r="C8">
        <v>1800</v>
      </c>
      <c r="D8" s="1">
        <f t="shared" si="0"/>
        <v>5.2631578947368418E-2</v>
      </c>
      <c r="E8" s="1">
        <f t="shared" si="1"/>
        <v>4.3505210199768267E-2</v>
      </c>
      <c r="F8">
        <v>44.5</v>
      </c>
      <c r="G8" t="s">
        <v>12</v>
      </c>
    </row>
    <row r="9" spans="1:7" x14ac:dyDescent="0.3">
      <c r="A9">
        <v>7</v>
      </c>
      <c r="B9" t="s">
        <v>18</v>
      </c>
      <c r="C9">
        <v>2500</v>
      </c>
      <c r="D9" s="1">
        <f t="shared" si="0"/>
        <v>3.8461538461538464E-2</v>
      </c>
      <c r="E9" s="1">
        <f t="shared" si="1"/>
        <v>3.1792268992138349E-2</v>
      </c>
      <c r="F9">
        <v>37.5</v>
      </c>
      <c r="G9" t="s">
        <v>19</v>
      </c>
    </row>
    <row r="10" spans="1:7" x14ac:dyDescent="0.3">
      <c r="A10">
        <v>8</v>
      </c>
      <c r="B10" t="s">
        <v>20</v>
      </c>
      <c r="C10">
        <v>2500</v>
      </c>
      <c r="D10" s="1">
        <f t="shared" si="0"/>
        <v>3.8461538461538464E-2</v>
      </c>
      <c r="E10" s="1">
        <f t="shared" si="1"/>
        <v>3.1792268992138349E-2</v>
      </c>
      <c r="F10">
        <v>42.5</v>
      </c>
      <c r="G10" t="s">
        <v>21</v>
      </c>
    </row>
    <row r="11" spans="1:7" x14ac:dyDescent="0.3">
      <c r="A11">
        <v>9</v>
      </c>
      <c r="B11" t="s">
        <v>22</v>
      </c>
      <c r="C11">
        <v>2500</v>
      </c>
      <c r="D11" s="1">
        <f t="shared" si="0"/>
        <v>3.8461538461538464E-2</v>
      </c>
      <c r="E11" s="1">
        <f t="shared" si="1"/>
        <v>3.1792268992138349E-2</v>
      </c>
      <c r="F11">
        <v>43.5</v>
      </c>
      <c r="G11" t="s">
        <v>23</v>
      </c>
    </row>
    <row r="12" spans="1:7" x14ac:dyDescent="0.3">
      <c r="A12">
        <v>10</v>
      </c>
      <c r="B12" t="s">
        <v>24</v>
      </c>
      <c r="C12">
        <v>2500</v>
      </c>
      <c r="D12" s="1">
        <f t="shared" si="0"/>
        <v>3.8461538461538464E-2</v>
      </c>
      <c r="E12" s="1">
        <f t="shared" si="1"/>
        <v>3.1792268992138349E-2</v>
      </c>
      <c r="F12">
        <v>42.5</v>
      </c>
      <c r="G12" t="s">
        <v>6</v>
      </c>
    </row>
    <row r="13" spans="1:7" x14ac:dyDescent="0.3">
      <c r="A13">
        <v>11</v>
      </c>
      <c r="B13" t="s">
        <v>25</v>
      </c>
      <c r="C13">
        <v>4000</v>
      </c>
      <c r="D13" s="1">
        <f t="shared" si="0"/>
        <v>2.4390243902439025E-2</v>
      </c>
      <c r="E13" s="1">
        <f t="shared" si="1"/>
        <v>2.0160951068185294E-2</v>
      </c>
      <c r="F13">
        <v>41.5</v>
      </c>
      <c r="G13" t="s">
        <v>26</v>
      </c>
    </row>
    <row r="14" spans="1:7" x14ac:dyDescent="0.3">
      <c r="A14">
        <v>12</v>
      </c>
      <c r="B14" t="s">
        <v>27</v>
      </c>
      <c r="C14">
        <v>4000</v>
      </c>
      <c r="D14" s="1">
        <f t="shared" si="0"/>
        <v>2.4390243902439025E-2</v>
      </c>
      <c r="E14" s="1">
        <f t="shared" si="1"/>
        <v>2.0160951068185294E-2</v>
      </c>
      <c r="F14">
        <v>40.5</v>
      </c>
      <c r="G14" t="s">
        <v>28</v>
      </c>
    </row>
    <row r="15" spans="1:7" x14ac:dyDescent="0.3">
      <c r="A15">
        <v>13</v>
      </c>
      <c r="B15" t="s">
        <v>29</v>
      </c>
      <c r="C15">
        <v>4000</v>
      </c>
      <c r="D15" s="1">
        <f t="shared" si="0"/>
        <v>2.4390243902439025E-2</v>
      </c>
      <c r="E15" s="1">
        <f t="shared" si="1"/>
        <v>2.0160951068185294E-2</v>
      </c>
      <c r="F15">
        <v>38.5</v>
      </c>
      <c r="G15" t="s">
        <v>30</v>
      </c>
    </row>
    <row r="16" spans="1:7" x14ac:dyDescent="0.3">
      <c r="A16">
        <v>14</v>
      </c>
      <c r="B16" t="s">
        <v>31</v>
      </c>
      <c r="C16">
        <v>5000</v>
      </c>
      <c r="D16" s="1">
        <f t="shared" si="0"/>
        <v>1.9607843137254902E-2</v>
      </c>
      <c r="E16" s="1">
        <f t="shared" si="1"/>
        <v>1.6207823407756804E-2</v>
      </c>
      <c r="F16">
        <v>34.5</v>
      </c>
      <c r="G16" t="s">
        <v>32</v>
      </c>
    </row>
    <row r="17" spans="1:7" x14ac:dyDescent="0.3">
      <c r="A17">
        <v>15</v>
      </c>
      <c r="B17" t="s">
        <v>33</v>
      </c>
      <c r="C17">
        <v>6500</v>
      </c>
      <c r="D17" s="1">
        <f t="shared" si="0"/>
        <v>1.5151515151515152E-2</v>
      </c>
      <c r="E17" s="1">
        <f t="shared" si="1"/>
        <v>1.2524227178721169E-2</v>
      </c>
      <c r="F17">
        <v>36.5</v>
      </c>
      <c r="G17" t="s">
        <v>34</v>
      </c>
    </row>
    <row r="18" spans="1:7" x14ac:dyDescent="0.3">
      <c r="A18">
        <v>16</v>
      </c>
      <c r="B18" t="s">
        <v>35</v>
      </c>
      <c r="C18">
        <v>10000</v>
      </c>
      <c r="D18" s="1">
        <f t="shared" si="0"/>
        <v>9.9009900990099011E-3</v>
      </c>
      <c r="E18" s="1">
        <f t="shared" si="1"/>
        <v>8.1841484534217537E-3</v>
      </c>
      <c r="F18">
        <v>34.5</v>
      </c>
      <c r="G18" t="s">
        <v>36</v>
      </c>
    </row>
    <row r="19" spans="1:7" x14ac:dyDescent="0.3">
      <c r="A19">
        <v>17</v>
      </c>
      <c r="B19" t="s">
        <v>37</v>
      </c>
      <c r="C19">
        <v>10000</v>
      </c>
      <c r="D19" s="1">
        <f t="shared" si="0"/>
        <v>9.9009900990099011E-3</v>
      </c>
      <c r="E19" s="1">
        <f t="shared" si="1"/>
        <v>8.1841484534217537E-3</v>
      </c>
      <c r="F19">
        <v>38.5</v>
      </c>
      <c r="G19" t="s">
        <v>38</v>
      </c>
    </row>
    <row r="20" spans="1:7" x14ac:dyDescent="0.3">
      <c r="A20">
        <v>18</v>
      </c>
      <c r="B20" t="s">
        <v>39</v>
      </c>
      <c r="C20">
        <v>10000</v>
      </c>
      <c r="D20" s="1">
        <f t="shared" si="0"/>
        <v>9.9009900990099011E-3</v>
      </c>
      <c r="E20" s="1">
        <f t="shared" si="1"/>
        <v>8.1841484534217537E-3</v>
      </c>
      <c r="F20">
        <v>32.5</v>
      </c>
      <c r="G20" t="s">
        <v>40</v>
      </c>
    </row>
    <row r="21" spans="1:7" x14ac:dyDescent="0.3">
      <c r="A21">
        <v>19</v>
      </c>
      <c r="B21" t="s">
        <v>41</v>
      </c>
      <c r="C21">
        <v>15000</v>
      </c>
      <c r="D21" s="1">
        <f t="shared" si="0"/>
        <v>6.6225165562913907E-3</v>
      </c>
      <c r="E21" s="1">
        <f t="shared" si="1"/>
        <v>5.474165521825146E-3</v>
      </c>
      <c r="F21">
        <v>31.5</v>
      </c>
      <c r="G21" t="s">
        <v>42</v>
      </c>
    </row>
    <row r="22" spans="1:7" x14ac:dyDescent="0.3">
      <c r="A22">
        <v>20</v>
      </c>
      <c r="B22" t="s">
        <v>43</v>
      </c>
      <c r="C22">
        <v>20000</v>
      </c>
      <c r="D22" s="1">
        <f t="shared" si="0"/>
        <v>4.9751243781094526E-3</v>
      </c>
      <c r="E22" s="1">
        <f t="shared" si="1"/>
        <v>4.1124328049532196E-3</v>
      </c>
      <c r="F22">
        <v>29.5</v>
      </c>
      <c r="G22" t="s">
        <v>44</v>
      </c>
    </row>
    <row r="23" spans="1:7" x14ac:dyDescent="0.3">
      <c r="A23">
        <v>21</v>
      </c>
      <c r="B23" t="s">
        <v>45</v>
      </c>
      <c r="C23">
        <v>20000</v>
      </c>
      <c r="D23" s="1">
        <f t="shared" si="0"/>
        <v>4.9751243781094526E-3</v>
      </c>
      <c r="E23" s="1">
        <f t="shared" si="1"/>
        <v>4.1124328049532196E-3</v>
      </c>
      <c r="F23">
        <v>22.5</v>
      </c>
      <c r="G23" t="s">
        <v>46</v>
      </c>
    </row>
    <row r="24" spans="1:7" x14ac:dyDescent="0.3">
      <c r="A24">
        <v>22</v>
      </c>
      <c r="B24" t="s">
        <v>47</v>
      </c>
      <c r="C24">
        <v>20000</v>
      </c>
      <c r="D24" s="1">
        <f t="shared" si="0"/>
        <v>4.9751243781094526E-3</v>
      </c>
      <c r="E24" s="1">
        <f t="shared" si="1"/>
        <v>4.1124328049532196E-3</v>
      </c>
      <c r="F24">
        <v>31.5</v>
      </c>
      <c r="G24" t="s">
        <v>48</v>
      </c>
    </row>
    <row r="25" spans="1:7" x14ac:dyDescent="0.3">
      <c r="A25">
        <v>23</v>
      </c>
      <c r="B25" t="s">
        <v>49</v>
      </c>
      <c r="C25">
        <v>25000</v>
      </c>
      <c r="D25" s="1">
        <f t="shared" si="0"/>
        <v>3.9840637450199202E-3</v>
      </c>
      <c r="E25" s="1">
        <f t="shared" si="1"/>
        <v>3.2932230828509844E-3</v>
      </c>
      <c r="F25">
        <v>29.5</v>
      </c>
      <c r="G25" t="s">
        <v>50</v>
      </c>
    </row>
    <row r="26" spans="1:7" x14ac:dyDescent="0.3">
      <c r="A26">
        <v>24</v>
      </c>
      <c r="B26" t="s">
        <v>51</v>
      </c>
      <c r="C26">
        <v>25000</v>
      </c>
      <c r="D26" s="1">
        <f t="shared" si="0"/>
        <v>3.9840637450199202E-3</v>
      </c>
      <c r="E26" s="1">
        <f t="shared" si="1"/>
        <v>3.2932230828509844E-3</v>
      </c>
      <c r="F26">
        <v>26.5</v>
      </c>
      <c r="G26" t="s">
        <v>52</v>
      </c>
    </row>
    <row r="27" spans="1:7" x14ac:dyDescent="0.3">
      <c r="A27">
        <v>25</v>
      </c>
      <c r="B27" t="s">
        <v>53</v>
      </c>
      <c r="C27">
        <v>25000</v>
      </c>
      <c r="D27" s="1">
        <f t="shared" si="0"/>
        <v>3.9840637450199202E-3</v>
      </c>
      <c r="E27" s="1">
        <f t="shared" si="1"/>
        <v>3.2932230828509844E-3</v>
      </c>
      <c r="F27">
        <v>28.5</v>
      </c>
      <c r="G27" t="s">
        <v>50</v>
      </c>
    </row>
    <row r="28" spans="1:7" x14ac:dyDescent="0.3">
      <c r="A28">
        <v>26</v>
      </c>
      <c r="B28" t="s">
        <v>54</v>
      </c>
      <c r="C28">
        <v>25000</v>
      </c>
      <c r="D28" s="1">
        <f t="shared" si="0"/>
        <v>3.9840637450199202E-3</v>
      </c>
      <c r="E28" s="1">
        <f t="shared" si="1"/>
        <v>3.2932230828509844E-3</v>
      </c>
      <c r="F28">
        <v>28.5</v>
      </c>
      <c r="G28" t="s">
        <v>52</v>
      </c>
    </row>
    <row r="29" spans="1:7" x14ac:dyDescent="0.3">
      <c r="A29">
        <v>27</v>
      </c>
      <c r="B29" t="s">
        <v>55</v>
      </c>
      <c r="C29">
        <v>50000</v>
      </c>
      <c r="D29" s="1">
        <f t="shared" si="0"/>
        <v>1.996007984031936E-3</v>
      </c>
      <c r="E29" s="1">
        <f t="shared" si="1"/>
        <v>1.6498981912087764E-3</v>
      </c>
      <c r="F29">
        <v>21.5</v>
      </c>
      <c r="G29" t="s">
        <v>36</v>
      </c>
    </row>
    <row r="30" spans="1:7" x14ac:dyDescent="0.3">
      <c r="A30">
        <v>28</v>
      </c>
      <c r="B30" t="s">
        <v>56</v>
      </c>
      <c r="C30">
        <v>50000</v>
      </c>
      <c r="D30" s="1">
        <f t="shared" si="0"/>
        <v>1.996007984031936E-3</v>
      </c>
      <c r="E30" s="1">
        <f t="shared" si="1"/>
        <v>1.6498981912087764E-3</v>
      </c>
      <c r="F30">
        <v>22.5</v>
      </c>
      <c r="G30" t="s">
        <v>46</v>
      </c>
    </row>
    <row r="31" spans="1:7" x14ac:dyDescent="0.3">
      <c r="A31">
        <v>29</v>
      </c>
      <c r="B31" t="s">
        <v>57</v>
      </c>
      <c r="C31">
        <v>50000</v>
      </c>
      <c r="D31" s="1">
        <f t="shared" si="0"/>
        <v>1.996007984031936E-3</v>
      </c>
      <c r="E31" s="1">
        <f t="shared" si="1"/>
        <v>1.6498981912087764E-3</v>
      </c>
      <c r="F31">
        <v>23.5</v>
      </c>
      <c r="G31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2021odds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Leung</dc:creator>
  <cp:lastModifiedBy>Peter Leung</cp:lastModifiedBy>
  <dcterms:created xsi:type="dcterms:W3CDTF">2021-12-03T21:23:10Z</dcterms:created>
  <dcterms:modified xsi:type="dcterms:W3CDTF">2021-12-05T21:49:20Z</dcterms:modified>
</cp:coreProperties>
</file>