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k\Desktop\github\IEX\tests\files\"/>
    </mc:Choice>
  </mc:AlternateContent>
  <xr:revisionPtr revIDLastSave="0" documentId="13_ncr:1_{D7BB8605-060D-4E7A-85E4-EFD996B65D47}" xr6:coauthVersionLast="47" xr6:coauthVersionMax="47" xr10:uidLastSave="{00000000-0000-0000-0000-000000000000}"/>
  <bookViews>
    <workbookView xWindow="15" yWindow="2205" windowWidth="22485" windowHeight="11865" xr2:uid="{00000000-000D-0000-FFFF-FFFF00000000}"/>
  </bookViews>
  <sheets>
    <sheet name="Sheet1" sheetId="1" r:id="rId1"/>
  </sheets>
  <definedNames>
    <definedName name="_xlnm._FilterDatabase" localSheetId="0" hidden="1">Sheet1!$A$1:$H$29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G25" i="1"/>
  <c r="G17" i="1"/>
  <c r="G16" i="1"/>
  <c r="G28" i="1"/>
  <c r="G27" i="1"/>
  <c r="G26" i="1"/>
  <c r="G24" i="1"/>
  <c r="G7" i="1"/>
  <c r="G22" i="1"/>
  <c r="G21" i="1"/>
  <c r="G20" i="1"/>
  <c r="G19" i="1"/>
  <c r="G18" i="1"/>
  <c r="G15" i="1"/>
  <c r="G14" i="1"/>
  <c r="G13" i="1"/>
  <c r="G12" i="1"/>
  <c r="G11" i="1"/>
  <c r="G10" i="1"/>
  <c r="G9" i="1"/>
  <c r="G8" i="1"/>
  <c r="G5" i="1"/>
  <c r="G4" i="1"/>
  <c r="G3" i="1"/>
  <c r="G2" i="1"/>
</calcChain>
</file>

<file path=xl/sharedStrings.xml><?xml version="1.0" encoding="utf-8"?>
<sst xmlns="http://schemas.openxmlformats.org/spreadsheetml/2006/main" count="97" uniqueCount="30">
  <si>
    <t>date</t>
  </si>
  <si>
    <t>type</t>
  </si>
  <si>
    <t>ticker</t>
  </si>
  <si>
    <t>price</t>
  </si>
  <si>
    <t>ZM</t>
  </si>
  <si>
    <t>AMD</t>
  </si>
  <si>
    <t>PLTR</t>
  </si>
  <si>
    <t>SOFI</t>
  </si>
  <si>
    <t>MU</t>
  </si>
  <si>
    <t>TCNNF</t>
  </si>
  <si>
    <t>units</t>
  </si>
  <si>
    <t>AQUA</t>
  </si>
  <si>
    <t>LCID</t>
  </si>
  <si>
    <t>NVDA</t>
  </si>
  <si>
    <t>DDOG</t>
  </si>
  <si>
    <t>GTLB</t>
  </si>
  <si>
    <t>cost</t>
  </si>
  <si>
    <t>BLKRK</t>
  </si>
  <si>
    <t>broker</t>
  </si>
  <si>
    <t>company_a</t>
  </si>
  <si>
    <t>company_b</t>
  </si>
  <si>
    <t>NFLX</t>
  </si>
  <si>
    <t>Cash</t>
  </si>
  <si>
    <t>note</t>
  </si>
  <si>
    <t>CCIV</t>
  </si>
  <si>
    <t>delisted</t>
  </si>
  <si>
    <t>fund</t>
  </si>
  <si>
    <t>BUY</t>
  </si>
  <si>
    <t>SELL</t>
  </si>
  <si>
    <t>withdrawal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</si>
</sst>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topLeftCell="A17" workbookViewId="0">
      <selection activeCell="L36" sqref="L36"/>
    </sheetView>
  </sheetViews>
  <sheetFormatPr defaultRowHeight="14.25" x14ac:dyDescent="0.45"/>
  <cols>
    <col min="1" max="1" width="9.73046875" bestFit="1" customWidth="1"/>
    <col min="2" max="2" width="10.19921875" bestFit="1" customWidth="1"/>
    <col min="3" max="3" width="8.796875" bestFit="1" customWidth="1"/>
    <col min="4" max="4" width="6.06640625" bestFit="1" customWidth="1"/>
    <col min="5" max="5" width="7.59765625" bestFit="1" customWidth="1"/>
    <col min="6" max="6" width="7.73046875" bestFit="1" customWidth="1"/>
    <col min="8" max="8" width="13.59765625" bestFit="1" customWidth="1"/>
    <col min="15" max="15" width="10.19921875" bestFit="1" customWidth="1"/>
    <col min="18" max="18" width="11.59765625" bestFit="1" customWidth="1"/>
  </cols>
  <sheetData>
    <row r="1" spans="1:15" x14ac:dyDescent="0.45">
      <c r="A1" s="1" t="s">
        <v>18</v>
      </c>
      <c r="B1" s="1" t="s">
        <v>0</v>
      </c>
      <c r="C1" s="1" t="s">
        <v>1</v>
      </c>
      <c r="D1" s="1" t="s">
        <v>2</v>
      </c>
      <c r="E1" s="1" t="s">
        <v>10</v>
      </c>
      <c r="F1" s="1" t="s">
        <v>3</v>
      </c>
      <c r="G1" s="1" t="s">
        <v>16</v>
      </c>
      <c r="H1" s="1" t="s">
        <v>23</v>
      </c>
    </row>
    <row r="2" spans="1:15" x14ac:dyDescent="0.45">
      <c r="A2" s="2" t="s">
        <v>19</v>
      </c>
      <c r="B2" s="2">
        <v>44074</v>
      </c>
      <c r="C2" t="s">
        <v>22</v>
      </c>
      <c r="D2" t="s">
        <v>22</v>
      </c>
      <c r="E2">
        <v>21953.43</v>
      </c>
      <c r="F2">
        <v>1</v>
      </c>
      <c r="G2">
        <f>IF(C2="Cash",1,-1)*E2*F2</f>
        <v>21953.43</v>
      </c>
      <c r="O2" s="2"/>
    </row>
    <row r="3" spans="1:15" x14ac:dyDescent="0.45">
      <c r="A3" s="2" t="s">
        <v>19</v>
      </c>
      <c r="B3" s="2">
        <v>44074</v>
      </c>
      <c r="C3" t="s">
        <v>27</v>
      </c>
      <c r="D3" t="s">
        <v>4</v>
      </c>
      <c r="E3">
        <v>6.1519532451553367</v>
      </c>
      <c r="F3">
        <v>325.10000000000002</v>
      </c>
      <c r="G3">
        <f>IF(C3="Cash",1,-1)*E3*F3</f>
        <v>-2000</v>
      </c>
      <c r="O3" s="2"/>
    </row>
    <row r="4" spans="1:15" x14ac:dyDescent="0.45">
      <c r="A4" s="2" t="s">
        <v>19</v>
      </c>
      <c r="B4" s="2">
        <v>44222</v>
      </c>
      <c r="C4" t="s">
        <v>27</v>
      </c>
      <c r="D4" t="s">
        <v>7</v>
      </c>
      <c r="E4">
        <v>102.19724067450178</v>
      </c>
      <c r="F4">
        <v>19.57</v>
      </c>
      <c r="G4">
        <f>IF(C4="Cash",1,-1)*E4*F4</f>
        <v>-2000</v>
      </c>
      <c r="O4" s="2"/>
    </row>
    <row r="5" spans="1:15" x14ac:dyDescent="0.45">
      <c r="A5" s="2" t="s">
        <v>19</v>
      </c>
      <c r="B5" s="2">
        <v>44253</v>
      </c>
      <c r="C5" t="s">
        <v>27</v>
      </c>
      <c r="D5" t="s">
        <v>14</v>
      </c>
      <c r="E5">
        <v>21.072595090085343</v>
      </c>
      <c r="F5">
        <v>94.91</v>
      </c>
      <c r="G5">
        <f>IF(C5="Cash",1,-1)*E5*F5</f>
        <v>-1999.9999999999998</v>
      </c>
      <c r="O5" s="2"/>
    </row>
    <row r="6" spans="1:15" x14ac:dyDescent="0.45">
      <c r="A6" s="2" t="s">
        <v>19</v>
      </c>
      <c r="B6" s="2">
        <v>44328</v>
      </c>
      <c r="C6" t="s">
        <v>22</v>
      </c>
      <c r="D6" t="s">
        <v>22</v>
      </c>
      <c r="E6">
        <v>50</v>
      </c>
      <c r="F6">
        <v>1</v>
      </c>
      <c r="G6">
        <v>50</v>
      </c>
      <c r="O6" s="2"/>
    </row>
    <row r="7" spans="1:15" x14ac:dyDescent="0.45">
      <c r="A7" s="2" t="s">
        <v>19</v>
      </c>
      <c r="B7" s="2">
        <v>44328</v>
      </c>
      <c r="C7" t="s">
        <v>27</v>
      </c>
      <c r="D7" t="s">
        <v>17</v>
      </c>
      <c r="E7">
        <v>5</v>
      </c>
      <c r="F7">
        <v>10</v>
      </c>
      <c r="G7">
        <f t="shared" ref="G7:G22" si="0">IF(C7="Cash",1,-1)*E7*F7</f>
        <v>-50</v>
      </c>
      <c r="H7" t="s">
        <v>26</v>
      </c>
      <c r="O7" s="2"/>
    </row>
    <row r="8" spans="1:15" x14ac:dyDescent="0.45">
      <c r="A8" s="2" t="s">
        <v>19</v>
      </c>
      <c r="B8" s="2">
        <v>44354</v>
      </c>
      <c r="C8" t="s">
        <v>27</v>
      </c>
      <c r="D8" t="s">
        <v>11</v>
      </c>
      <c r="E8">
        <v>62</v>
      </c>
      <c r="F8">
        <v>32.159999999999997</v>
      </c>
      <c r="G8">
        <f t="shared" si="0"/>
        <v>-1993.9199999999998</v>
      </c>
      <c r="O8" s="2"/>
    </row>
    <row r="9" spans="1:15" x14ac:dyDescent="0.45">
      <c r="A9" s="2" t="s">
        <v>19</v>
      </c>
      <c r="B9" s="2">
        <v>44378</v>
      </c>
      <c r="C9" t="s">
        <v>27</v>
      </c>
      <c r="D9" t="s">
        <v>5</v>
      </c>
      <c r="E9">
        <v>21</v>
      </c>
      <c r="F9">
        <v>93.31</v>
      </c>
      <c r="G9">
        <f t="shared" si="0"/>
        <v>-1959.51</v>
      </c>
      <c r="O9" s="2"/>
    </row>
    <row r="10" spans="1:15" x14ac:dyDescent="0.45">
      <c r="A10" s="2" t="s">
        <v>19</v>
      </c>
      <c r="B10" s="2">
        <v>44378</v>
      </c>
      <c r="C10" t="s">
        <v>27</v>
      </c>
      <c r="D10" t="s">
        <v>8</v>
      </c>
      <c r="E10">
        <v>24.965672200724004</v>
      </c>
      <c r="F10">
        <v>80.11</v>
      </c>
      <c r="G10">
        <f t="shared" si="0"/>
        <v>-2000</v>
      </c>
      <c r="O10" s="2"/>
    </row>
    <row r="11" spans="1:15" x14ac:dyDescent="0.45">
      <c r="A11" s="2" t="s">
        <v>19</v>
      </c>
      <c r="B11" s="2">
        <v>44405</v>
      </c>
      <c r="C11" t="s">
        <v>27</v>
      </c>
      <c r="D11" t="s">
        <v>9</v>
      </c>
      <c r="E11">
        <v>61.425061425061422</v>
      </c>
      <c r="F11">
        <v>32.56</v>
      </c>
      <c r="G11">
        <f t="shared" si="0"/>
        <v>-2000</v>
      </c>
      <c r="O11" s="2"/>
    </row>
    <row r="12" spans="1:15" x14ac:dyDescent="0.45">
      <c r="A12" s="2" t="s">
        <v>19</v>
      </c>
      <c r="B12" s="2">
        <v>44413</v>
      </c>
      <c r="C12" t="s">
        <v>27</v>
      </c>
      <c r="D12" t="s">
        <v>6</v>
      </c>
      <c r="E12">
        <v>88.80994671403198</v>
      </c>
      <c r="F12">
        <v>22.52</v>
      </c>
      <c r="G12">
        <f t="shared" si="0"/>
        <v>-2000.0000000000002</v>
      </c>
      <c r="O12" s="2"/>
    </row>
    <row r="13" spans="1:15" x14ac:dyDescent="0.45">
      <c r="A13" s="2" t="s">
        <v>19</v>
      </c>
      <c r="B13" s="2">
        <v>44473</v>
      </c>
      <c r="C13" t="s">
        <v>27</v>
      </c>
      <c r="D13" t="s">
        <v>12</v>
      </c>
      <c r="E13">
        <v>82.850041425020706</v>
      </c>
      <c r="F13">
        <v>24.14</v>
      </c>
      <c r="G13">
        <f t="shared" si="0"/>
        <v>-1999.9999999999998</v>
      </c>
      <c r="O13" s="2"/>
    </row>
    <row r="14" spans="1:15" x14ac:dyDescent="0.45">
      <c r="A14" s="2" t="s">
        <v>19</v>
      </c>
      <c r="B14" s="2">
        <v>44480</v>
      </c>
      <c r="C14" t="s">
        <v>27</v>
      </c>
      <c r="D14" t="s">
        <v>13</v>
      </c>
      <c r="E14">
        <v>9.6641700893935738</v>
      </c>
      <c r="F14">
        <v>206.95</v>
      </c>
      <c r="G14">
        <f t="shared" si="0"/>
        <v>-2000</v>
      </c>
      <c r="O14" s="2"/>
    </row>
    <row r="15" spans="1:15" x14ac:dyDescent="0.45">
      <c r="A15" s="2" t="s">
        <v>19</v>
      </c>
      <c r="B15" s="2">
        <v>44487</v>
      </c>
      <c r="C15" t="s">
        <v>27</v>
      </c>
      <c r="D15" t="s">
        <v>15</v>
      </c>
      <c r="E15">
        <v>18.181818181818183</v>
      </c>
      <c r="F15">
        <v>110</v>
      </c>
      <c r="G15">
        <f t="shared" si="0"/>
        <v>-2000.0000000000002</v>
      </c>
      <c r="O15" s="2"/>
    </row>
    <row r="16" spans="1:15" x14ac:dyDescent="0.45">
      <c r="A16" s="2" t="s">
        <v>19</v>
      </c>
      <c r="B16" s="2">
        <v>44488</v>
      </c>
      <c r="C16" t="s">
        <v>27</v>
      </c>
      <c r="D16" t="s">
        <v>24</v>
      </c>
      <c r="E16">
        <v>10</v>
      </c>
      <c r="F16">
        <v>10</v>
      </c>
      <c r="G16">
        <f t="shared" si="0"/>
        <v>-100</v>
      </c>
      <c r="H16" t="s">
        <v>25</v>
      </c>
      <c r="O16" s="2"/>
    </row>
    <row r="17" spans="1:15" x14ac:dyDescent="0.45">
      <c r="A17" s="2" t="s">
        <v>19</v>
      </c>
      <c r="B17" s="2">
        <v>44489</v>
      </c>
      <c r="C17" t="s">
        <v>28</v>
      </c>
      <c r="D17" t="s">
        <v>24</v>
      </c>
      <c r="E17">
        <v>-10</v>
      </c>
      <c r="F17">
        <v>10.199999999999999</v>
      </c>
      <c r="G17">
        <f t="shared" si="0"/>
        <v>102</v>
      </c>
      <c r="H17" t="s">
        <v>25</v>
      </c>
      <c r="O17" s="2"/>
    </row>
    <row r="18" spans="1:15" x14ac:dyDescent="0.45">
      <c r="A18" s="2" t="s">
        <v>19</v>
      </c>
      <c r="B18" s="2">
        <v>44659</v>
      </c>
      <c r="C18" t="s">
        <v>28</v>
      </c>
      <c r="D18" t="s">
        <v>5</v>
      </c>
      <c r="E18">
        <v>-15</v>
      </c>
      <c r="F18">
        <v>101</v>
      </c>
      <c r="G18">
        <f t="shared" si="0"/>
        <v>1515</v>
      </c>
      <c r="O18" s="2"/>
    </row>
    <row r="19" spans="1:15" x14ac:dyDescent="0.45">
      <c r="A19" s="2" t="s">
        <v>19</v>
      </c>
      <c r="B19" s="2">
        <v>44665</v>
      </c>
      <c r="C19" t="s">
        <v>27</v>
      </c>
      <c r="D19" t="s">
        <v>5</v>
      </c>
      <c r="E19">
        <v>10</v>
      </c>
      <c r="F19">
        <v>95</v>
      </c>
      <c r="G19">
        <f t="shared" si="0"/>
        <v>-950</v>
      </c>
      <c r="O19" s="2"/>
    </row>
    <row r="20" spans="1:15" x14ac:dyDescent="0.45">
      <c r="A20" s="2" t="s">
        <v>19</v>
      </c>
      <c r="B20" s="2">
        <v>44673</v>
      </c>
      <c r="C20" t="s">
        <v>28</v>
      </c>
      <c r="D20" t="s">
        <v>5</v>
      </c>
      <c r="E20">
        <v>-5</v>
      </c>
      <c r="F20">
        <v>101</v>
      </c>
      <c r="G20">
        <f t="shared" si="0"/>
        <v>505</v>
      </c>
      <c r="O20" s="2"/>
    </row>
    <row r="21" spans="1:15" x14ac:dyDescent="0.45">
      <c r="A21" s="2" t="s">
        <v>19</v>
      </c>
      <c r="B21" s="2">
        <v>44680</v>
      </c>
      <c r="C21" t="s">
        <v>27</v>
      </c>
      <c r="D21" t="s">
        <v>5</v>
      </c>
      <c r="E21">
        <v>5</v>
      </c>
      <c r="F21">
        <v>110</v>
      </c>
      <c r="G21">
        <f t="shared" si="0"/>
        <v>-550</v>
      </c>
      <c r="O21" s="2"/>
    </row>
    <row r="22" spans="1:15" x14ac:dyDescent="0.45">
      <c r="A22" s="2" t="s">
        <v>19</v>
      </c>
      <c r="B22" s="2">
        <v>44687</v>
      </c>
      <c r="C22" t="s">
        <v>28</v>
      </c>
      <c r="D22" t="s">
        <v>11</v>
      </c>
      <c r="E22">
        <v>-62</v>
      </c>
      <c r="F22">
        <v>50</v>
      </c>
      <c r="G22">
        <f t="shared" si="0"/>
        <v>3100</v>
      </c>
      <c r="O22" s="2"/>
    </row>
    <row r="23" spans="1:15" x14ac:dyDescent="0.45">
      <c r="A23" s="2" t="s">
        <v>19</v>
      </c>
      <c r="B23" s="2">
        <v>44693</v>
      </c>
      <c r="C23" t="s">
        <v>22</v>
      </c>
      <c r="D23" t="s">
        <v>22</v>
      </c>
      <c r="E23">
        <v>70</v>
      </c>
      <c r="F23">
        <v>1</v>
      </c>
      <c r="G23">
        <v>70</v>
      </c>
      <c r="O23" s="2"/>
    </row>
    <row r="24" spans="1:15" x14ac:dyDescent="0.45">
      <c r="A24" s="2" t="s">
        <v>19</v>
      </c>
      <c r="B24" s="2">
        <v>44693</v>
      </c>
      <c r="C24" t="s">
        <v>27</v>
      </c>
      <c r="D24" t="s">
        <v>17</v>
      </c>
      <c r="E24">
        <v>5</v>
      </c>
      <c r="F24">
        <v>14</v>
      </c>
      <c r="G24">
        <f t="shared" ref="G24:G28" si="1">IF(C24="Cash",1,-1)*E24*F24</f>
        <v>-70</v>
      </c>
      <c r="H24" t="s">
        <v>26</v>
      </c>
      <c r="O24" s="2"/>
    </row>
    <row r="25" spans="1:15" x14ac:dyDescent="0.45">
      <c r="A25" s="2" t="s">
        <v>19</v>
      </c>
      <c r="B25" s="2">
        <v>44700</v>
      </c>
      <c r="C25" t="s">
        <v>27</v>
      </c>
      <c r="D25" t="s">
        <v>21</v>
      </c>
      <c r="E25">
        <v>5</v>
      </c>
      <c r="F25">
        <v>186.35</v>
      </c>
      <c r="G25">
        <f t="shared" si="1"/>
        <v>-931.75</v>
      </c>
      <c r="O25" s="2"/>
    </row>
    <row r="26" spans="1:15" x14ac:dyDescent="0.45">
      <c r="A26" s="2" t="s">
        <v>19</v>
      </c>
      <c r="B26" s="2">
        <v>44701</v>
      </c>
      <c r="C26" t="s">
        <v>22</v>
      </c>
      <c r="D26" t="s">
        <v>22</v>
      </c>
      <c r="E26">
        <v>-1000</v>
      </c>
      <c r="F26">
        <v>1</v>
      </c>
      <c r="G26">
        <f t="shared" si="1"/>
        <v>-1000</v>
      </c>
      <c r="O26" s="2"/>
    </row>
    <row r="27" spans="1:15" x14ac:dyDescent="0.45">
      <c r="A27" s="2" t="s">
        <v>20</v>
      </c>
      <c r="B27" s="2">
        <v>44701</v>
      </c>
      <c r="C27" t="s">
        <v>22</v>
      </c>
      <c r="D27" t="s">
        <v>22</v>
      </c>
      <c r="E27">
        <v>1000</v>
      </c>
      <c r="F27">
        <v>1</v>
      </c>
      <c r="G27">
        <f t="shared" si="1"/>
        <v>1000</v>
      </c>
      <c r="O27" s="2"/>
    </row>
    <row r="28" spans="1:15" x14ac:dyDescent="0.45">
      <c r="A28" s="2" t="s">
        <v>20</v>
      </c>
      <c r="B28" s="2">
        <v>44701</v>
      </c>
      <c r="C28" t="s">
        <v>27</v>
      </c>
      <c r="D28" t="s">
        <v>21</v>
      </c>
      <c r="E28">
        <v>5</v>
      </c>
      <c r="F28">
        <v>186.35</v>
      </c>
      <c r="G28">
        <f t="shared" si="1"/>
        <v>-931.75</v>
      </c>
      <c r="O28" s="2"/>
    </row>
    <row r="29" spans="1:15" x14ac:dyDescent="0.45">
      <c r="A29" s="2" t="s">
        <v>19</v>
      </c>
      <c r="B29" s="2">
        <v>44704</v>
      </c>
      <c r="C29" t="s">
        <v>22</v>
      </c>
      <c r="D29" t="s">
        <v>22</v>
      </c>
      <c r="E29">
        <v>-1000</v>
      </c>
      <c r="F29">
        <v>1</v>
      </c>
      <c r="G29">
        <f t="shared" ref="G29" si="2">IF(C29="Cash",1,-1)*E29*F29</f>
        <v>-1000</v>
      </c>
      <c r="H29" t="s">
        <v>29</v>
      </c>
    </row>
  </sheetData>
  <autoFilter ref="A1:H29" xr:uid="{00000000-0001-0000-0000-000000000000}"/>
  <sortState xmlns:xlrd2="http://schemas.microsoft.com/office/spreadsheetml/2017/richdata2" ref="B3:F11">
    <sortCondition ref="B1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Koestner</dc:creator>
  <cp:lastModifiedBy>John Koestner</cp:lastModifiedBy>
  <dcterms:created xsi:type="dcterms:W3CDTF">2021-05-11T11:19:44Z</dcterms:created>
  <dcterms:modified xsi:type="dcterms:W3CDTF">2022-12-23T21:39:56Z</dcterms:modified>
</cp:coreProperties>
</file>