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tmp" ContentType="image/p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korman2\Desktop\"/>
    </mc:Choice>
  </mc:AlternateContent>
  <xr:revisionPtr revIDLastSave="0" documentId="13_ncr:1_{9E1E7596-8F3D-4930-95DC-B03386B51672}" xr6:coauthVersionLast="47" xr6:coauthVersionMax="47" xr10:uidLastSave="{00000000-0000-0000-0000-000000000000}"/>
  <bookViews>
    <workbookView xWindow="-120" yWindow="-120" windowWidth="22920" windowHeight="13695" activeTab="3" xr2:uid="{D3FA1196-02C3-A047-9BE9-B2021064DBEF}"/>
  </bookViews>
  <sheets>
    <sheet name="Bar Chart" sheetId="2" r:id="rId1"/>
    <sheet name="SmartArt Graphic" sheetId="3" r:id="rId2"/>
    <sheet name="Meyor Insurance" sheetId="1" r:id="rId3"/>
    <sheet name="Screenshot" sheetId="4" r:id="rId4"/>
  </sheets>
  <definedNames>
    <definedName name="ExternalData_1" localSheetId="2" hidden="1">'Meyor Insurance'!$A$9:$F$13</definedName>
    <definedName name="ExternalData_2" localSheetId="2" hidden="1">'Meyor Insurance'!$B$14:$F$23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D24" i="1"/>
  <c r="E24" i="1"/>
  <c r="F24" i="1"/>
  <c r="C24" i="1"/>
  <c r="I8" i="1"/>
  <c r="J8" i="1" s="1"/>
  <c r="I4" i="1"/>
  <c r="J4" i="1" s="1"/>
  <c r="I5" i="1"/>
  <c r="J5" i="1"/>
  <c r="I6" i="1"/>
  <c r="J6" i="1" s="1"/>
  <c r="I7" i="1"/>
  <c r="J7" i="1" s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AAB90E-28C5-4F8C-8686-E158984AC1C7}" keepAlive="1" name="Query - Meyor Insurance Branch 70635 Premium Comparisons" description="Connection to the 'Meyor Insurance Branch 70635 Premium Comparisons' query in the workbook." type="5" refreshedVersion="8" background="1" saveData="1">
    <dbPr connection="Provider=Microsoft.Mashup.OleDb.1;Data Source=$Workbook$;Location=&quot;Meyor Insurance Branch 70635 Premium Comparisons&quot;;Extended Properties=&quot;&quot;" command="SELECT * FROM [Meyor Insurance Branch 70635 Premium Comparisons]"/>
  </connection>
  <connection id="2" xr16:uid="{709D28F8-1968-4F72-A5D7-AF7B3C844754}" keepAlive="1" name="Query - MI Branch 34927 Sales" description="Connection to the 'MI Branch 34927 Sales' query in the workbook." type="5" refreshedVersion="8" background="1" saveData="1">
    <dbPr connection="Provider=Microsoft.Mashup.OleDb.1;Data Source=$Workbook$;Location=&quot;MI Branch 34927 Sales&quot;;Extended Properties=&quot;&quot;" command="SELECT * FROM [MI Branch 34927 Sales]"/>
  </connection>
</connections>
</file>

<file path=xl/sharedStrings.xml><?xml version="1.0" encoding="utf-8"?>
<sst xmlns="http://schemas.openxmlformats.org/spreadsheetml/2006/main" count="35" uniqueCount="19">
  <si>
    <t>Meyor Insurance</t>
  </si>
  <si>
    <t>Sales Analysis</t>
  </si>
  <si>
    <t>Branch</t>
  </si>
  <si>
    <t>Category</t>
  </si>
  <si>
    <t>2020 In-Office Premiums in $</t>
  </si>
  <si>
    <t>2021 In-Office Premiums in $</t>
  </si>
  <si>
    <t>2020 Online Premiums in $</t>
  </si>
  <si>
    <t>2021 Online Premiums in $</t>
  </si>
  <si>
    <t>2021 Totals</t>
  </si>
  <si>
    <t>Summary of Categoies</t>
  </si>
  <si>
    <t>Percentage Increase or Decrease</t>
  </si>
  <si>
    <t>Auto</t>
  </si>
  <si>
    <t>Health</t>
  </si>
  <si>
    <t>Home</t>
  </si>
  <si>
    <t>Other</t>
  </si>
  <si>
    <t>Shaded Cells Indicate Top 10%</t>
  </si>
  <si>
    <t>Totals</t>
  </si>
  <si>
    <t>s</t>
  </si>
  <si>
    <t>Life &amp; LTC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</si>
</sst>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1"/>
      <color theme="3"/>
      <name val="Calibri"/>
      <family val="2"/>
      <scheme val="minor"/>
    </font>
    <font>
      <sz val="24"/>
      <color theme="3"/>
      <name val="Calibri"/>
      <family val="2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9">
    <xf numFmtId="0" fontId="0" fillId="0" borderId="0" xfId="0"/>
    <xf numFmtId="0" fontId="3" fillId="0" borderId="1" xfId="4" applyAlignment="1">
      <alignment horizontal="center" wrapText="1"/>
    </xf>
    <xf numFmtId="10" fontId="0" fillId="0" borderId="0" xfId="2" applyNumberFormat="1" applyFont="1"/>
    <xf numFmtId="3" fontId="0" fillId="0" borderId="0" xfId="0" applyNumberFormat="1"/>
    <xf numFmtId="0" fontId="0" fillId="3" borderId="0" xfId="0" applyFill="1"/>
    <xf numFmtId="0" fontId="3" fillId="0" borderId="0" xfId="4" applyBorder="1" applyAlignment="1">
      <alignment horizontal="center" wrapText="1"/>
    </xf>
    <xf numFmtId="10" fontId="0" fillId="0" borderId="0" xfId="2" applyNumberFormat="1" applyFont="1" applyBorder="1"/>
    <xf numFmtId="41" fontId="0" fillId="0" borderId="0" xfId="1" applyNumberFormat="1" applyFont="1" applyBorder="1"/>
    <xf numFmtId="0" fontId="4" fillId="2" borderId="0" xfId="3" applyFont="1" applyFill="1" applyAlignment="1">
      <alignment horizontal="center"/>
    </xf>
  </cellXfs>
  <cellStyles count="5">
    <cellStyle name="Comma" xfId="1" builtinId="3"/>
    <cellStyle name="Heading 3" xfId="4" builtinId="18"/>
    <cellStyle name="Normal" xfId="0" builtinId="0"/>
    <cellStyle name="Percent" xfId="2" builtinId="5"/>
    <cellStyle name="Title" xfId="3" builtinId="15"/>
  </cellStyles>
  <dxfs count="8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200"/>
              <a:t>Meyor Insurance 2021 Premiums in $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effectLst>
              <a:outerShdw blurRad="63500" sx="102000" sy="102000" algn="ctr" rotWithShape="0">
                <a:schemeClr val="bg1">
                  <a:alpha val="40000"/>
                </a:schemeClr>
              </a:outerShdw>
            </a:effectLst>
            <a:scene3d>
              <a:camera prst="orthographicFront"/>
              <a:lightRig rig="threePt" dir="tl">
                <a:rot lat="0" lon="0" rev="1200000"/>
              </a:lightRig>
            </a:scene3d>
            <a:sp3d>
              <a:bevelT w="25400" h="12700"/>
              <a:bevelB w="101600" prst="riblet"/>
            </a:sp3d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tint val="96000"/>
                      <a:lumMod val="102000"/>
                    </a:schemeClr>
                  </a:gs>
                  <a:gs pos="100000">
                    <a:schemeClr val="accent1"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>
                <a:outerShdw blurRad="63500" sx="102000" sy="102000" algn="ctr" rotWithShape="0">
                  <a:schemeClr val="bg1">
                    <a:alpha val="40000"/>
                  </a:schemeClr>
                </a:outerShdw>
              </a:effectLst>
              <a:scene3d>
                <a:camera prst="orthographicFront"/>
                <a:lightRig rig="threePt" dir="tl">
                  <a:rot lat="0" lon="0" rev="1200000"/>
                </a:lightRig>
              </a:scene3d>
              <a:sp3d>
                <a:bevelT w="25400" h="12700"/>
                <a:bevelB w="101600" prst="riblet"/>
              </a:sp3d>
            </c:spPr>
            <c:extLst>
              <c:ext xmlns:c16="http://schemas.microsoft.com/office/drawing/2014/chart" uri="{C3380CC4-5D6E-409C-BE32-E72D297353CC}">
                <c16:uniqueId val="{00000001-B4AD-BF42-B7AA-80622D878787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tint val="96000"/>
                      <a:lumMod val="102000"/>
                    </a:schemeClr>
                  </a:gs>
                  <a:gs pos="100000">
                    <a:schemeClr val="accent2"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>
                <a:outerShdw blurRad="63500" sx="102000" sy="102000" algn="ctr" rotWithShape="0">
                  <a:schemeClr val="bg1">
                    <a:alpha val="40000"/>
                  </a:schemeClr>
                </a:outerShdw>
              </a:effectLst>
              <a:scene3d>
                <a:camera prst="orthographicFront"/>
                <a:lightRig rig="threePt" dir="tl">
                  <a:rot lat="0" lon="0" rev="1200000"/>
                </a:lightRig>
              </a:scene3d>
              <a:sp3d>
                <a:bevelT w="25400" h="12700"/>
                <a:bevelB w="101600" prst="riblet"/>
              </a:sp3d>
            </c:spPr>
            <c:extLst>
              <c:ext xmlns:c16="http://schemas.microsoft.com/office/drawing/2014/chart" uri="{C3380CC4-5D6E-409C-BE32-E72D297353CC}">
                <c16:uniqueId val="{00000003-B4AD-BF42-B7AA-80622D878787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tint val="96000"/>
                      <a:lumMod val="102000"/>
                    </a:schemeClr>
                  </a:gs>
                  <a:gs pos="100000">
                    <a:schemeClr val="accent3"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>
                <a:outerShdw blurRad="63500" sx="102000" sy="102000" algn="ctr" rotWithShape="0">
                  <a:schemeClr val="bg1">
                    <a:alpha val="40000"/>
                  </a:schemeClr>
                </a:outerShdw>
              </a:effectLst>
              <a:scene3d>
                <a:camera prst="orthographicFront"/>
                <a:lightRig rig="threePt" dir="tl">
                  <a:rot lat="0" lon="0" rev="1200000"/>
                </a:lightRig>
              </a:scene3d>
              <a:sp3d>
                <a:bevelT w="25400" h="12700"/>
                <a:bevelB w="101600" prst="riblet"/>
              </a:sp3d>
            </c:spPr>
            <c:extLst>
              <c:ext xmlns:c16="http://schemas.microsoft.com/office/drawing/2014/chart" uri="{C3380CC4-5D6E-409C-BE32-E72D297353CC}">
                <c16:uniqueId val="{00000005-B4AD-BF42-B7AA-80622D878787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tint val="96000"/>
                      <a:lumMod val="102000"/>
                    </a:schemeClr>
                  </a:gs>
                  <a:gs pos="100000">
                    <a:schemeClr val="accent4"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>
                <a:outerShdw blurRad="63500" sx="102000" sy="102000" algn="ctr" rotWithShape="0">
                  <a:schemeClr val="bg1">
                    <a:alpha val="40000"/>
                  </a:schemeClr>
                </a:outerShdw>
              </a:effectLst>
              <a:scene3d>
                <a:camera prst="orthographicFront"/>
                <a:lightRig rig="threePt" dir="tl">
                  <a:rot lat="0" lon="0" rev="1200000"/>
                </a:lightRig>
              </a:scene3d>
              <a:sp3d>
                <a:bevelT w="25400" h="12700"/>
                <a:bevelB w="101600" prst="riblet"/>
              </a:sp3d>
            </c:spPr>
            <c:extLst>
              <c:ext xmlns:c16="http://schemas.microsoft.com/office/drawing/2014/chart" uri="{C3380CC4-5D6E-409C-BE32-E72D297353CC}">
                <c16:uniqueId val="{00000007-B4AD-BF42-B7AA-80622D878787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tint val="96000"/>
                      <a:lumMod val="102000"/>
                    </a:schemeClr>
                  </a:gs>
                  <a:gs pos="100000">
                    <a:schemeClr val="accent5">
                      <a:shade val="88000"/>
                      <a:lumMod val="94000"/>
                    </a:schemeClr>
                  </a:gs>
                </a:gsLst>
                <a:path path="circle">
                  <a:fillToRect l="50000" t="100000" r="100000" b="50000"/>
                </a:path>
              </a:gradFill>
              <a:ln>
                <a:noFill/>
              </a:ln>
              <a:effectLst>
                <a:outerShdw blurRad="63500" sx="102000" sy="102000" algn="ctr" rotWithShape="0">
                  <a:schemeClr val="bg1">
                    <a:alpha val="40000"/>
                  </a:schemeClr>
                </a:outerShdw>
              </a:effectLst>
              <a:scene3d>
                <a:camera prst="orthographicFront"/>
                <a:lightRig rig="threePt" dir="tl">
                  <a:rot lat="0" lon="0" rev="1200000"/>
                </a:lightRig>
              </a:scene3d>
              <a:sp3d>
                <a:bevelT w="25400" h="12700"/>
                <a:bevelB w="101600" prst="riblet"/>
              </a:sp3d>
            </c:spPr>
            <c:extLst>
              <c:ext xmlns:c16="http://schemas.microsoft.com/office/drawing/2014/chart" uri="{C3380CC4-5D6E-409C-BE32-E72D297353CC}">
                <c16:uniqueId val="{00000009-B4AD-BF42-B7AA-80622D878787}"/>
              </c:ext>
            </c:extLst>
          </c:dPt>
          <c:cat>
            <c:strRef>
              <c:f>'Meyor Insurance'!$I$4:$I$8</c:f>
              <c:strCache>
                <c:ptCount val="5"/>
                <c:pt idx="0">
                  <c:v>Auto</c:v>
                </c:pt>
                <c:pt idx="1">
                  <c:v>Health</c:v>
                </c:pt>
                <c:pt idx="2">
                  <c:v>Home</c:v>
                </c:pt>
                <c:pt idx="3">
                  <c:v>Life &amp; LTC</c:v>
                </c:pt>
                <c:pt idx="4">
                  <c:v>Other</c:v>
                </c:pt>
              </c:strCache>
            </c:strRef>
          </c:cat>
          <c:val>
            <c:numRef>
              <c:f>'Meyor Insurance'!$J$4:$J$8</c:f>
              <c:numCache>
                <c:formatCode>_(* #,##0_);_(* \(#,##0\);_(* "-"_);_(@_)</c:formatCode>
                <c:ptCount val="5"/>
                <c:pt idx="0">
                  <c:v>947033</c:v>
                </c:pt>
                <c:pt idx="1">
                  <c:v>1906885</c:v>
                </c:pt>
                <c:pt idx="2">
                  <c:v>966955</c:v>
                </c:pt>
                <c:pt idx="3">
                  <c:v>835475</c:v>
                </c:pt>
                <c:pt idx="4">
                  <c:v>256482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7-4178-ACE0-60FA96F00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21581199"/>
        <c:axId val="221581679"/>
      </c:barChart>
      <c:catAx>
        <c:axId val="22158119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81679"/>
        <c:crosses val="autoZero"/>
        <c:auto val="1"/>
        <c:lblAlgn val="ctr"/>
        <c:lblOffset val="100"/>
        <c:noMultiLvlLbl val="0"/>
      </c:catAx>
      <c:valAx>
        <c:axId val="221581679"/>
        <c:scaling>
          <c:orientation val="minMax"/>
          <c:max val="2000000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581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B5AD95-14C2-48E8-B0C2-AA5017DC42C1}">
  <sheetPr>
    <tabColor rgb="FF0070C0"/>
  </sheetPr>
  <sheetViews>
    <sheetView zoomScale="124" workbookViewId="0" zoomToFit="1"/>
  </sheetViews>
  <pageMargins left="0.7" right="0.7" top="0.75" bottom="0.75" header="0.3" footer="0.3"/>
  <drawing r:id="rId1"/>
</chartsheet>
</file>

<file path=xl/diagrams/_rels/data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iagram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C1A03FB0-0D34-E74A-B938-9F5B7619D020}" type="doc">
      <dgm:prSet loTypeId="urn:microsoft.com/office/officeart/2008/layout/AccentedPicture" loCatId="" qsTypeId="urn:microsoft.com/office/officeart/2005/8/quickstyle/3d9" qsCatId="3D" csTypeId="urn:microsoft.com/office/officeart/2005/8/colors/accent1_1" csCatId="accent1" phldr="1"/>
      <dgm:spPr/>
      <dgm:t>
        <a:bodyPr/>
        <a:lstStyle/>
        <a:p>
          <a:endParaRPr lang="en-US"/>
        </a:p>
      </dgm:t>
    </dgm:pt>
    <dgm:pt modelId="{EC0F5E25-86A4-0B42-8DE1-0F24801BE4A7}">
      <dgm:prSet phldrT="[Text]"/>
      <dgm:spPr/>
      <dgm:t>
        <a:bodyPr/>
        <a:lstStyle/>
        <a:p>
          <a:r>
            <a:rPr lang="en-US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Meyor Insurance</a:t>
          </a:r>
        </a:p>
      </dgm:t>
    </dgm:pt>
    <dgm:pt modelId="{819630B2-FE11-B444-99B8-9BC4C7ED8143}" type="parTrans" cxnId="{D82709C8-B154-634B-B8F0-E6221A6A6F20}">
      <dgm:prSet/>
      <dgm:spPr/>
      <dgm:t>
        <a:bodyPr/>
        <a:lstStyle/>
        <a:p>
          <a:endParaRPr lang="en-US"/>
        </a:p>
      </dgm:t>
    </dgm:pt>
    <dgm:pt modelId="{A23368D1-921F-0A45-84BE-1834BABAC23D}" type="sibTrans" cxnId="{D82709C8-B154-634B-B8F0-E6221A6A6F20}">
      <dgm:prSet/>
      <dgm:spPr>
        <a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25000"/>
                    </a14:imgEffect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effectLst>
          <a:glow rad="228600">
            <a:schemeClr val="accent1">
              <a:satMod val="175000"/>
              <a:alpha val="40000"/>
            </a:schemeClr>
          </a:glow>
        </a:effectLst>
      </dgm:spPr>
      <dgm:t>
        <a:bodyPr/>
        <a:lstStyle/>
        <a:p>
          <a:endParaRPr lang="en-US"/>
        </a:p>
      </dgm:t>
    </dgm:pt>
    <dgm:pt modelId="{94ED5750-70D6-B24A-80BC-2457403F4CBD}">
      <dgm:prSet phldrT="[Text]"/>
      <dgm:spPr/>
      <dgm:t>
        <a:bodyPr/>
        <a:lstStyle/>
        <a:p>
          <a:r>
            <a:rPr lang="en-US"/>
            <a:t>Health</a:t>
          </a:r>
        </a:p>
      </dgm:t>
    </dgm:pt>
    <dgm:pt modelId="{521649EE-2A23-0144-8DCF-282FE3D3F463}" type="parTrans" cxnId="{BEA4B699-E62E-6C4C-90E3-73DF924486C8}">
      <dgm:prSet/>
      <dgm:spPr/>
      <dgm:t>
        <a:bodyPr/>
        <a:lstStyle/>
        <a:p>
          <a:endParaRPr lang="en-US"/>
        </a:p>
      </dgm:t>
    </dgm:pt>
    <dgm:pt modelId="{1A1C682A-5BA1-0142-8E60-7DA329BBA44D}" type="sibTrans" cxnId="{BEA4B699-E62E-6C4C-90E3-73DF924486C8}">
      <dgm:prSet/>
      <dgm:spPr/>
      <dgm:t>
        <a:bodyPr/>
        <a:lstStyle/>
        <a:p>
          <a:endParaRPr lang="en-US"/>
        </a:p>
      </dgm:t>
    </dgm:pt>
    <dgm:pt modelId="{3F0E60E3-EDAF-6249-8359-9BE6C3A8FDA3}">
      <dgm:prSet phldrT="[Text]"/>
      <dgm:spPr/>
      <dgm:t>
        <a:bodyPr/>
        <a:lstStyle/>
        <a:p>
          <a:r>
            <a:rPr lang="en-US"/>
            <a:t>Home</a:t>
          </a:r>
        </a:p>
      </dgm:t>
    </dgm:pt>
    <dgm:pt modelId="{AF074A00-C3DB-C846-BA2B-6053443E5A9D}" type="parTrans" cxnId="{0C223C10-949F-E746-A6CC-FAAA893D9E28}">
      <dgm:prSet/>
      <dgm:spPr/>
      <dgm:t>
        <a:bodyPr/>
        <a:lstStyle/>
        <a:p>
          <a:endParaRPr lang="en-US"/>
        </a:p>
      </dgm:t>
    </dgm:pt>
    <dgm:pt modelId="{F6F23AA9-DE4D-A445-A0AC-9BA76B231C04}" type="sibTrans" cxnId="{0C223C10-949F-E746-A6CC-FAAA893D9E28}">
      <dgm:prSet/>
      <dgm:spPr/>
      <dgm:t>
        <a:bodyPr/>
        <a:lstStyle/>
        <a:p>
          <a:endParaRPr lang="en-US"/>
        </a:p>
      </dgm:t>
    </dgm:pt>
    <dgm:pt modelId="{2548BA4A-08CB-1D44-A40F-BE3B00942FFC}">
      <dgm:prSet phldrT="[Text]"/>
      <dgm:spPr/>
      <dgm:t>
        <a:bodyPr/>
        <a:lstStyle/>
        <a:p>
          <a:r>
            <a:rPr lang="en-US"/>
            <a:t>Life</a:t>
          </a:r>
        </a:p>
      </dgm:t>
    </dgm:pt>
    <dgm:pt modelId="{665EDDB2-0F72-2343-915C-628B58D3969A}" type="parTrans" cxnId="{9F6C99C0-D2BD-7D45-8C38-094A157E90F9}">
      <dgm:prSet/>
      <dgm:spPr/>
      <dgm:t>
        <a:bodyPr/>
        <a:lstStyle/>
        <a:p>
          <a:endParaRPr lang="en-US"/>
        </a:p>
      </dgm:t>
    </dgm:pt>
    <dgm:pt modelId="{C2E9E717-5C4F-F34F-9A68-01DAF5C604CE}" type="sibTrans" cxnId="{9F6C99C0-D2BD-7D45-8C38-094A157E90F9}">
      <dgm:prSet/>
      <dgm:spPr/>
      <dgm:t>
        <a:bodyPr/>
        <a:lstStyle/>
        <a:p>
          <a:endParaRPr lang="en-US"/>
        </a:p>
      </dgm:t>
    </dgm:pt>
    <dgm:pt modelId="{D08DFFCC-9D46-1D42-8436-F9E044A65839}">
      <dgm:prSet/>
      <dgm:spPr/>
      <dgm:t>
        <a:bodyPr/>
        <a:lstStyle/>
        <a:p>
          <a:r>
            <a:rPr lang="en-US"/>
            <a:t>Auto</a:t>
          </a:r>
        </a:p>
      </dgm:t>
    </dgm:pt>
    <dgm:pt modelId="{49AF7221-232D-F445-A593-D30E8AB814C8}" type="parTrans" cxnId="{DFFDDBBF-5996-534B-81F7-7EA780016C77}">
      <dgm:prSet/>
      <dgm:spPr/>
      <dgm:t>
        <a:bodyPr/>
        <a:lstStyle/>
        <a:p>
          <a:endParaRPr lang="en-US"/>
        </a:p>
      </dgm:t>
    </dgm:pt>
    <dgm:pt modelId="{14F6A255-135D-BD46-B56C-FFCD8F922E2B}" type="sibTrans" cxnId="{DFFDDBBF-5996-534B-81F7-7EA780016C77}">
      <dgm:prSet/>
      <dgm:spPr/>
      <dgm:t>
        <a:bodyPr/>
        <a:lstStyle/>
        <a:p>
          <a:endParaRPr lang="en-US"/>
        </a:p>
      </dgm:t>
    </dgm:pt>
    <dgm:pt modelId="{2E67434A-DBD6-6144-BDBC-11FB3B26A6E9}" type="pres">
      <dgm:prSet presAssocID="{C1A03FB0-0D34-E74A-B938-9F5B7619D020}" presName="Name0" presStyleCnt="0">
        <dgm:presLayoutVars>
          <dgm:dir/>
        </dgm:presLayoutVars>
      </dgm:prSet>
      <dgm:spPr/>
    </dgm:pt>
    <dgm:pt modelId="{35323696-AA83-134F-9465-3C0635E1DB0B}" type="pres">
      <dgm:prSet presAssocID="{A23368D1-921F-0A45-84BE-1834BABAC23D}" presName="picture_1" presStyleLbl="bgImgPlace1" presStyleIdx="0" presStyleCnt="1"/>
      <dgm:spPr/>
    </dgm:pt>
    <dgm:pt modelId="{6B8D308F-8785-3246-9C68-FADBD2E4A003}" type="pres">
      <dgm:prSet presAssocID="{EC0F5E25-86A4-0B42-8DE1-0F24801BE4A7}" presName="text_1" presStyleLbl="node1" presStyleIdx="0" presStyleCnt="0">
        <dgm:presLayoutVars>
          <dgm:bulletEnabled val="1"/>
        </dgm:presLayoutVars>
      </dgm:prSet>
      <dgm:spPr/>
    </dgm:pt>
    <dgm:pt modelId="{D0794F5E-53F4-B445-922F-175C74F94A54}" type="pres">
      <dgm:prSet presAssocID="{C1A03FB0-0D34-E74A-B938-9F5B7619D020}" presName="linV" presStyleCnt="0"/>
      <dgm:spPr/>
    </dgm:pt>
    <dgm:pt modelId="{005D4AF7-CDDF-0D42-8AD1-2C4F59B938B1}" type="pres">
      <dgm:prSet presAssocID="{D08DFFCC-9D46-1D42-8436-F9E044A65839}" presName="pair" presStyleCnt="0"/>
      <dgm:spPr/>
    </dgm:pt>
    <dgm:pt modelId="{C81FB57C-9957-A341-AC4B-5E83BB93A565}" type="pres">
      <dgm:prSet presAssocID="{D08DFFCC-9D46-1D42-8436-F9E044A65839}" presName="spaceH" presStyleLbl="node1" presStyleIdx="0" presStyleCnt="0"/>
      <dgm:spPr/>
    </dgm:pt>
    <dgm:pt modelId="{EA219EF4-2150-404E-812E-A4DDFEDBCEF0}" type="pres">
      <dgm:prSet presAssocID="{D08DFFCC-9D46-1D42-8436-F9E044A65839}" presName="desPictures" presStyleLbl="alignImgPlace1" presStyleIdx="0" presStyleCnt="4"/>
      <dgm:spPr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Car with solid fill"/>
        </a:ext>
      </dgm:extLst>
    </dgm:pt>
    <dgm:pt modelId="{7E6D44C7-C210-9845-9E43-2F21110F8A9D}" type="pres">
      <dgm:prSet presAssocID="{D08DFFCC-9D46-1D42-8436-F9E044A65839}" presName="desTextWrapper" presStyleCnt="0"/>
      <dgm:spPr/>
    </dgm:pt>
    <dgm:pt modelId="{12608951-78C0-9F46-9396-14ACF7D9CEF9}" type="pres">
      <dgm:prSet presAssocID="{D08DFFCC-9D46-1D42-8436-F9E044A65839}" presName="desText" presStyleLbl="revTx" presStyleIdx="0" presStyleCnt="4">
        <dgm:presLayoutVars>
          <dgm:bulletEnabled val="1"/>
        </dgm:presLayoutVars>
      </dgm:prSet>
      <dgm:spPr/>
    </dgm:pt>
    <dgm:pt modelId="{0827F6F5-EC3C-AA45-ABE2-DC58E3ADCC24}" type="pres">
      <dgm:prSet presAssocID="{14F6A255-135D-BD46-B56C-FFCD8F922E2B}" presName="spaceV" presStyleCnt="0"/>
      <dgm:spPr/>
    </dgm:pt>
    <dgm:pt modelId="{A3C26E68-08CC-AA4F-95AB-E9941181F00C}" type="pres">
      <dgm:prSet presAssocID="{94ED5750-70D6-B24A-80BC-2457403F4CBD}" presName="pair" presStyleCnt="0"/>
      <dgm:spPr/>
    </dgm:pt>
    <dgm:pt modelId="{C5A7C627-631A-634E-80F5-C172426623E8}" type="pres">
      <dgm:prSet presAssocID="{94ED5750-70D6-B24A-80BC-2457403F4CBD}" presName="spaceH" presStyleLbl="node1" presStyleIdx="0" presStyleCnt="0"/>
      <dgm:spPr/>
    </dgm:pt>
    <dgm:pt modelId="{7D94A011-4D5A-E147-AF40-BB360F162273}" type="pres">
      <dgm:prSet presAssocID="{94ED5750-70D6-B24A-80BC-2457403F4CBD}" presName="desPictures" presStyleLbl="alignImgPlace1" presStyleIdx="1" presStyleCnt="4"/>
      <dgm:spPr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Medical with solid fill"/>
        </a:ext>
      </dgm:extLst>
    </dgm:pt>
    <dgm:pt modelId="{A0BA13D6-675E-F64B-941A-06D6025F5F54}" type="pres">
      <dgm:prSet presAssocID="{94ED5750-70D6-B24A-80BC-2457403F4CBD}" presName="desTextWrapper" presStyleCnt="0"/>
      <dgm:spPr/>
    </dgm:pt>
    <dgm:pt modelId="{655D5CE2-C81D-2349-B457-17F1C0FA2FDC}" type="pres">
      <dgm:prSet presAssocID="{94ED5750-70D6-B24A-80BC-2457403F4CBD}" presName="desText" presStyleLbl="revTx" presStyleIdx="1" presStyleCnt="4">
        <dgm:presLayoutVars>
          <dgm:bulletEnabled val="1"/>
        </dgm:presLayoutVars>
      </dgm:prSet>
      <dgm:spPr/>
    </dgm:pt>
    <dgm:pt modelId="{3057C53C-12A9-9C4E-AB17-D59DAF0231DD}" type="pres">
      <dgm:prSet presAssocID="{1A1C682A-5BA1-0142-8E60-7DA329BBA44D}" presName="spaceV" presStyleCnt="0"/>
      <dgm:spPr/>
    </dgm:pt>
    <dgm:pt modelId="{CB2CFBD1-306F-FA4D-9AFA-0D774CB626F4}" type="pres">
      <dgm:prSet presAssocID="{3F0E60E3-EDAF-6249-8359-9BE6C3A8FDA3}" presName="pair" presStyleCnt="0"/>
      <dgm:spPr/>
    </dgm:pt>
    <dgm:pt modelId="{148B3A23-06F0-8E49-B7D5-D24928978CB8}" type="pres">
      <dgm:prSet presAssocID="{3F0E60E3-EDAF-6249-8359-9BE6C3A8FDA3}" presName="spaceH" presStyleLbl="node1" presStyleIdx="0" presStyleCnt="0"/>
      <dgm:spPr/>
    </dgm:pt>
    <dgm:pt modelId="{8A309A58-AE52-3345-B96C-E7CCC069DCA2}" type="pres">
      <dgm:prSet presAssocID="{3F0E60E3-EDAF-6249-8359-9BE6C3A8FDA3}" presName="desPictures" presStyleLbl="alignImgPlace1" presStyleIdx="2" presStyleCnt="4"/>
      <dgm:spPr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House with solid fill"/>
        </a:ext>
      </dgm:extLst>
    </dgm:pt>
    <dgm:pt modelId="{FBB1A49A-3AAF-E449-A7BA-59257C52846E}" type="pres">
      <dgm:prSet presAssocID="{3F0E60E3-EDAF-6249-8359-9BE6C3A8FDA3}" presName="desTextWrapper" presStyleCnt="0"/>
      <dgm:spPr/>
    </dgm:pt>
    <dgm:pt modelId="{DC8C68C7-57D3-7F4B-8CDB-36DA5687367B}" type="pres">
      <dgm:prSet presAssocID="{3F0E60E3-EDAF-6249-8359-9BE6C3A8FDA3}" presName="desText" presStyleLbl="revTx" presStyleIdx="2" presStyleCnt="4">
        <dgm:presLayoutVars>
          <dgm:bulletEnabled val="1"/>
        </dgm:presLayoutVars>
      </dgm:prSet>
      <dgm:spPr/>
    </dgm:pt>
    <dgm:pt modelId="{451977C1-05E8-5D40-9B5A-9703D11AED68}" type="pres">
      <dgm:prSet presAssocID="{F6F23AA9-DE4D-A445-A0AC-9BA76B231C04}" presName="spaceV" presStyleCnt="0"/>
      <dgm:spPr/>
    </dgm:pt>
    <dgm:pt modelId="{8EB014DF-8869-B840-B94F-2D41E575018B}" type="pres">
      <dgm:prSet presAssocID="{2548BA4A-08CB-1D44-A40F-BE3B00942FFC}" presName="pair" presStyleCnt="0"/>
      <dgm:spPr/>
    </dgm:pt>
    <dgm:pt modelId="{60257A4E-FAFB-A649-BEC9-6A04810DB87E}" type="pres">
      <dgm:prSet presAssocID="{2548BA4A-08CB-1D44-A40F-BE3B00942FFC}" presName="spaceH" presStyleLbl="node1" presStyleIdx="0" presStyleCnt="0"/>
      <dgm:spPr/>
    </dgm:pt>
    <dgm:pt modelId="{EF8C85B8-55B9-D846-97BE-C7A8E67FCBE8}" type="pres">
      <dgm:prSet presAssocID="{2548BA4A-08CB-1D44-A40F-BE3B00942FFC}" presName="desPictures" presStyleLbl="alignImgPlace1" presStyleIdx="3" presStyleCnt="4"/>
      <dgm:spPr>
        <a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>
            <a:fillRect/>
          </a:stretch>
        </a:blipFill>
      </dgm:spPr>
      <dgm:extLst>
        <a:ext uri="{E40237B7-FDA0-4F09-8148-C483321AD2D9}">
          <dgm14:cNvPr xmlns:dgm14="http://schemas.microsoft.com/office/drawing/2010/diagram" id="0" name="" descr="User with solid fill"/>
        </a:ext>
      </dgm:extLst>
    </dgm:pt>
    <dgm:pt modelId="{D393DC98-122A-7648-8A2C-A9F51968C89D}" type="pres">
      <dgm:prSet presAssocID="{2548BA4A-08CB-1D44-A40F-BE3B00942FFC}" presName="desTextWrapper" presStyleCnt="0"/>
      <dgm:spPr/>
    </dgm:pt>
    <dgm:pt modelId="{4FDE2C77-B91D-A64C-AF67-F24DE732FEDE}" type="pres">
      <dgm:prSet presAssocID="{2548BA4A-08CB-1D44-A40F-BE3B00942FFC}" presName="desText" presStyleLbl="revTx" presStyleIdx="3" presStyleCnt="4">
        <dgm:presLayoutVars>
          <dgm:bulletEnabled val="1"/>
        </dgm:presLayoutVars>
      </dgm:prSet>
      <dgm:spPr/>
    </dgm:pt>
    <dgm:pt modelId="{7ECF7A6B-8BC5-5041-8C10-22010981F756}" type="pres">
      <dgm:prSet presAssocID="{C1A03FB0-0D34-E74A-B938-9F5B7619D020}" presName="maxNode" presStyleCnt="0"/>
      <dgm:spPr/>
    </dgm:pt>
    <dgm:pt modelId="{7CD5D505-169A-9F4E-9941-295FE0864F23}" type="pres">
      <dgm:prSet presAssocID="{C1A03FB0-0D34-E74A-B938-9F5B7619D020}" presName="Name33" presStyleCnt="0"/>
      <dgm:spPr/>
    </dgm:pt>
  </dgm:ptLst>
  <dgm:cxnLst>
    <dgm:cxn modelId="{7CC36C0D-08F3-0A4F-A25C-1DC106346D19}" type="presOf" srcId="{A23368D1-921F-0A45-84BE-1834BABAC23D}" destId="{35323696-AA83-134F-9465-3C0635E1DB0B}" srcOrd="0" destOrd="0" presId="urn:microsoft.com/office/officeart/2008/layout/AccentedPicture"/>
    <dgm:cxn modelId="{0C223C10-949F-E746-A6CC-FAAA893D9E28}" srcId="{C1A03FB0-0D34-E74A-B938-9F5B7619D020}" destId="{3F0E60E3-EDAF-6249-8359-9BE6C3A8FDA3}" srcOrd="3" destOrd="0" parTransId="{AF074A00-C3DB-C846-BA2B-6053443E5A9D}" sibTransId="{F6F23AA9-DE4D-A445-A0AC-9BA76B231C04}"/>
    <dgm:cxn modelId="{182FEA1B-A5D6-EE4D-BB43-0AE666F37DD1}" type="presOf" srcId="{EC0F5E25-86A4-0B42-8DE1-0F24801BE4A7}" destId="{6B8D308F-8785-3246-9C68-FADBD2E4A003}" srcOrd="0" destOrd="0" presId="urn:microsoft.com/office/officeart/2008/layout/AccentedPicture"/>
    <dgm:cxn modelId="{2EEA9F31-BCD9-AA47-9165-9B0CBCC2683D}" type="presOf" srcId="{C1A03FB0-0D34-E74A-B938-9F5B7619D020}" destId="{2E67434A-DBD6-6144-BDBC-11FB3B26A6E9}" srcOrd="0" destOrd="0" presId="urn:microsoft.com/office/officeart/2008/layout/AccentedPicture"/>
    <dgm:cxn modelId="{58B44659-2EA2-2E47-B0BA-930AEAC231D4}" type="presOf" srcId="{2548BA4A-08CB-1D44-A40F-BE3B00942FFC}" destId="{4FDE2C77-B91D-A64C-AF67-F24DE732FEDE}" srcOrd="0" destOrd="0" presId="urn:microsoft.com/office/officeart/2008/layout/AccentedPicture"/>
    <dgm:cxn modelId="{B2A49B7C-2065-7544-A95C-DB4FCA7570D5}" type="presOf" srcId="{D08DFFCC-9D46-1D42-8436-F9E044A65839}" destId="{12608951-78C0-9F46-9396-14ACF7D9CEF9}" srcOrd="0" destOrd="0" presId="urn:microsoft.com/office/officeart/2008/layout/AccentedPicture"/>
    <dgm:cxn modelId="{DDB61390-5CFA-044C-9BAA-CE73327AAE6F}" type="presOf" srcId="{94ED5750-70D6-B24A-80BC-2457403F4CBD}" destId="{655D5CE2-C81D-2349-B457-17F1C0FA2FDC}" srcOrd="0" destOrd="0" presId="urn:microsoft.com/office/officeart/2008/layout/AccentedPicture"/>
    <dgm:cxn modelId="{B2439097-2015-FC4D-9400-929A1E8CDFB1}" type="presOf" srcId="{3F0E60E3-EDAF-6249-8359-9BE6C3A8FDA3}" destId="{DC8C68C7-57D3-7F4B-8CDB-36DA5687367B}" srcOrd="0" destOrd="0" presId="urn:microsoft.com/office/officeart/2008/layout/AccentedPicture"/>
    <dgm:cxn modelId="{BEA4B699-E62E-6C4C-90E3-73DF924486C8}" srcId="{C1A03FB0-0D34-E74A-B938-9F5B7619D020}" destId="{94ED5750-70D6-B24A-80BC-2457403F4CBD}" srcOrd="2" destOrd="0" parTransId="{521649EE-2A23-0144-8DCF-282FE3D3F463}" sibTransId="{1A1C682A-5BA1-0142-8E60-7DA329BBA44D}"/>
    <dgm:cxn modelId="{DFFDDBBF-5996-534B-81F7-7EA780016C77}" srcId="{C1A03FB0-0D34-E74A-B938-9F5B7619D020}" destId="{D08DFFCC-9D46-1D42-8436-F9E044A65839}" srcOrd="1" destOrd="0" parTransId="{49AF7221-232D-F445-A593-D30E8AB814C8}" sibTransId="{14F6A255-135D-BD46-B56C-FFCD8F922E2B}"/>
    <dgm:cxn modelId="{9F6C99C0-D2BD-7D45-8C38-094A157E90F9}" srcId="{C1A03FB0-0D34-E74A-B938-9F5B7619D020}" destId="{2548BA4A-08CB-1D44-A40F-BE3B00942FFC}" srcOrd="4" destOrd="0" parTransId="{665EDDB2-0F72-2343-915C-628B58D3969A}" sibTransId="{C2E9E717-5C4F-F34F-9A68-01DAF5C604CE}"/>
    <dgm:cxn modelId="{D82709C8-B154-634B-B8F0-E6221A6A6F20}" srcId="{C1A03FB0-0D34-E74A-B938-9F5B7619D020}" destId="{EC0F5E25-86A4-0B42-8DE1-0F24801BE4A7}" srcOrd="0" destOrd="0" parTransId="{819630B2-FE11-B444-99B8-9BC4C7ED8143}" sibTransId="{A23368D1-921F-0A45-84BE-1834BABAC23D}"/>
    <dgm:cxn modelId="{A8C3CC07-34ED-BA4C-A538-0EF9B1C4D597}" type="presParOf" srcId="{2E67434A-DBD6-6144-BDBC-11FB3B26A6E9}" destId="{35323696-AA83-134F-9465-3C0635E1DB0B}" srcOrd="0" destOrd="0" presId="urn:microsoft.com/office/officeart/2008/layout/AccentedPicture"/>
    <dgm:cxn modelId="{82F6354D-D021-F244-B025-ACC09AED5A4B}" type="presParOf" srcId="{2E67434A-DBD6-6144-BDBC-11FB3B26A6E9}" destId="{6B8D308F-8785-3246-9C68-FADBD2E4A003}" srcOrd="1" destOrd="0" presId="urn:microsoft.com/office/officeart/2008/layout/AccentedPicture"/>
    <dgm:cxn modelId="{2ED4D97C-F3F0-194A-B27C-19C487D9CC84}" type="presParOf" srcId="{2E67434A-DBD6-6144-BDBC-11FB3B26A6E9}" destId="{D0794F5E-53F4-B445-922F-175C74F94A54}" srcOrd="2" destOrd="0" presId="urn:microsoft.com/office/officeart/2008/layout/AccentedPicture"/>
    <dgm:cxn modelId="{D9FC1533-E2BE-5B42-B317-7D332F261929}" type="presParOf" srcId="{D0794F5E-53F4-B445-922F-175C74F94A54}" destId="{005D4AF7-CDDF-0D42-8AD1-2C4F59B938B1}" srcOrd="0" destOrd="0" presId="urn:microsoft.com/office/officeart/2008/layout/AccentedPicture"/>
    <dgm:cxn modelId="{28670811-ECA2-704E-898E-0A42F542C1A3}" type="presParOf" srcId="{005D4AF7-CDDF-0D42-8AD1-2C4F59B938B1}" destId="{C81FB57C-9957-A341-AC4B-5E83BB93A565}" srcOrd="0" destOrd="0" presId="urn:microsoft.com/office/officeart/2008/layout/AccentedPicture"/>
    <dgm:cxn modelId="{9CF6E83D-920B-3C4A-B782-F26807A1F4D4}" type="presParOf" srcId="{005D4AF7-CDDF-0D42-8AD1-2C4F59B938B1}" destId="{EA219EF4-2150-404E-812E-A4DDFEDBCEF0}" srcOrd="1" destOrd="0" presId="urn:microsoft.com/office/officeart/2008/layout/AccentedPicture"/>
    <dgm:cxn modelId="{649F559A-C957-C64A-ADE8-B788CBCEE5B3}" type="presParOf" srcId="{005D4AF7-CDDF-0D42-8AD1-2C4F59B938B1}" destId="{7E6D44C7-C210-9845-9E43-2F21110F8A9D}" srcOrd="2" destOrd="0" presId="urn:microsoft.com/office/officeart/2008/layout/AccentedPicture"/>
    <dgm:cxn modelId="{E5D0E5E0-933B-4A43-B0A7-316DB0DA17BA}" type="presParOf" srcId="{7E6D44C7-C210-9845-9E43-2F21110F8A9D}" destId="{12608951-78C0-9F46-9396-14ACF7D9CEF9}" srcOrd="0" destOrd="0" presId="urn:microsoft.com/office/officeart/2008/layout/AccentedPicture"/>
    <dgm:cxn modelId="{AF90EB06-5BD9-EE4F-BE6B-7286C65D94F6}" type="presParOf" srcId="{D0794F5E-53F4-B445-922F-175C74F94A54}" destId="{0827F6F5-EC3C-AA45-ABE2-DC58E3ADCC24}" srcOrd="1" destOrd="0" presId="urn:microsoft.com/office/officeart/2008/layout/AccentedPicture"/>
    <dgm:cxn modelId="{C2B3C5D1-5C3F-3046-9E6E-CE82171BEA6B}" type="presParOf" srcId="{D0794F5E-53F4-B445-922F-175C74F94A54}" destId="{A3C26E68-08CC-AA4F-95AB-E9941181F00C}" srcOrd="2" destOrd="0" presId="urn:microsoft.com/office/officeart/2008/layout/AccentedPicture"/>
    <dgm:cxn modelId="{44630DEC-9205-284F-A5DC-D6561DED8259}" type="presParOf" srcId="{A3C26E68-08CC-AA4F-95AB-E9941181F00C}" destId="{C5A7C627-631A-634E-80F5-C172426623E8}" srcOrd="0" destOrd="0" presId="urn:microsoft.com/office/officeart/2008/layout/AccentedPicture"/>
    <dgm:cxn modelId="{4AD528E1-3EFA-794D-B2E3-B3EC7FF421B1}" type="presParOf" srcId="{A3C26E68-08CC-AA4F-95AB-E9941181F00C}" destId="{7D94A011-4D5A-E147-AF40-BB360F162273}" srcOrd="1" destOrd="0" presId="urn:microsoft.com/office/officeart/2008/layout/AccentedPicture"/>
    <dgm:cxn modelId="{86E04276-C9C7-E148-A97A-3C5321245F7B}" type="presParOf" srcId="{A3C26E68-08CC-AA4F-95AB-E9941181F00C}" destId="{A0BA13D6-675E-F64B-941A-06D6025F5F54}" srcOrd="2" destOrd="0" presId="urn:microsoft.com/office/officeart/2008/layout/AccentedPicture"/>
    <dgm:cxn modelId="{FBE6CBA0-7C49-264A-947E-E34A77928D26}" type="presParOf" srcId="{A0BA13D6-675E-F64B-941A-06D6025F5F54}" destId="{655D5CE2-C81D-2349-B457-17F1C0FA2FDC}" srcOrd="0" destOrd="0" presId="urn:microsoft.com/office/officeart/2008/layout/AccentedPicture"/>
    <dgm:cxn modelId="{B5C13444-C82F-9549-9028-068286D92822}" type="presParOf" srcId="{D0794F5E-53F4-B445-922F-175C74F94A54}" destId="{3057C53C-12A9-9C4E-AB17-D59DAF0231DD}" srcOrd="3" destOrd="0" presId="urn:microsoft.com/office/officeart/2008/layout/AccentedPicture"/>
    <dgm:cxn modelId="{C3D1C2FF-6EB7-154F-A8E9-1C3D7D6893E3}" type="presParOf" srcId="{D0794F5E-53F4-B445-922F-175C74F94A54}" destId="{CB2CFBD1-306F-FA4D-9AFA-0D774CB626F4}" srcOrd="4" destOrd="0" presId="urn:microsoft.com/office/officeart/2008/layout/AccentedPicture"/>
    <dgm:cxn modelId="{6438DA4B-8D7C-FF44-9332-1E53C69EE05F}" type="presParOf" srcId="{CB2CFBD1-306F-FA4D-9AFA-0D774CB626F4}" destId="{148B3A23-06F0-8E49-B7D5-D24928978CB8}" srcOrd="0" destOrd="0" presId="urn:microsoft.com/office/officeart/2008/layout/AccentedPicture"/>
    <dgm:cxn modelId="{989C70B1-569B-7D4B-B397-8804D453C7EB}" type="presParOf" srcId="{CB2CFBD1-306F-FA4D-9AFA-0D774CB626F4}" destId="{8A309A58-AE52-3345-B96C-E7CCC069DCA2}" srcOrd="1" destOrd="0" presId="urn:microsoft.com/office/officeart/2008/layout/AccentedPicture"/>
    <dgm:cxn modelId="{A825571E-9E27-E147-967C-A24E91E0D720}" type="presParOf" srcId="{CB2CFBD1-306F-FA4D-9AFA-0D774CB626F4}" destId="{FBB1A49A-3AAF-E449-A7BA-59257C52846E}" srcOrd="2" destOrd="0" presId="urn:microsoft.com/office/officeart/2008/layout/AccentedPicture"/>
    <dgm:cxn modelId="{4F7A1B51-85E4-6041-859B-73AA772DE41F}" type="presParOf" srcId="{FBB1A49A-3AAF-E449-A7BA-59257C52846E}" destId="{DC8C68C7-57D3-7F4B-8CDB-36DA5687367B}" srcOrd="0" destOrd="0" presId="urn:microsoft.com/office/officeart/2008/layout/AccentedPicture"/>
    <dgm:cxn modelId="{316C7368-66DD-184D-BD12-0F545E134127}" type="presParOf" srcId="{D0794F5E-53F4-B445-922F-175C74F94A54}" destId="{451977C1-05E8-5D40-9B5A-9703D11AED68}" srcOrd="5" destOrd="0" presId="urn:microsoft.com/office/officeart/2008/layout/AccentedPicture"/>
    <dgm:cxn modelId="{CDAE2F0E-584E-5947-A083-933331B3D0A9}" type="presParOf" srcId="{D0794F5E-53F4-B445-922F-175C74F94A54}" destId="{8EB014DF-8869-B840-B94F-2D41E575018B}" srcOrd="6" destOrd="0" presId="urn:microsoft.com/office/officeart/2008/layout/AccentedPicture"/>
    <dgm:cxn modelId="{02BA29DC-C56C-5D48-BBC8-5A1219744FA4}" type="presParOf" srcId="{8EB014DF-8869-B840-B94F-2D41E575018B}" destId="{60257A4E-FAFB-A649-BEC9-6A04810DB87E}" srcOrd="0" destOrd="0" presId="urn:microsoft.com/office/officeart/2008/layout/AccentedPicture"/>
    <dgm:cxn modelId="{0929B888-0D8E-3149-A35E-8C397A11B811}" type="presParOf" srcId="{8EB014DF-8869-B840-B94F-2D41E575018B}" destId="{EF8C85B8-55B9-D846-97BE-C7A8E67FCBE8}" srcOrd="1" destOrd="0" presId="urn:microsoft.com/office/officeart/2008/layout/AccentedPicture"/>
    <dgm:cxn modelId="{6C3A1D32-98B1-1B45-825B-7FC2116FDEF2}" type="presParOf" srcId="{8EB014DF-8869-B840-B94F-2D41E575018B}" destId="{D393DC98-122A-7648-8A2C-A9F51968C89D}" srcOrd="2" destOrd="0" presId="urn:microsoft.com/office/officeart/2008/layout/AccentedPicture"/>
    <dgm:cxn modelId="{F0C11B21-F05F-F445-A723-6F88A6CF98CE}" type="presParOf" srcId="{D393DC98-122A-7648-8A2C-A9F51968C89D}" destId="{4FDE2C77-B91D-A64C-AF67-F24DE732FEDE}" srcOrd="0" destOrd="0" presId="urn:microsoft.com/office/officeart/2008/layout/AccentedPicture"/>
    <dgm:cxn modelId="{57CA2E72-D002-5E4B-AA72-6B2549BFF232}" type="presParOf" srcId="{2E67434A-DBD6-6144-BDBC-11FB3B26A6E9}" destId="{7ECF7A6B-8BC5-5041-8C10-22010981F756}" srcOrd="3" destOrd="0" presId="urn:microsoft.com/office/officeart/2008/layout/AccentedPicture"/>
    <dgm:cxn modelId="{F9C4ED70-38FE-184E-92A7-5CCFDCFDB3A4}" type="presParOf" srcId="{7ECF7A6B-8BC5-5041-8C10-22010981F756}" destId="{7CD5D505-169A-9F4E-9941-295FE0864F23}" srcOrd="0" destOrd="0" presId="urn:microsoft.com/office/officeart/2008/layout/AccentedPicture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5323696-AA83-134F-9465-3C0635E1DB0B}">
      <dsp:nvSpPr>
        <dsp:cNvPr id="0" name=""/>
        <dsp:cNvSpPr/>
      </dsp:nvSpPr>
      <dsp:spPr>
        <a:xfrm>
          <a:off x="2912286" y="230296"/>
          <a:ext cx="3568250" cy="4551339"/>
        </a:xfrm>
        <a:prstGeom prst="roundRect">
          <a:avLst/>
        </a:prstGeom>
        <a:blipFill>
          <a:blip xmlns:r="http://schemas.openxmlformats.org/officeDocument/2006/relationships" r:embed="rId1"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sharpenSoften amount="25000"/>
                    </a14:imgEffect>
                    <a14:imgEffect>
                      <a14:brightnessContrast bright="2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>
          <a:glow rad="228600">
            <a:schemeClr val="accent1">
              <a:satMod val="175000"/>
              <a:alpha val="40000"/>
            </a:schemeClr>
          </a:glow>
        </a:effectLst>
        <a:sp3d z="-227350" prstMaterial="matte"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B8D308F-8785-3246-9C68-FADBD2E4A003}">
      <dsp:nvSpPr>
        <dsp:cNvPr id="0" name=""/>
        <dsp:cNvSpPr/>
      </dsp:nvSpPr>
      <dsp:spPr>
        <a:xfrm>
          <a:off x="3055016" y="1868778"/>
          <a:ext cx="2747552" cy="2730803"/>
        </a:xfrm>
        <a:prstGeom prst="rect">
          <a:avLst/>
        </a:prstGeom>
        <a:noFill/>
        <a:ln>
          <a:noFill/>
        </a:ln>
        <a:effectLst>
          <a:reflection blurRad="12700" stA="26000" endPos="32000" dist="12700" dir="5400000" sy="-100000" rotWithShape="0"/>
        </a:effectLst>
        <a:sp3d/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121920" tIns="121920" rIns="121920" bIns="121920" numCol="1" spcCol="1270" anchor="b" anchorCtr="0">
          <a:noAutofit/>
          <a:sp3d extrusionH="28000" prstMaterial="matte"/>
        </a:bodyPr>
        <a:lstStyle/>
        <a:p>
          <a:pPr marL="0" lvl="0" indent="0" algn="l" defTabSz="2133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4800" b="1" kern="1200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Meyor Insurance</a:t>
          </a:r>
        </a:p>
      </dsp:txBody>
      <dsp:txXfrm>
        <a:off x="3055016" y="1868778"/>
        <a:ext cx="2747552" cy="2730803"/>
      </dsp:txXfrm>
    </dsp:sp>
    <dsp:sp modelId="{EA219EF4-2150-404E-812E-A4DDFEDBCEF0}">
      <dsp:nvSpPr>
        <dsp:cNvPr id="0" name=""/>
        <dsp:cNvSpPr/>
      </dsp:nvSpPr>
      <dsp:spPr>
        <a:xfrm>
          <a:off x="5929709" y="2729"/>
          <a:ext cx="1101655" cy="1101655"/>
        </a:xfrm>
        <a:prstGeom prst="ellipse">
          <a:avLst/>
        </a:prstGeom>
        <a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52250" prstMaterial="matte">
          <a:bevelT w="165100" prst="coolSlant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2608951-78C0-9F46-9396-14ACF7D9CEF9}">
      <dsp:nvSpPr>
        <dsp:cNvPr id="0" name=""/>
        <dsp:cNvSpPr/>
      </dsp:nvSpPr>
      <dsp:spPr>
        <a:xfrm>
          <a:off x="7031364" y="2729"/>
          <a:ext cx="2610299" cy="110165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0" tIns="82550" rIns="165100" bIns="82550" numCol="1" spcCol="1270" anchor="ctr" anchorCtr="0">
          <a:noAutofit/>
          <a:sp3d extrusionH="28000" prstMaterial="matte"/>
        </a:bodyPr>
        <a:lstStyle/>
        <a:p>
          <a:pPr marL="0" lvl="0" indent="0" algn="l" defTabSz="2889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500" kern="1200"/>
            <a:t>Auto</a:t>
          </a:r>
        </a:p>
      </dsp:txBody>
      <dsp:txXfrm>
        <a:off x="7031364" y="2729"/>
        <a:ext cx="2610299" cy="1101655"/>
      </dsp:txXfrm>
    </dsp:sp>
    <dsp:sp modelId="{7D94A011-4D5A-E147-AF40-BB360F162273}">
      <dsp:nvSpPr>
        <dsp:cNvPr id="0" name=""/>
        <dsp:cNvSpPr/>
      </dsp:nvSpPr>
      <dsp:spPr>
        <a:xfrm>
          <a:off x="5929709" y="1302682"/>
          <a:ext cx="1101655" cy="1101655"/>
        </a:xfrm>
        <a:prstGeom prst="ellipse">
          <a:avLst/>
        </a:prstGeom>
        <a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52250" prstMaterial="matte">
          <a:bevelT w="165100" prst="coolSlant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655D5CE2-C81D-2349-B457-17F1C0FA2FDC}">
      <dsp:nvSpPr>
        <dsp:cNvPr id="0" name=""/>
        <dsp:cNvSpPr/>
      </dsp:nvSpPr>
      <dsp:spPr>
        <a:xfrm>
          <a:off x="7031364" y="1302682"/>
          <a:ext cx="2610299" cy="110165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0" tIns="82550" rIns="165100" bIns="82550" numCol="1" spcCol="1270" anchor="ctr" anchorCtr="0">
          <a:noAutofit/>
          <a:sp3d extrusionH="28000" prstMaterial="matte"/>
        </a:bodyPr>
        <a:lstStyle/>
        <a:p>
          <a:pPr marL="0" lvl="0" indent="0" algn="l" defTabSz="2889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500" kern="1200"/>
            <a:t>Health</a:t>
          </a:r>
        </a:p>
      </dsp:txBody>
      <dsp:txXfrm>
        <a:off x="7031364" y="1302682"/>
        <a:ext cx="2610299" cy="1101655"/>
      </dsp:txXfrm>
    </dsp:sp>
    <dsp:sp modelId="{8A309A58-AE52-3345-B96C-E7CCC069DCA2}">
      <dsp:nvSpPr>
        <dsp:cNvPr id="0" name=""/>
        <dsp:cNvSpPr/>
      </dsp:nvSpPr>
      <dsp:spPr>
        <a:xfrm>
          <a:off x="5929709" y="2602635"/>
          <a:ext cx="1101655" cy="1101655"/>
        </a:xfrm>
        <a:prstGeom prst="ellipse">
          <a:avLst/>
        </a:prstGeom>
        <a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52250" prstMaterial="matte">
          <a:bevelT w="165100" prst="coolSlant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DC8C68C7-57D3-7F4B-8CDB-36DA5687367B}">
      <dsp:nvSpPr>
        <dsp:cNvPr id="0" name=""/>
        <dsp:cNvSpPr/>
      </dsp:nvSpPr>
      <dsp:spPr>
        <a:xfrm>
          <a:off x="7031364" y="2602635"/>
          <a:ext cx="2610299" cy="110165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0" tIns="82550" rIns="165100" bIns="82550" numCol="1" spcCol="1270" anchor="ctr" anchorCtr="0">
          <a:noAutofit/>
          <a:sp3d extrusionH="28000" prstMaterial="matte"/>
        </a:bodyPr>
        <a:lstStyle/>
        <a:p>
          <a:pPr marL="0" lvl="0" indent="0" algn="l" defTabSz="2889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500" kern="1200"/>
            <a:t>Home</a:t>
          </a:r>
        </a:p>
      </dsp:txBody>
      <dsp:txXfrm>
        <a:off x="7031364" y="2602635"/>
        <a:ext cx="2610299" cy="1101655"/>
      </dsp:txXfrm>
    </dsp:sp>
    <dsp:sp modelId="{EF8C85B8-55B9-D846-97BE-C7A8E67FCBE8}">
      <dsp:nvSpPr>
        <dsp:cNvPr id="0" name=""/>
        <dsp:cNvSpPr/>
      </dsp:nvSpPr>
      <dsp:spPr>
        <a:xfrm>
          <a:off x="5929709" y="3902589"/>
          <a:ext cx="1101655" cy="1101655"/>
        </a:xfrm>
        <a:prstGeom prst="ellipse">
          <a:avLst/>
        </a:prstGeom>
        <a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rcRect/>
          <a:stretch>
            <a:fillRect/>
          </a:stretch>
        </a:blipFill>
        <a:ln>
          <a:noFill/>
        </a:ln>
        <a:effectLst/>
        <a:sp3d extrusionH="152250" prstMaterial="matte">
          <a:bevelT w="165100" prst="coolSlant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4FDE2C77-B91D-A64C-AF67-F24DE732FEDE}">
      <dsp:nvSpPr>
        <dsp:cNvPr id="0" name=""/>
        <dsp:cNvSpPr/>
      </dsp:nvSpPr>
      <dsp:spPr>
        <a:xfrm>
          <a:off x="7031364" y="3902589"/>
          <a:ext cx="2610299" cy="1101655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65100" tIns="82550" rIns="165100" bIns="82550" numCol="1" spcCol="1270" anchor="ctr" anchorCtr="0">
          <a:noAutofit/>
          <a:sp3d extrusionH="28000" prstMaterial="matte"/>
        </a:bodyPr>
        <a:lstStyle/>
        <a:p>
          <a:pPr marL="0" lvl="0" indent="0" algn="l" defTabSz="2889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6500" kern="1200"/>
            <a:t>Life</a:t>
          </a:r>
        </a:p>
      </dsp:txBody>
      <dsp:txXfrm>
        <a:off x="7031364" y="3902589"/>
        <a:ext cx="2610299" cy="110165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AccentedPicture">
  <dgm:title val=""/>
  <dgm:desc val=""/>
  <dgm:catLst>
    <dgm:cat type="picture" pri="1000"/>
    <dgm:cat type="pictureconvert" pri="1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</dgm:varLst>
    <dgm:alg type="composite"/>
    <dgm:shape xmlns:r="http://schemas.openxmlformats.org/officeDocument/2006/relationships" r:blip="">
      <dgm:adjLst/>
    </dgm:shape>
    <dgm:choose name="Name1">
      <dgm:if name="Name2" axis="ch" ptType="node" func="cnt" op="lte" val="1">
        <dgm:constrLst>
          <dgm:constr type="h" for="ch" forName="picture_1" refType="h"/>
          <dgm:constr type="w" for="ch" forName="picture_1" refType="h" refFor="ch" refForName="picture_1" op="equ" fact="0.784"/>
          <dgm:constr type="l" for="ch" forName="picture_1"/>
          <dgm:constr type="t" for="ch" forName="picture_1"/>
          <dgm:constr type="w" for="ch" forName="text_1" refType="w" refFor="ch" refForName="picture_1" fact="0.77"/>
          <dgm:constr type="h" for="ch" forName="text_1" refType="h" refFor="ch" refForName="picture_1" fact="0.6"/>
          <dgm:constr type="l" for="ch" forName="text_1" refType="w" refFor="ch" refForName="picture_1" fact="0.04"/>
          <dgm:constr type="t" for="ch" forName="text_1" refType="h" refFor="ch" refForName="picture_1" fact="0.4"/>
        </dgm:constrLst>
      </dgm:if>
      <dgm:if name="Name3" axis="ch" ptType="node" func="cnt" op="lte" val="5">
        <dgm:choose name="Name4">
          <dgm:if name="Name5" func="var" arg="dir" op="equ" val="norm">
            <dgm:constrLst>
              <dgm:constr type="h" for="ch" forName="picture_1" refType="h" fact="0.909"/>
              <dgm:constr type="w" for="ch" forName="picture_1" refType="h" refFor="ch" refForName="picture_1" op="equ" fact="0.784"/>
              <dgm:constr type="l" for="ch" forName="picture_1"/>
              <dgm:constr type="t" for="ch" forName="picture_1" refType="h" refFor="ch" refForName="picture_1" fact="0.05"/>
              <dgm:constr type="w" for="ch" forName="picture_1" refType="w" op="lte" fact="0.588"/>
              <dgm:constr type="w" for="ch" forName="text_1" refType="w" refFor="ch" refForName="picture_1" fact="0.77"/>
              <dgm:constr type="h" for="ch" forName="text_1" refType="h" refFor="ch" refForName="picture_1" fact="0.6"/>
              <dgm:constr type="l" for="ch" forName="text_1" refType="w" refFor="ch" refForName="picture_1" fact="0.04"/>
              <dgm:constr type="t" for="ch" forName="text_1" refType="h" refFor="ch" refForName="picture_1" fact="0.41"/>
              <dgm:constr type="w" for="ch" forName="linV" refType="w"/>
              <dgm:constr type="h" for="ch" forName="linV" refType="h" refFor="ch" refForName="picture_1" fact="1.1"/>
              <dgm:constr type="l" for="ch" forName="linV"/>
              <dgm:constr type="t" for="ch" forName="linV"/>
              <dgm:constr type="userC" for="des" forName="pair" refType="r" refFor="ch" refForName="picture_1"/>
              <dgm:constr type="h" for="des" forName="pair" refType="h" refFor="ch" refForName="picture_1" fact="0.27"/>
              <dgm:constr type="h" for="des" forName="spaceV" refType="h" refFor="ch" refForName="picture_1" fact="0.0486"/>
              <dgm:constr type="l" for="ch" forName="maxNode" refType="r" refFor="ch" refForName="picture_1"/>
              <dgm:constr type="lOff" for="ch" forName="maxNode" refType="h" refFor="des" refForName="pair" fact="0.5"/>
              <dgm:constr type="r" for="ch" forName="maxNode" refType="w"/>
              <dgm:constr type="t" for="ch" forName="maxNode"/>
              <dgm:constr type="h" for="ch" forName="maxNode" val="1"/>
              <dgm:constr type="userW" for="des" forName="desText" refType="w" refFor="ch" refForName="maxNode"/>
            </dgm:constrLst>
          </dgm:if>
          <dgm:else name="Name6">
            <dgm:constrLst>
              <dgm:constr type="h" for="ch" forName="picture_1" refType="h" fact="0.909"/>
              <dgm:constr type="w" for="ch" forName="picture_1" refType="h" refFor="ch" refForName="picture_1" op="equ" fact="0.784"/>
              <dgm:constr type="r" for="ch" forName="picture_1" refType="w"/>
              <dgm:constr type="t" for="ch" forName="picture_1" refType="h" refFor="ch" refForName="picture_1" fact="0.05"/>
              <dgm:constr type="w" for="ch" forName="picture_1" refType="w" op="lte" fact="0.588"/>
              <dgm:constr type="w" for="ch" forName="text_1" refType="w" refFor="ch" refForName="picture_1" fact="0.77"/>
              <dgm:constr type="h" for="ch" forName="text_1" refType="h" refFor="ch" refForName="picture_1" fact="0.6"/>
              <dgm:constr type="r" for="ch" forName="text_1" refType="w"/>
              <dgm:constr type="t" for="ch" forName="text_1" refType="h" refFor="ch" refForName="picture_1" fact="0.41"/>
              <dgm:constr type="w" for="ch" forName="linV" refType="w"/>
              <dgm:constr type="h" for="ch" forName="linV" refType="h" refFor="ch" refForName="picture_1" fact="1.1"/>
              <dgm:constr type="l" for="ch" forName="linV"/>
              <dgm:constr type="t" for="ch" forName="linV"/>
              <dgm:constr type="userC" for="des" forName="pair" refType="l" refFor="ch" refForName="picture_1"/>
              <dgm:constr type="h" for="des" forName="pair" refType="h" refFor="ch" refForName="picture_1" fact="0.27"/>
              <dgm:constr type="h" for="des" forName="spaceV" refType="h" refFor="ch" refForName="picture_1" fact="0.0486"/>
              <dgm:constr type="r" for="ch" forName="maxNode" refType="l" refFor="ch" refForName="picture_1"/>
              <dgm:constr type="rOff" for="ch" forName="maxNode" refType="h" refFor="des" refForName="pair" fact="-0.5"/>
              <dgm:constr type="l" for="ch" forName="maxNode"/>
              <dgm:constr type="t" for="ch" forName="maxNode"/>
              <dgm:constr type="h" for="ch" forName="maxNode" val="1"/>
              <dgm:constr type="userW" for="des" forName="desText" refType="w" refFor="ch" refForName="maxNode"/>
            </dgm:constrLst>
          </dgm:else>
        </dgm:choose>
      </dgm:if>
      <dgm:else name="Name7">
        <dgm:choose name="Name8">
          <dgm:if name="Name9" func="var" arg="dir" op="equ" val="norm">
            <dgm:constrLst>
              <dgm:constr type="h" for="ch" forName="picture_1" refType="h" fact="0.909"/>
              <dgm:constr type="w" for="ch" forName="picture_1" refType="h" refFor="ch" refForName="picture_1" op="equ" fact="0.784"/>
              <dgm:constr type="l" for="ch" forName="picture_1"/>
              <dgm:constr type="t" for="ch" forName="picture_1" refType="h" refFor="ch" refForName="picture_1" fact="0.05"/>
              <dgm:constr type="w" for="ch" forName="picture_1" refType="w" op="lte" fact="0.588"/>
              <dgm:constr type="w" for="ch" forName="text_1" refType="w" refFor="ch" refForName="picture_1" fact="0.77"/>
              <dgm:constr type="h" for="ch" forName="text_1" refType="h" refFor="ch" refForName="picture_1" fact="0.6"/>
              <dgm:constr type="l" for="ch" forName="text_1" refType="w" refFor="ch" refForName="picture_1" fact="0.04"/>
              <dgm:constr type="t" for="ch" forName="text_1" refType="h" refFor="ch" refForName="picture_1" fact="0.41"/>
              <dgm:constr type="w" for="ch" forName="linV" refType="w"/>
              <dgm:constr type="h" for="ch" forName="linV" refType="h" refFor="ch" refForName="picture_1" fact="1.1"/>
              <dgm:constr type="l" for="ch" forName="linV"/>
              <dgm:constr type="t" for="ch" forName="linV"/>
              <dgm:constr type="userC" for="des" forName="pair" refType="r" refFor="ch" refForName="picture_1"/>
              <dgm:constr type="h" for="des" forName="pair" refType="h" refFor="ch" refForName="picture_1" fact="0.27"/>
              <dgm:constr type="h" for="des" forName="spaceV" refType="h" refFor="ch" refForName="picture_1" fact="0.0486"/>
              <dgm:constr type="l" for="ch" forName="maxNode" refType="r" refFor="ch" refForName="picture_1"/>
              <dgm:constr type="lOff" for="ch" forName="maxNode" refType="h" refFor="des" refForName="pair" fact="0.5"/>
              <dgm:constr type="r" for="ch" forName="maxNode" refType="w"/>
              <dgm:constr type="t" for="ch" forName="maxNode"/>
              <dgm:constr type="h" for="ch" forName="maxNode" val="1"/>
              <dgm:constr type="userW" for="des" forName="desText" refType="w" refFor="ch" refForName="maxNode"/>
            </dgm:constrLst>
          </dgm:if>
          <dgm:else name="Name10">
            <dgm:constrLst>
              <dgm:constr type="h" for="ch" forName="picture_1" refType="h" fact="0.909"/>
              <dgm:constr type="w" for="ch" forName="picture_1" refType="h" refFor="ch" refForName="picture_1" op="equ" fact="0.784"/>
              <dgm:constr type="r" for="ch" forName="picture_1" refType="w"/>
              <dgm:constr type="t" for="ch" forName="picture_1" refType="h" refFor="ch" refForName="picture_1" fact="0.05"/>
              <dgm:constr type="w" for="ch" forName="picture_1" refType="w" op="lte" fact="0.588"/>
              <dgm:constr type="w" for="ch" forName="text_1" refType="w" refFor="ch" refForName="picture_1" fact="0.77"/>
              <dgm:constr type="h" for="ch" forName="text_1" refType="h" refFor="ch" refForName="picture_1" fact="0.6"/>
              <dgm:constr type="r" for="ch" forName="text_1" refType="w"/>
              <dgm:constr type="t" for="ch" forName="text_1" refType="h" refFor="ch" refForName="picture_1" fact="0.41"/>
              <dgm:constr type="w" for="ch" forName="linV" refType="w"/>
              <dgm:constr type="h" for="ch" forName="linV" refType="h" refFor="ch" refForName="picture_1" fact="1.1"/>
              <dgm:constr type="l" for="ch" forName="linV"/>
              <dgm:constr type="t" for="ch" forName="linV"/>
              <dgm:constr type="userC" for="des" forName="pair" refType="l" refFor="ch" refForName="picture_1"/>
              <dgm:constr type="h" for="des" forName="pair" refType="h" refFor="ch" refForName="picture_1" fact="0.27"/>
              <dgm:constr type="h" for="des" forName="spaceV" refType="h" refFor="ch" refForName="picture_1" fact="0.0486"/>
              <dgm:constr type="r" for="ch" forName="maxNode" refType="l" refFor="ch" refForName="picture_1"/>
              <dgm:constr type="rOff" for="ch" forName="maxNode" refType="h" refFor="des" refForName="pair" fact="-0.5"/>
              <dgm:constr type="l" for="ch" forName="maxNode"/>
              <dgm:constr type="t" for="ch" forName="maxNode"/>
              <dgm:constr type="h" for="ch" forName="maxNode" val="1"/>
              <dgm:constr type="userW" for="des" forName="desText" refType="w" refFor="ch" refForName="maxNode"/>
            </dgm:constrLst>
          </dgm:else>
        </dgm:choose>
      </dgm:else>
    </dgm:choose>
    <dgm:forEach name="Name11" axis="ch" ptType="sibTrans" hideLastTrans="0" cnt="1">
      <dgm:layoutNode name="picture_1" styleLbl="bgImgPlace1">
        <dgm:alg type="sp"/>
        <dgm:shape xmlns:r="http://schemas.openxmlformats.org/officeDocument/2006/relationships" type="roundRect" r:blip="" blipPhldr="1">
          <dgm:adjLst/>
        </dgm:shape>
        <dgm:presOf axis="self"/>
      </dgm:layoutNode>
    </dgm:forEach>
    <dgm:forEach name="Name12" axis="ch" ptType="node" cnt="1">
      <dgm:layoutNode name="text_1" styleLbl="node1">
        <dgm:varLst>
          <dgm:bulletEnabled val="1"/>
        </dgm:varLst>
        <dgm:choose name="Name13">
          <dgm:if name="Name14" func="var" arg="dir" op="equ" val="norm">
            <dgm:alg type="tx">
              <dgm:param type="txAnchorVert" val="b"/>
              <dgm:param type="parTxLTRAlign" val="l"/>
              <dgm:param type="shpTxLTRAlignCh" val="l"/>
              <dgm:param type="parTxRTLAlign" val="l"/>
              <dgm:param type="shpTxRTLAlignCh" val="l"/>
            </dgm:alg>
          </dgm:if>
          <dgm:else name="Name15">
            <dgm:alg type="tx">
              <dgm:param type="txAnchorVert" val="b"/>
              <dgm:param type="parTxLTRAlign" val="r"/>
              <dgm:param type="shpTxLTRAlignCh" val="r"/>
              <dgm:param type="parTxRTLAlign" val="r"/>
              <dgm:param type="shpTxRTLAlignCh" val="r"/>
            </dgm:alg>
          </dgm:else>
        </dgm:choose>
        <dgm:shape xmlns:r="http://schemas.openxmlformats.org/officeDocument/2006/relationships" type="rect" r:blip="" hideGeom="1">
          <dgm:adjLst/>
        </dgm:shape>
        <dgm:presOf axis="desOrSelf" ptType="node"/>
        <dgm:constrLst>
          <dgm:constr type="primFontSz" val="65"/>
          <dgm:constr type="lMarg" refType="primFontSz" fact="0.2"/>
          <dgm:constr type="rMarg" refType="primFontSz" fact="0.2"/>
          <dgm:constr type="tMarg" refType="primFontSz" fact="0.2"/>
          <dgm:constr type="bMarg" refType="primFontSz" fact="0.2"/>
        </dgm:constrLst>
        <dgm:ruleLst>
          <dgm:rule type="primFontSz" val="5" fact="NaN" max="NaN"/>
        </dgm:ruleLst>
      </dgm:layoutNode>
    </dgm:forEach>
    <dgm:choose name="Name16">
      <dgm:if name="Name17" axis="ch" ptType="node" func="cnt" op="gte" val="2">
        <dgm:layoutNode name="linV">
          <dgm:choose name="Name18">
            <dgm:if name="Name19" func="var" arg="dir" op="equ" val="norm">
              <dgm:alg type="lin">
                <dgm:param type="linDir" val="fromT"/>
                <dgm:param type="vertAlign" val="t"/>
                <dgm:param type="fallback" val="1D"/>
                <dgm:param type="horzAlign" val="l"/>
                <dgm:param type="nodeHorzAlign" val="l"/>
              </dgm:alg>
            </dgm:if>
            <dgm:else name="Name20">
              <dgm:alg type="lin">
                <dgm:param type="linDir" val="fromT"/>
                <dgm:param type="vertAlign" val="t"/>
                <dgm:param type="fallback" val="1D"/>
                <dgm:param type="horzAlign" val="r"/>
                <dgm:param type="nodeHorzAlign" val="r"/>
              </dgm:alg>
            </dgm:else>
          </dgm:choose>
          <dgm:shape xmlns:r="http://schemas.openxmlformats.org/officeDocument/2006/relationships" r:blip="">
            <dgm:adjLst/>
          </dgm:shape>
          <dgm:constrLst>
            <dgm:constr type="w" for="ch" forName="spaceV" val="1"/>
            <dgm:constr type="w" for="ch" forName="pair" refType="w" op="equ"/>
            <dgm:constr type="w" for="des" forName="desText" op="equ"/>
            <dgm:constr type="primFontSz" for="des" forName="desText" op="equ" val="65"/>
          </dgm:constrLst>
          <dgm:forEach name="Name21" axis="ch" ptType="node" st="2">
            <dgm:layoutNode name="pair">
              <dgm:alg type="composite"/>
              <dgm:shape xmlns:r="http://schemas.openxmlformats.org/officeDocument/2006/relationships" r:blip="">
                <dgm:adjLst/>
              </dgm:shape>
              <dgm:choose name="Name22">
                <dgm:if name="Name23" func="var" arg="dir" op="equ" val="norm">
                  <dgm:constrLst>
                    <dgm:constr type="userC"/>
                    <dgm:constr type="l" for="ch" forName="spaceH"/>
                    <dgm:constr type="r" for="ch" forName="spaceH" refType="userC"/>
                    <dgm:constr type="ctrY" for="ch" forName="spaceH" refType="w" fact="0.5"/>
                    <dgm:constr type="h" for="ch" forName="spaceH" val="1"/>
                    <dgm:constr type="w" for="ch" forName="desPictures" refType="h"/>
                    <dgm:constr type="h" for="ch" forName="desPictures" refType="w" refFor="ch" refForName="desPictures" op="equ"/>
                    <dgm:constr type="ctrX" for="ch" forName="desPictures" refType="userC"/>
                    <dgm:constr type="ctrY" for="ch" forName="desPictures" refType="w" fact="0.5"/>
                    <dgm:constr type="l" for="ch" forName="desTextWrapper" refType="r" refFor="ch" refForName="desPictures"/>
                    <dgm:constr type="ctrY" for="ch" forName="desTextWrapper" refType="w" fact="0.5"/>
                    <dgm:constr type="h" for="ch" forName="desTextWrapper" refType="h"/>
                    <dgm:constr type="h" for="des" forName="desText" refType="h"/>
                  </dgm:constrLst>
                </dgm:if>
                <dgm:else name="Name24">
                  <dgm:constrLst>
                    <dgm:constr type="userC"/>
                    <dgm:constr type="r" for="ch" forName="spaceH" refType="w"/>
                    <dgm:constr type="l" for="ch" forName="spaceH" refType="userC"/>
                    <dgm:constr type="ctrY" for="ch" forName="spaceH" refType="w" fact="0.5"/>
                    <dgm:constr type="h" for="ch" forName="spaceH" val="1"/>
                    <dgm:constr type="w" for="ch" forName="desPictures" refType="h"/>
                    <dgm:constr type="h" for="ch" forName="desPictures" refType="w" refFor="ch" refForName="desPictures" op="equ"/>
                    <dgm:constr type="ctrX" for="ch" forName="desPictures" refType="userC"/>
                    <dgm:constr type="ctrY" for="ch" forName="desPictures" refType="w" fact="0.5"/>
                    <dgm:constr type="r" for="ch" forName="desTextWrapper" refType="l" refFor="ch" refForName="desPictures"/>
                    <dgm:constr type="ctrY" for="ch" forName="desTextWrapper" refType="w" fact="0.5"/>
                    <dgm:constr type="h" for="ch" forName="desTextWrapper" refType="h"/>
                    <dgm:constr type="h" for="des" forName="desText" refType="h"/>
                  </dgm:constrLst>
                </dgm:else>
              </dgm:choose>
              <dgm:layoutNode name="spaceH">
                <dgm:alg type="sp"/>
                <dgm:shape xmlns:r="http://schemas.openxmlformats.org/officeDocument/2006/relationships" type="rect" r:blip="" hideGeom="1">
                  <dgm:adjLst/>
                </dgm:shape>
                <dgm:presOf/>
              </dgm:layoutNode>
              <dgm:layoutNode name="desPictures" styleLbl="alignImgPlace1">
                <dgm:alg type="sp"/>
                <dgm:shape xmlns:r="http://schemas.openxmlformats.org/officeDocument/2006/relationships" type="ellipse" r:blip="" blipPhldr="1">
                  <dgm:adjLst/>
                </dgm:shape>
                <dgm:presOf/>
              </dgm:layoutNode>
              <dgm:layoutNode name="desTextWrapper">
                <dgm:choose name="Name25">
                  <dgm:if name="Name26" func="var" arg="dir" op="equ" val="norm">
                    <dgm:alg type="lin">
                      <dgm:param type="horzAlign" val="l"/>
                    </dgm:alg>
                  </dgm:if>
                  <dgm:else name="Name27">
                    <dgm:alg type="lin">
                      <dgm:param type="horzAlign" val="r"/>
                    </dgm:alg>
                  </dgm:else>
                </dgm:choose>
                <dgm:layoutNode name="desText" styleLbl="revTx">
                  <dgm:varLst>
                    <dgm:bulletEnabled val="1"/>
                  </dgm:varLst>
                  <dgm:choose name="Name28">
                    <dgm:if name="Name29" func="var" arg="dir" op="equ" val="norm">
                      <dgm:alg type="tx">
                        <dgm:param type="parTxLTRAlign" val="l"/>
                        <dgm:param type="shpTxLTRAlignCh" val="l"/>
                        <dgm:param type="parTxRTLAlign" val="r"/>
                        <dgm:param type="shpTxRTLAlignCh" val="r"/>
                      </dgm:alg>
                    </dgm:if>
                    <dgm:else name="Name30">
                      <dgm:alg type="tx">
                        <dgm:param type="parTxLTRAlign" val="r"/>
                        <dgm:param type="shpTxLTRAlignCh" val="r"/>
                        <dgm:param type="parTxRTLAlign" val="r"/>
                        <dgm:param type="shpTxRTLAlignCh" val="r"/>
                      </dgm:alg>
                    </dgm:else>
                  </dgm:choose>
                  <dgm:shape xmlns:r="http://schemas.openxmlformats.org/officeDocument/2006/relationships" type="rect" r:blip="">
                    <dgm:adjLst/>
                  </dgm:shape>
                  <dgm:presOf axis="desOrSelf" ptType="node"/>
                  <dgm:constrLst>
                    <dgm:constr type="userW"/>
                    <dgm:constr type="w" refType="userW" fact="0.1"/>
                    <dgm:constr type="lMarg" refType="primFontSz" fact="0.2"/>
                    <dgm:constr type="rMarg" refType="primFontSz" fact="0.2"/>
                    <dgm:constr type="tMarg" refType="primFontSz" fact="0.1"/>
                    <dgm:constr type="bMarg" refType="primFontSz" fact="0.1"/>
                  </dgm:constrLst>
                  <dgm:ruleLst>
                    <dgm:rule type="w" val="NaN" fact="1" max="NaN"/>
                    <dgm:rule type="primFontSz" val="5" fact="NaN" max="NaN"/>
                  </dgm:ruleLst>
                </dgm:layoutNode>
              </dgm:layoutNode>
            </dgm:layoutNode>
            <dgm:forEach name="Name31" axis="followSib" ptType="sibTrans" cnt="1">
              <dgm:layoutNode name="spaceV">
                <dgm:alg type="sp"/>
                <dgm:shape xmlns:r="http://schemas.openxmlformats.org/officeDocument/2006/relationships" r:blip="">
                  <dgm:adjLst/>
                </dgm:shape>
                <dgm:presOf/>
              </dgm:layoutNode>
            </dgm:forEach>
          </dgm:forEach>
        </dgm:layoutNode>
      </dgm:if>
      <dgm:else name="Name32"/>
    </dgm:choose>
    <dgm:layoutNode name="maxNode">
      <dgm:alg type="lin"/>
      <dgm:shape xmlns:r="http://schemas.openxmlformats.org/officeDocument/2006/relationships" r:blip="">
        <dgm:adjLst/>
      </dgm:shape>
      <dgm:presOf/>
      <dgm:constrLst>
        <dgm:constr type="w" for="ch"/>
        <dgm:constr type="h" for="ch"/>
      </dgm:constrLst>
      <dgm:layoutNode name="Name33">
        <dgm:alg type="sp"/>
        <dgm:shape xmlns:r="http://schemas.openxmlformats.org/officeDocument/2006/relationships" r:blip="">
          <dgm:adjLst/>
        </dgm:shape>
        <dgm:presOf/>
      </dgm:layoutNode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9">
  <dgm:title val=""/>
  <dgm:desc val=""/>
  <dgm:catLst>
    <dgm:cat type="3D" pri="11900"/>
  </dgm:catLst>
  <dgm:scene3d>
    <a:camera prst="perspectiveRelaxed">
      <a:rot lat="19149996" lon="20104178" rev="1577324"/>
    </a:camera>
    <a:lightRig rig="soft" dir="t"/>
    <a:backdrop>
      <a:anchor x="0" y="0" z="-210000"/>
      <a:norm dx="0" dy="0" dz="914400"/>
      <a:up dx="0" dy="914400" dz="0"/>
    </a:backdrop>
  </dgm:scene3d>
  <dgm:styleLbl name="node0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 extrusionH="152250" prstMaterial="matte">
      <a:bevelT w="165100" prst="coolSlant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 prstMaterial="matte"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 z="-22735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 extrusionH="152250" prstMaterial="matte">
      <a:bevelT w="165100" prst="coolSlant"/>
    </dgm:sp3d>
    <dgm:txPr>
      <a:sp3d extrusionH="28000" prstMaterial="matte"/>
    </dgm:txPr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 z="-22735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 z="-22735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 z="-22735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 z="-22735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 z="-22735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 extrusionH="152250" prstMaterial="matte">
      <a:bevelT w="165100" prst="coolSlant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 extrusionH="152250" prstMaterial="matte">
      <a:bevelT w="165100" prst="coolSlant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 z="-22735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 extrusionH="152250" prstMaterial="matte">
      <a:bevelT w="165100" prst="coolSlant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 z="-22735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 extrusionH="152250" prstMaterial="matte">
      <a:bevelT w="165100" prst="coolSlant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 z="-22735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22735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>
      <a:sp3d extrusionH="28000" prstMaterial="matte"/>
    </dgm:txPr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tmp"/><Relationship Id="rId1" Type="http://schemas.openxmlformats.org/officeDocument/2006/relationships/hyperlink" Target="https://www.iii.org/article/what-covered-standard-homeowners-polic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703" cy="62802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12E9FA-CEE7-6506-AD6A-3A322EB2A9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0</xdr:row>
      <xdr:rowOff>12701</xdr:rowOff>
    </xdr:from>
    <xdr:to>
      <xdr:col>16</xdr:col>
      <xdr:colOff>781050</xdr:colOff>
      <xdr:row>25</xdr:row>
      <xdr:rowOff>19050</xdr:rowOff>
    </xdr:to>
    <xdr:graphicFrame macro="">
      <xdr:nvGraphicFramePr>
        <xdr:cNvPr id="2" name="Diagram 1" descr="Meyor Insurance SmartArt Graphic representing the types of available policies">
          <a:extLst>
            <a:ext uri="{FF2B5EF4-FFF2-40B4-BE49-F238E27FC236}">
              <a16:creationId xmlns:a16="http://schemas.microsoft.com/office/drawing/2014/main" id="{2B515525-2EB2-D56B-62C0-57FE1A488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219075</xdr:colOff>
      <xdr:row>0</xdr:row>
      <xdr:rowOff>152400</xdr:rowOff>
    </xdr:from>
    <xdr:to>
      <xdr:col>6</xdr:col>
      <xdr:colOff>180975</xdr:colOff>
      <xdr:row>7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C8A6ED-A731-70C4-50CA-2C12460DB657}"/>
            </a:ext>
          </a:extLst>
        </xdr:cNvPr>
        <xdr:cNvSpPr txBox="1"/>
      </xdr:nvSpPr>
      <xdr:spPr>
        <a:xfrm>
          <a:off x="219075" y="152400"/>
          <a:ext cx="4991100" cy="1323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i="1"/>
            <a:t>Our New Graphic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14007</xdr:colOff>
      <xdr:row>2</xdr:row>
      <xdr:rowOff>140073</xdr:rowOff>
    </xdr:from>
    <xdr:to>
      <xdr:col>15</xdr:col>
      <xdr:colOff>189433</xdr:colOff>
      <xdr:row>41</xdr:row>
      <xdr:rowOff>160753</xdr:rowOff>
    </xdr:to>
    <xdr:pic>
      <xdr:nvPicPr>
        <xdr:cNvPr id="7" name="Picture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C3A0A5-32D0-603E-60CA-87F8201A8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3088" y="532279"/>
          <a:ext cx="8411749" cy="76686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432546</xdr:colOff>
      <xdr:row>7</xdr:row>
      <xdr:rowOff>140073</xdr:rowOff>
    </xdr:from>
    <xdr:to>
      <xdr:col>3</xdr:col>
      <xdr:colOff>614642</xdr:colOff>
      <xdr:row>10</xdr:row>
      <xdr:rowOff>154082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7950C240-A30C-6229-35D9-01A847E32672}"/>
            </a:ext>
          </a:extLst>
        </xdr:cNvPr>
        <xdr:cNvSpPr/>
      </xdr:nvSpPr>
      <xdr:spPr>
        <a:xfrm>
          <a:off x="432546" y="1512794"/>
          <a:ext cx="2241177" cy="602317"/>
        </a:xfrm>
        <a:prstGeom prst="rightArrow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210111</xdr:colOff>
      <xdr:row>36</xdr:row>
      <xdr:rowOff>110377</xdr:rowOff>
    </xdr:from>
    <xdr:to>
      <xdr:col>3</xdr:col>
      <xdr:colOff>614642</xdr:colOff>
      <xdr:row>39</xdr:row>
      <xdr:rowOff>124385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EAD621AF-BCE1-475F-9CB3-027A804E1D70}"/>
            </a:ext>
          </a:extLst>
        </xdr:cNvPr>
        <xdr:cNvSpPr/>
      </xdr:nvSpPr>
      <xdr:spPr>
        <a:xfrm>
          <a:off x="210111" y="7170083"/>
          <a:ext cx="2463612" cy="602317"/>
        </a:xfrm>
        <a:prstGeom prst="rightArrow">
          <a:avLst/>
        </a:prstGeom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" xr16:uid="{CDC8BA2D-C51F-45FC-AE3E-C883ADFA8E57}" autoFormatId="16" applyNumberFormats="0" applyBorderFormats="0" applyFontFormats="0" applyPatternFormats="0" applyAlignmentFormats="0" applyWidthHeightFormats="0">
  <queryTableRefresh headersInLastRefresh="0" nextId="7">
    <queryTableFields count="6">
      <queryTableField id="1" name="Branch" tableColumnId="1"/>
      <queryTableField id="2" name="Type" tableColumnId="2"/>
      <queryTableField id="3" name="2020 In-Office" tableColumnId="3"/>
      <queryTableField id="4" name="2021 In-Office" tableColumnId="4"/>
      <queryTableField id="5" name="2020 Online" tableColumnId="5"/>
      <queryTableField id="6" name="2021 Onlin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1" xr16:uid="{FC218054-76D6-42D1-B66B-3167060EC8A7}" autoFormatId="16" applyNumberFormats="0" applyBorderFormats="0" applyFontFormats="0" applyPatternFormats="0" applyAlignmentFormats="0" applyWidthHeightFormats="0">
  <queryTableRefresh headersInLastRefresh="0" nextId="6">
    <queryTableFields count="5">
      <queryTableField id="1" name="Category" tableColumnId="1"/>
      <queryTableField id="2" name="2020 In-Office" tableColumnId="2"/>
      <queryTableField id="3" name="2021 In-Office" tableColumnId="3"/>
      <queryTableField id="4" name="2020 Online" tableColumnId="4"/>
      <queryTableField id="5" name="2021 Online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32EF5C-C85D-D94E-8CFE-03731F4A3333}" name="Table2" displayName="Table2" ref="A4:F8" headerRowCount="0" totalsRowShown="0">
  <tableColumns count="6">
    <tableColumn id="1" xr3:uid="{FF9BA758-C5F7-214B-A656-24618D7B9D2A}" name="Column1"/>
    <tableColumn id="2" xr3:uid="{63062A3A-B08B-CD41-B5DD-4314EA27914F}" name="Column2"/>
    <tableColumn id="3" xr3:uid="{84FE8611-5E55-0740-8B14-D9FD0E22C305}" name="Column3"/>
    <tableColumn id="4" xr3:uid="{CD0C5080-02F5-444C-A595-D34F9E4BA420}" name="Column4"/>
    <tableColumn id="5" xr3:uid="{17D808CC-3B79-5047-8AE6-B0D0D70F72FF}" name="Column5"/>
    <tableColumn id="6" xr3:uid="{038C09A2-FD50-2641-B36F-053F026CA378}" name="Column6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E034AB-B63F-4A21-841F-804CD4962F96}" name="MI_Branch_34927_Sales" displayName="MI_Branch_34927_Sales" ref="A9:F13" tableType="queryTable" headerRowCount="0" totalsRowShown="0">
  <tableColumns count="6">
    <tableColumn id="1" xr3:uid="{B7314E67-C0AC-4E7C-B135-61E51FE821E8}" uniqueName="1" name="Branch" queryTableFieldId="1"/>
    <tableColumn id="2" xr3:uid="{8137F7C8-6177-4D1B-9C4C-161EDE76364D}" uniqueName="2" name="Type" queryTableFieldId="2" dataDxfId="7"/>
    <tableColumn id="3" xr3:uid="{0264F3B5-9205-47CB-82B4-5DC8EFCDC42F}" uniqueName="3" name="2020 In-Office" queryTableFieldId="3"/>
    <tableColumn id="4" xr3:uid="{84FCB314-0EE5-4FD6-84F0-E6547AE846A6}" uniqueName="4" name="2021 In-Office" queryTableFieldId="4"/>
    <tableColumn id="5" xr3:uid="{7370A04E-A939-4D19-B993-6520A4BB110C}" uniqueName="5" name="2020 Online" queryTableFieldId="5"/>
    <tableColumn id="6" xr3:uid="{FD53F4C3-780B-4237-9ED7-C6D5F2EEA2C6}" uniqueName="6" name="2021 Online" queryTableFieldId="6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D9C626-0414-45A7-B66E-58331498B6DC}" name="Meyor_Insurance_Branch_70635_Premium_Comparisons" displayName="Meyor_Insurance_Branch_70635_Premium_Comparisons" ref="B14:F24" tableType="queryTable" headerRowCount="0" totalsRowCount="1">
  <tableColumns count="5">
    <tableColumn id="1" xr3:uid="{72658973-D6FC-42E1-8E63-882CD45C15C7}" uniqueName="1" name="Category" queryTableFieldId="1" dataDxfId="6" totalsRowDxfId="5"/>
    <tableColumn id="2" xr3:uid="{574F86F2-A7A4-4E12-A3E1-4EE780FF8B17}" uniqueName="2" name="2020 In-Office" totalsRowFunction="custom" queryTableFieldId="2" dataDxfId="4">
      <totalsRowFormula>SUM(C4:C23)</totalsRowFormula>
    </tableColumn>
    <tableColumn id="3" xr3:uid="{883D4076-976E-41F7-B6DE-5F02895D48E1}" uniqueName="3" name="2021 In-Office" totalsRowFunction="custom" queryTableFieldId="3" dataDxfId="3">
      <totalsRowFormula>SUM(D4:D23)</totalsRowFormula>
    </tableColumn>
    <tableColumn id="4" xr3:uid="{FE0A0F10-5227-473A-9683-97701D4B2CD0}" uniqueName="4" name="2020 Online" totalsRowFunction="custom" queryTableFieldId="4" dataDxfId="2">
      <totalsRowFormula>SUM(E4:E23)</totalsRowFormula>
    </tableColumn>
    <tableColumn id="5" xr3:uid="{96E6F670-EE00-487B-9D9A-2E85BE573C28}" uniqueName="5" name="2021 Online" totalsRowFunction="custom" queryTableFieldId="5" dataDxfId="1">
      <totalsRowFormula>SUM(F4:F23)</totalsRowFormula>
    </tableColumn>
  </tableColumns>
  <tableStyleInfo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rallax">
  <a:themeElements>
    <a:clrScheme name="Parallax">
      <a:dk1>
        <a:sysClr val="windowText" lastClr="000000"/>
      </a:dk1>
      <a:lt1>
        <a:sysClr val="window" lastClr="FFFFFF"/>
      </a:lt1>
      <a:dk2>
        <a:srgbClr val="212121"/>
      </a:dk2>
      <a:lt2>
        <a:srgbClr val="CDD0D1"/>
      </a:lt2>
      <a:accent1>
        <a:srgbClr val="30ACEC"/>
      </a:accent1>
      <a:accent2>
        <a:srgbClr val="80C34F"/>
      </a:accent2>
      <a:accent3>
        <a:srgbClr val="E29D3E"/>
      </a:accent3>
      <a:accent4>
        <a:srgbClr val="D64A3B"/>
      </a:accent4>
      <a:accent5>
        <a:srgbClr val="D64787"/>
      </a:accent5>
      <a:accent6>
        <a:srgbClr val="A666E1"/>
      </a:accent6>
      <a:hlink>
        <a:srgbClr val="3085ED"/>
      </a:hlink>
      <a:folHlink>
        <a:srgbClr val="82B6F4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Parallax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04000"/>
              </a:schemeClr>
            </a:gs>
            <a:gs pos="100000">
              <a:schemeClr val="phClr">
                <a:tint val="8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2000"/>
              </a:schemeClr>
            </a:gs>
            <a:gs pos="100000">
              <a:schemeClr val="phClr">
                <a:shade val="88000"/>
                <a:lumMod val="94000"/>
              </a:schemeClr>
            </a:gs>
          </a:gsLst>
          <a:path path="circle">
            <a:fillToRect l="50000" t="100000" r="100000" b="50000"/>
          </a:path>
        </a:gradFill>
      </a:fillStyleLst>
      <a:lnStyleLst>
        <a:ln w="9525" cap="rnd" cmpd="sng" algn="ctr">
          <a:solidFill>
            <a:schemeClr val="phClr">
              <a:tint val="6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reflection blurRad="12700" stA="26000" endPos="32000" dist="12700" dir="5400000" sy="-100000" rotWithShape="0"/>
          </a:effectLst>
        </a:effectStyle>
        <a:effectStyle>
          <a:effectLst>
            <a:outerShdw blurRad="38100" dist="25400" dir="5400000" rotWithShape="0">
              <a:srgbClr val="000000">
                <a:alpha val="6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254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76000"/>
                <a:satMod val="180000"/>
              </a:schemeClr>
              <a:schemeClr val="phClr">
                <a:tint val="80000"/>
                <a:satMod val="120000"/>
                <a:lumMod val="18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allax" id="{3388167B-A2EB-4685-9635-1831D9AEF8C4}" vid="{4F7A876A-7598-49CA-AFC8-8EDA2551E4A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D817-DB40-294C-85AC-3738E5CBD063}">
  <sheetPr>
    <tabColor theme="0"/>
  </sheetPr>
  <dimension ref="D14"/>
  <sheetViews>
    <sheetView showGridLines="0" workbookViewId="0">
      <selection activeCell="A23" sqref="A23"/>
    </sheetView>
  </sheetViews>
  <sheetFormatPr defaultColWidth="11" defaultRowHeight="15.75" x14ac:dyDescent="0.25"/>
  <sheetData>
    <row r="14" spans="4:4" x14ac:dyDescent="0.25">
      <c r="D14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2A94-B986-CC48-B52C-8C5D07355285}">
  <sheetPr>
    <tabColor theme="6"/>
  </sheetPr>
  <dimension ref="A1:J33"/>
  <sheetViews>
    <sheetView topLeftCell="A2" zoomScale="120" zoomScaleNormal="120" workbookViewId="0">
      <selection activeCell="I4" sqref="I4:J8"/>
    </sheetView>
  </sheetViews>
  <sheetFormatPr defaultColWidth="11" defaultRowHeight="15.75" x14ac:dyDescent="0.25"/>
  <cols>
    <col min="1" max="1" width="9.875" customWidth="1"/>
    <col min="2" max="2" width="10.5" bestFit="1" customWidth="1"/>
    <col min="3" max="4" width="14.625" bestFit="1" customWidth="1"/>
    <col min="5" max="6" width="13" bestFit="1" customWidth="1"/>
    <col min="7" max="7" width="15.875" customWidth="1"/>
    <col min="8" max="8" width="8.875" customWidth="1"/>
    <col min="9" max="10" width="14.875" customWidth="1"/>
  </cols>
  <sheetData>
    <row r="1" spans="1:10" ht="24.95" customHeight="1" x14ac:dyDescent="0.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24.95" customHeight="1" x14ac:dyDescent="0.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4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5" t="s">
        <v>10</v>
      </c>
      <c r="H3" s="5"/>
      <c r="I3" s="5" t="s">
        <v>9</v>
      </c>
      <c r="J3" s="5" t="s">
        <v>8</v>
      </c>
    </row>
    <row r="4" spans="1:10" x14ac:dyDescent="0.25">
      <c r="A4">
        <v>82410</v>
      </c>
      <c r="B4" t="s">
        <v>11</v>
      </c>
      <c r="C4">
        <v>131654</v>
      </c>
      <c r="D4">
        <v>136748</v>
      </c>
      <c r="E4">
        <v>71165</v>
      </c>
      <c r="F4">
        <v>72618</v>
      </c>
      <c r="G4" s="6">
        <f t="shared" ref="G4:G24" si="0">(D4+F4)/(C4+E4)-1</f>
        <v>3.2280013213752179E-2</v>
      </c>
      <c r="I4" t="str">
        <f>IF(COUNTIF($B$4:B4, B4)=1, B4,"")</f>
        <v>Auto</v>
      </c>
      <c r="J4" s="7">
        <f>SUMIF($B$4:$B$97, I4, $D$4:$D$97) + SUMIF($B$4:$B$97, I4, $F$4:$F$97)</f>
        <v>947033</v>
      </c>
    </row>
    <row r="5" spans="1:10" x14ac:dyDescent="0.25">
      <c r="A5">
        <v>82410</v>
      </c>
      <c r="B5" t="s">
        <v>12</v>
      </c>
      <c r="C5">
        <v>411298</v>
      </c>
      <c r="D5">
        <v>473779</v>
      </c>
      <c r="E5">
        <v>281852</v>
      </c>
      <c r="F5">
        <v>287604</v>
      </c>
      <c r="G5" s="6">
        <f t="shared" si="0"/>
        <v>9.8439010315227504E-2</v>
      </c>
      <c r="I5" t="str">
        <f>IF(COUNTIF($B$4:B5, B5)=1, B5,"")</f>
        <v>Health</v>
      </c>
      <c r="J5" s="7">
        <f>SUMIF($B$4:$B$97, I5, $D$4:$D$97) + SUMIF($B$4:$B$97, I5, $F$4:$F$97)</f>
        <v>1906885</v>
      </c>
    </row>
    <row r="6" spans="1:10" x14ac:dyDescent="0.25">
      <c r="A6">
        <v>82410</v>
      </c>
      <c r="B6" t="s">
        <v>13</v>
      </c>
      <c r="C6">
        <v>152500</v>
      </c>
      <c r="D6">
        <v>160477</v>
      </c>
      <c r="E6">
        <v>35680</v>
      </c>
      <c r="F6">
        <v>36408</v>
      </c>
      <c r="G6" s="6">
        <f t="shared" si="0"/>
        <v>4.6258901052184109E-2</v>
      </c>
      <c r="I6" t="str">
        <f>IF(COUNTIF($B$4:B6, B6)=1, B6,"")</f>
        <v>Home</v>
      </c>
      <c r="J6" s="7">
        <f>SUMIF($B$4:$B$97, I6, $D$4:$D$97) + SUMIF($B$4:$B$97, I6, $F$4:$F$97)</f>
        <v>966955</v>
      </c>
    </row>
    <row r="7" spans="1:10" x14ac:dyDescent="0.25">
      <c r="A7">
        <v>82410</v>
      </c>
      <c r="B7" t="s">
        <v>18</v>
      </c>
      <c r="C7">
        <v>144100</v>
      </c>
      <c r="D7">
        <v>147335</v>
      </c>
      <c r="E7">
        <v>67556</v>
      </c>
      <c r="F7">
        <v>68935</v>
      </c>
      <c r="G7" s="6">
        <f t="shared" si="0"/>
        <v>2.1799523755527739E-2</v>
      </c>
      <c r="I7" t="str">
        <f>IF(COUNTIF($B$4:B7, B7)=1, B7,"")</f>
        <v>Life &amp; LTC</v>
      </c>
      <c r="J7" s="7">
        <f>SUMIF($B$4:$B$97, I7, $D$4:$D$97) + SUMIF($B$4:$B$97, I7, $F$4:$F$97)</f>
        <v>835475</v>
      </c>
    </row>
    <row r="8" spans="1:10" x14ac:dyDescent="0.25">
      <c r="A8">
        <v>82410</v>
      </c>
      <c r="B8" t="s">
        <v>14</v>
      </c>
      <c r="C8">
        <v>26137</v>
      </c>
      <c r="D8">
        <v>27907</v>
      </c>
      <c r="E8">
        <v>11271</v>
      </c>
      <c r="F8">
        <v>11501</v>
      </c>
      <c r="G8" s="6">
        <f t="shared" si="0"/>
        <v>5.3464499572283941E-2</v>
      </c>
      <c r="I8" t="str">
        <f>IF(COUNTIF($B$4:B8, B8)=1, B8,"")</f>
        <v>Other</v>
      </c>
      <c r="J8" s="7">
        <f>SUMIF($B$4:$B$97, I8, $D$4:$D$97) + SUMIF($B$4:$B$97, I8, $F$4:$F$97)</f>
        <v>256482</v>
      </c>
    </row>
    <row r="9" spans="1:10" x14ac:dyDescent="0.25">
      <c r="A9">
        <v>34927</v>
      </c>
      <c r="B9" t="s">
        <v>11</v>
      </c>
      <c r="C9">
        <v>135999</v>
      </c>
      <c r="D9">
        <v>135761</v>
      </c>
      <c r="E9">
        <v>77174</v>
      </c>
      <c r="F9">
        <v>78749</v>
      </c>
      <c r="G9" s="6">
        <f t="shared" si="0"/>
        <v>6.2719012257650419E-3</v>
      </c>
    </row>
    <row r="10" spans="1:10" x14ac:dyDescent="0.25">
      <c r="A10">
        <v>34927</v>
      </c>
      <c r="B10" t="s">
        <v>12</v>
      </c>
      <c r="C10">
        <v>214250</v>
      </c>
      <c r="D10">
        <v>214157</v>
      </c>
      <c r="E10">
        <v>98104</v>
      </c>
      <c r="F10">
        <v>100515</v>
      </c>
      <c r="G10" s="6">
        <f t="shared" si="0"/>
        <v>7.4210671225596325E-3</v>
      </c>
    </row>
    <row r="11" spans="1:10" x14ac:dyDescent="0.25">
      <c r="A11">
        <v>34927</v>
      </c>
      <c r="B11" t="s">
        <v>13</v>
      </c>
      <c r="C11">
        <v>117150</v>
      </c>
      <c r="D11">
        <v>103555</v>
      </c>
      <c r="E11">
        <v>64578</v>
      </c>
      <c r="F11">
        <v>65896</v>
      </c>
      <c r="G11" s="6">
        <f t="shared" si="0"/>
        <v>-6.7557008276105002E-2</v>
      </c>
    </row>
    <row r="12" spans="1:10" x14ac:dyDescent="0.25">
      <c r="A12">
        <v>34927</v>
      </c>
      <c r="B12" t="s">
        <v>18</v>
      </c>
      <c r="C12">
        <v>129204</v>
      </c>
      <c r="D12">
        <v>123896</v>
      </c>
      <c r="E12">
        <v>69263</v>
      </c>
      <c r="F12">
        <v>70677</v>
      </c>
      <c r="G12" s="6">
        <f t="shared" si="0"/>
        <v>-1.9620390291585021E-2</v>
      </c>
    </row>
    <row r="13" spans="1:10" x14ac:dyDescent="0.25">
      <c r="A13">
        <v>34927</v>
      </c>
      <c r="B13" t="s">
        <v>14</v>
      </c>
      <c r="C13">
        <v>38225</v>
      </c>
      <c r="D13">
        <v>38225</v>
      </c>
      <c r="E13">
        <v>25432</v>
      </c>
      <c r="F13">
        <v>25951</v>
      </c>
      <c r="G13" s="6">
        <f t="shared" si="0"/>
        <v>8.1530703614685063E-3</v>
      </c>
    </row>
    <row r="14" spans="1:10" x14ac:dyDescent="0.25">
      <c r="A14">
        <v>70635</v>
      </c>
      <c r="B14" t="s">
        <v>11</v>
      </c>
      <c r="C14">
        <v>139999</v>
      </c>
      <c r="D14">
        <v>145861</v>
      </c>
      <c r="E14">
        <v>77174</v>
      </c>
      <c r="F14">
        <v>78749</v>
      </c>
      <c r="G14" s="6">
        <f t="shared" si="0"/>
        <v>3.4244588415687005E-2</v>
      </c>
    </row>
    <row r="15" spans="1:10" x14ac:dyDescent="0.25">
      <c r="A15">
        <v>70635</v>
      </c>
      <c r="B15" t="s">
        <v>12</v>
      </c>
      <c r="C15">
        <v>214250</v>
      </c>
      <c r="D15">
        <v>257100</v>
      </c>
      <c r="E15">
        <v>138105</v>
      </c>
      <c r="F15">
        <v>120515</v>
      </c>
      <c r="G15" s="6">
        <f t="shared" si="0"/>
        <v>7.1689063586439783E-2</v>
      </c>
    </row>
    <row r="16" spans="1:10" x14ac:dyDescent="0.25">
      <c r="A16">
        <v>70635</v>
      </c>
      <c r="B16" t="s">
        <v>13</v>
      </c>
      <c r="C16">
        <v>117150</v>
      </c>
      <c r="D16">
        <v>124237</v>
      </c>
      <c r="E16">
        <v>64578</v>
      </c>
      <c r="F16">
        <v>65896</v>
      </c>
      <c r="G16" s="6">
        <f t="shared" si="0"/>
        <v>4.6250440218348343E-2</v>
      </c>
    </row>
    <row r="17" spans="1:10" x14ac:dyDescent="0.25">
      <c r="A17">
        <v>70635</v>
      </c>
      <c r="B17" t="s">
        <v>18</v>
      </c>
      <c r="C17">
        <v>129204</v>
      </c>
      <c r="D17">
        <v>135111</v>
      </c>
      <c r="E17">
        <v>71223</v>
      </c>
      <c r="F17">
        <v>72677</v>
      </c>
      <c r="G17" s="6">
        <f t="shared" si="0"/>
        <v>3.672658873305501E-2</v>
      </c>
    </row>
    <row r="18" spans="1:10" x14ac:dyDescent="0.25">
      <c r="A18">
        <v>70635</v>
      </c>
      <c r="B18" t="s">
        <v>14</v>
      </c>
      <c r="C18">
        <v>38225</v>
      </c>
      <c r="D18">
        <v>43870</v>
      </c>
      <c r="E18">
        <v>25432</v>
      </c>
      <c r="F18">
        <v>25951</v>
      </c>
      <c r="G18" s="6">
        <f t="shared" si="0"/>
        <v>9.6831456084955247E-2</v>
      </c>
    </row>
    <row r="19" spans="1:10" x14ac:dyDescent="0.25">
      <c r="A19">
        <v>18624</v>
      </c>
      <c r="B19" t="s">
        <v>11</v>
      </c>
      <c r="C19" s="3">
        <v>211800</v>
      </c>
      <c r="D19" s="3">
        <v>223160</v>
      </c>
      <c r="E19" s="3">
        <v>71879</v>
      </c>
      <c r="F19" s="3">
        <v>75387</v>
      </c>
      <c r="G19" s="6">
        <f t="shared" si="0"/>
        <v>5.2411352267880185E-2</v>
      </c>
    </row>
    <row r="20" spans="1:10" x14ac:dyDescent="0.25">
      <c r="A20">
        <v>18624</v>
      </c>
      <c r="B20" t="s">
        <v>13</v>
      </c>
      <c r="C20" s="3">
        <v>232900</v>
      </c>
      <c r="D20" s="3">
        <v>279480</v>
      </c>
      <c r="E20" s="3">
        <v>152980</v>
      </c>
      <c r="F20" s="3">
        <v>131006</v>
      </c>
      <c r="G20" s="6">
        <f t="shared" si="0"/>
        <v>6.3765937597180411E-2</v>
      </c>
    </row>
    <row r="21" spans="1:10" x14ac:dyDescent="0.25">
      <c r="A21">
        <v>18624</v>
      </c>
      <c r="B21" t="s">
        <v>12</v>
      </c>
      <c r="C21" s="3">
        <v>322800</v>
      </c>
      <c r="D21" s="3">
        <v>345390</v>
      </c>
      <c r="E21" s="3">
        <v>96260</v>
      </c>
      <c r="F21" s="3">
        <v>107825</v>
      </c>
      <c r="G21" s="6">
        <f t="shared" si="0"/>
        <v>8.1503841931942933E-2</v>
      </c>
    </row>
    <row r="22" spans="1:10" x14ac:dyDescent="0.25">
      <c r="A22">
        <v>18624</v>
      </c>
      <c r="B22" t="s">
        <v>18</v>
      </c>
      <c r="C22" s="3">
        <v>134825</v>
      </c>
      <c r="D22" s="3">
        <v>141006</v>
      </c>
      <c r="E22" s="3">
        <v>60670</v>
      </c>
      <c r="F22" s="3">
        <v>75838</v>
      </c>
      <c r="G22" s="6">
        <f t="shared" si="0"/>
        <v>0.10920483899843991</v>
      </c>
    </row>
    <row r="23" spans="1:10" x14ac:dyDescent="0.25">
      <c r="A23">
        <v>18624</v>
      </c>
      <c r="B23" t="s">
        <v>14</v>
      </c>
      <c r="C23" s="3">
        <v>45250</v>
      </c>
      <c r="D23" s="3">
        <v>45250</v>
      </c>
      <c r="E23" s="3">
        <v>37071</v>
      </c>
      <c r="F23" s="3">
        <v>37827</v>
      </c>
      <c r="G23" s="6">
        <f t="shared" si="0"/>
        <v>9.1835619100837373E-3</v>
      </c>
    </row>
    <row r="24" spans="1:10" x14ac:dyDescent="0.25">
      <c r="A24" t="s">
        <v>16</v>
      </c>
      <c r="C24" s="3">
        <f>SUM(C4:C23)</f>
        <v>3086920</v>
      </c>
      <c r="D24" s="3">
        <f t="shared" ref="D24:F24" si="1">SUM(D4:D23)</f>
        <v>3302305</v>
      </c>
      <c r="E24" s="3">
        <f t="shared" si="1"/>
        <v>1597447</v>
      </c>
      <c r="F24" s="3">
        <f t="shared" si="1"/>
        <v>1610525</v>
      </c>
      <c r="G24" s="2">
        <f t="shared" si="0"/>
        <v>4.8771370817017434E-2</v>
      </c>
      <c r="I24" s="4" t="s">
        <v>15</v>
      </c>
      <c r="J24" s="4"/>
    </row>
    <row r="27" spans="1:10" x14ac:dyDescent="0.25">
      <c r="G27" t="s">
        <v>17</v>
      </c>
    </row>
    <row r="30" spans="1:10" x14ac:dyDescent="0.25">
      <c r="A30" s="3"/>
      <c r="B30" s="3"/>
      <c r="C30" s="3"/>
      <c r="D30" s="3"/>
      <c r="E30" s="3"/>
    </row>
    <row r="31" spans="1:10" x14ac:dyDescent="0.25">
      <c r="A31" s="3"/>
      <c r="B31" s="3"/>
      <c r="C31" s="3"/>
      <c r="D31" s="3"/>
      <c r="E31" s="3"/>
    </row>
    <row r="32" spans="1:10" x14ac:dyDescent="0.25">
      <c r="A32" s="3"/>
      <c r="B32" s="3"/>
      <c r="C32" s="3"/>
      <c r="D32" s="3"/>
      <c r="E32" s="3"/>
    </row>
    <row r="33" spans="1:5" x14ac:dyDescent="0.25">
      <c r="A33" s="3"/>
      <c r="B33" s="3"/>
      <c r="C33" s="3"/>
      <c r="D33" s="3"/>
      <c r="E33" s="3"/>
    </row>
  </sheetData>
  <mergeCells count="2">
    <mergeCell ref="A1:J1"/>
    <mergeCell ref="A2:J2"/>
  </mergeCells>
  <phoneticPr fontId="5" type="noConversion"/>
  <conditionalFormatting sqref="G4:G24">
    <cfRule type="top10" dxfId="0" priority="1" percent="1" rank="10"/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5F01A-3A8E-44B2-946C-3E5974B2D835}">
  <sheetPr>
    <tabColor rgb="FFFF0000"/>
  </sheetPr>
  <dimension ref="A1"/>
  <sheetViews>
    <sheetView showGridLines="0" tabSelected="1" zoomScale="68" zoomScaleNormal="68" workbookViewId="0">
      <selection activeCell="C34" sqref="C34"/>
    </sheetView>
  </sheetViews>
  <sheetFormatPr defaultRowHeight="15.7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0E20B-3D4B-4EC8-9BEC-0C3DBA1BC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SmartArt Graphic</vt:lpstr>
      <vt:lpstr>Meyor Insurance</vt:lpstr>
      <vt:lpstr>Screenshot</vt:lpstr>
      <vt:lpstr>Bar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2025-03-17T22:06:57Z</dcterms:created>
  <dcterms:modified xsi:type="dcterms:W3CDTF">2025-03-21T01:13:14Z</dcterms:modified>
</cp:coreProperties>
</file>