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\\GLRAS03\Purchasing\Projects\Mendix\EDI\"/>
    </mc:Choice>
  </mc:AlternateContent>
  <bookViews>
    <workbookView xWindow="0" yWindow="0" windowWidth="25200" windowHeight="11376" activeTab="1"/>
  </bookViews>
  <sheets>
    <sheet name="INSERT PO" sheetId="1" r:id="rId1"/>
    <sheet name="EXPORT as CSV" sheetId="2" r:id="rId2"/>
    <sheet name="DATA DO NOT TOUCH" sheetId="3" r:id="rId3"/>
  </sheets>
  <calcPr calcId="171027"/>
</workbook>
</file>

<file path=xl/calcChain.xml><?xml version="1.0" encoding="utf-8"?>
<calcChain xmlns="http://schemas.openxmlformats.org/spreadsheetml/2006/main">
  <c r="K35" i="3" l="1"/>
  <c r="K34" i="3"/>
  <c r="K33" i="3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2" i="2"/>
  <c r="K48" i="3" l="1"/>
  <c r="K47" i="3"/>
  <c r="K46" i="3"/>
  <c r="K45" i="3"/>
  <c r="K44" i="3"/>
  <c r="K43" i="3"/>
  <c r="K42" i="3"/>
  <c r="K41" i="3"/>
  <c r="K40" i="3"/>
  <c r="K39" i="3"/>
  <c r="K38" i="3"/>
  <c r="K37" i="3"/>
  <c r="A2" i="2" l="1"/>
  <c r="D2" i="2"/>
  <c r="E2" i="2"/>
  <c r="F2" i="2"/>
  <c r="H2" i="2"/>
  <c r="I2" i="2"/>
  <c r="A3" i="2"/>
  <c r="D3" i="2"/>
  <c r="E3" i="2"/>
  <c r="F3" i="2"/>
  <c r="H3" i="2"/>
  <c r="I3" i="2"/>
  <c r="A4" i="2"/>
  <c r="D4" i="2"/>
  <c r="E4" i="2"/>
  <c r="F4" i="2"/>
  <c r="H4" i="2"/>
  <c r="I4" i="2"/>
  <c r="A5" i="2"/>
  <c r="D5" i="2"/>
  <c r="E5" i="2"/>
  <c r="F5" i="2"/>
  <c r="H5" i="2"/>
  <c r="I5" i="2"/>
  <c r="A6" i="2"/>
  <c r="D6" i="2"/>
  <c r="E6" i="2"/>
  <c r="F6" i="2"/>
  <c r="H6" i="2"/>
  <c r="I6" i="2"/>
  <c r="A7" i="2"/>
  <c r="D7" i="2"/>
  <c r="E7" i="2"/>
  <c r="F7" i="2"/>
  <c r="H7" i="2"/>
  <c r="I7" i="2"/>
  <c r="A8" i="2"/>
  <c r="D8" i="2"/>
  <c r="E8" i="2"/>
  <c r="F8" i="2"/>
  <c r="H8" i="2"/>
  <c r="I8" i="2"/>
  <c r="A9" i="2"/>
  <c r="D9" i="2"/>
  <c r="E9" i="2"/>
  <c r="F9" i="2"/>
  <c r="H9" i="2"/>
  <c r="I9" i="2"/>
  <c r="A10" i="2"/>
  <c r="D10" i="2"/>
  <c r="E10" i="2"/>
  <c r="F10" i="2"/>
  <c r="H10" i="2"/>
  <c r="I10" i="2"/>
  <c r="A11" i="2"/>
  <c r="D11" i="2"/>
  <c r="E11" i="2"/>
  <c r="F11" i="2"/>
  <c r="H11" i="2"/>
  <c r="I11" i="2"/>
  <c r="A12" i="2"/>
  <c r="D12" i="2"/>
  <c r="E12" i="2"/>
  <c r="F12" i="2"/>
  <c r="H12" i="2"/>
  <c r="I12" i="2"/>
  <c r="A13" i="2"/>
  <c r="D13" i="2"/>
  <c r="E13" i="2"/>
  <c r="F13" i="2"/>
  <c r="H13" i="2"/>
  <c r="I13" i="2"/>
  <c r="A14" i="2"/>
  <c r="D14" i="2"/>
  <c r="E14" i="2"/>
  <c r="F14" i="2"/>
  <c r="H14" i="2"/>
  <c r="I14" i="2"/>
  <c r="A15" i="2"/>
  <c r="D15" i="2"/>
  <c r="E15" i="2"/>
  <c r="F15" i="2"/>
  <c r="H15" i="2"/>
  <c r="I15" i="2"/>
  <c r="A16" i="2"/>
  <c r="D16" i="2"/>
  <c r="E16" i="2"/>
  <c r="F16" i="2"/>
  <c r="H16" i="2"/>
  <c r="I16" i="2"/>
  <c r="A17" i="2"/>
  <c r="D17" i="2"/>
  <c r="E17" i="2"/>
  <c r="F17" i="2"/>
  <c r="H17" i="2"/>
  <c r="I17" i="2"/>
  <c r="A18" i="2"/>
  <c r="D18" i="2"/>
  <c r="E18" i="2"/>
  <c r="F18" i="2"/>
  <c r="H18" i="2"/>
  <c r="I18" i="2"/>
  <c r="A19" i="2"/>
  <c r="D19" i="2"/>
  <c r="E19" i="2"/>
  <c r="F19" i="2"/>
  <c r="H19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3" i="3"/>
  <c r="K24" i="3"/>
  <c r="K25" i="3"/>
  <c r="K26" i="3"/>
  <c r="K27" i="3"/>
  <c r="K28" i="3"/>
  <c r="K29" i="3"/>
  <c r="K30" i="3"/>
  <c r="K31" i="3"/>
  <c r="K32" i="3"/>
  <c r="K1" i="3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G15" i="2" l="1"/>
  <c r="G66" i="2"/>
  <c r="G27" i="2"/>
  <c r="G40" i="2"/>
  <c r="G61" i="2"/>
  <c r="G96" i="2"/>
  <c r="G495" i="2"/>
  <c r="G399" i="2"/>
  <c r="G335" i="2"/>
  <c r="G252" i="2"/>
  <c r="G487" i="2"/>
  <c r="G455" i="2"/>
  <c r="G423" i="2"/>
  <c r="G391" i="2"/>
  <c r="G359" i="2"/>
  <c r="G327" i="2"/>
  <c r="G284" i="2"/>
  <c r="G242" i="2"/>
  <c r="G160" i="2"/>
  <c r="G463" i="2"/>
  <c r="G431" i="2"/>
  <c r="G367" i="2"/>
  <c r="G295" i="2"/>
  <c r="G192" i="2"/>
  <c r="G479" i="2"/>
  <c r="G447" i="2"/>
  <c r="G415" i="2"/>
  <c r="G383" i="2"/>
  <c r="G351" i="2"/>
  <c r="G316" i="2"/>
  <c r="G274" i="2"/>
  <c r="G231" i="2"/>
  <c r="G128" i="2"/>
  <c r="G471" i="2"/>
  <c r="G439" i="2"/>
  <c r="G407" i="2"/>
  <c r="G375" i="2"/>
  <c r="G343" i="2"/>
  <c r="G306" i="2"/>
  <c r="G263" i="2"/>
  <c r="G220" i="2"/>
  <c r="G36" i="2"/>
  <c r="G491" i="2"/>
  <c r="G475" i="2"/>
  <c r="G459" i="2"/>
  <c r="G443" i="2"/>
  <c r="G427" i="2"/>
  <c r="G411" i="2"/>
  <c r="G395" i="2"/>
  <c r="G379" i="2"/>
  <c r="G363" i="2"/>
  <c r="G347" i="2"/>
  <c r="G331" i="2"/>
  <c r="G311" i="2"/>
  <c r="G290" i="2"/>
  <c r="G268" i="2"/>
  <c r="G247" i="2"/>
  <c r="G226" i="2"/>
  <c r="G176" i="2"/>
  <c r="G112" i="2"/>
  <c r="G52" i="2"/>
  <c r="G24" i="2"/>
  <c r="G499" i="2"/>
  <c r="G483" i="2"/>
  <c r="G467" i="2"/>
  <c r="G451" i="2"/>
  <c r="G435" i="2"/>
  <c r="G419" i="2"/>
  <c r="G403" i="2"/>
  <c r="G387" i="2"/>
  <c r="G371" i="2"/>
  <c r="G355" i="2"/>
  <c r="G339" i="2"/>
  <c r="G322" i="2"/>
  <c r="G300" i="2"/>
  <c r="G279" i="2"/>
  <c r="G258" i="2"/>
  <c r="G236" i="2"/>
  <c r="G208" i="2"/>
  <c r="G144" i="2"/>
  <c r="G80" i="2"/>
  <c r="G3" i="2"/>
  <c r="G5" i="2"/>
  <c r="G7" i="2"/>
  <c r="G9" i="2"/>
  <c r="G11" i="2"/>
  <c r="G13" i="2"/>
  <c r="G17" i="2"/>
  <c r="G19" i="2"/>
  <c r="G21" i="2"/>
  <c r="G25" i="2"/>
  <c r="G29" i="2"/>
  <c r="G33" i="2"/>
  <c r="G37" i="2"/>
  <c r="G41" i="2"/>
  <c r="G45" i="2"/>
  <c r="G49" i="2"/>
  <c r="G53" i="2"/>
  <c r="G57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G321" i="2"/>
  <c r="G325" i="2"/>
  <c r="G22" i="2"/>
  <c r="G26" i="2"/>
  <c r="G30" i="2"/>
  <c r="G34" i="2"/>
  <c r="G38" i="2"/>
  <c r="G42" i="2"/>
  <c r="G46" i="2"/>
  <c r="G50" i="2"/>
  <c r="G54" i="2"/>
  <c r="G58" i="2"/>
  <c r="G62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" i="2"/>
  <c r="G4" i="2"/>
  <c r="G6" i="2"/>
  <c r="G8" i="2"/>
  <c r="G10" i="2"/>
  <c r="G12" i="2"/>
  <c r="G14" i="2"/>
  <c r="G16" i="2"/>
  <c r="G18" i="2"/>
  <c r="G23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498" i="2"/>
  <c r="G494" i="2"/>
  <c r="G490" i="2"/>
  <c r="G486" i="2"/>
  <c r="G482" i="2"/>
  <c r="G478" i="2"/>
  <c r="G474" i="2"/>
  <c r="G470" i="2"/>
  <c r="G466" i="2"/>
  <c r="G462" i="2"/>
  <c r="G458" i="2"/>
  <c r="G454" i="2"/>
  <c r="G450" i="2"/>
  <c r="G446" i="2"/>
  <c r="G442" i="2"/>
  <c r="G438" i="2"/>
  <c r="G434" i="2"/>
  <c r="G430" i="2"/>
  <c r="G426" i="2"/>
  <c r="G422" i="2"/>
  <c r="G418" i="2"/>
  <c r="G414" i="2"/>
  <c r="G410" i="2"/>
  <c r="G406" i="2"/>
  <c r="G402" i="2"/>
  <c r="G398" i="2"/>
  <c r="G394" i="2"/>
  <c r="G390" i="2"/>
  <c r="G386" i="2"/>
  <c r="G382" i="2"/>
  <c r="G378" i="2"/>
  <c r="G374" i="2"/>
  <c r="G370" i="2"/>
  <c r="G366" i="2"/>
  <c r="G362" i="2"/>
  <c r="G358" i="2"/>
  <c r="G354" i="2"/>
  <c r="G350" i="2"/>
  <c r="G346" i="2"/>
  <c r="G342" i="2"/>
  <c r="G338" i="2"/>
  <c r="G334" i="2"/>
  <c r="G330" i="2"/>
  <c r="G326" i="2"/>
  <c r="G320" i="2"/>
  <c r="G315" i="2"/>
  <c r="G310" i="2"/>
  <c r="G304" i="2"/>
  <c r="G299" i="2"/>
  <c r="G294" i="2"/>
  <c r="G288" i="2"/>
  <c r="G283" i="2"/>
  <c r="G278" i="2"/>
  <c r="G272" i="2"/>
  <c r="G267" i="2"/>
  <c r="G262" i="2"/>
  <c r="G256" i="2"/>
  <c r="G251" i="2"/>
  <c r="G246" i="2"/>
  <c r="G240" i="2"/>
  <c r="G235" i="2"/>
  <c r="G230" i="2"/>
  <c r="G224" i="2"/>
  <c r="G218" i="2"/>
  <c r="G204" i="2"/>
  <c r="G188" i="2"/>
  <c r="G172" i="2"/>
  <c r="G156" i="2"/>
  <c r="G140" i="2"/>
  <c r="G124" i="2"/>
  <c r="G108" i="2"/>
  <c r="G92" i="2"/>
  <c r="G76" i="2"/>
  <c r="G64" i="2"/>
  <c r="G48" i="2"/>
  <c r="G32" i="2"/>
  <c r="G20" i="2"/>
  <c r="G497" i="2"/>
  <c r="G493" i="2"/>
  <c r="G489" i="2"/>
  <c r="G485" i="2"/>
  <c r="G481" i="2"/>
  <c r="G477" i="2"/>
  <c r="G473" i="2"/>
  <c r="G469" i="2"/>
  <c r="G465" i="2"/>
  <c r="G461" i="2"/>
  <c r="G457" i="2"/>
  <c r="G453" i="2"/>
  <c r="G449" i="2"/>
  <c r="G445" i="2"/>
  <c r="G441" i="2"/>
  <c r="G437" i="2"/>
  <c r="G433" i="2"/>
  <c r="G429" i="2"/>
  <c r="G425" i="2"/>
  <c r="G421" i="2"/>
  <c r="G417" i="2"/>
  <c r="G413" i="2"/>
  <c r="G409" i="2"/>
  <c r="G405" i="2"/>
  <c r="G401" i="2"/>
  <c r="G397" i="2"/>
  <c r="G393" i="2"/>
  <c r="G389" i="2"/>
  <c r="G385" i="2"/>
  <c r="G381" i="2"/>
  <c r="G377" i="2"/>
  <c r="G373" i="2"/>
  <c r="G369" i="2"/>
  <c r="G365" i="2"/>
  <c r="G361" i="2"/>
  <c r="G357" i="2"/>
  <c r="G353" i="2"/>
  <c r="G349" i="2"/>
  <c r="G345" i="2"/>
  <c r="G341" i="2"/>
  <c r="G337" i="2"/>
  <c r="G333" i="2"/>
  <c r="G329" i="2"/>
  <c r="G324" i="2"/>
  <c r="G319" i="2"/>
  <c r="G314" i="2"/>
  <c r="G308" i="2"/>
  <c r="G303" i="2"/>
  <c r="G298" i="2"/>
  <c r="G292" i="2"/>
  <c r="G287" i="2"/>
  <c r="G282" i="2"/>
  <c r="G276" i="2"/>
  <c r="G271" i="2"/>
  <c r="G266" i="2"/>
  <c r="G260" i="2"/>
  <c r="G255" i="2"/>
  <c r="G250" i="2"/>
  <c r="G244" i="2"/>
  <c r="G239" i="2"/>
  <c r="G234" i="2"/>
  <c r="G228" i="2"/>
  <c r="G223" i="2"/>
  <c r="G216" i="2"/>
  <c r="G200" i="2"/>
  <c r="G184" i="2"/>
  <c r="G168" i="2"/>
  <c r="G152" i="2"/>
  <c r="G136" i="2"/>
  <c r="G120" i="2"/>
  <c r="G104" i="2"/>
  <c r="G88" i="2"/>
  <c r="G72" i="2"/>
  <c r="G60" i="2"/>
  <c r="G44" i="2"/>
  <c r="G28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G364" i="2"/>
  <c r="G360" i="2"/>
  <c r="G356" i="2"/>
  <c r="G352" i="2"/>
  <c r="G348" i="2"/>
  <c r="G344" i="2"/>
  <c r="G340" i="2"/>
  <c r="G336" i="2"/>
  <c r="G332" i="2"/>
  <c r="G328" i="2"/>
  <c r="G323" i="2"/>
  <c r="G318" i="2"/>
  <c r="G312" i="2"/>
  <c r="G307" i="2"/>
  <c r="G302" i="2"/>
  <c r="G296" i="2"/>
  <c r="G291" i="2"/>
  <c r="G286" i="2"/>
  <c r="G280" i="2"/>
  <c r="G275" i="2"/>
  <c r="G270" i="2"/>
  <c r="G264" i="2"/>
  <c r="G259" i="2"/>
  <c r="G254" i="2"/>
  <c r="G248" i="2"/>
  <c r="G243" i="2"/>
  <c r="G238" i="2"/>
  <c r="G232" i="2"/>
  <c r="G227" i="2"/>
  <c r="G222" i="2"/>
  <c r="G212" i="2"/>
  <c r="G196" i="2"/>
  <c r="G180" i="2"/>
  <c r="G164" i="2"/>
  <c r="G148" i="2"/>
  <c r="G132" i="2"/>
  <c r="G116" i="2"/>
  <c r="G100" i="2"/>
  <c r="G84" i="2"/>
  <c r="G68" i="2"/>
  <c r="G56" i="2"/>
  <c r="U1" i="1"/>
  <c r="U2" i="1"/>
</calcChain>
</file>

<file path=xl/sharedStrings.xml><?xml version="1.0" encoding="utf-8"?>
<sst xmlns="http://schemas.openxmlformats.org/spreadsheetml/2006/main" count="354" uniqueCount="242">
  <si>
    <t>Quantity</t>
  </si>
  <si>
    <t>FreshLook Colors</t>
  </si>
  <si>
    <t>+5.50</t>
  </si>
  <si>
    <t>Misty Grey</t>
  </si>
  <si>
    <t>Blue</t>
  </si>
  <si>
    <t>+5.00</t>
  </si>
  <si>
    <t>Green</t>
  </si>
  <si>
    <t>Sapphire B</t>
  </si>
  <si>
    <t>-5.25</t>
  </si>
  <si>
    <t>Air Optix Aqua</t>
  </si>
  <si>
    <t>Air Optix Night &amp; Day Aqua</t>
  </si>
  <si>
    <t>Air Optix for Astigmatism</t>
  </si>
  <si>
    <t>Focus Dailies All Day Comfort</t>
  </si>
  <si>
    <t>Dailies AquaComfort Plus</t>
  </si>
  <si>
    <t>Focus Dailies Toric</t>
  </si>
  <si>
    <t>FreshLook One Day</t>
  </si>
  <si>
    <t>Focus Dailies Progressive</t>
  </si>
  <si>
    <t>FreshLook Colorblends</t>
  </si>
  <si>
    <t>Air Optix Aqua Multifocal</t>
  </si>
  <si>
    <t>FreshLook Dimensions</t>
  </si>
  <si>
    <t>Dailies Total 1</t>
  </si>
  <si>
    <t>FreshLook Illuminate</t>
  </si>
  <si>
    <t>Dailies AquaComfort Plus Multifocal</t>
  </si>
  <si>
    <t>Dailies AquaComfort Plus Toric</t>
  </si>
  <si>
    <t>Air Optix Colors</t>
  </si>
  <si>
    <t>AOCO02</t>
  </si>
  <si>
    <t>FACT30</t>
  </si>
  <si>
    <t>FACM30</t>
  </si>
  <si>
    <t>FRIL02</t>
  </si>
  <si>
    <t>TOT1LENS30</t>
  </si>
  <si>
    <t>FRDI02</t>
  </si>
  <si>
    <t>AOMF03</t>
  </si>
  <si>
    <t>FRCB02</t>
  </si>
  <si>
    <t>FPDL30</t>
  </si>
  <si>
    <t>FLCL02</t>
  </si>
  <si>
    <t>FLCD10</t>
  </si>
  <si>
    <t>FDT130</t>
  </si>
  <si>
    <t>FCDP30</t>
  </si>
  <si>
    <t>FCDL30</t>
  </si>
  <si>
    <t>AOTR03</t>
  </si>
  <si>
    <t>AOND03</t>
  </si>
  <si>
    <t>AOAQ03</t>
  </si>
  <si>
    <t>AOA3</t>
  </si>
  <si>
    <t>NDA3</t>
  </si>
  <si>
    <t>AOT3</t>
  </si>
  <si>
    <t>D30</t>
  </si>
  <si>
    <t>DAP30</t>
  </si>
  <si>
    <t>DT30</t>
  </si>
  <si>
    <t>FLDLB10</t>
  </si>
  <si>
    <t>FLC2</t>
  </si>
  <si>
    <t>DP30</t>
  </si>
  <si>
    <t>FLB2</t>
  </si>
  <si>
    <t>AOM3L</t>
  </si>
  <si>
    <t>FLD6</t>
  </si>
  <si>
    <t>DT130</t>
  </si>
  <si>
    <t>DFI10</t>
  </si>
  <si>
    <t>DAPM30H</t>
  </si>
  <si>
    <t>DAPT30</t>
  </si>
  <si>
    <t>AOAC2</t>
  </si>
  <si>
    <t>FLB1</t>
  </si>
  <si>
    <t>FLC1</t>
  </si>
  <si>
    <t>FLD1</t>
  </si>
  <si>
    <t>Product Name</t>
  </si>
  <si>
    <t>SKU</t>
  </si>
  <si>
    <t>Alcon Code</t>
  </si>
  <si>
    <t>Pack Size 1</t>
  </si>
  <si>
    <t>+1.00</t>
  </si>
  <si>
    <t>+1.25</t>
  </si>
  <si>
    <t>+0.00</t>
  </si>
  <si>
    <t>+0.25</t>
  </si>
  <si>
    <t>+0.50</t>
  </si>
  <si>
    <t>+0.75</t>
  </si>
  <si>
    <t>+1.50</t>
  </si>
  <si>
    <t>+1.75</t>
  </si>
  <si>
    <t>+2.00</t>
  </si>
  <si>
    <t>+2.25</t>
  </si>
  <si>
    <t>+2.50</t>
  </si>
  <si>
    <t>+2.75</t>
  </si>
  <si>
    <t>+3.00</t>
  </si>
  <si>
    <t>+3.25</t>
  </si>
  <si>
    <t>+3.50</t>
  </si>
  <si>
    <t>+3.75</t>
  </si>
  <si>
    <t>+4.00</t>
  </si>
  <si>
    <t>+4.25</t>
  </si>
  <si>
    <t>+4.50</t>
  </si>
  <si>
    <t>+4.75</t>
  </si>
  <si>
    <t>+5.25</t>
  </si>
  <si>
    <t>+5.75</t>
  </si>
  <si>
    <t>+6.00</t>
  </si>
  <si>
    <t>+6.25</t>
  </si>
  <si>
    <t>+6.50</t>
  </si>
  <si>
    <t>+6.75</t>
  </si>
  <si>
    <t>+7.00</t>
  </si>
  <si>
    <t>+7.25</t>
  </si>
  <si>
    <t>+7.50</t>
  </si>
  <si>
    <t>+7.75</t>
  </si>
  <si>
    <t>+8.00</t>
  </si>
  <si>
    <t>+8.25</t>
  </si>
  <si>
    <t>+8.50</t>
  </si>
  <si>
    <t>+8.75</t>
  </si>
  <si>
    <t>+9.00</t>
  </si>
  <si>
    <t>+9.25</t>
  </si>
  <si>
    <t>+9.75</t>
  </si>
  <si>
    <t>+9.50</t>
  </si>
  <si>
    <t>+10.00</t>
  </si>
  <si>
    <t>-0.25</t>
  </si>
  <si>
    <t>-0.50</t>
  </si>
  <si>
    <t>-0.75</t>
  </si>
  <si>
    <t>-1.00</t>
  </si>
  <si>
    <t>-1.25</t>
  </si>
  <si>
    <t>-1.50</t>
  </si>
  <si>
    <t>-1.75</t>
  </si>
  <si>
    <t>-2.00</t>
  </si>
  <si>
    <t>-2.25</t>
  </si>
  <si>
    <t>-2.50</t>
  </si>
  <si>
    <t>-2.75</t>
  </si>
  <si>
    <t>-3.00</t>
  </si>
  <si>
    <t>-3.25</t>
  </si>
  <si>
    <t>-3.50</t>
  </si>
  <si>
    <t>-3.75</t>
  </si>
  <si>
    <t>-4.00</t>
  </si>
  <si>
    <t>-4.25</t>
  </si>
  <si>
    <t>-4.50</t>
  </si>
  <si>
    <t>-4.75</t>
  </si>
  <si>
    <t>-5.00</t>
  </si>
  <si>
    <t>-5.50</t>
  </si>
  <si>
    <t>-5.75</t>
  </si>
  <si>
    <t>-6.00</t>
  </si>
  <si>
    <t>-6.25</t>
  </si>
  <si>
    <t>-6.50</t>
  </si>
  <si>
    <t>-6.75</t>
  </si>
  <si>
    <t>-7.00</t>
  </si>
  <si>
    <t>-7.25</t>
  </si>
  <si>
    <t>-7.50</t>
  </si>
  <si>
    <t>-7.75</t>
  </si>
  <si>
    <t>-8.00</t>
  </si>
  <si>
    <t>-8.25</t>
  </si>
  <si>
    <t>-8.50</t>
  </si>
  <si>
    <t>-8.75</t>
  </si>
  <si>
    <t>-9.00</t>
  </si>
  <si>
    <t>-9.25</t>
  </si>
  <si>
    <t>-9.50</t>
  </si>
  <si>
    <t>-9.75</t>
  </si>
  <si>
    <t>-10.00</t>
  </si>
  <si>
    <t>-10.25</t>
  </si>
  <si>
    <t>-10.50</t>
  </si>
  <si>
    <t>-10.75</t>
  </si>
  <si>
    <t>-11.00</t>
  </si>
  <si>
    <t>-11.25</t>
  </si>
  <si>
    <t>-11.50</t>
  </si>
  <si>
    <t>-11.75</t>
  </si>
  <si>
    <t>-12.00</t>
  </si>
  <si>
    <t>-12.25</t>
  </si>
  <si>
    <t>-12.50</t>
  </si>
  <si>
    <t>-12.75</t>
  </si>
  <si>
    <t>-13.00</t>
  </si>
  <si>
    <t>-13.25</t>
  </si>
  <si>
    <t>-13.50</t>
  </si>
  <si>
    <t>-13.75</t>
  </si>
  <si>
    <t>-14.00</t>
  </si>
  <si>
    <t>-14.25</t>
  </si>
  <si>
    <t>-14.50</t>
  </si>
  <si>
    <t>-14.75</t>
  </si>
  <si>
    <t>-15.00</t>
  </si>
  <si>
    <t>-15.25</t>
  </si>
  <si>
    <t>-15.75</t>
  </si>
  <si>
    <t>-16.00</t>
  </si>
  <si>
    <t>-15.50</t>
  </si>
  <si>
    <t>Honey</t>
  </si>
  <si>
    <t>Hazel</t>
  </si>
  <si>
    <t>Brown</t>
  </si>
  <si>
    <t>Grey</t>
  </si>
  <si>
    <t xml:space="preserve">Brown </t>
  </si>
  <si>
    <t>Amethyst</t>
  </si>
  <si>
    <t>Pacific Bl</t>
  </si>
  <si>
    <t>Violet</t>
  </si>
  <si>
    <t>Turquoise</t>
  </si>
  <si>
    <t xml:space="preserve">Trues Sapphire </t>
  </si>
  <si>
    <t xml:space="preserve">Gemstone Green </t>
  </si>
  <si>
    <t xml:space="preserve">Sterling Gray </t>
  </si>
  <si>
    <t>0.00</t>
  </si>
  <si>
    <t>Line Count</t>
  </si>
  <si>
    <t>MED</t>
  </si>
  <si>
    <t>HIGH</t>
  </si>
  <si>
    <t>BrilliantB</t>
  </si>
  <si>
    <t>DAPM30M</t>
  </si>
  <si>
    <t>DAPM30L</t>
  </si>
  <si>
    <t>LOW</t>
  </si>
  <si>
    <t>Aqua</t>
  </si>
  <si>
    <t>TrueSapphi</t>
  </si>
  <si>
    <t>GemstoneGr</t>
  </si>
  <si>
    <t>StirlingGrey</t>
  </si>
  <si>
    <t>High</t>
  </si>
  <si>
    <t>AOM3H</t>
  </si>
  <si>
    <t>Medium</t>
  </si>
  <si>
    <t>AOM3M</t>
  </si>
  <si>
    <t>Low</t>
  </si>
  <si>
    <t>Sea Green</t>
  </si>
  <si>
    <t>Gemstone G</t>
  </si>
  <si>
    <t>SterlingGr</t>
  </si>
  <si>
    <t>SterlingGrey</t>
  </si>
  <si>
    <t>GemstoneGreen</t>
  </si>
  <si>
    <t>BrilliantBlue</t>
  </si>
  <si>
    <t>OrderNumber</t>
  </si>
  <si>
    <t>OrderDate</t>
  </si>
  <si>
    <t>ItemName</t>
  </si>
  <si>
    <t>PackSize</t>
  </si>
  <si>
    <t>ItemCode</t>
  </si>
  <si>
    <t>Barcode</t>
  </si>
  <si>
    <t>BC</t>
  </si>
  <si>
    <t>PO</t>
  </si>
  <si>
    <t>CY</t>
  </si>
  <si>
    <t>DO</t>
  </si>
  <si>
    <t>CO</t>
  </si>
  <si>
    <t>DI</t>
  </si>
  <si>
    <t>AD</t>
  </si>
  <si>
    <t>AX</t>
  </si>
  <si>
    <t>UnitCost</t>
  </si>
  <si>
    <t>LineTotal</t>
  </si>
  <si>
    <t>28-Jul-2016</t>
  </si>
  <si>
    <t>14.4</t>
  </si>
  <si>
    <t>P00012269</t>
  </si>
  <si>
    <t>FACT30-AX160-BC8.8-CY-0.75-DI14.4-PO-7.00-PS30</t>
  </si>
  <si>
    <t>630175524195</t>
  </si>
  <si>
    <t>8.8</t>
  </si>
  <si>
    <t>160</t>
  </si>
  <si>
    <t>FLCD10-BC8.6-COHazel-DI13.8-PO-4.00-PS10</t>
  </si>
  <si>
    <t>630175450814</t>
  </si>
  <si>
    <t>8.6</t>
  </si>
  <si>
    <t>13.8</t>
  </si>
  <si>
    <t>FLCD10-BC8.6-COGrey-DI13.8-PO-1.75-PS10</t>
  </si>
  <si>
    <t>630175464880</t>
  </si>
  <si>
    <t>FLCD10-BC8.6-COGrey-DI13.8-PO0.00-PS10</t>
  </si>
  <si>
    <t>630175464941</t>
  </si>
  <si>
    <t>FRCB02-BC8.6-COGrey-DI14.5-PO-3.50-PS2</t>
  </si>
  <si>
    <t>730821599512</t>
  </si>
  <si>
    <t>14.5</t>
  </si>
  <si>
    <t>QTY</t>
  </si>
  <si>
    <t>ARTICLEID</t>
  </si>
  <si>
    <t>BLANK</t>
  </si>
  <si>
    <t>POLINEREF</t>
  </si>
  <si>
    <t>CO_EDI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</si>
</sst>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3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0" fillId="0" borderId="0" xfId="0" applyFill="1"/>
    <xf numFmtId="0" fontId="3" fillId="0" borderId="0" xfId="0" applyFont="1" applyAlignment="1">
      <alignment horizontal="left" vertical="top" wrapText="1"/>
    </xf>
    <xf numFmtId="0" fontId="0" fillId="2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40"/>
  <sheetViews>
    <sheetView workbookViewId="0">
      <selection activeCell="N2" sqref="N2"/>
    </sheetView>
  </sheetViews>
  <sheetFormatPr defaultRowHeight="14.4" x14ac:dyDescent="0.3"/>
  <cols>
    <col min="1" max="1" width="12.33203125" style="3" bestFit="1" customWidth="1"/>
    <col min="2" max="2" width="11.33203125" style="3" bestFit="1" customWidth="1"/>
    <col min="3" max="3" width="14" style="3" bestFit="1" customWidth="1"/>
    <col min="4" max="4" width="8.109375" style="3" bestFit="1" customWidth="1"/>
    <col min="5" max="5" width="48.5546875" style="3" bestFit="1" customWidth="1"/>
    <col min="6" max="6" width="8" style="3" bestFit="1" customWidth="1"/>
    <col min="7" max="7" width="13.5546875" style="3" bestFit="1" customWidth="1"/>
    <col min="8" max="8" width="3.44140625" style="3" bestFit="1" customWidth="1"/>
    <col min="9" max="9" width="5.88671875" style="3" bestFit="1" customWidth="1"/>
    <col min="10" max="10" width="3" style="3" bestFit="1" customWidth="1"/>
    <col min="11" max="11" width="3.44140625" style="3" bestFit="1" customWidth="1"/>
    <col min="12" max="12" width="14.5546875" style="3" bestFit="1" customWidth="1"/>
    <col min="13" max="13" width="4.44140625" style="3" bestFit="1" customWidth="1"/>
    <col min="14" max="14" width="3.44140625" style="3" bestFit="1" customWidth="1"/>
    <col min="15" max="15" width="3.33203125" style="3" bestFit="1" customWidth="1"/>
    <col min="16" max="16" width="7.88671875" style="3" bestFit="1" customWidth="1"/>
    <col min="17" max="17" width="8.44140625" style="3" bestFit="1" customWidth="1"/>
    <col min="18" max="18" width="9.33203125" style="3" bestFit="1" customWidth="1"/>
    <col min="20" max="20" width="10.44140625" bestFit="1" customWidth="1"/>
  </cols>
  <sheetData>
    <row r="1" spans="1:21" ht="15" thickBot="1" x14ac:dyDescent="0.35">
      <c r="A1" s="10" t="s">
        <v>203</v>
      </c>
      <c r="B1" s="10" t="s">
        <v>204</v>
      </c>
      <c r="C1" s="10" t="s">
        <v>205</v>
      </c>
      <c r="D1" s="10" t="s">
        <v>206</v>
      </c>
      <c r="E1" s="10" t="s">
        <v>207</v>
      </c>
      <c r="F1" s="10" t="s">
        <v>0</v>
      </c>
      <c r="G1" s="10" t="s">
        <v>208</v>
      </c>
      <c r="H1" s="10" t="s">
        <v>209</v>
      </c>
      <c r="I1" s="10" t="s">
        <v>210</v>
      </c>
      <c r="J1" s="10" t="s">
        <v>211</v>
      </c>
      <c r="K1" s="10" t="s">
        <v>212</v>
      </c>
      <c r="L1" s="10" t="s">
        <v>213</v>
      </c>
      <c r="M1" s="10" t="s">
        <v>214</v>
      </c>
      <c r="N1" s="10" t="s">
        <v>215</v>
      </c>
      <c r="O1" s="10" t="s">
        <v>216</v>
      </c>
      <c r="P1" s="10" t="s">
        <v>217</v>
      </c>
      <c r="Q1" s="10" t="s">
        <v>218</v>
      </c>
      <c r="R1" s="10"/>
      <c r="T1" s="5" t="s">
        <v>0</v>
      </c>
      <c r="U1" s="6" t="str">
        <f>IF(SUM('INSERT PO'!$F:$F)=SUM('EXPORT as CSV'!$A:$A),"Correct", "Error")</f>
        <v>Correct</v>
      </c>
    </row>
    <row r="2" spans="1:21" ht="42" thickBot="1" x14ac:dyDescent="0.35">
      <c r="A2" s="10" t="s">
        <v>221</v>
      </c>
      <c r="B2" s="10" t="s">
        <v>219</v>
      </c>
      <c r="C2" s="10" t="s">
        <v>23</v>
      </c>
      <c r="D2" s="10">
        <v>30</v>
      </c>
      <c r="E2" s="10" t="s">
        <v>222</v>
      </c>
      <c r="F2" s="10">
        <v>1</v>
      </c>
      <c r="G2" s="10" t="s">
        <v>223</v>
      </c>
      <c r="H2" s="10" t="s">
        <v>224</v>
      </c>
      <c r="I2" s="10" t="s">
        <v>131</v>
      </c>
      <c r="J2" s="10" t="s">
        <v>107</v>
      </c>
      <c r="K2" s="10"/>
      <c r="L2" s="10"/>
      <c r="M2" s="10" t="s">
        <v>220</v>
      </c>
      <c r="N2" s="10"/>
      <c r="O2" s="10" t="s">
        <v>225</v>
      </c>
      <c r="P2" s="10">
        <v>12.88</v>
      </c>
      <c r="Q2" s="10">
        <v>12.88</v>
      </c>
      <c r="R2" s="10"/>
      <c r="T2" s="7" t="s">
        <v>181</v>
      </c>
      <c r="U2" s="8" t="str">
        <f>IF(COUNT('INSERT PO'!$F:$F)=COUNT('EXPORT as CSV'!$A:$A),"Correct","Error")</f>
        <v>Correct</v>
      </c>
    </row>
    <row r="3" spans="1:21" s="9" customFormat="1" ht="27.6" x14ac:dyDescent="0.3">
      <c r="A3" s="10" t="s">
        <v>221</v>
      </c>
      <c r="B3" s="10" t="s">
        <v>219</v>
      </c>
      <c r="C3" s="10" t="s">
        <v>15</v>
      </c>
      <c r="D3" s="10">
        <v>10</v>
      </c>
      <c r="E3" s="10" t="s">
        <v>226</v>
      </c>
      <c r="F3" s="10">
        <v>1</v>
      </c>
      <c r="G3" s="10" t="s">
        <v>227</v>
      </c>
      <c r="H3" s="10" t="s">
        <v>228</v>
      </c>
      <c r="I3" s="10" t="s">
        <v>120</v>
      </c>
      <c r="J3" s="10"/>
      <c r="K3" s="10"/>
      <c r="L3" s="10" t="s">
        <v>169</v>
      </c>
      <c r="M3" s="10" t="s">
        <v>229</v>
      </c>
      <c r="N3" s="10"/>
      <c r="O3" s="10"/>
      <c r="P3" s="10">
        <v>7.03</v>
      </c>
      <c r="Q3" s="10">
        <v>7.03</v>
      </c>
      <c r="R3" s="10"/>
    </row>
    <row r="4" spans="1:21" s="9" customFormat="1" ht="27.6" x14ac:dyDescent="0.3">
      <c r="A4" s="10" t="s">
        <v>221</v>
      </c>
      <c r="B4" s="10" t="s">
        <v>219</v>
      </c>
      <c r="C4" s="10" t="s">
        <v>15</v>
      </c>
      <c r="D4" s="10">
        <v>10</v>
      </c>
      <c r="E4" s="10" t="s">
        <v>230</v>
      </c>
      <c r="F4" s="10">
        <v>1</v>
      </c>
      <c r="G4" s="10" t="s">
        <v>231</v>
      </c>
      <c r="H4" s="10" t="s">
        <v>228</v>
      </c>
      <c r="I4" s="10" t="s">
        <v>111</v>
      </c>
      <c r="J4" s="10"/>
      <c r="K4" s="10"/>
      <c r="L4" s="10" t="s">
        <v>171</v>
      </c>
      <c r="M4" s="10" t="s">
        <v>229</v>
      </c>
      <c r="N4" s="10"/>
      <c r="O4" s="10"/>
      <c r="P4" s="10">
        <v>7.03</v>
      </c>
      <c r="Q4" s="10">
        <v>7.03</v>
      </c>
      <c r="R4" s="10"/>
    </row>
    <row r="5" spans="1:21" s="9" customFormat="1" ht="27.6" x14ac:dyDescent="0.3">
      <c r="A5" s="10" t="s">
        <v>221</v>
      </c>
      <c r="B5" s="10" t="s">
        <v>219</v>
      </c>
      <c r="C5" s="10" t="s">
        <v>15</v>
      </c>
      <c r="D5" s="10">
        <v>10</v>
      </c>
      <c r="E5" s="10" t="s">
        <v>232</v>
      </c>
      <c r="F5" s="10">
        <v>1</v>
      </c>
      <c r="G5" s="10" t="s">
        <v>233</v>
      </c>
      <c r="H5" s="10" t="s">
        <v>228</v>
      </c>
      <c r="I5" s="10" t="s">
        <v>180</v>
      </c>
      <c r="J5" s="10"/>
      <c r="K5" s="10"/>
      <c r="L5" s="10" t="s">
        <v>171</v>
      </c>
      <c r="M5" s="10" t="s">
        <v>229</v>
      </c>
      <c r="N5" s="10"/>
      <c r="O5" s="10"/>
      <c r="P5" s="10">
        <v>7.03</v>
      </c>
      <c r="Q5" s="10">
        <v>7.03</v>
      </c>
      <c r="R5" s="10"/>
    </row>
    <row r="6" spans="1:21" s="9" customFormat="1" ht="27.6" x14ac:dyDescent="0.3">
      <c r="A6" s="10" t="s">
        <v>221</v>
      </c>
      <c r="B6" s="10" t="s">
        <v>219</v>
      </c>
      <c r="C6" s="10" t="s">
        <v>17</v>
      </c>
      <c r="D6" s="10">
        <v>2</v>
      </c>
      <c r="E6" s="10" t="s">
        <v>234</v>
      </c>
      <c r="F6" s="10">
        <v>1</v>
      </c>
      <c r="G6" s="10" t="s">
        <v>235</v>
      </c>
      <c r="H6" s="10" t="s">
        <v>228</v>
      </c>
      <c r="I6" s="10" t="s">
        <v>118</v>
      </c>
      <c r="J6" s="10"/>
      <c r="K6" s="10"/>
      <c r="L6" s="10" t="s">
        <v>171</v>
      </c>
      <c r="M6" s="10" t="s">
        <v>236</v>
      </c>
      <c r="N6" s="10"/>
      <c r="O6" s="10"/>
      <c r="P6" s="10">
        <v>9.67</v>
      </c>
      <c r="Q6" s="10">
        <v>9.67</v>
      </c>
      <c r="R6" s="10"/>
    </row>
    <row r="7" spans="1:21" s="9" customFormat="1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21" s="9" customFormat="1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21" s="9" customFormat="1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1" s="9" customFormat="1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21" s="9" customFormat="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21" s="9" customForma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21" s="9" customForma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21" s="9" customForma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21" s="9" customForma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21" s="9" customForma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s="9" customForma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s="9" customForma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s="9" customForma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s="9" customForma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s="9" customForma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s="9" customForma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s="9" customForma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s="9" customForma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s="9" customForma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s="9" customForma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s="9" customForma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</sheetData>
  <conditionalFormatting sqref="U1:U2">
    <cfRule type="cellIs" dxfId="1" priority="1" operator="equal">
      <formula>"Error"</formula>
    </cfRule>
    <cfRule type="cellIs" dxfId="0" priority="2" operator="equal">
      <formula>"Correct"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W500"/>
  <sheetViews>
    <sheetView tabSelected="1" workbookViewId="0">
      <selection activeCell="D6" sqref="D6"/>
    </sheetView>
  </sheetViews>
  <sheetFormatPr defaultRowHeight="14.4" x14ac:dyDescent="0.3"/>
  <cols>
    <col min="2" max="2" width="10.88671875" customWidth="1"/>
    <col min="3" max="3" width="11" bestFit="1" customWidth="1"/>
    <col min="11" max="11" width="8.88671875" customWidth="1"/>
    <col min="17" max="17" width="10.44140625" bestFit="1" customWidth="1"/>
  </cols>
  <sheetData>
    <row r="1" spans="1:11" s="3" customFormat="1" x14ac:dyDescent="0.3">
      <c r="A1" s="11" t="s">
        <v>237</v>
      </c>
      <c r="B1" s="11" t="s">
        <v>238</v>
      </c>
      <c r="C1" s="11" t="s">
        <v>240</v>
      </c>
      <c r="D1" s="11" t="s">
        <v>209</v>
      </c>
      <c r="E1" s="11" t="s">
        <v>210</v>
      </c>
      <c r="F1" s="11" t="s">
        <v>214</v>
      </c>
      <c r="G1" s="11" t="s">
        <v>241</v>
      </c>
      <c r="H1" s="11" t="s">
        <v>211</v>
      </c>
      <c r="I1" s="11" t="s">
        <v>216</v>
      </c>
      <c r="J1" s="11" t="s">
        <v>239</v>
      </c>
      <c r="K1" s="11" t="s">
        <v>215</v>
      </c>
    </row>
    <row r="2" spans="1:11" x14ac:dyDescent="0.3">
      <c r="A2">
        <f>IF('INSERT PO'!$F2="","",'INSERT PO'!$F2)</f>
        <v>1</v>
      </c>
      <c r="B2" t="str">
        <f>IF('INSERT PO'!C2="Air Optix Aqua Multifocal",VLOOKUP('INSERT PO'!N2,'DATA DO NOT TOUCH'!B:C,2,FALSE),IF('INSERT PO'!C2="Dailies AquaComfort Plus Multifocal",VLOOKUP('INSERT PO'!N2,'DATA DO NOT TOUCH'!C:D,2,FALSE),IF('INSERT PO'!$D2=2,VLOOKUP('INSERT PO'!$C2,'DATA DO NOT TOUCH'!$A:$C,3,FALSE),IF('INSERT PO'!$D2=1,VLOOKUP('INSERT PO'!$C2,'DATA DO NOT TOUCH'!$E:$F,2,FALSE),VLOOKUP('INSERT PO'!$C2,'DATA DO NOT TOUCH'!$A:$C,3,FALSE)))))</f>
        <v>DAPT30</v>
      </c>
      <c r="C2" t="str">
        <f>IF('INSERT PO'!$R2="","",'INSERT PO'!$R2)</f>
        <v/>
      </c>
      <c r="D2" t="str">
        <f>IF('INSERT PO'!$H2="","",'INSERT PO'!$H2)</f>
        <v>8.8</v>
      </c>
      <c r="E2" s="2">
        <f>IFERROR(VLOOKUP('INSERT PO'!$I2,'DATA DO NOT TOUCH'!H:I,2,FALSE),"")</f>
        <v>-7</v>
      </c>
      <c r="F2" t="str">
        <f>IF('INSERT PO'!$H2="","",'INSERT PO'!$M2)</f>
        <v>14.4</v>
      </c>
      <c r="G2" t="str">
        <f>IF(IFERROR(VLOOKUP(CONCATENATE('INSERT PO'!$C2,'INSERT PO'!$L2),'DATA DO NOT TOUCH'!$K:$N,4,FALSE),"")=0,"",IFERROR(VLOOKUP(CONCATENATE('INSERT PO'!$C2,'INSERT PO'!$L2),'DATA DO NOT TOUCH'!$K:$N,4,FALSE),""))</f>
        <v/>
      </c>
      <c r="H2" t="str">
        <f>IF('INSERT PO'!$J2="","",'INSERT PO'!$J2)</f>
        <v>-0.75</v>
      </c>
      <c r="I2" t="str">
        <f>IF('INSERT PO'!$O2="","",'INSERT PO'!$O2)</f>
        <v>160</v>
      </c>
      <c r="K2" t="str">
        <f>IF('INSERT PO'!C2="Focus Dailies Progressive","",IF('INSERT PO'!C2="Air Optix Aqua Multifocal","",IF('INSERT PO'!C2="Dailies AquaComfort Plus Multifocal","",IF('INSERT PO'!$N2="","",'INSERT PO'!$N2))))</f>
        <v/>
      </c>
    </row>
    <row r="3" spans="1:11" x14ac:dyDescent="0.3">
      <c r="A3">
        <f>IF('INSERT PO'!$F3="","",'INSERT PO'!$F3)</f>
        <v>1</v>
      </c>
      <c r="B3" s="3" t="str">
        <f>IF('INSERT PO'!C3="Air Optix Aqua Multifocal",VLOOKUP('INSERT PO'!N3,'DATA DO NOT TOUCH'!B:C,2,FALSE),IF('INSERT PO'!C3="Dailies AquaComfort Plus Multifocal",VLOOKUP('INSERT PO'!N3,'DATA DO NOT TOUCH'!C:D,2,FALSE),IF('INSERT PO'!$D3=2,VLOOKUP('INSERT PO'!$C3,'DATA DO NOT TOUCH'!$A:$C,3,FALSE),IF('INSERT PO'!$D3=1,VLOOKUP('INSERT PO'!$C3,'DATA DO NOT TOUCH'!$E:$F,2,FALSE),VLOOKUP('INSERT PO'!$C3,'DATA DO NOT TOUCH'!$A:$C,3,FALSE)))))</f>
        <v>FLDLB10</v>
      </c>
      <c r="C3" s="3" t="str">
        <f>IF('INSERT PO'!$R3="","",'INSERT PO'!$R3)</f>
        <v/>
      </c>
      <c r="D3" s="3" t="str">
        <f>IF('INSERT PO'!$H3="","",'INSERT PO'!$H3)</f>
        <v>8.6</v>
      </c>
      <c r="E3" s="3">
        <f>IFERROR(VLOOKUP('INSERT PO'!$I3,'DATA DO NOT TOUCH'!H:I,2,FALSE),"")</f>
        <v>-4</v>
      </c>
      <c r="F3" s="3" t="str">
        <f>IF('INSERT PO'!$H3="","",'INSERT PO'!$M3)</f>
        <v>13.8</v>
      </c>
      <c r="G3" s="3">
        <f>IF(IFERROR(VLOOKUP(CONCATENATE('INSERT PO'!$C3,'INSERT PO'!$L3),'DATA DO NOT TOUCH'!$K:$N,4,FALSE),"")=0,"",IFERROR(VLOOKUP(CONCATENATE('INSERT PO'!$C3,'INSERT PO'!$L3),'DATA DO NOT TOUCH'!$K:$N,4,FALSE),""))</f>
        <v>19</v>
      </c>
      <c r="H3" s="3" t="str">
        <f>IF('INSERT PO'!$J3="","",'INSERT PO'!$J3)</f>
        <v/>
      </c>
      <c r="I3" s="3" t="str">
        <f>IF('INSERT PO'!$O3="","",'INSERT PO'!$O3)</f>
        <v/>
      </c>
      <c r="K3" s="3" t="str">
        <f>IF('INSERT PO'!C3="Focus Dailies Progressive","",IF('INSERT PO'!C3="Air Optix Aqua Multifocal","",IF('INSERT PO'!C3="Dailies AquaComfort Plus Multifocal","",IF('INSERT PO'!$N3="","",'INSERT PO'!$N3))))</f>
        <v/>
      </c>
    </row>
    <row r="4" spans="1:11" x14ac:dyDescent="0.3">
      <c r="A4">
        <f>IF('INSERT PO'!$F4="","",'INSERT PO'!$F4)</f>
        <v>1</v>
      </c>
      <c r="B4" s="3" t="str">
        <f>IF('INSERT PO'!C4="Air Optix Aqua Multifocal",VLOOKUP('INSERT PO'!N4,'DATA DO NOT TOUCH'!B:C,2,FALSE),IF('INSERT PO'!C4="Dailies AquaComfort Plus Multifocal",VLOOKUP('INSERT PO'!N4,'DATA DO NOT TOUCH'!C:D,2,FALSE),IF('INSERT PO'!$D4=2,VLOOKUP('INSERT PO'!$C4,'DATA DO NOT TOUCH'!$A:$C,3,FALSE),IF('INSERT PO'!$D4=1,VLOOKUP('INSERT PO'!$C4,'DATA DO NOT TOUCH'!$E:$F,2,FALSE),VLOOKUP('INSERT PO'!$C4,'DATA DO NOT TOUCH'!$A:$C,3,FALSE)))))</f>
        <v>FLDLB10</v>
      </c>
      <c r="C4" s="3" t="str">
        <f>IF('INSERT PO'!$R4="","",'INSERT PO'!$R4)</f>
        <v/>
      </c>
      <c r="D4" s="3" t="str">
        <f>IF('INSERT PO'!$H4="","",'INSERT PO'!$H4)</f>
        <v>8.6</v>
      </c>
      <c r="E4" s="3">
        <f>IFERROR(VLOOKUP('INSERT PO'!$I4,'DATA DO NOT TOUCH'!H:I,2,FALSE),"")</f>
        <v>-1.75</v>
      </c>
      <c r="F4" s="3" t="str">
        <f>IF('INSERT PO'!$H4="","",'INSERT PO'!$M4)</f>
        <v>13.8</v>
      </c>
      <c r="G4" s="3">
        <f>IF(IFERROR(VLOOKUP(CONCATENATE('INSERT PO'!$C4,'INSERT PO'!$L4),'DATA DO NOT TOUCH'!$K:$N,4,FALSE),"")=0,"",IFERROR(VLOOKUP(CONCATENATE('INSERT PO'!$C4,'INSERT PO'!$L4),'DATA DO NOT TOUCH'!$K:$N,4,FALSE),""))</f>
        <v>5</v>
      </c>
      <c r="H4" s="3" t="str">
        <f>IF('INSERT PO'!$J4="","",'INSERT PO'!$J4)</f>
        <v/>
      </c>
      <c r="I4" s="3" t="str">
        <f>IF('INSERT PO'!$O4="","",'INSERT PO'!$O4)</f>
        <v/>
      </c>
      <c r="K4" s="3" t="str">
        <f>IF('INSERT PO'!C4="Focus Dailies Progressive","",IF('INSERT PO'!C4="Air Optix Aqua Multifocal","",IF('INSERT PO'!C4="Dailies AquaComfort Plus Multifocal","",IF('INSERT PO'!$N4="","",'INSERT PO'!$N4))))</f>
        <v/>
      </c>
    </row>
    <row r="5" spans="1:11" x14ac:dyDescent="0.3">
      <c r="A5">
        <f>IF('INSERT PO'!$F5="","",'INSERT PO'!$F5)</f>
        <v>1</v>
      </c>
      <c r="B5" s="3" t="str">
        <f>IF('INSERT PO'!C5="Air Optix Aqua Multifocal",VLOOKUP('INSERT PO'!N5,'DATA DO NOT TOUCH'!B:C,2,FALSE),IF('INSERT PO'!C5="Dailies AquaComfort Plus Multifocal",VLOOKUP('INSERT PO'!N5,'DATA DO NOT TOUCH'!C:D,2,FALSE),IF('INSERT PO'!$D5=2,VLOOKUP('INSERT PO'!$C5,'DATA DO NOT TOUCH'!$A:$C,3,FALSE),IF('INSERT PO'!$D5=1,VLOOKUP('INSERT PO'!$C5,'DATA DO NOT TOUCH'!$E:$F,2,FALSE),VLOOKUP('INSERT PO'!$C5,'DATA DO NOT TOUCH'!$A:$C,3,FALSE)))))</f>
        <v>FLDLB10</v>
      </c>
      <c r="C5" s="3" t="str">
        <f>IF('INSERT PO'!$R5="","",'INSERT PO'!$R5)</f>
        <v/>
      </c>
      <c r="D5" s="3" t="str">
        <f>IF('INSERT PO'!$H5="","",'INSERT PO'!$H5)</f>
        <v>8.6</v>
      </c>
      <c r="E5" s="3">
        <f>IFERROR(VLOOKUP('INSERT PO'!$I5,'DATA DO NOT TOUCH'!H:I,2,FALSE),"")</f>
        <v>0</v>
      </c>
      <c r="F5" s="3" t="str">
        <f>IF('INSERT PO'!$H5="","",'INSERT PO'!$M5)</f>
        <v>13.8</v>
      </c>
      <c r="G5" s="3">
        <f>IF(IFERROR(VLOOKUP(CONCATENATE('INSERT PO'!$C5,'INSERT PO'!$L5),'DATA DO NOT TOUCH'!$K:$N,4,FALSE),"")=0,"",IFERROR(VLOOKUP(CONCATENATE('INSERT PO'!$C5,'INSERT PO'!$L5),'DATA DO NOT TOUCH'!$K:$N,4,FALSE),""))</f>
        <v>5</v>
      </c>
      <c r="H5" s="3" t="str">
        <f>IF('INSERT PO'!$J5="","",'INSERT PO'!$J5)</f>
        <v/>
      </c>
      <c r="I5" s="3" t="str">
        <f>IF('INSERT PO'!$O5="","",'INSERT PO'!$O5)</f>
        <v/>
      </c>
      <c r="K5" s="3" t="str">
        <f>IF('INSERT PO'!C5="Focus Dailies Progressive","",IF('INSERT PO'!C5="Air Optix Aqua Multifocal","",IF('INSERT PO'!C5="Dailies AquaComfort Plus Multifocal","",IF('INSERT PO'!$N5="","",'INSERT PO'!$N5))))</f>
        <v/>
      </c>
    </row>
    <row r="6" spans="1:11" x14ac:dyDescent="0.3">
      <c r="A6">
        <f>IF('INSERT PO'!$F6="","",'INSERT PO'!$F6)</f>
        <v>1</v>
      </c>
      <c r="B6" s="3" t="str">
        <f>IF('INSERT PO'!C6="Air Optix Aqua Multifocal",VLOOKUP('INSERT PO'!N6,'DATA DO NOT TOUCH'!B:C,2,FALSE),IF('INSERT PO'!C6="Dailies AquaComfort Plus Multifocal",VLOOKUP('INSERT PO'!N6,'DATA DO NOT TOUCH'!C:D,2,FALSE),IF('INSERT PO'!$D6=2,VLOOKUP('INSERT PO'!$C6,'DATA DO NOT TOUCH'!$A:$C,3,FALSE),IF('INSERT PO'!$D6=1,VLOOKUP('INSERT PO'!$C6,'DATA DO NOT TOUCH'!$E:$F,2,FALSE),VLOOKUP('INSERT PO'!$C6,'DATA DO NOT TOUCH'!$A:$C,3,FALSE)))))</f>
        <v>FLB2</v>
      </c>
      <c r="C6" s="3" t="str">
        <f>IF('INSERT PO'!$R6="","",'INSERT PO'!$R6)</f>
        <v/>
      </c>
      <c r="D6" s="3" t="str">
        <f>IF('INSERT PO'!$H6="","",'INSERT PO'!$H6)</f>
        <v>8.6</v>
      </c>
      <c r="E6" s="3">
        <f>IFERROR(VLOOKUP('INSERT PO'!$I6,'DATA DO NOT TOUCH'!H:I,2,FALSE),"")</f>
        <v>-3.5</v>
      </c>
      <c r="F6" s="3" t="str">
        <f>IF('INSERT PO'!$H6="","",'INSERT PO'!$M6)</f>
        <v>14.5</v>
      </c>
      <c r="G6" s="3">
        <f>IF(IFERROR(VLOOKUP(CONCATENATE('INSERT PO'!$C6,'INSERT PO'!$L6),'DATA DO NOT TOUCH'!$K:$N,4,FALSE),"")=0,"",IFERROR(VLOOKUP(CONCATENATE('INSERT PO'!$C6,'INSERT PO'!$L6),'DATA DO NOT TOUCH'!$K:$N,4,FALSE),""))</f>
        <v>5</v>
      </c>
      <c r="H6" s="3" t="str">
        <f>IF('INSERT PO'!$J6="","",'INSERT PO'!$J6)</f>
        <v/>
      </c>
      <c r="I6" s="3" t="str">
        <f>IF('INSERT PO'!$O6="","",'INSERT PO'!$O6)</f>
        <v/>
      </c>
      <c r="K6" s="3" t="str">
        <f>IF('INSERT PO'!C6="Focus Dailies Progressive","",IF('INSERT PO'!C6="Air Optix Aqua Multifocal","",IF('INSERT PO'!C6="Dailies AquaComfort Plus Multifocal","",IF('INSERT PO'!$N6="","",'INSERT PO'!$N6))))</f>
        <v/>
      </c>
    </row>
    <row r="7" spans="1:11" x14ac:dyDescent="0.3">
      <c r="A7" t="str">
        <f>IF('INSERT PO'!$F7="","",'INSERT PO'!$F7)</f>
        <v/>
      </c>
      <c r="B7" s="3" t="e">
        <f>IF('INSERT PO'!C7="Air Optix Aqua Multifocal",VLOOKUP('INSERT PO'!N7,'DATA DO NOT TOUCH'!B:C,2,FALSE),IF('INSERT PO'!C7="Dailies AquaComfort Plus Multifocal",VLOOKUP('INSERT PO'!N7,'DATA DO NOT TOUCH'!C:D,2,FALSE),IF('INSERT PO'!$D7=2,VLOOKUP('INSERT PO'!$C7,'DATA DO NOT TOUCH'!$A:$C,3,FALSE),IF('INSERT PO'!$D7=1,VLOOKUP('INSERT PO'!$C7,'DATA DO NOT TOUCH'!$E:$F,2,FALSE),VLOOKUP('INSERT PO'!$C7,'DATA DO NOT TOUCH'!$A:$C,3,FALSE)))))</f>
        <v>#N/A</v>
      </c>
      <c r="C7" s="3" t="str">
        <f>IF('INSERT PO'!$R7="","",'INSERT PO'!$R7)</f>
        <v/>
      </c>
      <c r="D7" s="3" t="str">
        <f>IF('INSERT PO'!$H7="","",'INSERT PO'!$H7)</f>
        <v/>
      </c>
      <c r="E7" s="3" t="str">
        <f>IFERROR(VLOOKUP('INSERT PO'!$I7,'DATA DO NOT TOUCH'!H:I,2,FALSE),"")</f>
        <v/>
      </c>
      <c r="F7" s="3" t="str">
        <f>IF('INSERT PO'!$H7="","",'INSERT PO'!$M7)</f>
        <v/>
      </c>
      <c r="G7" s="3" t="str">
        <f>IF(IFERROR(VLOOKUP(CONCATENATE('INSERT PO'!$C7,'INSERT PO'!$L7),'DATA DO NOT TOUCH'!$K:$N,4,FALSE),"")=0,"",IFERROR(VLOOKUP(CONCATENATE('INSERT PO'!$C7,'INSERT PO'!$L7),'DATA DO NOT TOUCH'!$K:$N,4,FALSE),""))</f>
        <v/>
      </c>
      <c r="H7" s="3" t="str">
        <f>IF('INSERT PO'!$J7="","",'INSERT PO'!$J7)</f>
        <v/>
      </c>
      <c r="I7" s="3" t="str">
        <f>IF('INSERT PO'!$O7="","",'INSERT PO'!$O7)</f>
        <v/>
      </c>
      <c r="K7" s="3" t="str">
        <f>IF('INSERT PO'!C7="Focus Dailies Progressive","",IF('INSERT PO'!C7="Air Optix Aqua Multifocal","",IF('INSERT PO'!C7="Dailies AquaComfort Plus Multifocal","",IF('INSERT PO'!$N7="","",'INSERT PO'!$N7))))</f>
        <v/>
      </c>
    </row>
    <row r="8" spans="1:11" x14ac:dyDescent="0.3">
      <c r="A8" t="str">
        <f>IF('INSERT PO'!$F8="","",'INSERT PO'!$F8)</f>
        <v/>
      </c>
      <c r="B8" s="3" t="e">
        <f>IF('INSERT PO'!C8="Air Optix Aqua Multifocal",VLOOKUP('INSERT PO'!N8,'DATA DO NOT TOUCH'!B:C,2,FALSE),IF('INSERT PO'!C8="Dailies AquaComfort Plus Multifocal",VLOOKUP('INSERT PO'!N8,'DATA DO NOT TOUCH'!C:D,2,FALSE),IF('INSERT PO'!$D8=2,VLOOKUP('INSERT PO'!$C8,'DATA DO NOT TOUCH'!$A:$C,3,FALSE),IF('INSERT PO'!$D8=1,VLOOKUP('INSERT PO'!$C8,'DATA DO NOT TOUCH'!$E:$F,2,FALSE),VLOOKUP('INSERT PO'!$C8,'DATA DO NOT TOUCH'!$A:$C,3,FALSE)))))</f>
        <v>#N/A</v>
      </c>
      <c r="C8" s="3" t="str">
        <f>IF('INSERT PO'!$R8="","",'INSERT PO'!$R8)</f>
        <v/>
      </c>
      <c r="D8" s="3" t="str">
        <f>IF('INSERT PO'!$H8="","",'INSERT PO'!$H8)</f>
        <v/>
      </c>
      <c r="E8" s="3" t="str">
        <f>IFERROR(VLOOKUP('INSERT PO'!$I8,'DATA DO NOT TOUCH'!H:I,2,FALSE),"")</f>
        <v/>
      </c>
      <c r="F8" s="3" t="str">
        <f>IF('INSERT PO'!$H8="","",'INSERT PO'!$M8)</f>
        <v/>
      </c>
      <c r="G8" s="3" t="str">
        <f>IF(IFERROR(VLOOKUP(CONCATENATE('INSERT PO'!$C8,'INSERT PO'!$L8),'DATA DO NOT TOUCH'!$K:$N,4,FALSE),"")=0,"",IFERROR(VLOOKUP(CONCATENATE('INSERT PO'!$C8,'INSERT PO'!$L8),'DATA DO NOT TOUCH'!$K:$N,4,FALSE),""))</f>
        <v/>
      </c>
      <c r="H8" s="3" t="str">
        <f>IF('INSERT PO'!$J8="","",'INSERT PO'!$J8)</f>
        <v/>
      </c>
      <c r="I8" s="3" t="str">
        <f>IF('INSERT PO'!$O8="","",'INSERT PO'!$O8)</f>
        <v/>
      </c>
      <c r="K8" s="3" t="str">
        <f>IF('INSERT PO'!C8="Focus Dailies Progressive","",IF('INSERT PO'!C8="Air Optix Aqua Multifocal","",IF('INSERT PO'!C8="Dailies AquaComfort Plus Multifocal","",IF('INSERT PO'!$N8="","",'INSERT PO'!$N8))))</f>
        <v/>
      </c>
    </row>
    <row r="9" spans="1:11" x14ac:dyDescent="0.3">
      <c r="A9" t="str">
        <f>IF('INSERT PO'!$F9="","",'INSERT PO'!$F9)</f>
        <v/>
      </c>
      <c r="B9" s="3" t="e">
        <f>IF('INSERT PO'!C9="Air Optix Aqua Multifocal",VLOOKUP('INSERT PO'!N9,'DATA DO NOT TOUCH'!B:C,2,FALSE),IF('INSERT PO'!C9="Dailies AquaComfort Plus Multifocal",VLOOKUP('INSERT PO'!N9,'DATA DO NOT TOUCH'!C:D,2,FALSE),IF('INSERT PO'!$D9=2,VLOOKUP('INSERT PO'!$C9,'DATA DO NOT TOUCH'!$A:$C,3,FALSE),IF('INSERT PO'!$D9=1,VLOOKUP('INSERT PO'!$C9,'DATA DO NOT TOUCH'!$E:$F,2,FALSE),VLOOKUP('INSERT PO'!$C9,'DATA DO NOT TOUCH'!$A:$C,3,FALSE)))))</f>
        <v>#N/A</v>
      </c>
      <c r="C9" s="3" t="str">
        <f>IF('INSERT PO'!$R9="","",'INSERT PO'!$R9)</f>
        <v/>
      </c>
      <c r="D9" s="3" t="str">
        <f>IF('INSERT PO'!$H9="","",'INSERT PO'!$H9)</f>
        <v/>
      </c>
      <c r="E9" s="3" t="str">
        <f>IFERROR(VLOOKUP('INSERT PO'!$I9,'DATA DO NOT TOUCH'!H:I,2,FALSE),"")</f>
        <v/>
      </c>
      <c r="F9" s="3" t="str">
        <f>IF('INSERT PO'!$H9="","",'INSERT PO'!$M9)</f>
        <v/>
      </c>
      <c r="G9" s="3" t="str">
        <f>IF(IFERROR(VLOOKUP(CONCATENATE('INSERT PO'!$C9,'INSERT PO'!$L9),'DATA DO NOT TOUCH'!$K:$N,4,FALSE),"")=0,"",IFERROR(VLOOKUP(CONCATENATE('INSERT PO'!$C9,'INSERT PO'!$L9),'DATA DO NOT TOUCH'!$K:$N,4,FALSE),""))</f>
        <v/>
      </c>
      <c r="H9" s="3" t="str">
        <f>IF('INSERT PO'!$J9="","",'INSERT PO'!$J9)</f>
        <v/>
      </c>
      <c r="I9" s="3" t="str">
        <f>IF('INSERT PO'!$O9="","",'INSERT PO'!$O9)</f>
        <v/>
      </c>
      <c r="K9" s="3" t="str">
        <f>IF('INSERT PO'!C9="Focus Dailies Progressive","",IF('INSERT PO'!C9="Air Optix Aqua Multifocal","",IF('INSERT PO'!C9="Dailies AquaComfort Plus Multifocal","",IF('INSERT PO'!$N9="","",'INSERT PO'!$N9))))</f>
        <v/>
      </c>
    </row>
    <row r="10" spans="1:11" x14ac:dyDescent="0.3">
      <c r="A10" t="str">
        <f>IF('INSERT PO'!$F10="","",'INSERT PO'!$F10)</f>
        <v/>
      </c>
      <c r="B10" s="3" t="e">
        <f>IF('INSERT PO'!C10="Air Optix Aqua Multifocal",VLOOKUP('INSERT PO'!N10,'DATA DO NOT TOUCH'!B:C,2,FALSE),IF('INSERT PO'!C10="Dailies AquaComfort Plus Multifocal",VLOOKUP('INSERT PO'!N10,'DATA DO NOT TOUCH'!C:D,2,FALSE),IF('INSERT PO'!$D10=2,VLOOKUP('INSERT PO'!$C10,'DATA DO NOT TOUCH'!$A:$C,3,FALSE),IF('INSERT PO'!$D10=1,VLOOKUP('INSERT PO'!$C10,'DATA DO NOT TOUCH'!$E:$F,2,FALSE),VLOOKUP('INSERT PO'!$C10,'DATA DO NOT TOUCH'!$A:$C,3,FALSE)))))</f>
        <v>#N/A</v>
      </c>
      <c r="C10" s="3" t="str">
        <f>IF('INSERT PO'!$R10="","",'INSERT PO'!$R10)</f>
        <v/>
      </c>
      <c r="D10" s="3" t="str">
        <f>IF('INSERT PO'!$H10="","",'INSERT PO'!$H10)</f>
        <v/>
      </c>
      <c r="E10" s="3" t="str">
        <f>IFERROR(VLOOKUP('INSERT PO'!$I10,'DATA DO NOT TOUCH'!H:I,2,FALSE),"")</f>
        <v/>
      </c>
      <c r="F10" s="3" t="str">
        <f>IF('INSERT PO'!$H10="","",'INSERT PO'!$M10)</f>
        <v/>
      </c>
      <c r="G10" s="3" t="str">
        <f>IF(IFERROR(VLOOKUP(CONCATENATE('INSERT PO'!$C10,'INSERT PO'!$L10),'DATA DO NOT TOUCH'!$K:$N,4,FALSE),"")=0,"",IFERROR(VLOOKUP(CONCATENATE('INSERT PO'!$C10,'INSERT PO'!$L10),'DATA DO NOT TOUCH'!$K:$N,4,FALSE),""))</f>
        <v/>
      </c>
      <c r="H10" s="3" t="str">
        <f>IF('INSERT PO'!$J10="","",'INSERT PO'!$J10)</f>
        <v/>
      </c>
      <c r="I10" s="3" t="str">
        <f>IF('INSERT PO'!$O10="","",'INSERT PO'!$O10)</f>
        <v/>
      </c>
      <c r="K10" s="3" t="str">
        <f>IF('INSERT PO'!C10="Focus Dailies Progressive","",IF('INSERT PO'!C10="Air Optix Aqua Multifocal","",IF('INSERT PO'!C10="Dailies AquaComfort Plus Multifocal","",IF('INSERT PO'!$N10="","",'INSERT PO'!$N10))))</f>
        <v/>
      </c>
    </row>
    <row r="11" spans="1:11" x14ac:dyDescent="0.3">
      <c r="A11" t="str">
        <f>IF('INSERT PO'!$F11="","",'INSERT PO'!$F11)</f>
        <v/>
      </c>
      <c r="B11" s="3" t="e">
        <f>IF('INSERT PO'!C11="Air Optix Aqua Multifocal",VLOOKUP('INSERT PO'!N11,'DATA DO NOT TOUCH'!B:C,2,FALSE),IF('INSERT PO'!C11="Dailies AquaComfort Plus Multifocal",VLOOKUP('INSERT PO'!N11,'DATA DO NOT TOUCH'!C:D,2,FALSE),IF('INSERT PO'!$D11=2,VLOOKUP('INSERT PO'!$C11,'DATA DO NOT TOUCH'!$A:$C,3,FALSE),IF('INSERT PO'!$D11=1,VLOOKUP('INSERT PO'!$C11,'DATA DO NOT TOUCH'!$E:$F,2,FALSE),VLOOKUP('INSERT PO'!$C11,'DATA DO NOT TOUCH'!$A:$C,3,FALSE)))))</f>
        <v>#N/A</v>
      </c>
      <c r="C11" s="3" t="str">
        <f>IF('INSERT PO'!$R11="","",'INSERT PO'!$R11)</f>
        <v/>
      </c>
      <c r="D11" s="3" t="str">
        <f>IF('INSERT PO'!$H11="","",'INSERT PO'!$H11)</f>
        <v/>
      </c>
      <c r="E11" s="3" t="str">
        <f>IFERROR(VLOOKUP('INSERT PO'!$I11,'DATA DO NOT TOUCH'!H:I,2,FALSE),"")</f>
        <v/>
      </c>
      <c r="F11" s="3" t="str">
        <f>IF('INSERT PO'!$H11="","",'INSERT PO'!$M11)</f>
        <v/>
      </c>
      <c r="G11" s="3" t="str">
        <f>IF(IFERROR(VLOOKUP(CONCATENATE('INSERT PO'!$C11,'INSERT PO'!$L11),'DATA DO NOT TOUCH'!$K:$N,4,FALSE),"")=0,"",IFERROR(VLOOKUP(CONCATENATE('INSERT PO'!$C11,'INSERT PO'!$L11),'DATA DO NOT TOUCH'!$K:$N,4,FALSE),""))</f>
        <v/>
      </c>
      <c r="H11" s="3" t="str">
        <f>IF('INSERT PO'!$J11="","",'INSERT PO'!$J11)</f>
        <v/>
      </c>
      <c r="I11" s="3" t="str">
        <f>IF('INSERT PO'!$O11="","",'INSERT PO'!$O11)</f>
        <v/>
      </c>
      <c r="K11" s="3" t="str">
        <f>IF('INSERT PO'!C11="Focus Dailies Progressive","",IF('INSERT PO'!C11="Air Optix Aqua Multifocal","",IF('INSERT PO'!C11="Dailies AquaComfort Plus Multifocal","",IF('INSERT PO'!$N11="","",'INSERT PO'!$N11))))</f>
        <v/>
      </c>
    </row>
    <row r="12" spans="1:11" x14ac:dyDescent="0.3">
      <c r="A12" t="str">
        <f>IF('INSERT PO'!$F12="","",'INSERT PO'!$F12)</f>
        <v/>
      </c>
      <c r="B12" s="3" t="e">
        <f>IF('INSERT PO'!C12="Air Optix Aqua Multifocal",VLOOKUP('INSERT PO'!N12,'DATA DO NOT TOUCH'!B:C,2,FALSE),IF('INSERT PO'!C12="Dailies AquaComfort Plus Multifocal",VLOOKUP('INSERT PO'!N12,'DATA DO NOT TOUCH'!C:D,2,FALSE),IF('INSERT PO'!$D12=2,VLOOKUP('INSERT PO'!$C12,'DATA DO NOT TOUCH'!$A:$C,3,FALSE),IF('INSERT PO'!$D12=1,VLOOKUP('INSERT PO'!$C12,'DATA DO NOT TOUCH'!$E:$F,2,FALSE),VLOOKUP('INSERT PO'!$C12,'DATA DO NOT TOUCH'!$A:$C,3,FALSE)))))</f>
        <v>#N/A</v>
      </c>
      <c r="C12" s="3" t="str">
        <f>IF('INSERT PO'!$R12="","",'INSERT PO'!$R12)</f>
        <v/>
      </c>
      <c r="D12" s="3" t="str">
        <f>IF('INSERT PO'!$H12="","",'INSERT PO'!$H12)</f>
        <v/>
      </c>
      <c r="E12" s="3" t="str">
        <f>IFERROR(VLOOKUP('INSERT PO'!$I12,'DATA DO NOT TOUCH'!H:I,2,FALSE),"")</f>
        <v/>
      </c>
      <c r="F12" s="3" t="str">
        <f>IF('INSERT PO'!$H12="","",'INSERT PO'!$M12)</f>
        <v/>
      </c>
      <c r="G12" s="3" t="str">
        <f>IF(IFERROR(VLOOKUP(CONCATENATE('INSERT PO'!$C12,'INSERT PO'!$L12),'DATA DO NOT TOUCH'!$K:$N,4,FALSE),"")=0,"",IFERROR(VLOOKUP(CONCATENATE('INSERT PO'!$C12,'INSERT PO'!$L12),'DATA DO NOT TOUCH'!$K:$N,4,FALSE),""))</f>
        <v/>
      </c>
      <c r="H12" s="3" t="str">
        <f>IF('INSERT PO'!$J12="","",'INSERT PO'!$J12)</f>
        <v/>
      </c>
      <c r="I12" s="3" t="str">
        <f>IF('INSERT PO'!$O12="","",'INSERT PO'!$O12)</f>
        <v/>
      </c>
      <c r="K12" s="3" t="str">
        <f>IF('INSERT PO'!C12="Focus Dailies Progressive","",IF('INSERT PO'!C12="Air Optix Aqua Multifocal","",IF('INSERT PO'!C12="Dailies AquaComfort Plus Multifocal","",IF('INSERT PO'!$N12="","",'INSERT PO'!$N12))))</f>
        <v/>
      </c>
    </row>
    <row r="13" spans="1:11" x14ac:dyDescent="0.3">
      <c r="A13" t="str">
        <f>IF('INSERT PO'!$F13="","",'INSERT PO'!$F13)</f>
        <v/>
      </c>
      <c r="B13" s="3" t="e">
        <f>IF('INSERT PO'!C13="Air Optix Aqua Multifocal",VLOOKUP('INSERT PO'!N13,'DATA DO NOT TOUCH'!B:C,2,FALSE),IF('INSERT PO'!C13="Dailies AquaComfort Plus Multifocal",VLOOKUP('INSERT PO'!N13,'DATA DO NOT TOUCH'!C:D,2,FALSE),IF('INSERT PO'!$D13=2,VLOOKUP('INSERT PO'!$C13,'DATA DO NOT TOUCH'!$A:$C,3,FALSE),IF('INSERT PO'!$D13=1,VLOOKUP('INSERT PO'!$C13,'DATA DO NOT TOUCH'!$E:$F,2,FALSE),VLOOKUP('INSERT PO'!$C13,'DATA DO NOT TOUCH'!$A:$C,3,FALSE)))))</f>
        <v>#N/A</v>
      </c>
      <c r="C13" s="3" t="str">
        <f>IF('INSERT PO'!$R13="","",'INSERT PO'!$R13)</f>
        <v/>
      </c>
      <c r="D13" s="3" t="str">
        <f>IF('INSERT PO'!$H13="","",'INSERT PO'!$H13)</f>
        <v/>
      </c>
      <c r="E13" s="3" t="str">
        <f>IFERROR(VLOOKUP('INSERT PO'!$I13,'DATA DO NOT TOUCH'!H:I,2,FALSE),"")</f>
        <v/>
      </c>
      <c r="F13" s="3" t="str">
        <f>IF('INSERT PO'!$H13="","",'INSERT PO'!$M13)</f>
        <v/>
      </c>
      <c r="G13" s="3" t="str">
        <f>IF(IFERROR(VLOOKUP(CONCATENATE('INSERT PO'!$C13,'INSERT PO'!$L13),'DATA DO NOT TOUCH'!$K:$N,4,FALSE),"")=0,"",IFERROR(VLOOKUP(CONCATENATE('INSERT PO'!$C13,'INSERT PO'!$L13),'DATA DO NOT TOUCH'!$K:$N,4,FALSE),""))</f>
        <v/>
      </c>
      <c r="H13" s="3" t="str">
        <f>IF('INSERT PO'!$J13="","",'INSERT PO'!$J13)</f>
        <v/>
      </c>
      <c r="I13" s="3" t="str">
        <f>IF('INSERT PO'!$O13="","",'INSERT PO'!$O13)</f>
        <v/>
      </c>
      <c r="K13" s="3" t="str">
        <f>IF('INSERT PO'!C13="Focus Dailies Progressive","",IF('INSERT PO'!C13="Air Optix Aqua Multifocal","",IF('INSERT PO'!C13="Dailies AquaComfort Plus Multifocal","",IF('INSERT PO'!$N13="","",'INSERT PO'!$N13))))</f>
        <v/>
      </c>
    </row>
    <row r="14" spans="1:11" x14ac:dyDescent="0.3">
      <c r="A14" t="str">
        <f>IF('INSERT PO'!$F14="","",'INSERT PO'!$F14)</f>
        <v/>
      </c>
      <c r="B14" s="3" t="e">
        <f>IF('INSERT PO'!C14="Air Optix Aqua Multifocal",VLOOKUP('INSERT PO'!N14,'DATA DO NOT TOUCH'!B:C,2,FALSE),IF('INSERT PO'!C14="Dailies AquaComfort Plus Multifocal",VLOOKUP('INSERT PO'!N14,'DATA DO NOT TOUCH'!C:D,2,FALSE),IF('INSERT PO'!$D14=2,VLOOKUP('INSERT PO'!$C14,'DATA DO NOT TOUCH'!$A:$C,3,FALSE),IF('INSERT PO'!$D14=1,VLOOKUP('INSERT PO'!$C14,'DATA DO NOT TOUCH'!$E:$F,2,FALSE),VLOOKUP('INSERT PO'!$C14,'DATA DO NOT TOUCH'!$A:$C,3,FALSE)))))</f>
        <v>#N/A</v>
      </c>
      <c r="C14" s="3" t="str">
        <f>IF('INSERT PO'!$R14="","",'INSERT PO'!$R14)</f>
        <v/>
      </c>
      <c r="D14" s="3" t="str">
        <f>IF('INSERT PO'!$H14="","",'INSERT PO'!$H14)</f>
        <v/>
      </c>
      <c r="E14" s="3" t="str">
        <f>IFERROR(VLOOKUP('INSERT PO'!$I14,'DATA DO NOT TOUCH'!H:I,2,FALSE),"")</f>
        <v/>
      </c>
      <c r="F14" s="3" t="str">
        <f>IF('INSERT PO'!$H14="","",'INSERT PO'!$M14)</f>
        <v/>
      </c>
      <c r="G14" s="3" t="str">
        <f>IF(IFERROR(VLOOKUP(CONCATENATE('INSERT PO'!$C14,'INSERT PO'!$L14),'DATA DO NOT TOUCH'!$K:$N,4,FALSE),"")=0,"",IFERROR(VLOOKUP(CONCATENATE('INSERT PO'!$C14,'INSERT PO'!$L14),'DATA DO NOT TOUCH'!$K:$N,4,FALSE),""))</f>
        <v/>
      </c>
      <c r="H14" s="3" t="str">
        <f>IF('INSERT PO'!$J14="","",'INSERT PO'!$J14)</f>
        <v/>
      </c>
      <c r="I14" s="3" t="str">
        <f>IF('INSERT PO'!$O14="","",'INSERT PO'!$O14)</f>
        <v/>
      </c>
      <c r="K14" s="3" t="str">
        <f>IF('INSERT PO'!C14="Focus Dailies Progressive","",IF('INSERT PO'!C14="Air Optix Aqua Multifocal","",IF('INSERT PO'!C14="Dailies AquaComfort Plus Multifocal","",IF('INSERT PO'!$N14="","",'INSERT PO'!$N14))))</f>
        <v/>
      </c>
    </row>
    <row r="15" spans="1:11" x14ac:dyDescent="0.3">
      <c r="A15" t="str">
        <f>IF('INSERT PO'!$F15="","",'INSERT PO'!$F15)</f>
        <v/>
      </c>
      <c r="B15" s="3" t="e">
        <f>IF('INSERT PO'!C15="Air Optix Aqua Multifocal",VLOOKUP('INSERT PO'!N15,'DATA DO NOT TOUCH'!B:C,2,FALSE),IF('INSERT PO'!C15="Dailies AquaComfort Plus Multifocal",VLOOKUP('INSERT PO'!N15,'DATA DO NOT TOUCH'!C:D,2,FALSE),IF('INSERT PO'!$D15=2,VLOOKUP('INSERT PO'!$C15,'DATA DO NOT TOUCH'!$A:$C,3,FALSE),IF('INSERT PO'!$D15=1,VLOOKUP('INSERT PO'!$C15,'DATA DO NOT TOUCH'!$E:$F,2,FALSE),VLOOKUP('INSERT PO'!$C15,'DATA DO NOT TOUCH'!$A:$C,3,FALSE)))))</f>
        <v>#N/A</v>
      </c>
      <c r="C15" s="3" t="str">
        <f>IF('INSERT PO'!$R15="","",'INSERT PO'!$R15)</f>
        <v/>
      </c>
      <c r="D15" s="3" t="str">
        <f>IF('INSERT PO'!$H15="","",'INSERT PO'!$H15)</f>
        <v/>
      </c>
      <c r="E15" s="3" t="str">
        <f>IFERROR(VLOOKUP('INSERT PO'!$I15,'DATA DO NOT TOUCH'!H:I,2,FALSE),"")</f>
        <v/>
      </c>
      <c r="F15" s="3" t="str">
        <f>IF('INSERT PO'!$H15="","",'INSERT PO'!$M15)</f>
        <v/>
      </c>
      <c r="G15" s="3" t="str">
        <f>IF(IFERROR(VLOOKUP(CONCATENATE('INSERT PO'!$C15,'INSERT PO'!$L15),'DATA DO NOT TOUCH'!$K:$N,4,FALSE),"")=0,"",IFERROR(VLOOKUP(CONCATENATE('INSERT PO'!$C15,'INSERT PO'!$L15),'DATA DO NOT TOUCH'!$K:$N,4,FALSE),""))</f>
        <v/>
      </c>
      <c r="H15" s="3" t="str">
        <f>IF('INSERT PO'!$J15="","",'INSERT PO'!$J15)</f>
        <v/>
      </c>
      <c r="I15" s="3" t="str">
        <f>IF('INSERT PO'!$O15="","",'INSERT PO'!$O15)</f>
        <v/>
      </c>
      <c r="K15" s="3" t="str">
        <f>IF('INSERT PO'!C15="Focus Dailies Progressive","",IF('INSERT PO'!C15="Air Optix Aqua Multifocal","",IF('INSERT PO'!C15="Dailies AquaComfort Plus Multifocal","",IF('INSERT PO'!$N15="","",'INSERT PO'!$N15))))</f>
        <v/>
      </c>
    </row>
    <row r="16" spans="1:11" x14ac:dyDescent="0.3">
      <c r="A16" t="str">
        <f>IF('INSERT PO'!$F16="","",'INSERT PO'!$F16)</f>
        <v/>
      </c>
      <c r="B16" s="3" t="e">
        <f>IF('INSERT PO'!C16="Air Optix Aqua Multifocal",VLOOKUP('INSERT PO'!N16,'DATA DO NOT TOUCH'!B:C,2,FALSE),IF('INSERT PO'!C16="Dailies AquaComfort Plus Multifocal",VLOOKUP('INSERT PO'!N16,'DATA DO NOT TOUCH'!C:D,2,FALSE),IF('INSERT PO'!$D16=2,VLOOKUP('INSERT PO'!$C16,'DATA DO NOT TOUCH'!$A:$C,3,FALSE),IF('INSERT PO'!$D16=1,VLOOKUP('INSERT PO'!$C16,'DATA DO NOT TOUCH'!$E:$F,2,FALSE),VLOOKUP('INSERT PO'!$C16,'DATA DO NOT TOUCH'!$A:$C,3,FALSE)))))</f>
        <v>#N/A</v>
      </c>
      <c r="C16" s="3" t="str">
        <f>IF('INSERT PO'!$R16="","",'INSERT PO'!$R16)</f>
        <v/>
      </c>
      <c r="D16" s="3" t="str">
        <f>IF('INSERT PO'!$H16="","",'INSERT PO'!$H16)</f>
        <v/>
      </c>
      <c r="E16" s="3" t="str">
        <f>IFERROR(VLOOKUP('INSERT PO'!$I16,'DATA DO NOT TOUCH'!H:I,2,FALSE),"")</f>
        <v/>
      </c>
      <c r="F16" s="3" t="str">
        <f>IF('INSERT PO'!$H16="","",'INSERT PO'!$M16)</f>
        <v/>
      </c>
      <c r="G16" s="3" t="str">
        <f>IF(IFERROR(VLOOKUP(CONCATENATE('INSERT PO'!$C16,'INSERT PO'!$L16),'DATA DO NOT TOUCH'!$K:$N,4,FALSE),"")=0,"",IFERROR(VLOOKUP(CONCATENATE('INSERT PO'!$C16,'INSERT PO'!$L16),'DATA DO NOT TOUCH'!$K:$N,4,FALSE),""))</f>
        <v/>
      </c>
      <c r="H16" s="3" t="str">
        <f>IF('INSERT PO'!$J16="","",'INSERT PO'!$J16)</f>
        <v/>
      </c>
      <c r="I16" s="3" t="str">
        <f>IF('INSERT PO'!$O16="","",'INSERT PO'!$O16)</f>
        <v/>
      </c>
      <c r="K16" s="3" t="str">
        <f>IF('INSERT PO'!C16="Focus Dailies Progressive","",IF('INSERT PO'!C16="Air Optix Aqua Multifocal","",IF('INSERT PO'!C16="Dailies AquaComfort Plus Multifocal","",IF('INSERT PO'!$N16="","",'INSERT PO'!$N16))))</f>
        <v/>
      </c>
    </row>
    <row r="17" spans="1:14" x14ac:dyDescent="0.3">
      <c r="A17" t="str">
        <f>IF('INSERT PO'!$F17="","",'INSERT PO'!$F17)</f>
        <v/>
      </c>
      <c r="B17" s="3" t="e">
        <f>IF('INSERT PO'!C17="Air Optix Aqua Multifocal",VLOOKUP('INSERT PO'!N17,'DATA DO NOT TOUCH'!B:C,2,FALSE),IF('INSERT PO'!C17="Dailies AquaComfort Plus Multifocal",VLOOKUP('INSERT PO'!N17,'DATA DO NOT TOUCH'!C:D,2,FALSE),IF('INSERT PO'!$D17=2,VLOOKUP('INSERT PO'!$C17,'DATA DO NOT TOUCH'!$A:$C,3,FALSE),IF('INSERT PO'!$D17=1,VLOOKUP('INSERT PO'!$C17,'DATA DO NOT TOUCH'!$E:$F,2,FALSE),VLOOKUP('INSERT PO'!$C17,'DATA DO NOT TOUCH'!$A:$C,3,FALSE)))))</f>
        <v>#N/A</v>
      </c>
      <c r="C17" s="3" t="str">
        <f>IF('INSERT PO'!$R17="","",'INSERT PO'!$R17)</f>
        <v/>
      </c>
      <c r="D17" s="3" t="str">
        <f>IF('INSERT PO'!$H17="","",'INSERT PO'!$H17)</f>
        <v/>
      </c>
      <c r="E17" s="3" t="str">
        <f>IFERROR(VLOOKUP('INSERT PO'!$I17,'DATA DO NOT TOUCH'!H:I,2,FALSE),"")</f>
        <v/>
      </c>
      <c r="F17" s="3" t="str">
        <f>IF('INSERT PO'!$H17="","",'INSERT PO'!$M17)</f>
        <v/>
      </c>
      <c r="G17" s="3" t="str">
        <f>IF(IFERROR(VLOOKUP(CONCATENATE('INSERT PO'!$C17,'INSERT PO'!$L17),'DATA DO NOT TOUCH'!$K:$N,4,FALSE),"")=0,"",IFERROR(VLOOKUP(CONCATENATE('INSERT PO'!$C17,'INSERT PO'!$L17),'DATA DO NOT TOUCH'!$K:$N,4,FALSE),""))</f>
        <v/>
      </c>
      <c r="H17" s="3" t="str">
        <f>IF('INSERT PO'!$J17="","",'INSERT PO'!$J17)</f>
        <v/>
      </c>
      <c r="I17" s="3" t="str">
        <f>IF('INSERT PO'!$O17="","",'INSERT PO'!$O17)</f>
        <v/>
      </c>
      <c r="K17" s="3" t="str">
        <f>IF('INSERT PO'!C17="Focus Dailies Progressive","",IF('INSERT PO'!C17="Air Optix Aqua Multifocal","",IF('INSERT PO'!C17="Dailies AquaComfort Plus Multifocal","",IF('INSERT PO'!$N17="","",'INSERT PO'!$N17))))</f>
        <v/>
      </c>
    </row>
    <row r="18" spans="1:14" x14ac:dyDescent="0.3">
      <c r="A18" t="str">
        <f>IF('INSERT PO'!$F18="","",'INSERT PO'!$F18)</f>
        <v/>
      </c>
      <c r="B18" s="3" t="e">
        <f>IF('INSERT PO'!C18="Air Optix Aqua Multifocal",VLOOKUP('INSERT PO'!N18,'DATA DO NOT TOUCH'!B:C,2,FALSE),IF('INSERT PO'!C18="Dailies AquaComfort Plus Multifocal",VLOOKUP('INSERT PO'!N18,'DATA DO NOT TOUCH'!C:D,2,FALSE),IF('INSERT PO'!$D18=2,VLOOKUP('INSERT PO'!$C18,'DATA DO NOT TOUCH'!$A:$C,3,FALSE),IF('INSERT PO'!$D18=1,VLOOKUP('INSERT PO'!$C18,'DATA DO NOT TOUCH'!$E:$F,2,FALSE),VLOOKUP('INSERT PO'!$C18,'DATA DO NOT TOUCH'!$A:$C,3,FALSE)))))</f>
        <v>#N/A</v>
      </c>
      <c r="C18" s="3" t="str">
        <f>IF('INSERT PO'!$R18="","",'INSERT PO'!$R18)</f>
        <v/>
      </c>
      <c r="D18" s="3" t="str">
        <f>IF('INSERT PO'!$H18="","",'INSERT PO'!$H18)</f>
        <v/>
      </c>
      <c r="E18" s="3" t="str">
        <f>IFERROR(VLOOKUP('INSERT PO'!$I18,'DATA DO NOT TOUCH'!H:I,2,FALSE),"")</f>
        <v/>
      </c>
      <c r="F18" s="3" t="str">
        <f>IF('INSERT PO'!$H18="","",'INSERT PO'!$M18)</f>
        <v/>
      </c>
      <c r="G18" s="3" t="str">
        <f>IF(IFERROR(VLOOKUP(CONCATENATE('INSERT PO'!$C18,'INSERT PO'!$L18),'DATA DO NOT TOUCH'!$K:$N,4,FALSE),"")=0,"",IFERROR(VLOOKUP(CONCATENATE('INSERT PO'!$C18,'INSERT PO'!$L18),'DATA DO NOT TOUCH'!$K:$N,4,FALSE),""))</f>
        <v/>
      </c>
      <c r="H18" s="3" t="str">
        <f>IF('INSERT PO'!$J18="","",'INSERT PO'!$J18)</f>
        <v/>
      </c>
      <c r="I18" s="3" t="str">
        <f>IF('INSERT PO'!$O18="","",'INSERT PO'!$O18)</f>
        <v/>
      </c>
      <c r="K18" s="3" t="str">
        <f>IF('INSERT PO'!C18="Focus Dailies Progressive","",IF('INSERT PO'!C18="Air Optix Aqua Multifocal","",IF('INSERT PO'!C18="Dailies AquaComfort Plus Multifocal","",IF('INSERT PO'!$N18="","",'INSERT PO'!$N18))))</f>
        <v/>
      </c>
    </row>
    <row r="19" spans="1:14" x14ac:dyDescent="0.3">
      <c r="A19" t="str">
        <f>IF('INSERT PO'!$F19="","",'INSERT PO'!$F19)</f>
        <v/>
      </c>
      <c r="B19" s="3" t="e">
        <f>IF('INSERT PO'!C19="Air Optix Aqua Multifocal",VLOOKUP('INSERT PO'!N19,'DATA DO NOT TOUCH'!B:C,2,FALSE),IF('INSERT PO'!C19="Dailies AquaComfort Plus Multifocal",VLOOKUP('INSERT PO'!N19,'DATA DO NOT TOUCH'!C:D,2,FALSE),IF('INSERT PO'!$D19=2,VLOOKUP('INSERT PO'!$C19,'DATA DO NOT TOUCH'!$A:$C,3,FALSE),IF('INSERT PO'!$D19=1,VLOOKUP('INSERT PO'!$C19,'DATA DO NOT TOUCH'!$E:$F,2,FALSE),VLOOKUP('INSERT PO'!$C19,'DATA DO NOT TOUCH'!$A:$C,3,FALSE)))))</f>
        <v>#N/A</v>
      </c>
      <c r="C19" s="3" t="str">
        <f>IF('INSERT PO'!$R19="","",'INSERT PO'!$R19)</f>
        <v/>
      </c>
      <c r="D19" s="3" t="str">
        <f>IF('INSERT PO'!$H19="","",'INSERT PO'!$H19)</f>
        <v/>
      </c>
      <c r="E19" s="3" t="str">
        <f>IFERROR(VLOOKUP('INSERT PO'!$I19,'DATA DO NOT TOUCH'!H:I,2,FALSE),"")</f>
        <v/>
      </c>
      <c r="F19" s="3" t="str">
        <f>IF('INSERT PO'!$H19="","",'INSERT PO'!$M19)</f>
        <v/>
      </c>
      <c r="G19" s="3" t="str">
        <f>IF(IFERROR(VLOOKUP(CONCATENATE('INSERT PO'!$C19,'INSERT PO'!$L19),'DATA DO NOT TOUCH'!$K:$N,4,FALSE),"")=0,"",IFERROR(VLOOKUP(CONCATENATE('INSERT PO'!$C19,'INSERT PO'!$L19),'DATA DO NOT TOUCH'!$K:$N,4,FALSE),""))</f>
        <v/>
      </c>
      <c r="H19" s="3" t="str">
        <f>IF('INSERT PO'!$J19="","",'INSERT PO'!$J19)</f>
        <v/>
      </c>
      <c r="I19" s="3" t="str">
        <f>IF('INSERT PO'!$O19="","",'INSERT PO'!$O19)</f>
        <v/>
      </c>
      <c r="K19" s="3" t="str">
        <f>IF('INSERT PO'!C19="Focus Dailies Progressive","",IF('INSERT PO'!C19="Air Optix Aqua Multifocal","",IF('INSERT PO'!C19="Dailies AquaComfort Plus Multifocal","",IF('INSERT PO'!$N19="","",'INSERT PO'!$N19))))</f>
        <v/>
      </c>
    </row>
    <row r="20" spans="1:14" x14ac:dyDescent="0.3">
      <c r="A20" t="str">
        <f>IF('INSERT PO'!$F20="","",'INSERT PO'!$F20)</f>
        <v/>
      </c>
      <c r="B20" s="3" t="e">
        <f>IF('INSERT PO'!C20="Air Optix Aqua Multifocal",VLOOKUP('INSERT PO'!N20,'DATA DO NOT TOUCH'!B:C,2,FALSE),IF('INSERT PO'!C20="Dailies AquaComfort Plus Multifocal",VLOOKUP('INSERT PO'!N20,'DATA DO NOT TOUCH'!C:D,2,FALSE),IF('INSERT PO'!$D20=2,VLOOKUP('INSERT PO'!$C20,'DATA DO NOT TOUCH'!$A:$C,3,FALSE),IF('INSERT PO'!$D20=1,VLOOKUP('INSERT PO'!$C20,'DATA DO NOT TOUCH'!$E:$F,2,FALSE),VLOOKUP('INSERT PO'!$C20,'DATA DO NOT TOUCH'!$A:$C,3,FALSE)))))</f>
        <v>#N/A</v>
      </c>
      <c r="C20" s="3" t="str">
        <f>IF('INSERT PO'!$R20="","",'INSERT PO'!$R20)</f>
        <v/>
      </c>
      <c r="D20" s="3" t="str">
        <f>IF('INSERT PO'!$H20="","",'INSERT PO'!$H20)</f>
        <v/>
      </c>
      <c r="E20" s="3" t="str">
        <f>IFERROR(VLOOKUP('INSERT PO'!$I20,'DATA DO NOT TOUCH'!H:I,2,FALSE),"")</f>
        <v/>
      </c>
      <c r="F20" s="3" t="str">
        <f>IF('INSERT PO'!$H20="","",'INSERT PO'!$M20)</f>
        <v/>
      </c>
      <c r="G20" s="3" t="str">
        <f>IF(IFERROR(VLOOKUP(CONCATENATE('INSERT PO'!$C20,'INSERT PO'!$L20),'DATA DO NOT TOUCH'!$K:$N,4,FALSE),"")=0,"",IFERROR(VLOOKUP(CONCATENATE('INSERT PO'!$C20,'INSERT PO'!$L20),'DATA DO NOT TOUCH'!$K:$N,4,FALSE),""))</f>
        <v/>
      </c>
      <c r="H20" s="3" t="str">
        <f>IF('INSERT PO'!$J20="","",'INSERT PO'!$J20)</f>
        <v/>
      </c>
      <c r="I20" s="3" t="str">
        <f>IF('INSERT PO'!$O20="","",'INSERT PO'!$O20)</f>
        <v/>
      </c>
      <c r="K20" s="3" t="str">
        <f>IF('INSERT PO'!C20="Focus Dailies Progressive","",IF('INSERT PO'!C20="Air Optix Aqua Multifocal","",IF('INSERT PO'!C20="Dailies AquaComfort Plus Multifocal","",IF('INSERT PO'!$N20="","",'INSERT PO'!$N20))))</f>
        <v/>
      </c>
    </row>
    <row r="21" spans="1:14" x14ac:dyDescent="0.3">
      <c r="A21" t="str">
        <f>IF('INSERT PO'!$F21="","",'INSERT PO'!$F21)</f>
        <v/>
      </c>
      <c r="B21" s="3" t="e">
        <f>IF('INSERT PO'!C21="Air Optix Aqua Multifocal",VLOOKUP('INSERT PO'!N21,'DATA DO NOT TOUCH'!B:C,2,FALSE),IF('INSERT PO'!C21="Dailies AquaComfort Plus Multifocal",VLOOKUP('INSERT PO'!N21,'DATA DO NOT TOUCH'!C:D,2,FALSE),IF('INSERT PO'!$D21=2,VLOOKUP('INSERT PO'!$C21,'DATA DO NOT TOUCH'!$A:$C,3,FALSE),IF('INSERT PO'!$D21=1,VLOOKUP('INSERT PO'!$C21,'DATA DO NOT TOUCH'!$E:$F,2,FALSE),VLOOKUP('INSERT PO'!$C21,'DATA DO NOT TOUCH'!$A:$C,3,FALSE)))))</f>
        <v>#N/A</v>
      </c>
      <c r="C21" s="3" t="str">
        <f>IF('INSERT PO'!$R21="","",'INSERT PO'!$R21)</f>
        <v/>
      </c>
      <c r="D21" s="3" t="str">
        <f>IF('INSERT PO'!$H21="","",'INSERT PO'!$H21)</f>
        <v/>
      </c>
      <c r="E21" s="3" t="str">
        <f>IFERROR(VLOOKUP('INSERT PO'!$I21,'DATA DO NOT TOUCH'!H:I,2,FALSE),"")</f>
        <v/>
      </c>
      <c r="F21" s="3" t="str">
        <f>IF('INSERT PO'!$H21="","",'INSERT PO'!$M21)</f>
        <v/>
      </c>
      <c r="G21" s="3" t="str">
        <f>IF(IFERROR(VLOOKUP(CONCATENATE('INSERT PO'!$C21,'INSERT PO'!$L21),'DATA DO NOT TOUCH'!$K:$N,4,FALSE),"")=0,"",IFERROR(VLOOKUP(CONCATENATE('INSERT PO'!$C21,'INSERT PO'!$L21),'DATA DO NOT TOUCH'!$K:$N,4,FALSE),""))</f>
        <v/>
      </c>
      <c r="H21" s="3" t="str">
        <f>IF('INSERT PO'!$J21="","",'INSERT PO'!$J21)</f>
        <v/>
      </c>
      <c r="I21" s="3" t="str">
        <f>IF('INSERT PO'!$O21="","",'INSERT PO'!$O21)</f>
        <v/>
      </c>
      <c r="K21" s="3" t="str">
        <f>IF('INSERT PO'!C21="Focus Dailies Progressive","",IF('INSERT PO'!C21="Air Optix Aqua Multifocal","",IF('INSERT PO'!C21="Dailies AquaComfort Plus Multifocal","",IF('INSERT PO'!$N21="","",'INSERT PO'!$N21))))</f>
        <v/>
      </c>
    </row>
    <row r="22" spans="1:14" x14ac:dyDescent="0.3">
      <c r="A22" t="str">
        <f>IF('INSERT PO'!$F22="","",'INSERT PO'!$F22)</f>
        <v/>
      </c>
      <c r="B22" s="3" t="e">
        <f>IF('INSERT PO'!C22="Air Optix Aqua Multifocal",VLOOKUP('INSERT PO'!N22,'DATA DO NOT TOUCH'!B:C,2,FALSE),IF('INSERT PO'!C22="Dailies AquaComfort Plus Multifocal",VLOOKUP('INSERT PO'!N22,'DATA DO NOT TOUCH'!C:D,2,FALSE),IF('INSERT PO'!$D22=2,VLOOKUP('INSERT PO'!$C22,'DATA DO NOT TOUCH'!$A:$C,3,FALSE),IF('INSERT PO'!$D22=1,VLOOKUP('INSERT PO'!$C22,'DATA DO NOT TOUCH'!$E:$F,2,FALSE),VLOOKUP('INSERT PO'!$C22,'DATA DO NOT TOUCH'!$A:$C,3,FALSE)))))</f>
        <v>#N/A</v>
      </c>
      <c r="C22" s="3" t="str">
        <f>IF('INSERT PO'!$R22="","",'INSERT PO'!$R22)</f>
        <v/>
      </c>
      <c r="D22" s="3" t="str">
        <f>IF('INSERT PO'!$H22="","",'INSERT PO'!$H22)</f>
        <v/>
      </c>
      <c r="E22" s="3" t="str">
        <f>IFERROR(VLOOKUP('INSERT PO'!$I22,'DATA DO NOT TOUCH'!H:I,2,FALSE),"")</f>
        <v/>
      </c>
      <c r="F22" s="3" t="str">
        <f>IF('INSERT PO'!$H22="","",'INSERT PO'!$M22)</f>
        <v/>
      </c>
      <c r="G22" s="3" t="str">
        <f>IF(IFERROR(VLOOKUP(CONCATENATE('INSERT PO'!$C22,'INSERT PO'!$L22),'DATA DO NOT TOUCH'!$K:$N,4,FALSE),"")=0,"",IFERROR(VLOOKUP(CONCATENATE('INSERT PO'!$C22,'INSERT PO'!$L22),'DATA DO NOT TOUCH'!$K:$N,4,FALSE),""))</f>
        <v/>
      </c>
      <c r="H22" s="3" t="str">
        <f>IF('INSERT PO'!$J22="","",'INSERT PO'!$J22)</f>
        <v/>
      </c>
      <c r="I22" s="3" t="str">
        <f>IF('INSERT PO'!$O22="","",'INSERT PO'!$O22)</f>
        <v/>
      </c>
      <c r="K22" s="3" t="str">
        <f>IF('INSERT PO'!C22="Focus Dailies Progressive","",IF('INSERT PO'!C22="Air Optix Aqua Multifocal","",IF('INSERT PO'!C22="Dailies AquaComfort Plus Multifocal","",IF('INSERT PO'!$N22="","",'INSERT PO'!$N22))))</f>
        <v/>
      </c>
    </row>
    <row r="23" spans="1:14" x14ac:dyDescent="0.3">
      <c r="A23" t="str">
        <f>IF('INSERT PO'!$F23="","",'INSERT PO'!$F23)</f>
        <v/>
      </c>
      <c r="B23" s="3" t="e">
        <f>IF('INSERT PO'!C23="Air Optix Aqua Multifocal",VLOOKUP('INSERT PO'!N23,'DATA DO NOT TOUCH'!B:C,2,FALSE),IF('INSERT PO'!C23="Dailies AquaComfort Plus Multifocal",VLOOKUP('INSERT PO'!N23,'DATA DO NOT TOUCH'!C:D,2,FALSE),IF('INSERT PO'!$D23=2,VLOOKUP('INSERT PO'!$C23,'DATA DO NOT TOUCH'!$A:$C,3,FALSE),IF('INSERT PO'!$D23=1,VLOOKUP('INSERT PO'!$C23,'DATA DO NOT TOUCH'!$E:$F,2,FALSE),VLOOKUP('INSERT PO'!$C23,'DATA DO NOT TOUCH'!$A:$C,3,FALSE)))))</f>
        <v>#N/A</v>
      </c>
      <c r="C23" s="3" t="str">
        <f>IF('INSERT PO'!$R23="","",'INSERT PO'!$R23)</f>
        <v/>
      </c>
      <c r="D23" s="3" t="str">
        <f>IF('INSERT PO'!$H23="","",'INSERT PO'!$H23)</f>
        <v/>
      </c>
      <c r="E23" s="3" t="str">
        <f>IFERROR(VLOOKUP('INSERT PO'!$I23,'DATA DO NOT TOUCH'!H:I,2,FALSE),"")</f>
        <v/>
      </c>
      <c r="F23" s="3" t="str">
        <f>IF('INSERT PO'!$H23="","",'INSERT PO'!$M23)</f>
        <v/>
      </c>
      <c r="G23" s="3" t="str">
        <f>IF(IFERROR(VLOOKUP(CONCATENATE('INSERT PO'!$C23,'INSERT PO'!$L23),'DATA DO NOT TOUCH'!$K:$N,4,FALSE),"")=0,"",IFERROR(VLOOKUP(CONCATENATE('INSERT PO'!$C23,'INSERT PO'!$L23),'DATA DO NOT TOUCH'!$K:$N,4,FALSE),""))</f>
        <v/>
      </c>
      <c r="H23" s="3" t="str">
        <f>IF('INSERT PO'!$J23="","",'INSERT PO'!$J23)</f>
        <v/>
      </c>
      <c r="I23" s="3" t="str">
        <f>IF('INSERT PO'!$O23="","",'INSERT PO'!$O23)</f>
        <v/>
      </c>
      <c r="K23" s="3" t="str">
        <f>IF('INSERT PO'!C23="Focus Dailies Progressive","",IF('INSERT PO'!C23="Air Optix Aqua Multifocal","",IF('INSERT PO'!C23="Dailies AquaComfort Plus Multifocal","",IF('INSERT PO'!$N23="","",'INSERT PO'!$N23))))</f>
        <v/>
      </c>
    </row>
    <row r="24" spans="1:14" x14ac:dyDescent="0.3">
      <c r="A24" t="str">
        <f>IF('INSERT PO'!$F24="","",'INSERT PO'!$F24)</f>
        <v/>
      </c>
      <c r="B24" s="3" t="e">
        <f>IF('INSERT PO'!C24="Air Optix Aqua Multifocal",VLOOKUP('INSERT PO'!N24,'DATA DO NOT TOUCH'!B:C,2,FALSE),IF('INSERT PO'!C24="Dailies AquaComfort Plus Multifocal",VLOOKUP('INSERT PO'!N24,'DATA DO NOT TOUCH'!C:D,2,FALSE),IF('INSERT PO'!$D24=2,VLOOKUP('INSERT PO'!$C24,'DATA DO NOT TOUCH'!$A:$C,3,FALSE),IF('INSERT PO'!$D24=1,VLOOKUP('INSERT PO'!$C24,'DATA DO NOT TOUCH'!$E:$F,2,FALSE),VLOOKUP('INSERT PO'!$C24,'DATA DO NOT TOUCH'!$A:$C,3,FALSE)))))</f>
        <v>#N/A</v>
      </c>
      <c r="C24" s="3" t="str">
        <f>IF('INSERT PO'!$R24="","",'INSERT PO'!$R24)</f>
        <v/>
      </c>
      <c r="D24" s="3" t="str">
        <f>IF('INSERT PO'!$H24="","",'INSERT PO'!$H24)</f>
        <v/>
      </c>
      <c r="E24" s="3" t="str">
        <f>IFERROR(VLOOKUP('INSERT PO'!$I24,'DATA DO NOT TOUCH'!H:I,2,FALSE),"")</f>
        <v/>
      </c>
      <c r="F24" s="3" t="str">
        <f>IF('INSERT PO'!$H24="","",'INSERT PO'!$M24)</f>
        <v/>
      </c>
      <c r="G24" s="3" t="str">
        <f>IF(IFERROR(VLOOKUP(CONCATENATE('INSERT PO'!$C24,'INSERT PO'!$L24),'DATA DO NOT TOUCH'!$K:$N,4,FALSE),"")=0,"",IFERROR(VLOOKUP(CONCATENATE('INSERT PO'!$C24,'INSERT PO'!$L24),'DATA DO NOT TOUCH'!$K:$N,4,FALSE),""))</f>
        <v/>
      </c>
      <c r="H24" s="3" t="str">
        <f>IF('INSERT PO'!$J24="","",'INSERT PO'!$J24)</f>
        <v/>
      </c>
      <c r="I24" s="3" t="str">
        <f>IF('INSERT PO'!$O24="","",'INSERT PO'!$O24)</f>
        <v/>
      </c>
      <c r="K24" s="3" t="str">
        <f>IF('INSERT PO'!C24="Focus Dailies Progressive","",IF('INSERT PO'!C24="Air Optix Aqua Multifocal","",IF('INSERT PO'!C24="Dailies AquaComfort Plus Multifocal","",IF('INSERT PO'!$N24="","",'INSERT PO'!$N24))))</f>
        <v/>
      </c>
    </row>
    <row r="25" spans="1:14" x14ac:dyDescent="0.3">
      <c r="A25" t="str">
        <f>IF('INSERT PO'!$F25="","",'INSERT PO'!$F25)</f>
        <v/>
      </c>
      <c r="B25" s="3" t="e">
        <f>IF('INSERT PO'!C25="Air Optix Aqua Multifocal",VLOOKUP('INSERT PO'!N25,'DATA DO NOT TOUCH'!B:C,2,FALSE),IF('INSERT PO'!C25="Dailies AquaComfort Plus Multifocal",VLOOKUP('INSERT PO'!N25,'DATA DO NOT TOUCH'!C:D,2,FALSE),IF('INSERT PO'!$D25=2,VLOOKUP('INSERT PO'!$C25,'DATA DO NOT TOUCH'!$A:$C,3,FALSE),IF('INSERT PO'!$D25=1,VLOOKUP('INSERT PO'!$C25,'DATA DO NOT TOUCH'!$E:$F,2,FALSE),VLOOKUP('INSERT PO'!$C25,'DATA DO NOT TOUCH'!$A:$C,3,FALSE)))))</f>
        <v>#N/A</v>
      </c>
      <c r="C25" s="3" t="str">
        <f>IF('INSERT PO'!$R25="","",'INSERT PO'!$R25)</f>
        <v/>
      </c>
      <c r="D25" s="3" t="str">
        <f>IF('INSERT PO'!$H25="","",'INSERT PO'!$H25)</f>
        <v/>
      </c>
      <c r="E25" s="3" t="str">
        <f>IFERROR(VLOOKUP('INSERT PO'!$I25,'DATA DO NOT TOUCH'!H:I,2,FALSE),"")</f>
        <v/>
      </c>
      <c r="F25" s="3" t="str">
        <f>IF('INSERT PO'!$H25="","",'INSERT PO'!$M25)</f>
        <v/>
      </c>
      <c r="G25" s="3" t="str">
        <f>IF(IFERROR(VLOOKUP(CONCATENATE('INSERT PO'!$C25,'INSERT PO'!$L25),'DATA DO NOT TOUCH'!$K:$N,4,FALSE),"")=0,"",IFERROR(VLOOKUP(CONCATENATE('INSERT PO'!$C25,'INSERT PO'!$L25),'DATA DO NOT TOUCH'!$K:$N,4,FALSE),""))</f>
        <v/>
      </c>
      <c r="H25" s="3" t="str">
        <f>IF('INSERT PO'!$J25="","",'INSERT PO'!$J25)</f>
        <v/>
      </c>
      <c r="I25" s="3" t="str">
        <f>IF('INSERT PO'!$O25="","",'INSERT PO'!$O25)</f>
        <v/>
      </c>
      <c r="K25" s="3" t="str">
        <f>IF('INSERT PO'!C25="Focus Dailies Progressive","",IF('INSERT PO'!C25="Air Optix Aqua Multifocal","",IF('INSERT PO'!C25="Dailies AquaComfort Plus Multifocal","",IF('INSERT PO'!$N25="","",'INSERT PO'!$N25))))</f>
        <v/>
      </c>
    </row>
    <row r="26" spans="1:14" x14ac:dyDescent="0.3">
      <c r="A26" t="str">
        <f>IF('INSERT PO'!$F26="","",'INSERT PO'!$F26)</f>
        <v/>
      </c>
      <c r="B26" s="3" t="e">
        <f>IF('INSERT PO'!C26="Air Optix Aqua Multifocal",VLOOKUP('INSERT PO'!N26,'DATA DO NOT TOUCH'!B:C,2,FALSE),IF('INSERT PO'!C26="Dailies AquaComfort Plus Multifocal",VLOOKUP('INSERT PO'!N26,'DATA DO NOT TOUCH'!C:D,2,FALSE),IF('INSERT PO'!$D26=2,VLOOKUP('INSERT PO'!$C26,'DATA DO NOT TOUCH'!$A:$C,3,FALSE),IF('INSERT PO'!$D26=1,VLOOKUP('INSERT PO'!$C26,'DATA DO NOT TOUCH'!$E:$F,2,FALSE),VLOOKUP('INSERT PO'!$C26,'DATA DO NOT TOUCH'!$A:$C,3,FALSE)))))</f>
        <v>#N/A</v>
      </c>
      <c r="C26" s="3" t="str">
        <f>IF('INSERT PO'!$R26="","",'INSERT PO'!$R26)</f>
        <v/>
      </c>
      <c r="D26" s="3" t="str">
        <f>IF('INSERT PO'!$H26="","",'INSERT PO'!$H26)</f>
        <v/>
      </c>
      <c r="E26" s="3" t="str">
        <f>IFERROR(VLOOKUP('INSERT PO'!$I26,'DATA DO NOT TOUCH'!H:I,2,FALSE),"")</f>
        <v/>
      </c>
      <c r="F26" s="3" t="str">
        <f>IF('INSERT PO'!$H26="","",'INSERT PO'!$M26)</f>
        <v/>
      </c>
      <c r="G26" s="3" t="str">
        <f>IF(IFERROR(VLOOKUP(CONCATENATE('INSERT PO'!$C26,'INSERT PO'!$L26),'DATA DO NOT TOUCH'!$K:$N,4,FALSE),"")=0,"",IFERROR(VLOOKUP(CONCATENATE('INSERT PO'!$C26,'INSERT PO'!$L26),'DATA DO NOT TOUCH'!$K:$N,4,FALSE),""))</f>
        <v/>
      </c>
      <c r="H26" s="3" t="str">
        <f>IF('INSERT PO'!$J26="","",'INSERT PO'!$J26)</f>
        <v/>
      </c>
      <c r="I26" s="3" t="str">
        <f>IF('INSERT PO'!$O26="","",'INSERT PO'!$O26)</f>
        <v/>
      </c>
      <c r="K26" s="3" t="str">
        <f>IF('INSERT PO'!C26="Focus Dailies Progressive","",IF('INSERT PO'!C26="Air Optix Aqua Multifocal","",IF('INSERT PO'!C26="Dailies AquaComfort Plus Multifocal","",IF('INSERT PO'!$N26="","",'INSERT PO'!$N26))))</f>
        <v/>
      </c>
    </row>
    <row r="27" spans="1:14" x14ac:dyDescent="0.3">
      <c r="A27" t="str">
        <f>IF('INSERT PO'!$F27="","",'INSERT PO'!$F27)</f>
        <v/>
      </c>
      <c r="B27" s="3" t="e">
        <f>IF('INSERT PO'!C27="Air Optix Aqua Multifocal",VLOOKUP('INSERT PO'!N27,'DATA DO NOT TOUCH'!B:C,2,FALSE),IF('INSERT PO'!C27="Dailies AquaComfort Plus Multifocal",VLOOKUP('INSERT PO'!N27,'DATA DO NOT TOUCH'!C:D,2,FALSE),IF('INSERT PO'!$D27=2,VLOOKUP('INSERT PO'!$C27,'DATA DO NOT TOUCH'!$A:$C,3,FALSE),IF('INSERT PO'!$D27=1,VLOOKUP('INSERT PO'!$C27,'DATA DO NOT TOUCH'!$E:$F,2,FALSE),VLOOKUP('INSERT PO'!$C27,'DATA DO NOT TOUCH'!$A:$C,3,FALSE)))))</f>
        <v>#N/A</v>
      </c>
      <c r="C27" s="3" t="str">
        <f>IF('INSERT PO'!$R27="","",'INSERT PO'!$R27)</f>
        <v/>
      </c>
      <c r="D27" s="3" t="str">
        <f>IF('INSERT PO'!$H27="","",'INSERT PO'!$H27)</f>
        <v/>
      </c>
      <c r="E27" s="3" t="str">
        <f>IFERROR(VLOOKUP('INSERT PO'!$I27,'DATA DO NOT TOUCH'!H:I,2,FALSE),"")</f>
        <v/>
      </c>
      <c r="F27" s="3" t="str">
        <f>IF('INSERT PO'!$H27="","",'INSERT PO'!$M27)</f>
        <v/>
      </c>
      <c r="G27" s="3" t="str">
        <f>IF(IFERROR(VLOOKUP(CONCATENATE('INSERT PO'!$C27,'INSERT PO'!$L27),'DATA DO NOT TOUCH'!$K:$N,4,FALSE),"")=0,"",IFERROR(VLOOKUP(CONCATENATE('INSERT PO'!$C27,'INSERT PO'!$L27),'DATA DO NOT TOUCH'!$K:$N,4,FALSE),""))</f>
        <v/>
      </c>
      <c r="H27" s="3" t="str">
        <f>IF('INSERT PO'!$J27="","",'INSERT PO'!$J27)</f>
        <v/>
      </c>
      <c r="I27" s="3" t="str">
        <f>IF('INSERT PO'!$O27="","",'INSERT PO'!$O27)</f>
        <v/>
      </c>
      <c r="K27" s="3" t="str">
        <f>IF('INSERT PO'!C27="Focus Dailies Progressive","",IF('INSERT PO'!C27="Air Optix Aqua Multifocal","",IF('INSERT PO'!C27="Dailies AquaComfort Plus Multifocal","",IF('INSERT PO'!$N27="","",'INSERT PO'!$N27))))</f>
        <v/>
      </c>
    </row>
    <row r="28" spans="1:14" x14ac:dyDescent="0.3">
      <c r="A28" t="str">
        <f>IF('INSERT PO'!$F28="","",'INSERT PO'!$F28)</f>
        <v/>
      </c>
      <c r="B28" s="3" t="e">
        <f>IF('INSERT PO'!C28="Air Optix Aqua Multifocal",VLOOKUP('INSERT PO'!N28,'DATA DO NOT TOUCH'!B:C,2,FALSE),IF('INSERT PO'!C28="Dailies AquaComfort Plus Multifocal",VLOOKUP('INSERT PO'!N28,'DATA DO NOT TOUCH'!C:D,2,FALSE),IF('INSERT PO'!$D28=2,VLOOKUP('INSERT PO'!$C28,'DATA DO NOT TOUCH'!$A:$C,3,FALSE),IF('INSERT PO'!$D28=1,VLOOKUP('INSERT PO'!$C28,'DATA DO NOT TOUCH'!$E:$F,2,FALSE),VLOOKUP('INSERT PO'!$C28,'DATA DO NOT TOUCH'!$A:$C,3,FALSE)))))</f>
        <v>#N/A</v>
      </c>
      <c r="C28" s="3" t="str">
        <f>IF('INSERT PO'!$R28="","",'INSERT PO'!$R28)</f>
        <v/>
      </c>
      <c r="D28" s="3" t="str">
        <f>IF('INSERT PO'!$H28="","",'INSERT PO'!$H28)</f>
        <v/>
      </c>
      <c r="E28" s="3" t="str">
        <f>IFERROR(VLOOKUP('INSERT PO'!$I28,'DATA DO NOT TOUCH'!H:I,2,FALSE),"")</f>
        <v/>
      </c>
      <c r="F28" s="3" t="str">
        <f>IF('INSERT PO'!$H28="","",'INSERT PO'!$M28)</f>
        <v/>
      </c>
      <c r="G28" s="3" t="str">
        <f>IF(IFERROR(VLOOKUP(CONCATENATE('INSERT PO'!$C28,'INSERT PO'!$L28),'DATA DO NOT TOUCH'!$K:$N,4,FALSE),"")=0,"",IFERROR(VLOOKUP(CONCATENATE('INSERT PO'!$C28,'INSERT PO'!$L28),'DATA DO NOT TOUCH'!$K:$N,4,FALSE),""))</f>
        <v/>
      </c>
      <c r="H28" s="3" t="str">
        <f>IF('INSERT PO'!$J28="","",'INSERT PO'!$J28)</f>
        <v/>
      </c>
      <c r="I28" s="3" t="str">
        <f>IF('INSERT PO'!$O28="","",'INSERT PO'!$O28)</f>
        <v/>
      </c>
      <c r="K28" s="3" t="str">
        <f>IF('INSERT PO'!C28="Focus Dailies Progressive","",IF('INSERT PO'!C28="Air Optix Aqua Multifocal","",IF('INSERT PO'!C28="Dailies AquaComfort Plus Multifocal","",IF('INSERT PO'!$N28="","",'INSERT PO'!$N28))))</f>
        <v/>
      </c>
    </row>
    <row r="29" spans="1:14" x14ac:dyDescent="0.3">
      <c r="A29" t="str">
        <f>IF('INSERT PO'!$F29="","",'INSERT PO'!$F29)</f>
        <v/>
      </c>
      <c r="B29" s="3" t="e">
        <f>IF('INSERT PO'!C29="Air Optix Aqua Multifocal",VLOOKUP('INSERT PO'!N29,'DATA DO NOT TOUCH'!B:C,2,FALSE),IF('INSERT PO'!C29="Dailies AquaComfort Plus Multifocal",VLOOKUP('INSERT PO'!N29,'DATA DO NOT TOUCH'!C:D,2,FALSE),IF('INSERT PO'!$D29=2,VLOOKUP('INSERT PO'!$C29,'DATA DO NOT TOUCH'!$A:$C,3,FALSE),IF('INSERT PO'!$D29=1,VLOOKUP('INSERT PO'!$C29,'DATA DO NOT TOUCH'!$E:$F,2,FALSE),VLOOKUP('INSERT PO'!$C29,'DATA DO NOT TOUCH'!$A:$C,3,FALSE)))))</f>
        <v>#N/A</v>
      </c>
      <c r="C29" s="3" t="str">
        <f>IF('INSERT PO'!$R29="","",'INSERT PO'!$R29)</f>
        <v/>
      </c>
      <c r="D29" s="3" t="str">
        <f>IF('INSERT PO'!$H29="","",'INSERT PO'!$H29)</f>
        <v/>
      </c>
      <c r="E29" s="3" t="str">
        <f>IFERROR(VLOOKUP('INSERT PO'!$I29,'DATA DO NOT TOUCH'!H:I,2,FALSE),"")</f>
        <v/>
      </c>
      <c r="F29" s="3" t="str">
        <f>IF('INSERT PO'!$H29="","",'INSERT PO'!$M29)</f>
        <v/>
      </c>
      <c r="G29" s="3" t="str">
        <f>IF(IFERROR(VLOOKUP(CONCATENATE('INSERT PO'!$C29,'INSERT PO'!$L29),'DATA DO NOT TOUCH'!$K:$N,4,FALSE),"")=0,"",IFERROR(VLOOKUP(CONCATENATE('INSERT PO'!$C29,'INSERT PO'!$L29),'DATA DO NOT TOUCH'!$K:$N,4,FALSE),""))</f>
        <v/>
      </c>
      <c r="H29" s="3" t="str">
        <f>IF('INSERT PO'!$J29="","",'INSERT PO'!$J29)</f>
        <v/>
      </c>
      <c r="I29" s="3" t="str">
        <f>IF('INSERT PO'!$O29="","",'INSERT PO'!$O29)</f>
        <v/>
      </c>
      <c r="K29" s="3" t="str">
        <f>IF('INSERT PO'!C29="Focus Dailies Progressive","",IF('INSERT PO'!C29="Air Optix Aqua Multifocal","",IF('INSERT PO'!C29="Dailies AquaComfort Plus Multifocal","",IF('INSERT PO'!$N29="","",'INSERT PO'!$N29))))</f>
        <v/>
      </c>
    </row>
    <row r="30" spans="1:14" x14ac:dyDescent="0.3">
      <c r="A30" s="9" t="str">
        <f>IF('INSERT PO'!$F30="","",'INSERT PO'!$F30)</f>
        <v/>
      </c>
      <c r="B30" s="9" t="e">
        <f>IF('INSERT PO'!C30="Air Optix Aqua Multifocal",VLOOKUP('INSERT PO'!N30,'DATA DO NOT TOUCH'!B:C,2,FALSE),IF('INSERT PO'!C30="Dailies AquaComfort Plus Multifocal",VLOOKUP('INSERT PO'!N30,'DATA DO NOT TOUCH'!C:D,2,FALSE),IF('INSERT PO'!$D30=2,VLOOKUP('INSERT PO'!$C30,'DATA DO NOT TOUCH'!$A:$C,3,FALSE),IF('INSERT PO'!$D30=1,VLOOKUP('INSERT PO'!$C30,'DATA DO NOT TOUCH'!$E:$F,2,FALSE),VLOOKUP('INSERT PO'!$C30,'DATA DO NOT TOUCH'!$A:$C,3,FALSE)))))</f>
        <v>#N/A</v>
      </c>
      <c r="C30" s="9" t="str">
        <f>IF('INSERT PO'!$R30="","",'INSERT PO'!$R30)</f>
        <v/>
      </c>
      <c r="D30" s="9" t="str">
        <f>IF('INSERT PO'!$H30="","",'INSERT PO'!$H30)</f>
        <v/>
      </c>
      <c r="E30" s="9" t="str">
        <f>IFERROR(VLOOKUP('INSERT PO'!$I30,'DATA DO NOT TOUCH'!H:I,2,FALSE),"")</f>
        <v/>
      </c>
      <c r="F30" s="9" t="str">
        <f>IF('INSERT PO'!$H30="","",'INSERT PO'!$M30)</f>
        <v/>
      </c>
      <c r="G30" s="9" t="str">
        <f>IF(IFERROR(VLOOKUP(CONCATENATE('INSERT PO'!$C30,'INSERT PO'!$L30),'DATA DO NOT TOUCH'!$K:$N,4,FALSE),"")=0,"",IFERROR(VLOOKUP(CONCATENATE('INSERT PO'!$C30,'INSERT PO'!$L30),'DATA DO NOT TOUCH'!$K:$N,4,FALSE),""))</f>
        <v/>
      </c>
      <c r="H30" s="9" t="str">
        <f>IF('INSERT PO'!$J30="","",'INSERT PO'!$J30)</f>
        <v/>
      </c>
      <c r="I30" s="9" t="str">
        <f>IF('INSERT PO'!$O30="","",'INSERT PO'!$O30)</f>
        <v/>
      </c>
      <c r="J30" s="9"/>
      <c r="K30" s="3" t="str">
        <f>IF('INSERT PO'!C30="Focus Dailies Progressive","",IF('INSERT PO'!C30="Air Optix Aqua Multifocal","",IF('INSERT PO'!C30="Dailies AquaComfort Plus Multifocal","",IF('INSERT PO'!$N30="","",'INSERT PO'!$N30))))</f>
        <v/>
      </c>
      <c r="L30" s="9"/>
      <c r="M30" s="9"/>
      <c r="N30" s="9"/>
    </row>
    <row r="31" spans="1:14" x14ac:dyDescent="0.3">
      <c r="A31" t="str">
        <f>IF('INSERT PO'!$F31="","",'INSERT PO'!$F31)</f>
        <v/>
      </c>
      <c r="B31" s="3" t="e">
        <f>IF('INSERT PO'!C31="Air Optix Aqua Multifocal",VLOOKUP('INSERT PO'!N31,'DATA DO NOT TOUCH'!B:C,2,FALSE),IF('INSERT PO'!C31="Dailies AquaComfort Plus Multifocal",VLOOKUP('INSERT PO'!N31,'DATA DO NOT TOUCH'!C:D,2,FALSE),IF('INSERT PO'!$D31=2,VLOOKUP('INSERT PO'!$C31,'DATA DO NOT TOUCH'!$A:$C,3,FALSE),IF('INSERT PO'!$D31=1,VLOOKUP('INSERT PO'!$C31,'DATA DO NOT TOUCH'!$E:$F,2,FALSE),VLOOKUP('INSERT PO'!$C31,'DATA DO NOT TOUCH'!$A:$C,3,FALSE)))))</f>
        <v>#N/A</v>
      </c>
      <c r="C31" s="3" t="str">
        <f>IF('INSERT PO'!$R31="","",'INSERT PO'!$R31)</f>
        <v/>
      </c>
      <c r="D31" s="3" t="str">
        <f>IF('INSERT PO'!$H31="","",'INSERT PO'!$H31)</f>
        <v/>
      </c>
      <c r="E31" s="3" t="str">
        <f>IFERROR(VLOOKUP('INSERT PO'!$I31,'DATA DO NOT TOUCH'!H:I,2,FALSE),"")</f>
        <v/>
      </c>
      <c r="F31" s="3" t="str">
        <f>IF('INSERT PO'!$H31="","",'INSERT PO'!$M31)</f>
        <v/>
      </c>
      <c r="G31" s="3" t="str">
        <f>IF(IFERROR(VLOOKUP(CONCATENATE('INSERT PO'!$C31,'INSERT PO'!$L31),'DATA DO NOT TOUCH'!$K:$N,4,FALSE),"")=0,"",IFERROR(VLOOKUP(CONCATENATE('INSERT PO'!$C31,'INSERT PO'!$L31),'DATA DO NOT TOUCH'!$K:$N,4,FALSE),""))</f>
        <v/>
      </c>
      <c r="H31" s="3" t="str">
        <f>IF('INSERT PO'!$J31="","",'INSERT PO'!$J31)</f>
        <v/>
      </c>
      <c r="I31" s="3" t="str">
        <f>IF('INSERT PO'!$O31="","",'INSERT PO'!$O31)</f>
        <v/>
      </c>
      <c r="K31" s="3" t="str">
        <f>IF('INSERT PO'!C31="Focus Dailies Progressive","",IF('INSERT PO'!C31="Air Optix Aqua Multifocal","",IF('INSERT PO'!C31="Dailies AquaComfort Plus Multifocal","",IF('INSERT PO'!$N31="","",'INSERT PO'!$N31))))</f>
        <v/>
      </c>
    </row>
    <row r="32" spans="1:14" x14ac:dyDescent="0.3">
      <c r="A32" t="str">
        <f>IF('INSERT PO'!$F32="","",'INSERT PO'!$F32)</f>
        <v/>
      </c>
      <c r="B32" s="3" t="e">
        <f>IF('INSERT PO'!C32="Air Optix Aqua Multifocal",VLOOKUP('INSERT PO'!N32,'DATA DO NOT TOUCH'!B:C,2,FALSE),IF('INSERT PO'!C32="Dailies AquaComfort Plus Multifocal",VLOOKUP('INSERT PO'!N32,'DATA DO NOT TOUCH'!C:D,2,FALSE),IF('INSERT PO'!$D32=2,VLOOKUP('INSERT PO'!$C32,'DATA DO NOT TOUCH'!$A:$C,3,FALSE),IF('INSERT PO'!$D32=1,VLOOKUP('INSERT PO'!$C32,'DATA DO NOT TOUCH'!$E:$F,2,FALSE),VLOOKUP('INSERT PO'!$C32,'DATA DO NOT TOUCH'!$A:$C,3,FALSE)))))</f>
        <v>#N/A</v>
      </c>
      <c r="C32" s="3" t="str">
        <f>IF('INSERT PO'!$R32="","",'INSERT PO'!$R32)</f>
        <v/>
      </c>
      <c r="D32" s="3" t="str">
        <f>IF('INSERT PO'!$H32="","",'INSERT PO'!$H32)</f>
        <v/>
      </c>
      <c r="E32" s="3" t="str">
        <f>IFERROR(VLOOKUP('INSERT PO'!$I32,'DATA DO NOT TOUCH'!H:I,2,FALSE),"")</f>
        <v/>
      </c>
      <c r="F32" s="3" t="str">
        <f>IF('INSERT PO'!$H32="","",'INSERT PO'!$M32)</f>
        <v/>
      </c>
      <c r="G32" s="3" t="str">
        <f>IF(IFERROR(VLOOKUP(CONCATENATE('INSERT PO'!$C32,'INSERT PO'!$L32),'DATA DO NOT TOUCH'!$K:$N,4,FALSE),"")=0,"",IFERROR(VLOOKUP(CONCATENATE('INSERT PO'!$C32,'INSERT PO'!$L32),'DATA DO NOT TOUCH'!$K:$N,4,FALSE),""))</f>
        <v/>
      </c>
      <c r="H32" s="3" t="str">
        <f>IF('INSERT PO'!$J32="","",'INSERT PO'!$J32)</f>
        <v/>
      </c>
      <c r="I32" s="3" t="str">
        <f>IF('INSERT PO'!$O32="","",'INSERT PO'!$O32)</f>
        <v/>
      </c>
      <c r="K32" s="3" t="str">
        <f>IF('INSERT PO'!C32="Focus Dailies Progressive","",IF('INSERT PO'!C32="Air Optix Aqua Multifocal","",IF('INSERT PO'!C32="Dailies AquaComfort Plus Multifocal","",IF('INSERT PO'!$N32="","",'INSERT PO'!$N32))))</f>
        <v/>
      </c>
    </row>
    <row r="33" spans="1:23" x14ac:dyDescent="0.3">
      <c r="A33" t="str">
        <f>IF('INSERT PO'!$F33="","",'INSERT PO'!$F33)</f>
        <v/>
      </c>
      <c r="B33" s="3" t="e">
        <f>IF('INSERT PO'!C33="Air Optix Aqua Multifocal",VLOOKUP('INSERT PO'!N33,'DATA DO NOT TOUCH'!B:C,2,FALSE),IF('INSERT PO'!C33="Dailies AquaComfort Plus Multifocal",VLOOKUP('INSERT PO'!N33,'DATA DO NOT TOUCH'!C:D,2,FALSE),IF('INSERT PO'!$D33=2,VLOOKUP('INSERT PO'!$C33,'DATA DO NOT TOUCH'!$A:$C,3,FALSE),IF('INSERT PO'!$D33=1,VLOOKUP('INSERT PO'!$C33,'DATA DO NOT TOUCH'!$E:$F,2,FALSE),VLOOKUP('INSERT PO'!$C33,'DATA DO NOT TOUCH'!$A:$C,3,FALSE)))))</f>
        <v>#N/A</v>
      </c>
      <c r="C33" s="3" t="str">
        <f>IF('INSERT PO'!$R33="","",'INSERT PO'!$R33)</f>
        <v/>
      </c>
      <c r="D33" s="3" t="str">
        <f>IF('INSERT PO'!$H33="","",'INSERT PO'!$H33)</f>
        <v/>
      </c>
      <c r="E33" s="3" t="str">
        <f>IFERROR(VLOOKUP('INSERT PO'!$I33,'DATA DO NOT TOUCH'!H:I,2,FALSE),"")</f>
        <v/>
      </c>
      <c r="F33" s="3" t="str">
        <f>IF('INSERT PO'!$H33="","",'INSERT PO'!$M33)</f>
        <v/>
      </c>
      <c r="G33" s="3" t="str">
        <f>IF(IFERROR(VLOOKUP(CONCATENATE('INSERT PO'!$C33,'INSERT PO'!$L33),'DATA DO NOT TOUCH'!$K:$N,4,FALSE),"")=0,"",IFERROR(VLOOKUP(CONCATENATE('INSERT PO'!$C33,'INSERT PO'!$L33),'DATA DO NOT TOUCH'!$K:$N,4,FALSE),""))</f>
        <v/>
      </c>
      <c r="H33" s="3" t="str">
        <f>IF('INSERT PO'!$J33="","",'INSERT PO'!$J33)</f>
        <v/>
      </c>
      <c r="I33" s="3" t="str">
        <f>IF('INSERT PO'!$O33="","",'INSERT PO'!$O33)</f>
        <v/>
      </c>
      <c r="K33" s="3" t="str">
        <f>IF('INSERT PO'!C33="Focus Dailies Progressive","",IF('INSERT PO'!C33="Air Optix Aqua Multifocal","",IF('INSERT PO'!C33="Dailies AquaComfort Plus Multifocal","",IF('INSERT PO'!$N33="","",'INSERT PO'!$N33))))</f>
        <v/>
      </c>
    </row>
    <row r="34" spans="1:23" x14ac:dyDescent="0.3">
      <c r="A34" t="str">
        <f>IF('INSERT PO'!$F34="","",'INSERT PO'!$F34)</f>
        <v/>
      </c>
      <c r="B34" s="3" t="e">
        <f>IF('INSERT PO'!C34="Air Optix Aqua Multifocal",VLOOKUP('INSERT PO'!N34,'DATA DO NOT TOUCH'!B:C,2,FALSE),IF('INSERT PO'!C34="Dailies AquaComfort Plus Multifocal",VLOOKUP('INSERT PO'!N34,'DATA DO NOT TOUCH'!C:D,2,FALSE),IF('INSERT PO'!$D34=2,VLOOKUP('INSERT PO'!$C34,'DATA DO NOT TOUCH'!$A:$C,3,FALSE),IF('INSERT PO'!$D34=1,VLOOKUP('INSERT PO'!$C34,'DATA DO NOT TOUCH'!$E:$F,2,FALSE),VLOOKUP('INSERT PO'!$C34,'DATA DO NOT TOUCH'!$A:$C,3,FALSE)))))</f>
        <v>#N/A</v>
      </c>
      <c r="C34" s="3" t="str">
        <f>IF('INSERT PO'!$R34="","",'INSERT PO'!$R34)</f>
        <v/>
      </c>
      <c r="D34" s="3" t="str">
        <f>IF('INSERT PO'!$H34="","",'INSERT PO'!$H34)</f>
        <v/>
      </c>
      <c r="E34" s="3" t="str">
        <f>IFERROR(VLOOKUP('INSERT PO'!$I34,'DATA DO NOT TOUCH'!H:I,2,FALSE),"")</f>
        <v/>
      </c>
      <c r="F34" s="3" t="str">
        <f>IF('INSERT PO'!$H34="","",'INSERT PO'!$M34)</f>
        <v/>
      </c>
      <c r="G34" s="3" t="str">
        <f>IF(IFERROR(VLOOKUP(CONCATENATE('INSERT PO'!$C34,'INSERT PO'!$L34),'DATA DO NOT TOUCH'!$K:$N,4,FALSE),"")=0,"",IFERROR(VLOOKUP(CONCATENATE('INSERT PO'!$C34,'INSERT PO'!$L34),'DATA DO NOT TOUCH'!$K:$N,4,FALSE),""))</f>
        <v/>
      </c>
      <c r="H34" s="3" t="str">
        <f>IF('INSERT PO'!$J34="","",'INSERT PO'!$J34)</f>
        <v/>
      </c>
      <c r="I34" s="3" t="str">
        <f>IF('INSERT PO'!$O34="","",'INSERT PO'!$O34)</f>
        <v/>
      </c>
      <c r="K34" s="3" t="str">
        <f>IF('INSERT PO'!C34="Focus Dailies Progressive","",IF('INSERT PO'!C34="Air Optix Aqua Multifocal","",IF('INSERT PO'!C34="Dailies AquaComfort Plus Multifocal","",IF('INSERT PO'!$N34="","",'INSERT PO'!$N34))))</f>
        <v/>
      </c>
    </row>
    <row r="35" spans="1:23" x14ac:dyDescent="0.3">
      <c r="A35" t="str">
        <f>IF('INSERT PO'!$F35="","",'INSERT PO'!$F35)</f>
        <v/>
      </c>
      <c r="B35" s="3" t="e">
        <f>IF('INSERT PO'!C35="Air Optix Aqua Multifocal",VLOOKUP('INSERT PO'!N35,'DATA DO NOT TOUCH'!B:C,2,FALSE),IF('INSERT PO'!C35="Dailies AquaComfort Plus Multifocal",VLOOKUP('INSERT PO'!N35,'DATA DO NOT TOUCH'!C:D,2,FALSE),IF('INSERT PO'!$D35=2,VLOOKUP('INSERT PO'!$C35,'DATA DO NOT TOUCH'!$A:$C,3,FALSE),IF('INSERT PO'!$D35=1,VLOOKUP('INSERT PO'!$C35,'DATA DO NOT TOUCH'!$E:$F,2,FALSE),VLOOKUP('INSERT PO'!$C35,'DATA DO NOT TOUCH'!$A:$C,3,FALSE)))))</f>
        <v>#N/A</v>
      </c>
      <c r="C35" s="3" t="str">
        <f>IF('INSERT PO'!$R35="","",'INSERT PO'!$R35)</f>
        <v/>
      </c>
      <c r="D35" s="3" t="str">
        <f>IF('INSERT PO'!$H35="","",'INSERT PO'!$H35)</f>
        <v/>
      </c>
      <c r="E35" s="3" t="str">
        <f>IFERROR(VLOOKUP('INSERT PO'!$I35,'DATA DO NOT TOUCH'!H:I,2,FALSE),"")</f>
        <v/>
      </c>
      <c r="F35" s="3" t="str">
        <f>IF('INSERT PO'!$H35="","",'INSERT PO'!$M35)</f>
        <v/>
      </c>
      <c r="G35" s="3" t="str">
        <f>IF(IFERROR(VLOOKUP(CONCATENATE('INSERT PO'!$C35,'INSERT PO'!$L35),'DATA DO NOT TOUCH'!$K:$N,4,FALSE),"")=0,"",IFERROR(VLOOKUP(CONCATENATE('INSERT PO'!$C35,'INSERT PO'!$L35),'DATA DO NOT TOUCH'!$K:$N,4,FALSE),""))</f>
        <v/>
      </c>
      <c r="H35" s="3" t="str">
        <f>IF('INSERT PO'!$J35="","",'INSERT PO'!$J35)</f>
        <v/>
      </c>
      <c r="I35" s="3" t="str">
        <f>IF('INSERT PO'!$O35="","",'INSERT PO'!$O35)</f>
        <v/>
      </c>
      <c r="K35" s="3" t="str">
        <f>IF('INSERT PO'!C35="Focus Dailies Progressive","",IF('INSERT PO'!C35="Air Optix Aqua Multifocal","",IF('INSERT PO'!C35="Dailies AquaComfort Plus Multifocal","",IF('INSERT PO'!$N35="","",'INSERT PO'!$N35))))</f>
        <v/>
      </c>
    </row>
    <row r="36" spans="1:23" x14ac:dyDescent="0.3">
      <c r="A36" t="str">
        <f>IF('INSERT PO'!$F36="","",'INSERT PO'!$F36)</f>
        <v/>
      </c>
      <c r="B36" s="3" t="e">
        <f>IF('INSERT PO'!C36="Air Optix Aqua Multifocal",VLOOKUP('INSERT PO'!N36,'DATA DO NOT TOUCH'!B:C,2,FALSE),IF('INSERT PO'!C36="Dailies AquaComfort Plus Multifocal",VLOOKUP('INSERT PO'!N36,'DATA DO NOT TOUCH'!C:D,2,FALSE),IF('INSERT PO'!$D36=2,VLOOKUP('INSERT PO'!$C36,'DATA DO NOT TOUCH'!$A:$C,3,FALSE),IF('INSERT PO'!$D36=1,VLOOKUP('INSERT PO'!$C36,'DATA DO NOT TOUCH'!$E:$F,2,FALSE),VLOOKUP('INSERT PO'!$C36,'DATA DO NOT TOUCH'!$A:$C,3,FALSE)))))</f>
        <v>#N/A</v>
      </c>
      <c r="C36" s="3" t="str">
        <f>IF('INSERT PO'!$R36="","",'INSERT PO'!$R36)</f>
        <v/>
      </c>
      <c r="D36" s="3" t="str">
        <f>IF('INSERT PO'!$H36="","",'INSERT PO'!$H36)</f>
        <v/>
      </c>
      <c r="E36" s="3" t="str">
        <f>IFERROR(VLOOKUP('INSERT PO'!$I36,'DATA DO NOT TOUCH'!H:I,2,FALSE),"")</f>
        <v/>
      </c>
      <c r="F36" s="3" t="str">
        <f>IF('INSERT PO'!$H36="","",'INSERT PO'!$M36)</f>
        <v/>
      </c>
      <c r="G36" s="3" t="str">
        <f>IF(IFERROR(VLOOKUP(CONCATENATE('INSERT PO'!$C36,'INSERT PO'!$L36),'DATA DO NOT TOUCH'!$K:$N,4,FALSE),"")=0,"",IFERROR(VLOOKUP(CONCATENATE('INSERT PO'!$C36,'INSERT PO'!$L36),'DATA DO NOT TOUCH'!$K:$N,4,FALSE),""))</f>
        <v/>
      </c>
      <c r="H36" s="3" t="str">
        <f>IF('INSERT PO'!$J36="","",'INSERT PO'!$J36)</f>
        <v/>
      </c>
      <c r="I36" s="3" t="str">
        <f>IF('INSERT PO'!$O36="","",'INSERT PO'!$O36)</f>
        <v/>
      </c>
      <c r="K36" s="3" t="str">
        <f>IF('INSERT PO'!C36="Focus Dailies Progressive","",IF('INSERT PO'!C36="Air Optix Aqua Multifocal","",IF('INSERT PO'!C36="Dailies AquaComfort Plus Multifocal","",IF('INSERT PO'!$N36="","",'INSERT PO'!$N36))))</f>
        <v/>
      </c>
    </row>
    <row r="37" spans="1:23" x14ac:dyDescent="0.3">
      <c r="A37" t="str">
        <f>IF('INSERT PO'!$F37="","",'INSERT PO'!$F37)</f>
        <v/>
      </c>
      <c r="B37" s="3" t="e">
        <f>IF('INSERT PO'!C37="Air Optix Aqua Multifocal",VLOOKUP('INSERT PO'!N37,'DATA DO NOT TOUCH'!B:C,2,FALSE),IF('INSERT PO'!C37="Dailies AquaComfort Plus Multifocal",VLOOKUP('INSERT PO'!N37,'DATA DO NOT TOUCH'!C:D,2,FALSE),IF('INSERT PO'!$D37=2,VLOOKUP('INSERT PO'!$C37,'DATA DO NOT TOUCH'!$A:$C,3,FALSE),IF('INSERT PO'!$D37=1,VLOOKUP('INSERT PO'!$C37,'DATA DO NOT TOUCH'!$E:$F,2,FALSE),VLOOKUP('INSERT PO'!$C37,'DATA DO NOT TOUCH'!$A:$C,3,FALSE)))))</f>
        <v>#N/A</v>
      </c>
      <c r="C37" s="3" t="str">
        <f>IF('INSERT PO'!$R37="","",'INSERT PO'!$R37)</f>
        <v/>
      </c>
      <c r="D37" s="3" t="str">
        <f>IF('INSERT PO'!$H37="","",'INSERT PO'!$H37)</f>
        <v/>
      </c>
      <c r="E37" s="3" t="str">
        <f>IFERROR(VLOOKUP('INSERT PO'!$I37,'DATA DO NOT TOUCH'!H:I,2,FALSE),"")</f>
        <v/>
      </c>
      <c r="F37" s="3" t="str">
        <f>IF('INSERT PO'!$H37="","",'INSERT PO'!$M37)</f>
        <v/>
      </c>
      <c r="G37" s="3" t="str">
        <f>IF(IFERROR(VLOOKUP(CONCATENATE('INSERT PO'!$C37,'INSERT PO'!$L37),'DATA DO NOT TOUCH'!$K:$N,4,FALSE),"")=0,"",IFERROR(VLOOKUP(CONCATENATE('INSERT PO'!$C37,'INSERT PO'!$L37),'DATA DO NOT TOUCH'!$K:$N,4,FALSE),""))</f>
        <v/>
      </c>
      <c r="H37" s="3" t="str">
        <f>IF('INSERT PO'!$J37="","",'INSERT PO'!$J37)</f>
        <v/>
      </c>
      <c r="I37" s="3" t="str">
        <f>IF('INSERT PO'!$O37="","",'INSERT PO'!$O37)</f>
        <v/>
      </c>
      <c r="K37" s="3" t="str">
        <f>IF('INSERT PO'!C37="Focus Dailies Progressive","",IF('INSERT PO'!C37="Air Optix Aqua Multifocal","",IF('INSERT PO'!C37="Dailies AquaComfort Plus Multifocal","",IF('INSERT PO'!$N37="","",'INSERT PO'!$N37))))</f>
        <v/>
      </c>
    </row>
    <row r="38" spans="1:23" x14ac:dyDescent="0.3">
      <c r="A38" t="str">
        <f>IF('INSERT PO'!$F38="","",'INSERT PO'!$F38)</f>
        <v/>
      </c>
      <c r="B38" s="3" t="e">
        <f>IF('INSERT PO'!C38="Air Optix Aqua Multifocal",VLOOKUP('INSERT PO'!N38,'DATA DO NOT TOUCH'!B:C,2,FALSE),IF('INSERT PO'!C38="Dailies AquaComfort Plus Multifocal",VLOOKUP('INSERT PO'!N38,'DATA DO NOT TOUCH'!C:D,2,FALSE),IF('INSERT PO'!$D38=2,VLOOKUP('INSERT PO'!$C38,'DATA DO NOT TOUCH'!$A:$C,3,FALSE),IF('INSERT PO'!$D38=1,VLOOKUP('INSERT PO'!$C38,'DATA DO NOT TOUCH'!$E:$F,2,FALSE),VLOOKUP('INSERT PO'!$C38,'DATA DO NOT TOUCH'!$A:$C,3,FALSE)))))</f>
        <v>#N/A</v>
      </c>
      <c r="C38" s="3" t="str">
        <f>IF('INSERT PO'!$R38="","",'INSERT PO'!$R38)</f>
        <v/>
      </c>
      <c r="D38" s="3" t="str">
        <f>IF('INSERT PO'!$H38="","",'INSERT PO'!$H38)</f>
        <v/>
      </c>
      <c r="E38" s="3" t="str">
        <f>IFERROR(VLOOKUP('INSERT PO'!$I38,'DATA DO NOT TOUCH'!H:I,2,FALSE),"")</f>
        <v/>
      </c>
      <c r="F38" s="3" t="str">
        <f>IF('INSERT PO'!$H38="","",'INSERT PO'!$M38)</f>
        <v/>
      </c>
      <c r="G38" s="3" t="str">
        <f>IF(IFERROR(VLOOKUP(CONCATENATE('INSERT PO'!$C38,'INSERT PO'!$L38),'DATA DO NOT TOUCH'!$K:$N,4,FALSE),"")=0,"",IFERROR(VLOOKUP(CONCATENATE('INSERT PO'!$C38,'INSERT PO'!$L38),'DATA DO NOT TOUCH'!$K:$N,4,FALSE),""))</f>
        <v/>
      </c>
      <c r="H38" s="3" t="str">
        <f>IF('INSERT PO'!$J38="","",'INSERT PO'!$J38)</f>
        <v/>
      </c>
      <c r="I38" s="3" t="str">
        <f>IF('INSERT PO'!$O38="","",'INSERT PO'!$O38)</f>
        <v/>
      </c>
      <c r="K38" s="3" t="str">
        <f>IF('INSERT PO'!C38="Focus Dailies Progressive","",IF('INSERT PO'!C38="Air Optix Aqua Multifocal","",IF('INSERT PO'!C38="Dailies AquaComfort Plus Multifocal","",IF('INSERT PO'!$N38="","",'INSERT PO'!$N38))))</f>
        <v/>
      </c>
    </row>
    <row r="39" spans="1:23" x14ac:dyDescent="0.3">
      <c r="A39" t="str">
        <f>IF('INSERT PO'!$F39="","",'INSERT PO'!$F39)</f>
        <v/>
      </c>
      <c r="B39" s="3" t="e">
        <f>IF('INSERT PO'!C39="Air Optix Aqua Multifocal",VLOOKUP('INSERT PO'!N39,'DATA DO NOT TOUCH'!B:C,2,FALSE),IF('INSERT PO'!C39="Dailies AquaComfort Plus Multifocal",VLOOKUP('INSERT PO'!N39,'DATA DO NOT TOUCH'!C:D,2,FALSE),IF('INSERT PO'!$D39=2,VLOOKUP('INSERT PO'!$C39,'DATA DO NOT TOUCH'!$A:$C,3,FALSE),IF('INSERT PO'!$D39=1,VLOOKUP('INSERT PO'!$C39,'DATA DO NOT TOUCH'!$E:$F,2,FALSE),VLOOKUP('INSERT PO'!$C39,'DATA DO NOT TOUCH'!$A:$C,3,FALSE)))))</f>
        <v>#N/A</v>
      </c>
      <c r="C39" s="3" t="str">
        <f>IF('INSERT PO'!$R39="","",'INSERT PO'!$R39)</f>
        <v/>
      </c>
      <c r="D39" s="3" t="str">
        <f>IF('INSERT PO'!$H39="","",'INSERT PO'!$H39)</f>
        <v/>
      </c>
      <c r="E39" s="3" t="str">
        <f>IFERROR(VLOOKUP('INSERT PO'!$I39,'DATA DO NOT TOUCH'!H:I,2,FALSE),"")</f>
        <v/>
      </c>
      <c r="F39" s="3" t="str">
        <f>IF('INSERT PO'!$H39="","",'INSERT PO'!$M39)</f>
        <v/>
      </c>
      <c r="G39" s="3" t="str">
        <f>IF(IFERROR(VLOOKUP(CONCATENATE('INSERT PO'!$C39,'INSERT PO'!$L39),'DATA DO NOT TOUCH'!$K:$N,4,FALSE),"")=0,"",IFERROR(VLOOKUP(CONCATENATE('INSERT PO'!$C39,'INSERT PO'!$L39),'DATA DO NOT TOUCH'!$K:$N,4,FALSE),""))</f>
        <v/>
      </c>
      <c r="H39" s="3" t="str">
        <f>IF('INSERT PO'!$J39="","",'INSERT PO'!$J39)</f>
        <v/>
      </c>
      <c r="I39" s="3" t="str">
        <f>IF('INSERT PO'!$O39="","",'INSERT PO'!$O39)</f>
        <v/>
      </c>
      <c r="K39" s="3" t="str">
        <f>IF('INSERT PO'!C39="Focus Dailies Progressive","",IF('INSERT PO'!C39="Air Optix Aqua Multifocal","",IF('INSERT PO'!C39="Dailies AquaComfort Plus Multifocal","",IF('INSERT PO'!$N39="","",'INSERT PO'!$N39))))</f>
        <v/>
      </c>
    </row>
    <row r="40" spans="1:23" x14ac:dyDescent="0.3">
      <c r="A40" t="str">
        <f>IF('INSERT PO'!$F40="","",'INSERT PO'!$F40)</f>
        <v/>
      </c>
      <c r="B40" s="3" t="e">
        <f>IF('INSERT PO'!C40="Air Optix Aqua Multifocal",VLOOKUP('INSERT PO'!N40,'DATA DO NOT TOUCH'!B:C,2,FALSE),IF('INSERT PO'!C40="Dailies AquaComfort Plus Multifocal",VLOOKUP('INSERT PO'!N40,'DATA DO NOT TOUCH'!C:D,2,FALSE),IF('INSERT PO'!$D40=2,VLOOKUP('INSERT PO'!$C40,'DATA DO NOT TOUCH'!$A:$C,3,FALSE),IF('INSERT PO'!$D40=1,VLOOKUP('INSERT PO'!$C40,'DATA DO NOT TOUCH'!$E:$F,2,FALSE),VLOOKUP('INSERT PO'!$C40,'DATA DO NOT TOUCH'!$A:$C,3,FALSE)))))</f>
        <v>#N/A</v>
      </c>
      <c r="C40" s="3" t="str">
        <f>IF('INSERT PO'!$R40="","",'INSERT PO'!$R40)</f>
        <v/>
      </c>
      <c r="D40" s="3" t="str">
        <f>IF('INSERT PO'!$H40="","",'INSERT PO'!$H40)</f>
        <v/>
      </c>
      <c r="E40" s="3" t="str">
        <f>IFERROR(VLOOKUP('INSERT PO'!$I40,'DATA DO NOT TOUCH'!H:I,2,FALSE),"")</f>
        <v/>
      </c>
      <c r="F40" s="3" t="str">
        <f>IF('INSERT PO'!$H40="","",'INSERT PO'!$M40)</f>
        <v/>
      </c>
      <c r="G40" s="3" t="str">
        <f>IF(IFERROR(VLOOKUP(CONCATENATE('INSERT PO'!$C40,'INSERT PO'!$L40),'DATA DO NOT TOUCH'!$K:$N,4,FALSE),"")=0,"",IFERROR(VLOOKUP(CONCATENATE('INSERT PO'!$C40,'INSERT PO'!$L40),'DATA DO NOT TOUCH'!$K:$N,4,FALSE),""))</f>
        <v/>
      </c>
      <c r="H40" s="3" t="str">
        <f>IF('INSERT PO'!$J40="","",'INSERT PO'!$J40)</f>
        <v/>
      </c>
      <c r="I40" s="3" t="str">
        <f>IF('INSERT PO'!$O40="","",'INSERT PO'!$O40)</f>
        <v/>
      </c>
      <c r="K40" s="3" t="str">
        <f>IF('INSERT PO'!C40="Focus Dailies Progressive","",IF('INSERT PO'!C40="Air Optix Aqua Multifocal","",IF('INSERT PO'!C40="Dailies AquaComfort Plus Multifocal","",IF('INSERT PO'!$N40="","",'INSERT PO'!$N40))))</f>
        <v/>
      </c>
    </row>
    <row r="41" spans="1:23" x14ac:dyDescent="0.3">
      <c r="A41" t="str">
        <f>IF('INSERT PO'!$F41="","",'INSERT PO'!$F41)</f>
        <v/>
      </c>
      <c r="B41" s="3" t="e">
        <f>IF('INSERT PO'!C41="Air Optix Aqua Multifocal",VLOOKUP('INSERT PO'!N41,'DATA DO NOT TOUCH'!B:C,2,FALSE),IF('INSERT PO'!C41="Dailies AquaComfort Plus Multifocal",VLOOKUP('INSERT PO'!N41,'DATA DO NOT TOUCH'!C:D,2,FALSE),IF('INSERT PO'!$D41=2,VLOOKUP('INSERT PO'!$C41,'DATA DO NOT TOUCH'!$A:$C,3,FALSE),IF('INSERT PO'!$D41=1,VLOOKUP('INSERT PO'!$C41,'DATA DO NOT TOUCH'!$E:$F,2,FALSE),VLOOKUP('INSERT PO'!$C41,'DATA DO NOT TOUCH'!$A:$C,3,FALSE)))))</f>
        <v>#N/A</v>
      </c>
      <c r="C41" s="3" t="str">
        <f>IF('INSERT PO'!$R41="","",'INSERT PO'!$R41)</f>
        <v/>
      </c>
      <c r="D41" s="3" t="str">
        <f>IF('INSERT PO'!$H41="","",'INSERT PO'!$H41)</f>
        <v/>
      </c>
      <c r="E41" s="3" t="str">
        <f>IFERROR(VLOOKUP('INSERT PO'!$I41,'DATA DO NOT TOUCH'!H:I,2,FALSE),"")</f>
        <v/>
      </c>
      <c r="F41" s="3" t="str">
        <f>IF('INSERT PO'!$H41="","",'INSERT PO'!$M41)</f>
        <v/>
      </c>
      <c r="G41" s="3" t="str">
        <f>IF(IFERROR(VLOOKUP(CONCATENATE('INSERT PO'!$C41,'INSERT PO'!$L41),'DATA DO NOT TOUCH'!$K:$N,4,FALSE),"")=0,"",IFERROR(VLOOKUP(CONCATENATE('INSERT PO'!$C41,'INSERT PO'!$L41),'DATA DO NOT TOUCH'!$K:$N,4,FALSE),""))</f>
        <v/>
      </c>
      <c r="H41" s="3" t="str">
        <f>IF('INSERT PO'!$J41="","",'INSERT PO'!$J41)</f>
        <v/>
      </c>
      <c r="I41" s="3" t="str">
        <f>IF('INSERT PO'!$O41="","",'INSERT PO'!$O41)</f>
        <v/>
      </c>
      <c r="K41" s="3" t="str">
        <f>IF('INSERT PO'!C41="Focus Dailies Progressive","",IF('INSERT PO'!C41="Air Optix Aqua Multifocal","",IF('INSERT PO'!C41="Dailies AquaComfort Plus Multifocal","",IF('INSERT PO'!$N41="","",'INSERT PO'!$N41))))</f>
        <v/>
      </c>
    </row>
    <row r="42" spans="1:23" x14ac:dyDescent="0.3">
      <c r="A42" t="str">
        <f>IF('INSERT PO'!$F42="","",'INSERT PO'!$F42)</f>
        <v/>
      </c>
      <c r="B42" s="3" t="e">
        <f>IF('INSERT PO'!C42="Air Optix Aqua Multifocal",VLOOKUP('INSERT PO'!N42,'DATA DO NOT TOUCH'!B:C,2,FALSE),IF('INSERT PO'!C42="Dailies AquaComfort Plus Multifocal",VLOOKUP('INSERT PO'!N42,'DATA DO NOT TOUCH'!C:D,2,FALSE),IF('INSERT PO'!$D42=2,VLOOKUP('INSERT PO'!$C42,'DATA DO NOT TOUCH'!$A:$C,3,FALSE),IF('INSERT PO'!$D42=1,VLOOKUP('INSERT PO'!$C42,'DATA DO NOT TOUCH'!$E:$F,2,FALSE),VLOOKUP('INSERT PO'!$C42,'DATA DO NOT TOUCH'!$A:$C,3,FALSE)))))</f>
        <v>#N/A</v>
      </c>
      <c r="C42" s="3" t="str">
        <f>IF('INSERT PO'!$R42="","",'INSERT PO'!$R42)</f>
        <v/>
      </c>
      <c r="D42" s="3" t="str">
        <f>IF('INSERT PO'!$H42="","",'INSERT PO'!$H42)</f>
        <v/>
      </c>
      <c r="E42" s="3" t="str">
        <f>IFERROR(VLOOKUP('INSERT PO'!$I42,'DATA DO NOT TOUCH'!H:I,2,FALSE),"")</f>
        <v/>
      </c>
      <c r="F42" s="3" t="str">
        <f>IF('INSERT PO'!$H42="","",'INSERT PO'!$M42)</f>
        <v/>
      </c>
      <c r="G42" s="3" t="str">
        <f>IF(IFERROR(VLOOKUP(CONCATENATE('INSERT PO'!$C42,'INSERT PO'!$L42),'DATA DO NOT TOUCH'!$K:$N,4,FALSE),"")=0,"",IFERROR(VLOOKUP(CONCATENATE('INSERT PO'!$C42,'INSERT PO'!$L42),'DATA DO NOT TOUCH'!$K:$N,4,FALSE),""))</f>
        <v/>
      </c>
      <c r="H42" s="3" t="str">
        <f>IF('INSERT PO'!$J42="","",'INSERT PO'!$J42)</f>
        <v/>
      </c>
      <c r="I42" s="3" t="str">
        <f>IF('INSERT PO'!$O42="","",'INSERT PO'!$O42)</f>
        <v/>
      </c>
      <c r="K42" s="3" t="str">
        <f>IF('INSERT PO'!C42="Focus Dailies Progressive","",IF('INSERT PO'!C42="Air Optix Aqua Multifocal","",IF('INSERT PO'!C42="Dailies AquaComfort Plus Multifocal","",IF('INSERT PO'!$N42="","",'INSERT PO'!$N42))))</f>
        <v/>
      </c>
    </row>
    <row r="43" spans="1:23" x14ac:dyDescent="0.3">
      <c r="A43" t="str">
        <f>IF('INSERT PO'!$F43="","",'INSERT PO'!$F43)</f>
        <v/>
      </c>
      <c r="B43" s="3" t="e">
        <f>IF('INSERT PO'!C43="Air Optix Aqua Multifocal",VLOOKUP('INSERT PO'!N43,'DATA DO NOT TOUCH'!B:C,2,FALSE),IF('INSERT PO'!C43="Dailies AquaComfort Plus Multifocal",VLOOKUP('INSERT PO'!N43,'DATA DO NOT TOUCH'!C:D,2,FALSE),IF('INSERT PO'!$D43=2,VLOOKUP('INSERT PO'!$C43,'DATA DO NOT TOUCH'!$A:$C,3,FALSE),IF('INSERT PO'!$D43=1,VLOOKUP('INSERT PO'!$C43,'DATA DO NOT TOUCH'!$E:$F,2,FALSE),VLOOKUP('INSERT PO'!$C43,'DATA DO NOT TOUCH'!$A:$C,3,FALSE)))))</f>
        <v>#N/A</v>
      </c>
      <c r="C43" s="3" t="str">
        <f>IF('INSERT PO'!$R43="","",'INSERT PO'!$R43)</f>
        <v/>
      </c>
      <c r="D43" s="3" t="str">
        <f>IF('INSERT PO'!$H43="","",'INSERT PO'!$H43)</f>
        <v/>
      </c>
      <c r="E43" s="3" t="str">
        <f>IFERROR(VLOOKUP('INSERT PO'!$I43,'DATA DO NOT TOUCH'!H:I,2,FALSE),"")</f>
        <v/>
      </c>
      <c r="F43" s="3" t="str">
        <f>IF('INSERT PO'!$H43="","",'INSERT PO'!$M43)</f>
        <v/>
      </c>
      <c r="G43" s="3" t="str">
        <f>IF(IFERROR(VLOOKUP(CONCATENATE('INSERT PO'!$C43,'INSERT PO'!$L43),'DATA DO NOT TOUCH'!$K:$N,4,FALSE),"")=0,"",IFERROR(VLOOKUP(CONCATENATE('INSERT PO'!$C43,'INSERT PO'!$L43),'DATA DO NOT TOUCH'!$K:$N,4,FALSE),""))</f>
        <v/>
      </c>
      <c r="H43" s="3" t="str">
        <f>IF('INSERT PO'!$J43="","",'INSERT PO'!$J43)</f>
        <v/>
      </c>
      <c r="I43" s="3" t="str">
        <f>IF('INSERT PO'!$O43="","",'INSERT PO'!$O43)</f>
        <v/>
      </c>
      <c r="K43" s="3" t="str">
        <f>IF('INSERT PO'!C43="Focus Dailies Progressive","",IF('INSERT PO'!C43="Air Optix Aqua Multifocal","",IF('INSERT PO'!C43="Dailies AquaComfort Plus Multifocal","",IF('INSERT PO'!$N43="","",'INSERT PO'!$N43))))</f>
        <v/>
      </c>
    </row>
    <row r="44" spans="1:23" x14ac:dyDescent="0.3">
      <c r="A44" t="str">
        <f>IF('INSERT PO'!$F44="","",'INSERT PO'!$F44)</f>
        <v/>
      </c>
      <c r="B44" s="3" t="e">
        <f>IF('INSERT PO'!C44="Air Optix Aqua Multifocal",VLOOKUP('INSERT PO'!N44,'DATA DO NOT TOUCH'!B:C,2,FALSE),IF('INSERT PO'!C44="Dailies AquaComfort Plus Multifocal",VLOOKUP('INSERT PO'!N44,'DATA DO NOT TOUCH'!C:D,2,FALSE),IF('INSERT PO'!$D44=2,VLOOKUP('INSERT PO'!$C44,'DATA DO NOT TOUCH'!$A:$C,3,FALSE),IF('INSERT PO'!$D44=1,VLOOKUP('INSERT PO'!$C44,'DATA DO NOT TOUCH'!$E:$F,2,FALSE),VLOOKUP('INSERT PO'!$C44,'DATA DO NOT TOUCH'!$A:$C,3,FALSE)))))</f>
        <v>#N/A</v>
      </c>
      <c r="C44" s="3" t="str">
        <f>IF('INSERT PO'!$R44="","",'INSERT PO'!$R44)</f>
        <v/>
      </c>
      <c r="D44" s="3" t="str">
        <f>IF('INSERT PO'!$H44="","",'INSERT PO'!$H44)</f>
        <v/>
      </c>
      <c r="E44" s="3" t="str">
        <f>IFERROR(VLOOKUP('INSERT PO'!$I44,'DATA DO NOT TOUCH'!H:I,2,FALSE),"")</f>
        <v/>
      </c>
      <c r="F44" s="3" t="str">
        <f>IF('INSERT PO'!$H44="","",'INSERT PO'!$M44)</f>
        <v/>
      </c>
      <c r="G44" s="3" t="str">
        <f>IF(IFERROR(VLOOKUP(CONCATENATE('INSERT PO'!$C44,'INSERT PO'!$L44),'DATA DO NOT TOUCH'!$K:$N,4,FALSE),"")=0,"",IFERROR(VLOOKUP(CONCATENATE('INSERT PO'!$C44,'INSERT PO'!$L44),'DATA DO NOT TOUCH'!$K:$N,4,FALSE),""))</f>
        <v/>
      </c>
      <c r="H44" s="3" t="str">
        <f>IF('INSERT PO'!$J44="","",'INSERT PO'!$J44)</f>
        <v/>
      </c>
      <c r="I44" s="3" t="str">
        <f>IF('INSERT PO'!$O44="","",'INSERT PO'!$O44)</f>
        <v/>
      </c>
      <c r="K44" s="3" t="str">
        <f>IF('INSERT PO'!C44="Focus Dailies Progressive","",IF('INSERT PO'!C44="Air Optix Aqua Multifocal","",IF('INSERT PO'!C44="Dailies AquaComfort Plus Multifocal","",IF('INSERT PO'!$N44="","",'INSERT PO'!$N44))))</f>
        <v/>
      </c>
      <c r="V44" s="3"/>
      <c r="W44" s="3"/>
    </row>
    <row r="45" spans="1:23" x14ac:dyDescent="0.3">
      <c r="A45" t="str">
        <f>IF('INSERT PO'!$F45="","",'INSERT PO'!$F45)</f>
        <v/>
      </c>
      <c r="B45" s="3" t="e">
        <f>IF('INSERT PO'!C45="Air Optix Aqua Multifocal",VLOOKUP('INSERT PO'!N45,'DATA DO NOT TOUCH'!B:C,2,FALSE),IF('INSERT PO'!C45="Dailies AquaComfort Plus Multifocal",VLOOKUP('INSERT PO'!N45,'DATA DO NOT TOUCH'!C:D,2,FALSE),IF('INSERT PO'!$D45=2,VLOOKUP('INSERT PO'!$C45,'DATA DO NOT TOUCH'!$A:$C,3,FALSE),IF('INSERT PO'!$D45=1,VLOOKUP('INSERT PO'!$C45,'DATA DO NOT TOUCH'!$E:$F,2,FALSE),VLOOKUP('INSERT PO'!$C45,'DATA DO NOT TOUCH'!$A:$C,3,FALSE)))))</f>
        <v>#N/A</v>
      </c>
      <c r="C45" s="3" t="str">
        <f>IF('INSERT PO'!$R45="","",'INSERT PO'!$R45)</f>
        <v/>
      </c>
      <c r="D45" s="3" t="str">
        <f>IF('INSERT PO'!$H45="","",'INSERT PO'!$H45)</f>
        <v/>
      </c>
      <c r="E45" s="3" t="str">
        <f>IFERROR(VLOOKUP('INSERT PO'!$I45,'DATA DO NOT TOUCH'!H:I,2,FALSE),"")</f>
        <v/>
      </c>
      <c r="F45" s="3" t="str">
        <f>IF('INSERT PO'!$H45="","",'INSERT PO'!$M45)</f>
        <v/>
      </c>
      <c r="G45" s="3" t="str">
        <f>IF(IFERROR(VLOOKUP(CONCATENATE('INSERT PO'!$C45,'INSERT PO'!$L45),'DATA DO NOT TOUCH'!$K:$N,4,FALSE),"")=0,"",IFERROR(VLOOKUP(CONCATENATE('INSERT PO'!$C45,'INSERT PO'!$L45),'DATA DO NOT TOUCH'!$K:$N,4,FALSE),""))</f>
        <v/>
      </c>
      <c r="H45" s="3" t="str">
        <f>IF('INSERT PO'!$J45="","",'INSERT PO'!$J45)</f>
        <v/>
      </c>
      <c r="I45" s="3" t="str">
        <f>IF('INSERT PO'!$O45="","",'INSERT PO'!$O45)</f>
        <v/>
      </c>
      <c r="K45" s="3" t="str">
        <f>IF('INSERT PO'!C45="Focus Dailies Progressive","",IF('INSERT PO'!C45="Air Optix Aqua Multifocal","",IF('INSERT PO'!C45="Dailies AquaComfort Plus Multifocal","",IF('INSERT PO'!$N45="","",'INSERT PO'!$N45))))</f>
        <v/>
      </c>
      <c r="V45" s="3"/>
      <c r="W45" s="3"/>
    </row>
    <row r="46" spans="1:23" x14ac:dyDescent="0.3">
      <c r="A46" t="str">
        <f>IF('INSERT PO'!$F46="","",'INSERT PO'!$F46)</f>
        <v/>
      </c>
      <c r="B46" s="3" t="e">
        <f>IF('INSERT PO'!C46="Air Optix Aqua Multifocal",VLOOKUP('INSERT PO'!N46,'DATA DO NOT TOUCH'!B:C,2,FALSE),IF('INSERT PO'!C46="Dailies AquaComfort Plus Multifocal",VLOOKUP('INSERT PO'!N46,'DATA DO NOT TOUCH'!C:D,2,FALSE),IF('INSERT PO'!$D46=2,VLOOKUP('INSERT PO'!$C46,'DATA DO NOT TOUCH'!$A:$C,3,FALSE),IF('INSERT PO'!$D46=1,VLOOKUP('INSERT PO'!$C46,'DATA DO NOT TOUCH'!$E:$F,2,FALSE),VLOOKUP('INSERT PO'!$C46,'DATA DO NOT TOUCH'!$A:$C,3,FALSE)))))</f>
        <v>#N/A</v>
      </c>
      <c r="C46" s="3" t="str">
        <f>IF('INSERT PO'!$R46="","",'INSERT PO'!$R46)</f>
        <v/>
      </c>
      <c r="D46" s="3" t="str">
        <f>IF('INSERT PO'!$H46="","",'INSERT PO'!$H46)</f>
        <v/>
      </c>
      <c r="E46" s="3" t="str">
        <f>IFERROR(VLOOKUP('INSERT PO'!$I46,'DATA DO NOT TOUCH'!H:I,2,FALSE),"")</f>
        <v/>
      </c>
      <c r="F46" s="3" t="str">
        <f>IF('INSERT PO'!$H46="","",'INSERT PO'!$M46)</f>
        <v/>
      </c>
      <c r="G46" s="3" t="str">
        <f>IF(IFERROR(VLOOKUP(CONCATENATE('INSERT PO'!$C46,'INSERT PO'!$L46),'DATA DO NOT TOUCH'!$K:$N,4,FALSE),"")=0,"",IFERROR(VLOOKUP(CONCATENATE('INSERT PO'!$C46,'INSERT PO'!$L46),'DATA DO NOT TOUCH'!$K:$N,4,FALSE),""))</f>
        <v/>
      </c>
      <c r="H46" s="3" t="str">
        <f>IF('INSERT PO'!$J46="","",'INSERT PO'!$J46)</f>
        <v/>
      </c>
      <c r="I46" s="3" t="str">
        <f>IF('INSERT PO'!$O46="","",'INSERT PO'!$O46)</f>
        <v/>
      </c>
      <c r="K46" s="3" t="str">
        <f>IF('INSERT PO'!C46="Focus Dailies Progressive","",IF('INSERT PO'!C46="Air Optix Aqua Multifocal","",IF('INSERT PO'!C46="Dailies AquaComfort Plus Multifocal","",IF('INSERT PO'!$N46="","",'INSERT PO'!$N46))))</f>
        <v/>
      </c>
      <c r="V46" s="3"/>
      <c r="W46" s="3"/>
    </row>
    <row r="47" spans="1:23" x14ac:dyDescent="0.3">
      <c r="A47" t="str">
        <f>IF('INSERT PO'!$F47="","",'INSERT PO'!$F47)</f>
        <v/>
      </c>
      <c r="B47" s="3" t="e">
        <f>IF('INSERT PO'!C47="Air Optix Aqua Multifocal",VLOOKUP('INSERT PO'!N47,'DATA DO NOT TOUCH'!B:C,2,FALSE),IF('INSERT PO'!C47="Dailies AquaComfort Plus Multifocal",VLOOKUP('INSERT PO'!N47,'DATA DO NOT TOUCH'!C:D,2,FALSE),IF('INSERT PO'!$D47=2,VLOOKUP('INSERT PO'!$C47,'DATA DO NOT TOUCH'!$A:$C,3,FALSE),IF('INSERT PO'!$D47=1,VLOOKUP('INSERT PO'!$C47,'DATA DO NOT TOUCH'!$E:$F,2,FALSE),VLOOKUP('INSERT PO'!$C47,'DATA DO NOT TOUCH'!$A:$C,3,FALSE)))))</f>
        <v>#N/A</v>
      </c>
      <c r="C47" s="3" t="str">
        <f>IF('INSERT PO'!$R47="","",'INSERT PO'!$R47)</f>
        <v/>
      </c>
      <c r="D47" s="3" t="str">
        <f>IF('INSERT PO'!$H47="","",'INSERT PO'!$H47)</f>
        <v/>
      </c>
      <c r="E47" s="3" t="str">
        <f>IFERROR(VLOOKUP('INSERT PO'!$I47,'DATA DO NOT TOUCH'!H:I,2,FALSE),"")</f>
        <v/>
      </c>
      <c r="F47" s="3" t="str">
        <f>IF('INSERT PO'!$H47="","",'INSERT PO'!$M47)</f>
        <v/>
      </c>
      <c r="G47" s="3" t="str">
        <f>IF(IFERROR(VLOOKUP(CONCATENATE('INSERT PO'!$C47,'INSERT PO'!$L47),'DATA DO NOT TOUCH'!$K:$N,4,FALSE),"")=0,"",IFERROR(VLOOKUP(CONCATENATE('INSERT PO'!$C47,'INSERT PO'!$L47),'DATA DO NOT TOUCH'!$K:$N,4,FALSE),""))</f>
        <v/>
      </c>
      <c r="H47" s="3" t="str">
        <f>IF('INSERT PO'!$J47="","",'INSERT PO'!$J47)</f>
        <v/>
      </c>
      <c r="I47" s="3" t="str">
        <f>IF('INSERT PO'!$O47="","",'INSERT PO'!$O47)</f>
        <v/>
      </c>
      <c r="K47" s="3" t="str">
        <f>IF('INSERT PO'!C47="Focus Dailies Progressive","",IF('INSERT PO'!C47="Air Optix Aqua Multifocal","",IF('INSERT PO'!C47="Dailies AquaComfort Plus Multifocal","",IF('INSERT PO'!$N47="","",'INSERT PO'!$N47))))</f>
        <v/>
      </c>
      <c r="V47" s="3"/>
      <c r="W47" s="3"/>
    </row>
    <row r="48" spans="1:23" x14ac:dyDescent="0.3">
      <c r="A48" t="str">
        <f>IF('INSERT PO'!$F48="","",'INSERT PO'!$F48)</f>
        <v/>
      </c>
      <c r="B48" s="3" t="e">
        <f>IF('INSERT PO'!C48="Air Optix Aqua Multifocal",VLOOKUP('INSERT PO'!N48,'DATA DO NOT TOUCH'!B:C,2,FALSE),IF('INSERT PO'!C48="Dailies AquaComfort Plus Multifocal",VLOOKUP('INSERT PO'!N48,'DATA DO NOT TOUCH'!C:D,2,FALSE),IF('INSERT PO'!$D48=2,VLOOKUP('INSERT PO'!$C48,'DATA DO NOT TOUCH'!$A:$C,3,FALSE),IF('INSERT PO'!$D48=1,VLOOKUP('INSERT PO'!$C48,'DATA DO NOT TOUCH'!$E:$F,2,FALSE),VLOOKUP('INSERT PO'!$C48,'DATA DO NOT TOUCH'!$A:$C,3,FALSE)))))</f>
        <v>#N/A</v>
      </c>
      <c r="C48" s="3" t="str">
        <f>IF('INSERT PO'!$R48="","",'INSERT PO'!$R48)</f>
        <v/>
      </c>
      <c r="D48" s="3" t="str">
        <f>IF('INSERT PO'!$H48="","",'INSERT PO'!$H48)</f>
        <v/>
      </c>
      <c r="E48" s="3" t="str">
        <f>IFERROR(VLOOKUP('INSERT PO'!$I48,'DATA DO NOT TOUCH'!H:I,2,FALSE),"")</f>
        <v/>
      </c>
      <c r="F48" s="3" t="str">
        <f>IF('INSERT PO'!$H48="","",'INSERT PO'!$M48)</f>
        <v/>
      </c>
      <c r="G48" s="3" t="str">
        <f>IF(IFERROR(VLOOKUP(CONCATENATE('INSERT PO'!$C48,'INSERT PO'!$L48),'DATA DO NOT TOUCH'!$K:$N,4,FALSE),"")=0,"",IFERROR(VLOOKUP(CONCATENATE('INSERT PO'!$C48,'INSERT PO'!$L48),'DATA DO NOT TOUCH'!$K:$N,4,FALSE),""))</f>
        <v/>
      </c>
      <c r="H48" s="3" t="str">
        <f>IF('INSERT PO'!$J48="","",'INSERT PO'!$J48)</f>
        <v/>
      </c>
      <c r="I48" s="3" t="str">
        <f>IF('INSERT PO'!$O48="","",'INSERT PO'!$O48)</f>
        <v/>
      </c>
      <c r="K48" s="3" t="str">
        <f>IF('INSERT PO'!C48="Focus Dailies Progressive","",IF('INSERT PO'!C48="Air Optix Aqua Multifocal","",IF('INSERT PO'!C48="Dailies AquaComfort Plus Multifocal","",IF('INSERT PO'!$N48="","",'INSERT PO'!$N48))))</f>
        <v/>
      </c>
      <c r="V48" s="3"/>
      <c r="W48" s="3"/>
    </row>
    <row r="49" spans="1:23" x14ac:dyDescent="0.3">
      <c r="A49" t="str">
        <f>IF('INSERT PO'!$F49="","",'INSERT PO'!$F49)</f>
        <v/>
      </c>
      <c r="B49" s="3" t="e">
        <f>IF('INSERT PO'!C49="Air Optix Aqua Multifocal",VLOOKUP('INSERT PO'!N49,'DATA DO NOT TOUCH'!B:C,2,FALSE),IF('INSERT PO'!C49="Dailies AquaComfort Plus Multifocal",VLOOKUP('INSERT PO'!N49,'DATA DO NOT TOUCH'!C:D,2,FALSE),IF('INSERT PO'!$D49=2,VLOOKUP('INSERT PO'!$C49,'DATA DO NOT TOUCH'!$A:$C,3,FALSE),IF('INSERT PO'!$D49=1,VLOOKUP('INSERT PO'!$C49,'DATA DO NOT TOUCH'!$E:$F,2,FALSE),VLOOKUP('INSERT PO'!$C49,'DATA DO NOT TOUCH'!$A:$C,3,FALSE)))))</f>
        <v>#N/A</v>
      </c>
      <c r="C49" s="3" t="str">
        <f>IF('INSERT PO'!$R49="","",'INSERT PO'!$R49)</f>
        <v/>
      </c>
      <c r="D49" s="3" t="str">
        <f>IF('INSERT PO'!$H49="","",'INSERT PO'!$H49)</f>
        <v/>
      </c>
      <c r="E49" s="3" t="str">
        <f>IFERROR(VLOOKUP('INSERT PO'!$I49,'DATA DO NOT TOUCH'!H:I,2,FALSE),"")</f>
        <v/>
      </c>
      <c r="F49" s="3" t="str">
        <f>IF('INSERT PO'!$H49="","",'INSERT PO'!$M49)</f>
        <v/>
      </c>
      <c r="G49" s="3" t="str">
        <f>IF(IFERROR(VLOOKUP(CONCATENATE('INSERT PO'!$C49,'INSERT PO'!$L49),'DATA DO NOT TOUCH'!$K:$N,4,FALSE),"")=0,"",IFERROR(VLOOKUP(CONCATENATE('INSERT PO'!$C49,'INSERT PO'!$L49),'DATA DO NOT TOUCH'!$K:$N,4,FALSE),""))</f>
        <v/>
      </c>
      <c r="H49" s="3" t="str">
        <f>IF('INSERT PO'!$J49="","",'INSERT PO'!$J49)</f>
        <v/>
      </c>
      <c r="I49" s="3" t="str">
        <f>IF('INSERT PO'!$O49="","",'INSERT PO'!$O49)</f>
        <v/>
      </c>
      <c r="K49" s="3" t="str">
        <f>IF('INSERT PO'!C49="Focus Dailies Progressive","",IF('INSERT PO'!C49="Air Optix Aqua Multifocal","",IF('INSERT PO'!C49="Dailies AquaComfort Plus Multifocal","",IF('INSERT PO'!$N49="","",'INSERT PO'!$N49))))</f>
        <v/>
      </c>
      <c r="V49" s="3"/>
      <c r="W49" s="3"/>
    </row>
    <row r="50" spans="1:23" x14ac:dyDescent="0.3">
      <c r="A50" t="str">
        <f>IF('INSERT PO'!$F50="","",'INSERT PO'!$F50)</f>
        <v/>
      </c>
      <c r="B50" s="3" t="e">
        <f>IF('INSERT PO'!C50="Air Optix Aqua Multifocal",VLOOKUP('INSERT PO'!N50,'DATA DO NOT TOUCH'!B:C,2,FALSE),IF('INSERT PO'!C50="Dailies AquaComfort Plus Multifocal",VLOOKUP('INSERT PO'!N50,'DATA DO NOT TOUCH'!C:D,2,FALSE),IF('INSERT PO'!$D50=2,VLOOKUP('INSERT PO'!$C50,'DATA DO NOT TOUCH'!$A:$C,3,FALSE),IF('INSERT PO'!$D50=1,VLOOKUP('INSERT PO'!$C50,'DATA DO NOT TOUCH'!$E:$F,2,FALSE),VLOOKUP('INSERT PO'!$C50,'DATA DO NOT TOUCH'!$A:$C,3,FALSE)))))</f>
        <v>#N/A</v>
      </c>
      <c r="C50" s="3" t="str">
        <f>IF('INSERT PO'!$R50="","",'INSERT PO'!$R50)</f>
        <v/>
      </c>
      <c r="D50" s="3" t="str">
        <f>IF('INSERT PO'!$H50="","",'INSERT PO'!$H50)</f>
        <v/>
      </c>
      <c r="E50" s="3" t="str">
        <f>IFERROR(VLOOKUP('INSERT PO'!$I50,'DATA DO NOT TOUCH'!H:I,2,FALSE),"")</f>
        <v/>
      </c>
      <c r="F50" s="3" t="str">
        <f>IF('INSERT PO'!$H50="","",'INSERT PO'!$M50)</f>
        <v/>
      </c>
      <c r="G50" s="3" t="str">
        <f>IF(IFERROR(VLOOKUP(CONCATENATE('INSERT PO'!$C50,'INSERT PO'!$L50),'DATA DO NOT TOUCH'!$K:$N,4,FALSE),"")=0,"",IFERROR(VLOOKUP(CONCATENATE('INSERT PO'!$C50,'INSERT PO'!$L50),'DATA DO NOT TOUCH'!$K:$N,4,FALSE),""))</f>
        <v/>
      </c>
      <c r="H50" s="3" t="str">
        <f>IF('INSERT PO'!$J50="","",'INSERT PO'!$J50)</f>
        <v/>
      </c>
      <c r="I50" s="3" t="str">
        <f>IF('INSERT PO'!$O50="","",'INSERT PO'!$O50)</f>
        <v/>
      </c>
      <c r="K50" s="3" t="str">
        <f>IF('INSERT PO'!C50="Focus Dailies Progressive","",IF('INSERT PO'!C50="Air Optix Aqua Multifocal","",IF('INSERT PO'!C50="Dailies AquaComfort Plus Multifocal","",IF('INSERT PO'!$N50="","",'INSERT PO'!$N50))))</f>
        <v/>
      </c>
    </row>
    <row r="51" spans="1:23" x14ac:dyDescent="0.3">
      <c r="A51" t="str">
        <f>IF('INSERT PO'!$F51="","",'INSERT PO'!$F51)</f>
        <v/>
      </c>
      <c r="B51" s="3" t="e">
        <f>IF('INSERT PO'!C51="Air Optix Aqua Multifocal",VLOOKUP('INSERT PO'!N51,'DATA DO NOT TOUCH'!B:C,2,FALSE),IF('INSERT PO'!C51="Dailies AquaComfort Plus Multifocal",VLOOKUP('INSERT PO'!N51,'DATA DO NOT TOUCH'!C:D,2,FALSE),IF('INSERT PO'!$D51=2,VLOOKUP('INSERT PO'!$C51,'DATA DO NOT TOUCH'!$A:$C,3,FALSE),IF('INSERT PO'!$D51=1,VLOOKUP('INSERT PO'!$C51,'DATA DO NOT TOUCH'!$E:$F,2,FALSE),VLOOKUP('INSERT PO'!$C51,'DATA DO NOT TOUCH'!$A:$C,3,FALSE)))))</f>
        <v>#N/A</v>
      </c>
      <c r="C51" s="3" t="str">
        <f>IF('INSERT PO'!$R51="","",'INSERT PO'!$R51)</f>
        <v/>
      </c>
      <c r="D51" s="3" t="str">
        <f>IF('INSERT PO'!$H51="","",'INSERT PO'!$H51)</f>
        <v/>
      </c>
      <c r="E51" s="3" t="str">
        <f>IFERROR(VLOOKUP('INSERT PO'!$I51,'DATA DO NOT TOUCH'!H:I,2,FALSE),"")</f>
        <v/>
      </c>
      <c r="F51" s="3" t="str">
        <f>IF('INSERT PO'!$H51="","",'INSERT PO'!$M51)</f>
        <v/>
      </c>
      <c r="G51" s="3" t="str">
        <f>IF(IFERROR(VLOOKUP(CONCATENATE('INSERT PO'!$C51,'INSERT PO'!$L51),'DATA DO NOT TOUCH'!$K:$N,4,FALSE),"")=0,"",IFERROR(VLOOKUP(CONCATENATE('INSERT PO'!$C51,'INSERT PO'!$L51),'DATA DO NOT TOUCH'!$K:$N,4,FALSE),""))</f>
        <v/>
      </c>
      <c r="H51" s="3" t="str">
        <f>IF('INSERT PO'!$J51="","",'INSERT PO'!$J51)</f>
        <v/>
      </c>
      <c r="I51" s="3" t="str">
        <f>IF('INSERT PO'!$O51="","",'INSERT PO'!$O51)</f>
        <v/>
      </c>
      <c r="K51" s="3" t="str">
        <f>IF('INSERT PO'!C51="Focus Dailies Progressive","",IF('INSERT PO'!C51="Air Optix Aqua Multifocal","",IF('INSERT PO'!C51="Dailies AquaComfort Plus Multifocal","",IF('INSERT PO'!$N51="","",'INSERT PO'!$N51))))</f>
        <v/>
      </c>
    </row>
    <row r="52" spans="1:23" x14ac:dyDescent="0.3">
      <c r="A52" t="str">
        <f>IF('INSERT PO'!$F52="","",'INSERT PO'!$F52)</f>
        <v/>
      </c>
      <c r="B52" s="3" t="e">
        <f>IF('INSERT PO'!C52="Air Optix Aqua Multifocal",VLOOKUP('INSERT PO'!N52,'DATA DO NOT TOUCH'!B:C,2,FALSE),IF('INSERT PO'!C52="Dailies AquaComfort Plus Multifocal",VLOOKUP('INSERT PO'!N52,'DATA DO NOT TOUCH'!C:D,2,FALSE),IF('INSERT PO'!$D52=2,VLOOKUP('INSERT PO'!$C52,'DATA DO NOT TOUCH'!$A:$C,3,FALSE),IF('INSERT PO'!$D52=1,VLOOKUP('INSERT PO'!$C52,'DATA DO NOT TOUCH'!$E:$F,2,FALSE),VLOOKUP('INSERT PO'!$C52,'DATA DO NOT TOUCH'!$A:$C,3,FALSE)))))</f>
        <v>#N/A</v>
      </c>
      <c r="C52" s="3" t="str">
        <f>IF('INSERT PO'!$R52="","",'INSERT PO'!$R52)</f>
        <v/>
      </c>
      <c r="D52" s="3" t="str">
        <f>IF('INSERT PO'!$H52="","",'INSERT PO'!$H52)</f>
        <v/>
      </c>
      <c r="E52" s="3" t="str">
        <f>IFERROR(VLOOKUP('INSERT PO'!$I52,'DATA DO NOT TOUCH'!H:I,2,FALSE),"")</f>
        <v/>
      </c>
      <c r="F52" s="3" t="str">
        <f>IF('INSERT PO'!$H52="","",'INSERT PO'!$M52)</f>
        <v/>
      </c>
      <c r="G52" s="3" t="str">
        <f>IF(IFERROR(VLOOKUP(CONCATENATE('INSERT PO'!$C52,'INSERT PO'!$L52),'DATA DO NOT TOUCH'!$K:$N,4,FALSE),"")=0,"",IFERROR(VLOOKUP(CONCATENATE('INSERT PO'!$C52,'INSERT PO'!$L52),'DATA DO NOT TOUCH'!$K:$N,4,FALSE),""))</f>
        <v/>
      </c>
      <c r="H52" s="3" t="str">
        <f>IF('INSERT PO'!$J52="","",'INSERT PO'!$J52)</f>
        <v/>
      </c>
      <c r="I52" s="3" t="str">
        <f>IF('INSERT PO'!$O52="","",'INSERT PO'!$O52)</f>
        <v/>
      </c>
      <c r="K52" s="3" t="str">
        <f>IF('INSERT PO'!C52="Focus Dailies Progressive","",IF('INSERT PO'!C52="Air Optix Aqua Multifocal","",IF('INSERT PO'!C52="Dailies AquaComfort Plus Multifocal","",IF('INSERT PO'!$N52="","",'INSERT PO'!$N52))))</f>
        <v/>
      </c>
    </row>
    <row r="53" spans="1:23" x14ac:dyDescent="0.3">
      <c r="A53" t="str">
        <f>IF('INSERT PO'!$F53="","",'INSERT PO'!$F53)</f>
        <v/>
      </c>
      <c r="B53" s="3" t="e">
        <f>IF('INSERT PO'!C53="Air Optix Aqua Multifocal",VLOOKUP('INSERT PO'!N53,'DATA DO NOT TOUCH'!B:C,2,FALSE),IF('INSERT PO'!C53="Dailies AquaComfort Plus Multifocal",VLOOKUP('INSERT PO'!N53,'DATA DO NOT TOUCH'!C:D,2,FALSE),IF('INSERT PO'!$D53=2,VLOOKUP('INSERT PO'!$C53,'DATA DO NOT TOUCH'!$A:$C,3,FALSE),IF('INSERT PO'!$D53=1,VLOOKUP('INSERT PO'!$C53,'DATA DO NOT TOUCH'!$E:$F,2,FALSE),VLOOKUP('INSERT PO'!$C53,'DATA DO NOT TOUCH'!$A:$C,3,FALSE)))))</f>
        <v>#N/A</v>
      </c>
      <c r="C53" s="3" t="str">
        <f>IF('INSERT PO'!$R53="","",'INSERT PO'!$R53)</f>
        <v/>
      </c>
      <c r="D53" s="3" t="str">
        <f>IF('INSERT PO'!$H53="","",'INSERT PO'!$H53)</f>
        <v/>
      </c>
      <c r="E53" s="3" t="str">
        <f>IFERROR(VLOOKUP('INSERT PO'!$I53,'DATA DO NOT TOUCH'!H:I,2,FALSE),"")</f>
        <v/>
      </c>
      <c r="F53" s="3" t="str">
        <f>IF('INSERT PO'!$H53="","",'INSERT PO'!$M53)</f>
        <v/>
      </c>
      <c r="G53" s="3" t="str">
        <f>IF(IFERROR(VLOOKUP(CONCATENATE('INSERT PO'!$C53,'INSERT PO'!$L53),'DATA DO NOT TOUCH'!$K:$N,4,FALSE),"")=0,"",IFERROR(VLOOKUP(CONCATENATE('INSERT PO'!$C53,'INSERT PO'!$L53),'DATA DO NOT TOUCH'!$K:$N,4,FALSE),""))</f>
        <v/>
      </c>
      <c r="H53" s="3" t="str">
        <f>IF('INSERT PO'!$J53="","",'INSERT PO'!$J53)</f>
        <v/>
      </c>
      <c r="I53" s="3" t="str">
        <f>IF('INSERT PO'!$O53="","",'INSERT PO'!$O53)</f>
        <v/>
      </c>
      <c r="K53" s="3" t="str">
        <f>IF('INSERT PO'!C53="Focus Dailies Progressive","",IF('INSERT PO'!C53="Air Optix Aqua Multifocal","",IF('INSERT PO'!C53="Dailies AquaComfort Plus Multifocal","",IF('INSERT PO'!$N53="","",'INSERT PO'!$N53))))</f>
        <v/>
      </c>
    </row>
    <row r="54" spans="1:23" x14ac:dyDescent="0.3">
      <c r="A54" t="str">
        <f>IF('INSERT PO'!$F54="","",'INSERT PO'!$F54)</f>
        <v/>
      </c>
      <c r="B54" s="3" t="e">
        <f>IF('INSERT PO'!C54="Air Optix Aqua Multifocal",VLOOKUP('INSERT PO'!N54,'DATA DO NOT TOUCH'!B:C,2,FALSE),IF('INSERT PO'!C54="Dailies AquaComfort Plus Multifocal",VLOOKUP('INSERT PO'!N54,'DATA DO NOT TOUCH'!C:D,2,FALSE),IF('INSERT PO'!$D54=2,VLOOKUP('INSERT PO'!$C54,'DATA DO NOT TOUCH'!$A:$C,3,FALSE),IF('INSERT PO'!$D54=1,VLOOKUP('INSERT PO'!$C54,'DATA DO NOT TOUCH'!$E:$F,2,FALSE),VLOOKUP('INSERT PO'!$C54,'DATA DO NOT TOUCH'!$A:$C,3,FALSE)))))</f>
        <v>#N/A</v>
      </c>
      <c r="C54" s="3" t="str">
        <f>IF('INSERT PO'!$R54="","",'INSERT PO'!$R54)</f>
        <v/>
      </c>
      <c r="D54" s="3" t="str">
        <f>IF('INSERT PO'!$H54="","",'INSERT PO'!$H54)</f>
        <v/>
      </c>
      <c r="E54" s="3" t="str">
        <f>IFERROR(VLOOKUP('INSERT PO'!$I54,'DATA DO NOT TOUCH'!H:I,2,FALSE),"")</f>
        <v/>
      </c>
      <c r="F54" s="3" t="str">
        <f>IF('INSERT PO'!$H54="","",'INSERT PO'!$M54)</f>
        <v/>
      </c>
      <c r="G54" s="3" t="str">
        <f>IF(IFERROR(VLOOKUP(CONCATENATE('INSERT PO'!$C54,'INSERT PO'!$L54),'DATA DO NOT TOUCH'!$K:$N,4,FALSE),"")=0,"",IFERROR(VLOOKUP(CONCATENATE('INSERT PO'!$C54,'INSERT PO'!$L54),'DATA DO NOT TOUCH'!$K:$N,4,FALSE),""))</f>
        <v/>
      </c>
      <c r="H54" s="3" t="str">
        <f>IF('INSERT PO'!$J54="","",'INSERT PO'!$J54)</f>
        <v/>
      </c>
      <c r="I54" s="3" t="str">
        <f>IF('INSERT PO'!$O54="","",'INSERT PO'!$O54)</f>
        <v/>
      </c>
      <c r="K54" s="3" t="str">
        <f>IF('INSERT PO'!C54="Focus Dailies Progressive","",IF('INSERT PO'!C54="Air Optix Aqua Multifocal","",IF('INSERT PO'!C54="Dailies AquaComfort Plus Multifocal","",IF('INSERT PO'!$N54="","",'INSERT PO'!$N54))))</f>
        <v/>
      </c>
    </row>
    <row r="55" spans="1:23" x14ac:dyDescent="0.3">
      <c r="A55" t="str">
        <f>IF('INSERT PO'!$F55="","",'INSERT PO'!$F55)</f>
        <v/>
      </c>
      <c r="B55" s="3" t="e">
        <f>IF('INSERT PO'!C55="Air Optix Aqua Multifocal",VLOOKUP('INSERT PO'!N55,'DATA DO NOT TOUCH'!B:C,2,FALSE),IF('INSERT PO'!C55="Dailies AquaComfort Plus Multifocal",VLOOKUP('INSERT PO'!N55,'DATA DO NOT TOUCH'!C:D,2,FALSE),IF('INSERT PO'!$D55=2,VLOOKUP('INSERT PO'!$C55,'DATA DO NOT TOUCH'!$A:$C,3,FALSE),IF('INSERT PO'!$D55=1,VLOOKUP('INSERT PO'!$C55,'DATA DO NOT TOUCH'!$E:$F,2,FALSE),VLOOKUP('INSERT PO'!$C55,'DATA DO NOT TOUCH'!$A:$C,3,FALSE)))))</f>
        <v>#N/A</v>
      </c>
      <c r="C55" s="3" t="str">
        <f>IF('INSERT PO'!$R55="","",'INSERT PO'!$R55)</f>
        <v/>
      </c>
      <c r="D55" s="3" t="str">
        <f>IF('INSERT PO'!$H55="","",'INSERT PO'!$H55)</f>
        <v/>
      </c>
      <c r="E55" s="3" t="str">
        <f>IFERROR(VLOOKUP('INSERT PO'!$I55,'DATA DO NOT TOUCH'!H:I,2,FALSE),"")</f>
        <v/>
      </c>
      <c r="F55" s="3" t="str">
        <f>IF('INSERT PO'!$H55="","",'INSERT PO'!$M55)</f>
        <v/>
      </c>
      <c r="G55" s="3" t="str">
        <f>IF(IFERROR(VLOOKUP(CONCATENATE('INSERT PO'!$C55,'INSERT PO'!$L55),'DATA DO NOT TOUCH'!$K:$N,4,FALSE),"")=0,"",IFERROR(VLOOKUP(CONCATENATE('INSERT PO'!$C55,'INSERT PO'!$L55),'DATA DO NOT TOUCH'!$K:$N,4,FALSE),""))</f>
        <v/>
      </c>
      <c r="H55" s="3" t="str">
        <f>IF('INSERT PO'!$J55="","",'INSERT PO'!$J55)</f>
        <v/>
      </c>
      <c r="I55" s="3" t="str">
        <f>IF('INSERT PO'!$O55="","",'INSERT PO'!$O55)</f>
        <v/>
      </c>
      <c r="K55" s="3" t="str">
        <f>IF('INSERT PO'!C55="Focus Dailies Progressive","",IF('INSERT PO'!C55="Air Optix Aqua Multifocal","",IF('INSERT PO'!C55="Dailies AquaComfort Plus Multifocal","",IF('INSERT PO'!$N55="","",'INSERT PO'!$N55))))</f>
        <v/>
      </c>
    </row>
    <row r="56" spans="1:23" x14ac:dyDescent="0.3">
      <c r="A56" t="str">
        <f>IF('INSERT PO'!$F56="","",'INSERT PO'!$F56)</f>
        <v/>
      </c>
      <c r="B56" s="3" t="e">
        <f>IF('INSERT PO'!C56="Air Optix Aqua Multifocal",VLOOKUP('INSERT PO'!N56,'DATA DO NOT TOUCH'!B:C,2,FALSE),IF('INSERT PO'!C56="Dailies AquaComfort Plus Multifocal",VLOOKUP('INSERT PO'!N56,'DATA DO NOT TOUCH'!C:D,2,FALSE),IF('INSERT PO'!$D56=2,VLOOKUP('INSERT PO'!$C56,'DATA DO NOT TOUCH'!$A:$C,3,FALSE),IF('INSERT PO'!$D56=1,VLOOKUP('INSERT PO'!$C56,'DATA DO NOT TOUCH'!$E:$F,2,FALSE),VLOOKUP('INSERT PO'!$C56,'DATA DO NOT TOUCH'!$A:$C,3,FALSE)))))</f>
        <v>#N/A</v>
      </c>
      <c r="C56" s="3" t="str">
        <f>IF('INSERT PO'!$R56="","",'INSERT PO'!$R56)</f>
        <v/>
      </c>
      <c r="D56" s="3" t="str">
        <f>IF('INSERT PO'!$H56="","",'INSERT PO'!$H56)</f>
        <v/>
      </c>
      <c r="E56" s="3" t="str">
        <f>IFERROR(VLOOKUP('INSERT PO'!$I56,'DATA DO NOT TOUCH'!H:I,2,FALSE),"")</f>
        <v/>
      </c>
      <c r="F56" s="3" t="str">
        <f>IF('INSERT PO'!$H56="","",'INSERT PO'!$M56)</f>
        <v/>
      </c>
      <c r="G56" s="3" t="str">
        <f>IF(IFERROR(VLOOKUP(CONCATENATE('INSERT PO'!$C56,'INSERT PO'!$L56),'DATA DO NOT TOUCH'!$K:$N,4,FALSE),"")=0,"",IFERROR(VLOOKUP(CONCATENATE('INSERT PO'!$C56,'INSERT PO'!$L56),'DATA DO NOT TOUCH'!$K:$N,4,FALSE),""))</f>
        <v/>
      </c>
      <c r="H56" s="3" t="str">
        <f>IF('INSERT PO'!$J56="","",'INSERT PO'!$J56)</f>
        <v/>
      </c>
      <c r="I56" s="3" t="str">
        <f>IF('INSERT PO'!$O56="","",'INSERT PO'!$O56)</f>
        <v/>
      </c>
      <c r="K56" s="3" t="str">
        <f>IF('INSERT PO'!C56="Focus Dailies Progressive","",IF('INSERT PO'!C56="Air Optix Aqua Multifocal","",IF('INSERT PO'!C56="Dailies AquaComfort Plus Multifocal","",IF('INSERT PO'!$N56="","",'INSERT PO'!$N56))))</f>
        <v/>
      </c>
    </row>
    <row r="57" spans="1:23" x14ac:dyDescent="0.3">
      <c r="A57" t="str">
        <f>IF('INSERT PO'!$F57="","",'INSERT PO'!$F57)</f>
        <v/>
      </c>
      <c r="B57" s="3" t="e">
        <f>IF('INSERT PO'!C57="Air Optix Aqua Multifocal",VLOOKUP('INSERT PO'!N57,'DATA DO NOT TOUCH'!B:C,2,FALSE),IF('INSERT PO'!C57="Dailies AquaComfort Plus Multifocal",VLOOKUP('INSERT PO'!N57,'DATA DO NOT TOUCH'!C:D,2,FALSE),IF('INSERT PO'!$D57=2,VLOOKUP('INSERT PO'!$C57,'DATA DO NOT TOUCH'!$A:$C,3,FALSE),IF('INSERT PO'!$D57=1,VLOOKUP('INSERT PO'!$C57,'DATA DO NOT TOUCH'!$E:$F,2,FALSE),VLOOKUP('INSERT PO'!$C57,'DATA DO NOT TOUCH'!$A:$C,3,FALSE)))))</f>
        <v>#N/A</v>
      </c>
      <c r="C57" s="3" t="str">
        <f>IF('INSERT PO'!$R57="","",'INSERT PO'!$R57)</f>
        <v/>
      </c>
      <c r="D57" s="3" t="str">
        <f>IF('INSERT PO'!$H57="","",'INSERT PO'!$H57)</f>
        <v/>
      </c>
      <c r="E57" s="3" t="str">
        <f>IFERROR(VLOOKUP('INSERT PO'!$I57,'DATA DO NOT TOUCH'!H:I,2,FALSE),"")</f>
        <v/>
      </c>
      <c r="F57" s="3" t="str">
        <f>IF('INSERT PO'!$H57="","",'INSERT PO'!$M57)</f>
        <v/>
      </c>
      <c r="G57" s="3" t="str">
        <f>IF(IFERROR(VLOOKUP(CONCATENATE('INSERT PO'!$C57,'INSERT PO'!$L57),'DATA DO NOT TOUCH'!$K:$N,4,FALSE),"")=0,"",IFERROR(VLOOKUP(CONCATENATE('INSERT PO'!$C57,'INSERT PO'!$L57),'DATA DO NOT TOUCH'!$K:$N,4,FALSE),""))</f>
        <v/>
      </c>
      <c r="H57" s="3" t="str">
        <f>IF('INSERT PO'!$J57="","",'INSERT PO'!$J57)</f>
        <v/>
      </c>
      <c r="I57" s="3" t="str">
        <f>IF('INSERT PO'!$O57="","",'INSERT PO'!$O57)</f>
        <v/>
      </c>
      <c r="K57" s="3" t="str">
        <f>IF('INSERT PO'!C57="Focus Dailies Progressive","",IF('INSERT PO'!C57="Air Optix Aqua Multifocal","",IF('INSERT PO'!C57="Dailies AquaComfort Plus Multifocal","",IF('INSERT PO'!$N57="","",'INSERT PO'!$N57))))</f>
        <v/>
      </c>
    </row>
    <row r="58" spans="1:23" x14ac:dyDescent="0.3">
      <c r="A58" t="str">
        <f>IF('INSERT PO'!$F58="","",'INSERT PO'!$F58)</f>
        <v/>
      </c>
      <c r="B58" s="3" t="e">
        <f>IF('INSERT PO'!C58="Air Optix Aqua Multifocal",VLOOKUP('INSERT PO'!N58,'DATA DO NOT TOUCH'!B:C,2,FALSE),IF('INSERT PO'!C58="Dailies AquaComfort Plus Multifocal",VLOOKUP('INSERT PO'!N58,'DATA DO NOT TOUCH'!C:D,2,FALSE),IF('INSERT PO'!$D58=2,VLOOKUP('INSERT PO'!$C58,'DATA DO NOT TOUCH'!$A:$C,3,FALSE),IF('INSERT PO'!$D58=1,VLOOKUP('INSERT PO'!$C58,'DATA DO NOT TOUCH'!$E:$F,2,FALSE),VLOOKUP('INSERT PO'!$C58,'DATA DO NOT TOUCH'!$A:$C,3,FALSE)))))</f>
        <v>#N/A</v>
      </c>
      <c r="C58" s="3" t="str">
        <f>IF('INSERT PO'!$R58="","",'INSERT PO'!$R58)</f>
        <v/>
      </c>
      <c r="D58" s="3" t="str">
        <f>IF('INSERT PO'!$H58="","",'INSERT PO'!$H58)</f>
        <v/>
      </c>
      <c r="E58" s="3" t="str">
        <f>IFERROR(VLOOKUP('INSERT PO'!$I58,'DATA DO NOT TOUCH'!H:I,2,FALSE),"")</f>
        <v/>
      </c>
      <c r="F58" s="3" t="str">
        <f>IF('INSERT PO'!$H58="","",'INSERT PO'!$M58)</f>
        <v/>
      </c>
      <c r="G58" s="3" t="str">
        <f>IF(IFERROR(VLOOKUP(CONCATENATE('INSERT PO'!$C58,'INSERT PO'!$L58),'DATA DO NOT TOUCH'!$K:$N,4,FALSE),"")=0,"",IFERROR(VLOOKUP(CONCATENATE('INSERT PO'!$C58,'INSERT PO'!$L58),'DATA DO NOT TOUCH'!$K:$N,4,FALSE),""))</f>
        <v/>
      </c>
      <c r="H58" s="3" t="str">
        <f>IF('INSERT PO'!$J58="","",'INSERT PO'!$J58)</f>
        <v/>
      </c>
      <c r="I58" s="3" t="str">
        <f>IF('INSERT PO'!$O58="","",'INSERT PO'!$O58)</f>
        <v/>
      </c>
      <c r="K58" s="3" t="str">
        <f>IF('INSERT PO'!C58="Focus Dailies Progressive","",IF('INSERT PO'!C58="Air Optix Aqua Multifocal","",IF('INSERT PO'!C58="Dailies AquaComfort Plus Multifocal","",IF('INSERT PO'!$N58="","",'INSERT PO'!$N58))))</f>
        <v/>
      </c>
    </row>
    <row r="59" spans="1:23" x14ac:dyDescent="0.3">
      <c r="A59" t="str">
        <f>IF('INSERT PO'!$F59="","",'INSERT PO'!$F59)</f>
        <v/>
      </c>
      <c r="B59" s="3" t="e">
        <f>IF('INSERT PO'!C59="Air Optix Aqua Multifocal",VLOOKUP('INSERT PO'!N59,'DATA DO NOT TOUCH'!B:C,2,FALSE),IF('INSERT PO'!C59="Dailies AquaComfort Plus Multifocal",VLOOKUP('INSERT PO'!N59,'DATA DO NOT TOUCH'!C:D,2,FALSE),IF('INSERT PO'!$D59=2,VLOOKUP('INSERT PO'!$C59,'DATA DO NOT TOUCH'!$A:$C,3,FALSE),IF('INSERT PO'!$D59=1,VLOOKUP('INSERT PO'!$C59,'DATA DO NOT TOUCH'!$E:$F,2,FALSE),VLOOKUP('INSERT PO'!$C59,'DATA DO NOT TOUCH'!$A:$C,3,FALSE)))))</f>
        <v>#N/A</v>
      </c>
      <c r="C59" s="3" t="str">
        <f>IF('INSERT PO'!$R59="","",'INSERT PO'!$R59)</f>
        <v/>
      </c>
      <c r="D59" s="3" t="str">
        <f>IF('INSERT PO'!$H59="","",'INSERT PO'!$H59)</f>
        <v/>
      </c>
      <c r="E59" s="3" t="str">
        <f>IFERROR(VLOOKUP('INSERT PO'!$I59,'DATA DO NOT TOUCH'!H:I,2,FALSE),"")</f>
        <v/>
      </c>
      <c r="F59" s="3" t="str">
        <f>IF('INSERT PO'!$H59="","",'INSERT PO'!$M59)</f>
        <v/>
      </c>
      <c r="G59" s="3" t="str">
        <f>IF(IFERROR(VLOOKUP(CONCATENATE('INSERT PO'!$C59,'INSERT PO'!$L59),'DATA DO NOT TOUCH'!$K:$N,4,FALSE),"")=0,"",IFERROR(VLOOKUP(CONCATENATE('INSERT PO'!$C59,'INSERT PO'!$L59),'DATA DO NOT TOUCH'!$K:$N,4,FALSE),""))</f>
        <v/>
      </c>
      <c r="H59" s="3" t="str">
        <f>IF('INSERT PO'!$J59="","",'INSERT PO'!$J59)</f>
        <v/>
      </c>
      <c r="I59" s="3" t="str">
        <f>IF('INSERT PO'!$O59="","",'INSERT PO'!$O59)</f>
        <v/>
      </c>
      <c r="K59" s="3" t="str">
        <f>IF('INSERT PO'!C59="Focus Dailies Progressive","",IF('INSERT PO'!C59="Air Optix Aqua Multifocal","",IF('INSERT PO'!C59="Dailies AquaComfort Plus Multifocal","",IF('INSERT PO'!$N59="","",'INSERT PO'!$N59))))</f>
        <v/>
      </c>
    </row>
    <row r="60" spans="1:23" x14ac:dyDescent="0.3">
      <c r="A60" t="str">
        <f>IF('INSERT PO'!$F60="","",'INSERT PO'!$F60)</f>
        <v/>
      </c>
      <c r="B60" s="3" t="e">
        <f>IF('INSERT PO'!C60="Air Optix Aqua Multifocal",VLOOKUP('INSERT PO'!N60,'DATA DO NOT TOUCH'!B:C,2,FALSE),IF('INSERT PO'!C60="Dailies AquaComfort Plus Multifocal",VLOOKUP('INSERT PO'!N60,'DATA DO NOT TOUCH'!C:D,2,FALSE),IF('INSERT PO'!$D60=2,VLOOKUP('INSERT PO'!$C60,'DATA DO NOT TOUCH'!$A:$C,3,FALSE),IF('INSERT PO'!$D60=1,VLOOKUP('INSERT PO'!$C60,'DATA DO NOT TOUCH'!$E:$F,2,FALSE),VLOOKUP('INSERT PO'!$C60,'DATA DO NOT TOUCH'!$A:$C,3,FALSE)))))</f>
        <v>#N/A</v>
      </c>
      <c r="C60" s="3" t="str">
        <f>IF('INSERT PO'!$R60="","",'INSERT PO'!$R60)</f>
        <v/>
      </c>
      <c r="D60" s="3" t="str">
        <f>IF('INSERT PO'!$H60="","",'INSERT PO'!$H60)</f>
        <v/>
      </c>
      <c r="E60" s="3" t="str">
        <f>IFERROR(VLOOKUP('INSERT PO'!$I60,'DATA DO NOT TOUCH'!H:I,2,FALSE),"")</f>
        <v/>
      </c>
      <c r="F60" s="3" t="str">
        <f>IF('INSERT PO'!$H60="","",'INSERT PO'!$M60)</f>
        <v/>
      </c>
      <c r="G60" s="3" t="str">
        <f>IF(IFERROR(VLOOKUP(CONCATENATE('INSERT PO'!$C60,'INSERT PO'!$L60),'DATA DO NOT TOUCH'!$K:$N,4,FALSE),"")=0,"",IFERROR(VLOOKUP(CONCATENATE('INSERT PO'!$C60,'INSERT PO'!$L60),'DATA DO NOT TOUCH'!$K:$N,4,FALSE),""))</f>
        <v/>
      </c>
      <c r="H60" s="3" t="str">
        <f>IF('INSERT PO'!$J60="","",'INSERT PO'!$J60)</f>
        <v/>
      </c>
      <c r="I60" s="3" t="str">
        <f>IF('INSERT PO'!$O60="","",'INSERT PO'!$O60)</f>
        <v/>
      </c>
      <c r="K60" s="3" t="str">
        <f>IF('INSERT PO'!C60="Focus Dailies Progressive","",IF('INSERT PO'!C60="Air Optix Aqua Multifocal","",IF('INSERT PO'!C60="Dailies AquaComfort Plus Multifocal","",IF('INSERT PO'!$N60="","",'INSERT PO'!$N60))))</f>
        <v/>
      </c>
    </row>
    <row r="61" spans="1:23" x14ac:dyDescent="0.3">
      <c r="A61" t="str">
        <f>IF('INSERT PO'!$F61="","",'INSERT PO'!$F61)</f>
        <v/>
      </c>
      <c r="B61" s="3" t="e">
        <f>IF('INSERT PO'!C61="Air Optix Aqua Multifocal",VLOOKUP('INSERT PO'!N61,'DATA DO NOT TOUCH'!B:C,2,FALSE),IF('INSERT PO'!C61="Dailies AquaComfort Plus Multifocal",VLOOKUP('INSERT PO'!N61,'DATA DO NOT TOUCH'!C:D,2,FALSE),IF('INSERT PO'!$D61=2,VLOOKUP('INSERT PO'!$C61,'DATA DO NOT TOUCH'!$A:$C,3,FALSE),IF('INSERT PO'!$D61=1,VLOOKUP('INSERT PO'!$C61,'DATA DO NOT TOUCH'!$E:$F,2,FALSE),VLOOKUP('INSERT PO'!$C61,'DATA DO NOT TOUCH'!$A:$C,3,FALSE)))))</f>
        <v>#N/A</v>
      </c>
      <c r="C61" s="3" t="str">
        <f>IF('INSERT PO'!$R61="","",'INSERT PO'!$R61)</f>
        <v/>
      </c>
      <c r="D61" s="3" t="str">
        <f>IF('INSERT PO'!$H61="","",'INSERT PO'!$H61)</f>
        <v/>
      </c>
      <c r="E61" s="3" t="str">
        <f>IFERROR(VLOOKUP('INSERT PO'!$I61,'DATA DO NOT TOUCH'!H:I,2,FALSE),"")</f>
        <v/>
      </c>
      <c r="F61" s="3" t="str">
        <f>IF('INSERT PO'!$H61="","",'INSERT PO'!$M61)</f>
        <v/>
      </c>
      <c r="G61" s="3" t="str">
        <f>IF(IFERROR(VLOOKUP(CONCATENATE('INSERT PO'!$C61,'INSERT PO'!$L61),'DATA DO NOT TOUCH'!$K:$N,4,FALSE),"")=0,"",IFERROR(VLOOKUP(CONCATENATE('INSERT PO'!$C61,'INSERT PO'!$L61),'DATA DO NOT TOUCH'!$K:$N,4,FALSE),""))</f>
        <v/>
      </c>
      <c r="H61" s="3" t="str">
        <f>IF('INSERT PO'!$J61="","",'INSERT PO'!$J61)</f>
        <v/>
      </c>
      <c r="I61" s="3" t="str">
        <f>IF('INSERT PO'!$O61="","",'INSERT PO'!$O61)</f>
        <v/>
      </c>
      <c r="K61" s="3" t="str">
        <f>IF('INSERT PO'!C61="Focus Dailies Progressive","",IF('INSERT PO'!C61="Air Optix Aqua Multifocal","",IF('INSERT PO'!C61="Dailies AquaComfort Plus Multifocal","",IF('INSERT PO'!$N61="","",'INSERT PO'!$N61))))</f>
        <v/>
      </c>
    </row>
    <row r="62" spans="1:23" x14ac:dyDescent="0.3">
      <c r="A62" t="str">
        <f>IF('INSERT PO'!$F62="","",'INSERT PO'!$F62)</f>
        <v/>
      </c>
      <c r="B62" s="3" t="e">
        <f>IF('INSERT PO'!C62="Air Optix Aqua Multifocal",VLOOKUP('INSERT PO'!N62,'DATA DO NOT TOUCH'!B:C,2,FALSE),IF('INSERT PO'!C62="Dailies AquaComfort Plus Multifocal",VLOOKUP('INSERT PO'!N62,'DATA DO NOT TOUCH'!C:D,2,FALSE),IF('INSERT PO'!$D62=2,VLOOKUP('INSERT PO'!$C62,'DATA DO NOT TOUCH'!$A:$C,3,FALSE),IF('INSERT PO'!$D62=1,VLOOKUP('INSERT PO'!$C62,'DATA DO NOT TOUCH'!$E:$F,2,FALSE),VLOOKUP('INSERT PO'!$C62,'DATA DO NOT TOUCH'!$A:$C,3,FALSE)))))</f>
        <v>#N/A</v>
      </c>
      <c r="C62" s="3" t="str">
        <f>IF('INSERT PO'!$R62="","",'INSERT PO'!$R62)</f>
        <v/>
      </c>
      <c r="D62" s="3" t="str">
        <f>IF('INSERT PO'!$H62="","",'INSERT PO'!$H62)</f>
        <v/>
      </c>
      <c r="E62" s="3" t="str">
        <f>IFERROR(VLOOKUP('INSERT PO'!$I62,'DATA DO NOT TOUCH'!H:I,2,FALSE),"")</f>
        <v/>
      </c>
      <c r="F62" s="3" t="str">
        <f>IF('INSERT PO'!$H62="","",'INSERT PO'!$M62)</f>
        <v/>
      </c>
      <c r="G62" s="3" t="str">
        <f>IF(IFERROR(VLOOKUP(CONCATENATE('INSERT PO'!$C62,'INSERT PO'!$L62),'DATA DO NOT TOUCH'!$K:$N,4,FALSE),"")=0,"",IFERROR(VLOOKUP(CONCATENATE('INSERT PO'!$C62,'INSERT PO'!$L62),'DATA DO NOT TOUCH'!$K:$N,4,FALSE),""))</f>
        <v/>
      </c>
      <c r="H62" s="3" t="str">
        <f>IF('INSERT PO'!$J62="","",'INSERT PO'!$J62)</f>
        <v/>
      </c>
      <c r="I62" s="3" t="str">
        <f>IF('INSERT PO'!$O62="","",'INSERT PO'!$O62)</f>
        <v/>
      </c>
      <c r="K62" s="3" t="str">
        <f>IF('INSERT PO'!C62="Focus Dailies Progressive","",IF('INSERT PO'!C62="Air Optix Aqua Multifocal","",IF('INSERT PO'!C62="Dailies AquaComfort Plus Multifocal","",IF('INSERT PO'!$N62="","",'INSERT PO'!$N62))))</f>
        <v/>
      </c>
    </row>
    <row r="63" spans="1:23" x14ac:dyDescent="0.3">
      <c r="A63" t="str">
        <f>IF('INSERT PO'!$F63="","",'INSERT PO'!$F63)</f>
        <v/>
      </c>
      <c r="B63" s="3" t="e">
        <f>IF('INSERT PO'!C63="Air Optix Aqua Multifocal",VLOOKUP('INSERT PO'!N63,'DATA DO NOT TOUCH'!B:C,2,FALSE),IF('INSERT PO'!C63="Dailies AquaComfort Plus Multifocal",VLOOKUP('INSERT PO'!N63,'DATA DO NOT TOUCH'!C:D,2,FALSE),IF('INSERT PO'!$D63=2,VLOOKUP('INSERT PO'!$C63,'DATA DO NOT TOUCH'!$A:$C,3,FALSE),IF('INSERT PO'!$D63=1,VLOOKUP('INSERT PO'!$C63,'DATA DO NOT TOUCH'!$E:$F,2,FALSE),VLOOKUP('INSERT PO'!$C63,'DATA DO NOT TOUCH'!$A:$C,3,FALSE)))))</f>
        <v>#N/A</v>
      </c>
      <c r="C63" s="3" t="str">
        <f>IF('INSERT PO'!$R63="","",'INSERT PO'!$R63)</f>
        <v/>
      </c>
      <c r="D63" s="3" t="str">
        <f>IF('INSERT PO'!$H63="","",'INSERT PO'!$H63)</f>
        <v/>
      </c>
      <c r="E63" s="3" t="str">
        <f>IFERROR(VLOOKUP('INSERT PO'!$I63,'DATA DO NOT TOUCH'!H:I,2,FALSE),"")</f>
        <v/>
      </c>
      <c r="F63" s="3" t="str">
        <f>IF('INSERT PO'!$H63="","",'INSERT PO'!$M63)</f>
        <v/>
      </c>
      <c r="G63" s="3" t="str">
        <f>IF(IFERROR(VLOOKUP(CONCATENATE('INSERT PO'!$C63,'INSERT PO'!$L63),'DATA DO NOT TOUCH'!$K:$N,4,FALSE),"")=0,"",IFERROR(VLOOKUP(CONCATENATE('INSERT PO'!$C63,'INSERT PO'!$L63),'DATA DO NOT TOUCH'!$K:$N,4,FALSE),""))</f>
        <v/>
      </c>
      <c r="H63" s="3" t="str">
        <f>IF('INSERT PO'!$J63="","",'INSERT PO'!$J63)</f>
        <v/>
      </c>
      <c r="I63" s="3" t="str">
        <f>IF('INSERT PO'!$O63="","",'INSERT PO'!$O63)</f>
        <v/>
      </c>
      <c r="K63" s="3" t="str">
        <f>IF('INSERT PO'!C63="Focus Dailies Progressive","",IF('INSERT PO'!C63="Air Optix Aqua Multifocal","",IF('INSERT PO'!C63="Dailies AquaComfort Plus Multifocal","",IF('INSERT PO'!$N63="","",'INSERT PO'!$N63))))</f>
        <v/>
      </c>
    </row>
    <row r="64" spans="1:23" x14ac:dyDescent="0.3">
      <c r="A64" t="str">
        <f>IF('INSERT PO'!$F64="","",'INSERT PO'!$F64)</f>
        <v/>
      </c>
      <c r="B64" s="3" t="e">
        <f>IF('INSERT PO'!C64="Air Optix Aqua Multifocal",VLOOKUP('INSERT PO'!N64,'DATA DO NOT TOUCH'!B:C,2,FALSE),IF('INSERT PO'!C64="Dailies AquaComfort Plus Multifocal",VLOOKUP('INSERT PO'!N64,'DATA DO NOT TOUCH'!C:D,2,FALSE),IF('INSERT PO'!$D64=2,VLOOKUP('INSERT PO'!$C64,'DATA DO NOT TOUCH'!$A:$C,3,FALSE),IF('INSERT PO'!$D64=1,VLOOKUP('INSERT PO'!$C64,'DATA DO NOT TOUCH'!$E:$F,2,FALSE),VLOOKUP('INSERT PO'!$C64,'DATA DO NOT TOUCH'!$A:$C,3,FALSE)))))</f>
        <v>#N/A</v>
      </c>
      <c r="C64" s="3" t="str">
        <f>IF('INSERT PO'!$R64="","",'INSERT PO'!$R64)</f>
        <v/>
      </c>
      <c r="D64" s="3" t="str">
        <f>IF('INSERT PO'!$H64="","",'INSERT PO'!$H64)</f>
        <v/>
      </c>
      <c r="E64" s="3" t="str">
        <f>IFERROR(VLOOKUP('INSERT PO'!$I64,'DATA DO NOT TOUCH'!H:I,2,FALSE),"")</f>
        <v/>
      </c>
      <c r="F64" s="3" t="str">
        <f>IF('INSERT PO'!$H64="","",'INSERT PO'!$M64)</f>
        <v/>
      </c>
      <c r="G64" s="3" t="str">
        <f>IF(IFERROR(VLOOKUP(CONCATENATE('INSERT PO'!$C64,'INSERT PO'!$L64),'DATA DO NOT TOUCH'!$K:$N,4,FALSE),"")=0,"",IFERROR(VLOOKUP(CONCATENATE('INSERT PO'!$C64,'INSERT PO'!$L64),'DATA DO NOT TOUCH'!$K:$N,4,FALSE),""))</f>
        <v/>
      </c>
      <c r="H64" s="3" t="str">
        <f>IF('INSERT PO'!$J64="","",'INSERT PO'!$J64)</f>
        <v/>
      </c>
      <c r="I64" s="3" t="str">
        <f>IF('INSERT PO'!$O64="","",'INSERT PO'!$O64)</f>
        <v/>
      </c>
      <c r="K64" s="3" t="str">
        <f>IF('INSERT PO'!C64="Focus Dailies Progressive","",IF('INSERT PO'!C64="Air Optix Aqua Multifocal","",IF('INSERT PO'!C64="Dailies AquaComfort Plus Multifocal","",IF('INSERT PO'!$N64="","",'INSERT PO'!$N64))))</f>
        <v/>
      </c>
    </row>
    <row r="65" spans="1:11" x14ac:dyDescent="0.3">
      <c r="A65" t="str">
        <f>IF('INSERT PO'!$F65="","",'INSERT PO'!$F65)</f>
        <v/>
      </c>
      <c r="B65" s="3" t="e">
        <f>IF('INSERT PO'!C65="Air Optix Aqua Multifocal",VLOOKUP('INSERT PO'!N65,'DATA DO NOT TOUCH'!B:C,2,FALSE),IF('INSERT PO'!C65="Dailies AquaComfort Plus Multifocal",VLOOKUP('INSERT PO'!N65,'DATA DO NOT TOUCH'!C:D,2,FALSE),IF('INSERT PO'!$D65=2,VLOOKUP('INSERT PO'!$C65,'DATA DO NOT TOUCH'!$A:$C,3,FALSE),IF('INSERT PO'!$D65=1,VLOOKUP('INSERT PO'!$C65,'DATA DO NOT TOUCH'!$E:$F,2,FALSE),VLOOKUP('INSERT PO'!$C65,'DATA DO NOT TOUCH'!$A:$C,3,FALSE)))))</f>
        <v>#N/A</v>
      </c>
      <c r="C65" s="3" t="str">
        <f>IF('INSERT PO'!$R65="","",'INSERT PO'!$R65)</f>
        <v/>
      </c>
      <c r="D65" s="3" t="str">
        <f>IF('INSERT PO'!$H65="","",'INSERT PO'!$H65)</f>
        <v/>
      </c>
      <c r="E65" s="3" t="str">
        <f>IFERROR(VLOOKUP('INSERT PO'!$I65,'DATA DO NOT TOUCH'!H:I,2,FALSE),"")</f>
        <v/>
      </c>
      <c r="F65" s="3" t="str">
        <f>IF('INSERT PO'!$H65="","",'INSERT PO'!$M65)</f>
        <v/>
      </c>
      <c r="G65" s="3" t="str">
        <f>IF(IFERROR(VLOOKUP(CONCATENATE('INSERT PO'!$C65,'INSERT PO'!$L65),'DATA DO NOT TOUCH'!$K:$N,4,FALSE),"")=0,"",IFERROR(VLOOKUP(CONCATENATE('INSERT PO'!$C65,'INSERT PO'!$L65),'DATA DO NOT TOUCH'!$K:$N,4,FALSE),""))</f>
        <v/>
      </c>
      <c r="H65" s="3" t="str">
        <f>IF('INSERT PO'!$J65="","",'INSERT PO'!$J65)</f>
        <v/>
      </c>
      <c r="I65" s="3" t="str">
        <f>IF('INSERT PO'!$O65="","",'INSERT PO'!$O65)</f>
        <v/>
      </c>
      <c r="K65" s="3" t="str">
        <f>IF('INSERT PO'!C65="Focus Dailies Progressive","",IF('INSERT PO'!C65="Air Optix Aqua Multifocal","",IF('INSERT PO'!C65="Dailies AquaComfort Plus Multifocal","",IF('INSERT PO'!$N65="","",'INSERT PO'!$N65))))</f>
        <v/>
      </c>
    </row>
    <row r="66" spans="1:11" x14ac:dyDescent="0.3">
      <c r="A66" t="str">
        <f>IF('INSERT PO'!$F66="","",'INSERT PO'!$F66)</f>
        <v/>
      </c>
      <c r="B66" s="3" t="e">
        <f>IF('INSERT PO'!C66="Air Optix Aqua Multifocal",VLOOKUP('INSERT PO'!N66,'DATA DO NOT TOUCH'!B:C,2,FALSE),IF('INSERT PO'!C66="Dailies AquaComfort Plus Multifocal",VLOOKUP('INSERT PO'!N66,'DATA DO NOT TOUCH'!C:D,2,FALSE),IF('INSERT PO'!$D66=2,VLOOKUP('INSERT PO'!$C66,'DATA DO NOT TOUCH'!$A:$C,3,FALSE),IF('INSERT PO'!$D66=1,VLOOKUP('INSERT PO'!$C66,'DATA DO NOT TOUCH'!$E:$F,2,FALSE),VLOOKUP('INSERT PO'!$C66,'DATA DO NOT TOUCH'!$A:$C,3,FALSE)))))</f>
        <v>#N/A</v>
      </c>
      <c r="C66" s="3" t="str">
        <f>IF('INSERT PO'!$R66="","",'INSERT PO'!$R66)</f>
        <v/>
      </c>
      <c r="D66" s="3" t="str">
        <f>IF('INSERT PO'!$H66="","",'INSERT PO'!$H66)</f>
        <v/>
      </c>
      <c r="E66" s="3" t="str">
        <f>IFERROR(VLOOKUP('INSERT PO'!$I66,'DATA DO NOT TOUCH'!H:I,2,FALSE),"")</f>
        <v/>
      </c>
      <c r="F66" s="3" t="str">
        <f>IF('INSERT PO'!$H66="","",'INSERT PO'!$M66)</f>
        <v/>
      </c>
      <c r="G66" s="3" t="str">
        <f>IF(IFERROR(VLOOKUP(CONCATENATE('INSERT PO'!$C66,'INSERT PO'!$L66),'DATA DO NOT TOUCH'!$K:$N,4,FALSE),"")=0,"",IFERROR(VLOOKUP(CONCATENATE('INSERT PO'!$C66,'INSERT PO'!$L66),'DATA DO NOT TOUCH'!$K:$N,4,FALSE),""))</f>
        <v/>
      </c>
      <c r="H66" s="3" t="str">
        <f>IF('INSERT PO'!$J66="","",'INSERT PO'!$J66)</f>
        <v/>
      </c>
      <c r="I66" s="3" t="str">
        <f>IF('INSERT PO'!$O66="","",'INSERT PO'!$O66)</f>
        <v/>
      </c>
      <c r="K66" s="3" t="str">
        <f>IF('INSERT PO'!C66="Focus Dailies Progressive","",IF('INSERT PO'!C66="Air Optix Aqua Multifocal","",IF('INSERT PO'!C66="Dailies AquaComfort Plus Multifocal","",IF('INSERT PO'!$N66="","",'INSERT PO'!$N66))))</f>
        <v/>
      </c>
    </row>
    <row r="67" spans="1:11" x14ac:dyDescent="0.3">
      <c r="A67" t="str">
        <f>IF('INSERT PO'!$F67="","",'INSERT PO'!$F67)</f>
        <v/>
      </c>
      <c r="B67" s="3" t="e">
        <f>IF('INSERT PO'!C67="Air Optix Aqua Multifocal",VLOOKUP('INSERT PO'!N67,'DATA DO NOT TOUCH'!B:C,2,FALSE),IF('INSERT PO'!C67="Dailies AquaComfort Plus Multifocal",VLOOKUP('INSERT PO'!N67,'DATA DO NOT TOUCH'!C:D,2,FALSE),IF('INSERT PO'!$D67=2,VLOOKUP('INSERT PO'!$C67,'DATA DO NOT TOUCH'!$A:$C,3,FALSE),IF('INSERT PO'!$D67=1,VLOOKUP('INSERT PO'!$C67,'DATA DO NOT TOUCH'!$E:$F,2,FALSE),VLOOKUP('INSERT PO'!$C67,'DATA DO NOT TOUCH'!$A:$C,3,FALSE)))))</f>
        <v>#N/A</v>
      </c>
      <c r="C67" s="3" t="str">
        <f>IF('INSERT PO'!$R67="","",'INSERT PO'!$R67)</f>
        <v/>
      </c>
      <c r="D67" s="3" t="str">
        <f>IF('INSERT PO'!$H67="","",'INSERT PO'!$H67)</f>
        <v/>
      </c>
      <c r="E67" s="3" t="str">
        <f>IFERROR(VLOOKUP('INSERT PO'!$I67,'DATA DO NOT TOUCH'!H:I,2,FALSE),"")</f>
        <v/>
      </c>
      <c r="F67" s="3" t="str">
        <f>IF('INSERT PO'!$H67="","",'INSERT PO'!$M67)</f>
        <v/>
      </c>
      <c r="G67" s="3" t="str">
        <f>IF(IFERROR(VLOOKUP(CONCATENATE('INSERT PO'!$C67,'INSERT PO'!$L67),'DATA DO NOT TOUCH'!$K:$N,4,FALSE),"")=0,"",IFERROR(VLOOKUP(CONCATENATE('INSERT PO'!$C67,'INSERT PO'!$L67),'DATA DO NOT TOUCH'!$K:$N,4,FALSE),""))</f>
        <v/>
      </c>
      <c r="H67" s="3" t="str">
        <f>IF('INSERT PO'!$J67="","",'INSERT PO'!$J67)</f>
        <v/>
      </c>
      <c r="I67" s="3" t="str">
        <f>IF('INSERT PO'!$O67="","",'INSERT PO'!$O67)</f>
        <v/>
      </c>
      <c r="K67" s="3" t="str">
        <f>IF('INSERT PO'!C67="Focus Dailies Progressive","",IF('INSERT PO'!C67="Air Optix Aqua Multifocal","",IF('INSERT PO'!C67="Dailies AquaComfort Plus Multifocal","",IF('INSERT PO'!$N67="","",'INSERT PO'!$N67))))</f>
        <v/>
      </c>
    </row>
    <row r="68" spans="1:11" x14ac:dyDescent="0.3">
      <c r="A68" t="str">
        <f>IF('INSERT PO'!$F68="","",'INSERT PO'!$F68)</f>
        <v/>
      </c>
      <c r="B68" s="3" t="e">
        <f>IF('INSERT PO'!C68="Air Optix Aqua Multifocal",VLOOKUP('INSERT PO'!N68,'DATA DO NOT TOUCH'!B:C,2,FALSE),IF('INSERT PO'!C68="Dailies AquaComfort Plus Multifocal",VLOOKUP('INSERT PO'!N68,'DATA DO NOT TOUCH'!C:D,2,FALSE),IF('INSERT PO'!$D68=2,VLOOKUP('INSERT PO'!$C68,'DATA DO NOT TOUCH'!$A:$C,3,FALSE),IF('INSERT PO'!$D68=1,VLOOKUP('INSERT PO'!$C68,'DATA DO NOT TOUCH'!$E:$F,2,FALSE),VLOOKUP('INSERT PO'!$C68,'DATA DO NOT TOUCH'!$A:$C,3,FALSE)))))</f>
        <v>#N/A</v>
      </c>
      <c r="C68" s="3" t="str">
        <f>IF('INSERT PO'!$R68="","",'INSERT PO'!$R68)</f>
        <v/>
      </c>
      <c r="D68" s="3" t="str">
        <f>IF('INSERT PO'!$H68="","",'INSERT PO'!$H68)</f>
        <v/>
      </c>
      <c r="E68" s="3" t="str">
        <f>IFERROR(VLOOKUP('INSERT PO'!$I68,'DATA DO NOT TOUCH'!H:I,2,FALSE),"")</f>
        <v/>
      </c>
      <c r="F68" s="3" t="str">
        <f>IF('INSERT PO'!$H68="","",'INSERT PO'!$M68)</f>
        <v/>
      </c>
      <c r="G68" s="3" t="str">
        <f>IF(IFERROR(VLOOKUP(CONCATENATE('INSERT PO'!$C68,'INSERT PO'!$L68),'DATA DO NOT TOUCH'!$K:$N,4,FALSE),"")=0,"",IFERROR(VLOOKUP(CONCATENATE('INSERT PO'!$C68,'INSERT PO'!$L68),'DATA DO NOT TOUCH'!$K:$N,4,FALSE),""))</f>
        <v/>
      </c>
      <c r="H68" s="3" t="str">
        <f>IF('INSERT PO'!$J68="","",'INSERT PO'!$J68)</f>
        <v/>
      </c>
      <c r="I68" s="3" t="str">
        <f>IF('INSERT PO'!$O68="","",'INSERT PO'!$O68)</f>
        <v/>
      </c>
      <c r="K68" s="3" t="str">
        <f>IF('INSERT PO'!C68="Focus Dailies Progressive","",IF('INSERT PO'!C68="Air Optix Aqua Multifocal","",IF('INSERT PO'!C68="Dailies AquaComfort Plus Multifocal","",IF('INSERT PO'!$N68="","",'INSERT PO'!$N68))))</f>
        <v/>
      </c>
    </row>
    <row r="69" spans="1:11" x14ac:dyDescent="0.3">
      <c r="A69" t="str">
        <f>IF('INSERT PO'!$F69="","",'INSERT PO'!$F69)</f>
        <v/>
      </c>
      <c r="B69" s="3" t="e">
        <f>IF('INSERT PO'!C69="Air Optix Aqua Multifocal",VLOOKUP('INSERT PO'!N69,'DATA DO NOT TOUCH'!B:C,2,FALSE),IF('INSERT PO'!C69="Dailies AquaComfort Plus Multifocal",VLOOKUP('INSERT PO'!N69,'DATA DO NOT TOUCH'!C:D,2,FALSE),IF('INSERT PO'!$D69=2,VLOOKUP('INSERT PO'!$C69,'DATA DO NOT TOUCH'!$A:$C,3,FALSE),IF('INSERT PO'!$D69=1,VLOOKUP('INSERT PO'!$C69,'DATA DO NOT TOUCH'!$E:$F,2,FALSE),VLOOKUP('INSERT PO'!$C69,'DATA DO NOT TOUCH'!$A:$C,3,FALSE)))))</f>
        <v>#N/A</v>
      </c>
      <c r="C69" s="3" t="str">
        <f>IF('INSERT PO'!$R69="","",'INSERT PO'!$R69)</f>
        <v/>
      </c>
      <c r="D69" s="3" t="str">
        <f>IF('INSERT PO'!$H69="","",'INSERT PO'!$H69)</f>
        <v/>
      </c>
      <c r="E69" s="3" t="str">
        <f>IFERROR(VLOOKUP('INSERT PO'!$I69,'DATA DO NOT TOUCH'!H:I,2,FALSE),"")</f>
        <v/>
      </c>
      <c r="F69" s="3" t="str">
        <f>IF('INSERT PO'!$H69="","",'INSERT PO'!$M69)</f>
        <v/>
      </c>
      <c r="G69" s="3" t="str">
        <f>IF(IFERROR(VLOOKUP(CONCATENATE('INSERT PO'!$C69,'INSERT PO'!$L69),'DATA DO NOT TOUCH'!$K:$N,4,FALSE),"")=0,"",IFERROR(VLOOKUP(CONCATENATE('INSERT PO'!$C69,'INSERT PO'!$L69),'DATA DO NOT TOUCH'!$K:$N,4,FALSE),""))</f>
        <v/>
      </c>
      <c r="H69" s="3" t="str">
        <f>IF('INSERT PO'!$J69="","",'INSERT PO'!$J69)</f>
        <v/>
      </c>
      <c r="I69" s="3" t="str">
        <f>IF('INSERT PO'!$O69="","",'INSERT PO'!$O69)</f>
        <v/>
      </c>
      <c r="K69" s="3" t="str">
        <f>IF('INSERT PO'!C69="Focus Dailies Progressive","",IF('INSERT PO'!C69="Air Optix Aqua Multifocal","",IF('INSERT PO'!C69="Dailies AquaComfort Plus Multifocal","",IF('INSERT PO'!$N69="","",'INSERT PO'!$N69))))</f>
        <v/>
      </c>
    </row>
    <row r="70" spans="1:11" x14ac:dyDescent="0.3">
      <c r="A70" t="str">
        <f>IF('INSERT PO'!$F70="","",'INSERT PO'!$F70)</f>
        <v/>
      </c>
      <c r="B70" s="3" t="e">
        <f>IF('INSERT PO'!C70="Air Optix Aqua Multifocal",VLOOKUP('INSERT PO'!N70,'DATA DO NOT TOUCH'!B:C,2,FALSE),IF('INSERT PO'!C70="Dailies AquaComfort Plus Multifocal",VLOOKUP('INSERT PO'!N70,'DATA DO NOT TOUCH'!C:D,2,FALSE),IF('INSERT PO'!$D70=2,VLOOKUP('INSERT PO'!$C70,'DATA DO NOT TOUCH'!$A:$C,3,FALSE),IF('INSERT PO'!$D70=1,VLOOKUP('INSERT PO'!$C70,'DATA DO NOT TOUCH'!$E:$F,2,FALSE),VLOOKUP('INSERT PO'!$C70,'DATA DO NOT TOUCH'!$A:$C,3,FALSE)))))</f>
        <v>#N/A</v>
      </c>
      <c r="C70" s="3" t="str">
        <f>IF('INSERT PO'!$R70="","",'INSERT PO'!$R70)</f>
        <v/>
      </c>
      <c r="D70" s="3" t="str">
        <f>IF('INSERT PO'!$H70="","",'INSERT PO'!$H70)</f>
        <v/>
      </c>
      <c r="E70" s="3" t="str">
        <f>IFERROR(VLOOKUP('INSERT PO'!$I70,'DATA DO NOT TOUCH'!H:I,2,FALSE),"")</f>
        <v/>
      </c>
      <c r="F70" s="3" t="str">
        <f>IF('INSERT PO'!$H70="","",'INSERT PO'!$M70)</f>
        <v/>
      </c>
      <c r="G70" s="3" t="str">
        <f>IF(IFERROR(VLOOKUP(CONCATENATE('INSERT PO'!$C70,'INSERT PO'!$L70),'DATA DO NOT TOUCH'!$K:$N,4,FALSE),"")=0,"",IFERROR(VLOOKUP(CONCATENATE('INSERT PO'!$C70,'INSERT PO'!$L70),'DATA DO NOT TOUCH'!$K:$N,4,FALSE),""))</f>
        <v/>
      </c>
      <c r="H70" s="3" t="str">
        <f>IF('INSERT PO'!$J70="","",'INSERT PO'!$J70)</f>
        <v/>
      </c>
      <c r="I70" s="3" t="str">
        <f>IF('INSERT PO'!$O70="","",'INSERT PO'!$O70)</f>
        <v/>
      </c>
      <c r="K70" s="3" t="str">
        <f>IF('INSERT PO'!C70="Focus Dailies Progressive","",IF('INSERT PO'!C70="Air Optix Aqua Multifocal","",IF('INSERT PO'!C70="Dailies AquaComfort Plus Multifocal","",IF('INSERT PO'!$N70="","",'INSERT PO'!$N70))))</f>
        <v/>
      </c>
    </row>
    <row r="71" spans="1:11" x14ac:dyDescent="0.3">
      <c r="A71" t="str">
        <f>IF('INSERT PO'!$F71="","",'INSERT PO'!$F71)</f>
        <v/>
      </c>
      <c r="B71" s="3" t="e">
        <f>IF('INSERT PO'!C71="Air Optix Aqua Multifocal",VLOOKUP('INSERT PO'!N71,'DATA DO NOT TOUCH'!B:C,2,FALSE),IF('INSERT PO'!C71="Dailies AquaComfort Plus Multifocal",VLOOKUP('INSERT PO'!N71,'DATA DO NOT TOUCH'!C:D,2,FALSE),IF('INSERT PO'!$D71=2,VLOOKUP('INSERT PO'!$C71,'DATA DO NOT TOUCH'!$A:$C,3,FALSE),IF('INSERT PO'!$D71=1,VLOOKUP('INSERT PO'!$C71,'DATA DO NOT TOUCH'!$E:$F,2,FALSE),VLOOKUP('INSERT PO'!$C71,'DATA DO NOT TOUCH'!$A:$C,3,FALSE)))))</f>
        <v>#N/A</v>
      </c>
      <c r="C71" s="3" t="str">
        <f>IF('INSERT PO'!$R71="","",'INSERT PO'!$R71)</f>
        <v/>
      </c>
      <c r="D71" s="3" t="str">
        <f>IF('INSERT PO'!$H71="","",'INSERT PO'!$H71)</f>
        <v/>
      </c>
      <c r="E71" s="3" t="str">
        <f>IFERROR(VLOOKUP('INSERT PO'!$I71,'DATA DO NOT TOUCH'!H:I,2,FALSE),"")</f>
        <v/>
      </c>
      <c r="F71" s="3" t="str">
        <f>IF('INSERT PO'!$H71="","",'INSERT PO'!$M71)</f>
        <v/>
      </c>
      <c r="G71" s="3" t="str">
        <f>IF(IFERROR(VLOOKUP(CONCATENATE('INSERT PO'!$C71,'INSERT PO'!$L71),'DATA DO NOT TOUCH'!$K:$N,4,FALSE),"")=0,"",IFERROR(VLOOKUP(CONCATENATE('INSERT PO'!$C71,'INSERT PO'!$L71),'DATA DO NOT TOUCH'!$K:$N,4,FALSE),""))</f>
        <v/>
      </c>
      <c r="H71" s="3" t="str">
        <f>IF('INSERT PO'!$J71="","",'INSERT PO'!$J71)</f>
        <v/>
      </c>
      <c r="I71" s="3" t="str">
        <f>IF('INSERT PO'!$O71="","",'INSERT PO'!$O71)</f>
        <v/>
      </c>
      <c r="K71" s="3" t="str">
        <f>IF('INSERT PO'!C71="Focus Dailies Progressive","",IF('INSERT PO'!C71="Air Optix Aqua Multifocal","",IF('INSERT PO'!C71="Dailies AquaComfort Plus Multifocal","",IF('INSERT PO'!$N71="","",'INSERT PO'!$N71))))</f>
        <v/>
      </c>
    </row>
    <row r="72" spans="1:11" x14ac:dyDescent="0.3">
      <c r="A72" t="str">
        <f>IF('INSERT PO'!$F72="","",'INSERT PO'!$F72)</f>
        <v/>
      </c>
      <c r="B72" s="3" t="e">
        <f>IF('INSERT PO'!C72="Air Optix Aqua Multifocal",VLOOKUP('INSERT PO'!N72,'DATA DO NOT TOUCH'!B:C,2,FALSE),IF('INSERT PO'!C72="Dailies AquaComfort Plus Multifocal",VLOOKUP('INSERT PO'!N72,'DATA DO NOT TOUCH'!C:D,2,FALSE),IF('INSERT PO'!$D72=2,VLOOKUP('INSERT PO'!$C72,'DATA DO NOT TOUCH'!$A:$C,3,FALSE),IF('INSERT PO'!$D72=1,VLOOKUP('INSERT PO'!$C72,'DATA DO NOT TOUCH'!$E:$F,2,FALSE),VLOOKUP('INSERT PO'!$C72,'DATA DO NOT TOUCH'!$A:$C,3,FALSE)))))</f>
        <v>#N/A</v>
      </c>
      <c r="C72" s="3" t="str">
        <f>IF('INSERT PO'!$R72="","",'INSERT PO'!$R72)</f>
        <v/>
      </c>
      <c r="D72" s="3" t="str">
        <f>IF('INSERT PO'!$H72="","",'INSERT PO'!$H72)</f>
        <v/>
      </c>
      <c r="E72" s="3" t="str">
        <f>IFERROR(VLOOKUP('INSERT PO'!$I72,'DATA DO NOT TOUCH'!H:I,2,FALSE),"")</f>
        <v/>
      </c>
      <c r="F72" s="3" t="str">
        <f>IF('INSERT PO'!$H72="","",'INSERT PO'!$M72)</f>
        <v/>
      </c>
      <c r="G72" s="3" t="str">
        <f>IF(IFERROR(VLOOKUP(CONCATENATE('INSERT PO'!$C72,'INSERT PO'!$L72),'DATA DO NOT TOUCH'!$K:$N,4,FALSE),"")=0,"",IFERROR(VLOOKUP(CONCATENATE('INSERT PO'!$C72,'INSERT PO'!$L72),'DATA DO NOT TOUCH'!$K:$N,4,FALSE),""))</f>
        <v/>
      </c>
      <c r="H72" s="3" t="str">
        <f>IF('INSERT PO'!$J72="","",'INSERT PO'!$J72)</f>
        <v/>
      </c>
      <c r="I72" s="3" t="str">
        <f>IF('INSERT PO'!$O72="","",'INSERT PO'!$O72)</f>
        <v/>
      </c>
      <c r="K72" s="3" t="str">
        <f>IF('INSERT PO'!C72="Focus Dailies Progressive","",IF('INSERT PO'!C72="Air Optix Aqua Multifocal","",IF('INSERT PO'!C72="Dailies AquaComfort Plus Multifocal","",IF('INSERT PO'!$N72="","",'INSERT PO'!$N72))))</f>
        <v/>
      </c>
    </row>
    <row r="73" spans="1:11" x14ac:dyDescent="0.3">
      <c r="A73" t="str">
        <f>IF('INSERT PO'!$F73="","",'INSERT PO'!$F73)</f>
        <v/>
      </c>
      <c r="B73" s="3" t="e">
        <f>IF('INSERT PO'!C73="Air Optix Aqua Multifocal",VLOOKUP('INSERT PO'!N73,'DATA DO NOT TOUCH'!B:C,2,FALSE),IF('INSERT PO'!C73="Dailies AquaComfort Plus Multifocal",VLOOKUP('INSERT PO'!N73,'DATA DO NOT TOUCH'!C:D,2,FALSE),IF('INSERT PO'!$D73=2,VLOOKUP('INSERT PO'!$C73,'DATA DO NOT TOUCH'!$A:$C,3,FALSE),IF('INSERT PO'!$D73=1,VLOOKUP('INSERT PO'!$C73,'DATA DO NOT TOUCH'!$E:$F,2,FALSE),VLOOKUP('INSERT PO'!$C73,'DATA DO NOT TOUCH'!$A:$C,3,FALSE)))))</f>
        <v>#N/A</v>
      </c>
      <c r="C73" s="3" t="str">
        <f>IF('INSERT PO'!$R73="","",'INSERT PO'!$R73)</f>
        <v/>
      </c>
      <c r="D73" s="3" t="str">
        <f>IF('INSERT PO'!$H73="","",'INSERT PO'!$H73)</f>
        <v/>
      </c>
      <c r="E73" s="3" t="str">
        <f>IFERROR(VLOOKUP('INSERT PO'!$I73,'DATA DO NOT TOUCH'!H:I,2,FALSE),"")</f>
        <v/>
      </c>
      <c r="F73" s="3" t="str">
        <f>IF('INSERT PO'!$H73="","",'INSERT PO'!$M73)</f>
        <v/>
      </c>
      <c r="G73" s="3" t="str">
        <f>IF(IFERROR(VLOOKUP(CONCATENATE('INSERT PO'!$C73,'INSERT PO'!$L73),'DATA DO NOT TOUCH'!$K:$N,4,FALSE),"")=0,"",IFERROR(VLOOKUP(CONCATENATE('INSERT PO'!$C73,'INSERT PO'!$L73),'DATA DO NOT TOUCH'!$K:$N,4,FALSE),""))</f>
        <v/>
      </c>
      <c r="H73" s="3" t="str">
        <f>IF('INSERT PO'!$J73="","",'INSERT PO'!$J73)</f>
        <v/>
      </c>
      <c r="I73" s="3" t="str">
        <f>IF('INSERT PO'!$O73="","",'INSERT PO'!$O73)</f>
        <v/>
      </c>
      <c r="K73" s="3" t="str">
        <f>IF('INSERT PO'!C73="Focus Dailies Progressive","",IF('INSERT PO'!C73="Air Optix Aqua Multifocal","",IF('INSERT PO'!C73="Dailies AquaComfort Plus Multifocal","",IF('INSERT PO'!$N73="","",'INSERT PO'!$N73))))</f>
        <v/>
      </c>
    </row>
    <row r="74" spans="1:11" x14ac:dyDescent="0.3">
      <c r="A74" t="str">
        <f>IF('INSERT PO'!$F74="","",'INSERT PO'!$F74)</f>
        <v/>
      </c>
      <c r="B74" s="3" t="e">
        <f>IF('INSERT PO'!C74="Air Optix Aqua Multifocal",VLOOKUP('INSERT PO'!N74,'DATA DO NOT TOUCH'!B:C,2,FALSE),IF('INSERT PO'!C74="Dailies AquaComfort Plus Multifocal",VLOOKUP('INSERT PO'!N74,'DATA DO NOT TOUCH'!C:D,2,FALSE),IF('INSERT PO'!$D74=2,VLOOKUP('INSERT PO'!$C74,'DATA DO NOT TOUCH'!$A:$C,3,FALSE),IF('INSERT PO'!$D74=1,VLOOKUP('INSERT PO'!$C74,'DATA DO NOT TOUCH'!$E:$F,2,FALSE),VLOOKUP('INSERT PO'!$C74,'DATA DO NOT TOUCH'!$A:$C,3,FALSE)))))</f>
        <v>#N/A</v>
      </c>
      <c r="C74" s="3" t="str">
        <f>IF('INSERT PO'!$R74="","",'INSERT PO'!$R74)</f>
        <v/>
      </c>
      <c r="D74" s="3" t="str">
        <f>IF('INSERT PO'!$H74="","",'INSERT PO'!$H74)</f>
        <v/>
      </c>
      <c r="E74" s="3" t="str">
        <f>IFERROR(VLOOKUP('INSERT PO'!$I74,'DATA DO NOT TOUCH'!H:I,2,FALSE),"")</f>
        <v/>
      </c>
      <c r="F74" s="3" t="str">
        <f>IF('INSERT PO'!$H74="","",'INSERT PO'!$M74)</f>
        <v/>
      </c>
      <c r="G74" s="3" t="str">
        <f>IF(IFERROR(VLOOKUP(CONCATENATE('INSERT PO'!$C74,'INSERT PO'!$L74),'DATA DO NOT TOUCH'!$K:$N,4,FALSE),"")=0,"",IFERROR(VLOOKUP(CONCATENATE('INSERT PO'!$C74,'INSERT PO'!$L74),'DATA DO NOT TOUCH'!$K:$N,4,FALSE),""))</f>
        <v/>
      </c>
      <c r="H74" s="3" t="str">
        <f>IF('INSERT PO'!$J74="","",'INSERT PO'!$J74)</f>
        <v/>
      </c>
      <c r="I74" s="3" t="str">
        <f>IF('INSERT PO'!$O74="","",'INSERT PO'!$O74)</f>
        <v/>
      </c>
      <c r="K74" s="3" t="str">
        <f>IF('INSERT PO'!C74="Focus Dailies Progressive","",IF('INSERT PO'!C74="Air Optix Aqua Multifocal","",IF('INSERT PO'!C74="Dailies AquaComfort Plus Multifocal","",IF('INSERT PO'!$N74="","",'INSERT PO'!$N74))))</f>
        <v/>
      </c>
    </row>
    <row r="75" spans="1:11" x14ac:dyDescent="0.3">
      <c r="A75" t="str">
        <f>IF('INSERT PO'!$F75="","",'INSERT PO'!$F75)</f>
        <v/>
      </c>
      <c r="B75" s="3" t="e">
        <f>IF('INSERT PO'!C75="Air Optix Aqua Multifocal",VLOOKUP('INSERT PO'!N75,'DATA DO NOT TOUCH'!B:C,2,FALSE),IF('INSERT PO'!C75="Dailies AquaComfort Plus Multifocal",VLOOKUP('INSERT PO'!N75,'DATA DO NOT TOUCH'!C:D,2,FALSE),IF('INSERT PO'!$D75=2,VLOOKUP('INSERT PO'!$C75,'DATA DO NOT TOUCH'!$A:$C,3,FALSE),IF('INSERT PO'!$D75=1,VLOOKUP('INSERT PO'!$C75,'DATA DO NOT TOUCH'!$E:$F,2,FALSE),VLOOKUP('INSERT PO'!$C75,'DATA DO NOT TOUCH'!$A:$C,3,FALSE)))))</f>
        <v>#N/A</v>
      </c>
      <c r="C75" s="3" t="str">
        <f>IF('INSERT PO'!$R75="","",'INSERT PO'!$R75)</f>
        <v/>
      </c>
      <c r="D75" s="3" t="str">
        <f>IF('INSERT PO'!$H75="","",'INSERT PO'!$H75)</f>
        <v/>
      </c>
      <c r="E75" s="3" t="str">
        <f>IFERROR(VLOOKUP('INSERT PO'!$I75,'DATA DO NOT TOUCH'!H:I,2,FALSE),"")</f>
        <v/>
      </c>
      <c r="F75" s="3" t="str">
        <f>IF('INSERT PO'!$H75="","",'INSERT PO'!$M75)</f>
        <v/>
      </c>
      <c r="G75" s="3" t="str">
        <f>IF(IFERROR(VLOOKUP(CONCATENATE('INSERT PO'!$C75,'INSERT PO'!$L75),'DATA DO NOT TOUCH'!$K:$N,4,FALSE),"")=0,"",IFERROR(VLOOKUP(CONCATENATE('INSERT PO'!$C75,'INSERT PO'!$L75),'DATA DO NOT TOUCH'!$K:$N,4,FALSE),""))</f>
        <v/>
      </c>
      <c r="H75" s="3" t="str">
        <f>IF('INSERT PO'!$J75="","",'INSERT PO'!$J75)</f>
        <v/>
      </c>
      <c r="I75" s="3" t="str">
        <f>IF('INSERT PO'!$O75="","",'INSERT PO'!$O75)</f>
        <v/>
      </c>
      <c r="K75" s="3" t="str">
        <f>IF('INSERT PO'!C75="Focus Dailies Progressive","",IF('INSERT PO'!C75="Air Optix Aqua Multifocal","",IF('INSERT PO'!C75="Dailies AquaComfort Plus Multifocal","",IF('INSERT PO'!$N75="","",'INSERT PO'!$N75))))</f>
        <v/>
      </c>
    </row>
    <row r="76" spans="1:11" x14ac:dyDescent="0.3">
      <c r="A76" t="str">
        <f>IF('INSERT PO'!$F76="","",'INSERT PO'!$F76)</f>
        <v/>
      </c>
      <c r="B76" s="3" t="e">
        <f>IF('INSERT PO'!C76="Air Optix Aqua Multifocal",VLOOKUP('INSERT PO'!N76,'DATA DO NOT TOUCH'!B:C,2,FALSE),IF('INSERT PO'!C76="Dailies AquaComfort Plus Multifocal",VLOOKUP('INSERT PO'!N76,'DATA DO NOT TOUCH'!C:D,2,FALSE),IF('INSERT PO'!$D76=2,VLOOKUP('INSERT PO'!$C76,'DATA DO NOT TOUCH'!$A:$C,3,FALSE),IF('INSERT PO'!$D76=1,VLOOKUP('INSERT PO'!$C76,'DATA DO NOT TOUCH'!$E:$F,2,FALSE),VLOOKUP('INSERT PO'!$C76,'DATA DO NOT TOUCH'!$A:$C,3,FALSE)))))</f>
        <v>#N/A</v>
      </c>
      <c r="C76" s="3" t="str">
        <f>IF('INSERT PO'!$R76="","",'INSERT PO'!$R76)</f>
        <v/>
      </c>
      <c r="D76" s="3" t="str">
        <f>IF('INSERT PO'!$H76="","",'INSERT PO'!$H76)</f>
        <v/>
      </c>
      <c r="E76" s="3" t="str">
        <f>IFERROR(VLOOKUP('INSERT PO'!$I76,'DATA DO NOT TOUCH'!H:I,2,FALSE),"")</f>
        <v/>
      </c>
      <c r="F76" s="3" t="str">
        <f>IF('INSERT PO'!$H76="","",'INSERT PO'!$M76)</f>
        <v/>
      </c>
      <c r="G76" s="3" t="str">
        <f>IF(IFERROR(VLOOKUP(CONCATENATE('INSERT PO'!$C76,'INSERT PO'!$L76),'DATA DO NOT TOUCH'!$K:$N,4,FALSE),"")=0,"",IFERROR(VLOOKUP(CONCATENATE('INSERT PO'!$C76,'INSERT PO'!$L76),'DATA DO NOT TOUCH'!$K:$N,4,FALSE),""))</f>
        <v/>
      </c>
      <c r="H76" s="3" t="str">
        <f>IF('INSERT PO'!$J76="","",'INSERT PO'!$J76)</f>
        <v/>
      </c>
      <c r="I76" s="3" t="str">
        <f>IF('INSERT PO'!$O76="","",'INSERT PO'!$O76)</f>
        <v/>
      </c>
      <c r="K76" s="3" t="str">
        <f>IF('INSERT PO'!C76="Focus Dailies Progressive","",IF('INSERT PO'!C76="Air Optix Aqua Multifocal","",IF('INSERT PO'!C76="Dailies AquaComfort Plus Multifocal","",IF('INSERT PO'!$N76="","",'INSERT PO'!$N76))))</f>
        <v/>
      </c>
    </row>
    <row r="77" spans="1:11" x14ac:dyDescent="0.3">
      <c r="A77" t="str">
        <f>IF('INSERT PO'!$F77="","",'INSERT PO'!$F77)</f>
        <v/>
      </c>
      <c r="B77" s="3" t="e">
        <f>IF('INSERT PO'!C77="Air Optix Aqua Multifocal",VLOOKUP('INSERT PO'!N77,'DATA DO NOT TOUCH'!B:C,2,FALSE),IF('INSERT PO'!C77="Dailies AquaComfort Plus Multifocal",VLOOKUP('INSERT PO'!N77,'DATA DO NOT TOUCH'!C:D,2,FALSE),IF('INSERT PO'!$D77=2,VLOOKUP('INSERT PO'!$C77,'DATA DO NOT TOUCH'!$A:$C,3,FALSE),IF('INSERT PO'!$D77=1,VLOOKUP('INSERT PO'!$C77,'DATA DO NOT TOUCH'!$E:$F,2,FALSE),VLOOKUP('INSERT PO'!$C77,'DATA DO NOT TOUCH'!$A:$C,3,FALSE)))))</f>
        <v>#N/A</v>
      </c>
      <c r="C77" s="3" t="str">
        <f>IF('INSERT PO'!$R77="","",'INSERT PO'!$R77)</f>
        <v/>
      </c>
      <c r="D77" s="3" t="str">
        <f>IF('INSERT PO'!$H77="","",'INSERT PO'!$H77)</f>
        <v/>
      </c>
      <c r="E77" s="3" t="str">
        <f>IFERROR(VLOOKUP('INSERT PO'!$I77,'DATA DO NOT TOUCH'!H:I,2,FALSE),"")</f>
        <v/>
      </c>
      <c r="F77" s="3" t="str">
        <f>IF('INSERT PO'!$H77="","",'INSERT PO'!$M77)</f>
        <v/>
      </c>
      <c r="G77" s="3" t="str">
        <f>IF(IFERROR(VLOOKUP(CONCATENATE('INSERT PO'!$C77,'INSERT PO'!$L77),'DATA DO NOT TOUCH'!$K:$N,4,FALSE),"")=0,"",IFERROR(VLOOKUP(CONCATENATE('INSERT PO'!$C77,'INSERT PO'!$L77),'DATA DO NOT TOUCH'!$K:$N,4,FALSE),""))</f>
        <v/>
      </c>
      <c r="H77" s="3" t="str">
        <f>IF('INSERT PO'!$J77="","",'INSERT PO'!$J77)</f>
        <v/>
      </c>
      <c r="I77" s="3" t="str">
        <f>IF('INSERT PO'!$O77="","",'INSERT PO'!$O77)</f>
        <v/>
      </c>
      <c r="K77" s="3" t="str">
        <f>IF('INSERT PO'!C77="Focus Dailies Progressive","",IF('INSERT PO'!C77="Air Optix Aqua Multifocal","",IF('INSERT PO'!C77="Dailies AquaComfort Plus Multifocal","",IF('INSERT PO'!$N77="","",'INSERT PO'!$N77))))</f>
        <v/>
      </c>
    </row>
    <row r="78" spans="1:11" x14ac:dyDescent="0.3">
      <c r="A78" t="str">
        <f>IF('INSERT PO'!$F78="","",'INSERT PO'!$F78)</f>
        <v/>
      </c>
      <c r="B78" s="3" t="e">
        <f>IF('INSERT PO'!C78="Air Optix Aqua Multifocal",VLOOKUP('INSERT PO'!N78,'DATA DO NOT TOUCH'!B:C,2,FALSE),IF('INSERT PO'!C78="Dailies AquaComfort Plus Multifocal",VLOOKUP('INSERT PO'!N78,'DATA DO NOT TOUCH'!C:D,2,FALSE),IF('INSERT PO'!$D78=2,VLOOKUP('INSERT PO'!$C78,'DATA DO NOT TOUCH'!$A:$C,3,FALSE),IF('INSERT PO'!$D78=1,VLOOKUP('INSERT PO'!$C78,'DATA DO NOT TOUCH'!$E:$F,2,FALSE),VLOOKUP('INSERT PO'!$C78,'DATA DO NOT TOUCH'!$A:$C,3,FALSE)))))</f>
        <v>#N/A</v>
      </c>
      <c r="C78" s="3" t="str">
        <f>IF('INSERT PO'!$R78="","",'INSERT PO'!$R78)</f>
        <v/>
      </c>
      <c r="D78" s="3" t="str">
        <f>IF('INSERT PO'!$H78="","",'INSERT PO'!$H78)</f>
        <v/>
      </c>
      <c r="E78" s="3" t="str">
        <f>IFERROR(VLOOKUP('INSERT PO'!$I78,'DATA DO NOT TOUCH'!H:I,2,FALSE),"")</f>
        <v/>
      </c>
      <c r="F78" s="3" t="str">
        <f>IF('INSERT PO'!$H78="","",'INSERT PO'!$M78)</f>
        <v/>
      </c>
      <c r="G78" s="3" t="str">
        <f>IF(IFERROR(VLOOKUP(CONCATENATE('INSERT PO'!$C78,'INSERT PO'!$L78),'DATA DO NOT TOUCH'!$K:$N,4,FALSE),"")=0,"",IFERROR(VLOOKUP(CONCATENATE('INSERT PO'!$C78,'INSERT PO'!$L78),'DATA DO NOT TOUCH'!$K:$N,4,FALSE),""))</f>
        <v/>
      </c>
      <c r="H78" s="3" t="str">
        <f>IF('INSERT PO'!$J78="","",'INSERT PO'!$J78)</f>
        <v/>
      </c>
      <c r="I78" s="3" t="str">
        <f>IF('INSERT PO'!$O78="","",'INSERT PO'!$O78)</f>
        <v/>
      </c>
      <c r="K78" s="3" t="str">
        <f>IF('INSERT PO'!C78="Focus Dailies Progressive","",IF('INSERT PO'!C78="Air Optix Aqua Multifocal","",IF('INSERT PO'!C78="Dailies AquaComfort Plus Multifocal","",IF('INSERT PO'!$N78="","",'INSERT PO'!$N78))))</f>
        <v/>
      </c>
    </row>
    <row r="79" spans="1:11" x14ac:dyDescent="0.3">
      <c r="A79" t="str">
        <f>IF('INSERT PO'!$F79="","",'INSERT PO'!$F79)</f>
        <v/>
      </c>
      <c r="B79" s="3" t="e">
        <f>IF('INSERT PO'!C79="Air Optix Aqua Multifocal",VLOOKUP('INSERT PO'!N79,'DATA DO NOT TOUCH'!B:C,2,FALSE),IF('INSERT PO'!C79="Dailies AquaComfort Plus Multifocal",VLOOKUP('INSERT PO'!N79,'DATA DO NOT TOUCH'!C:D,2,FALSE),IF('INSERT PO'!$D79=2,VLOOKUP('INSERT PO'!$C79,'DATA DO NOT TOUCH'!$A:$C,3,FALSE),IF('INSERT PO'!$D79=1,VLOOKUP('INSERT PO'!$C79,'DATA DO NOT TOUCH'!$E:$F,2,FALSE),VLOOKUP('INSERT PO'!$C79,'DATA DO NOT TOUCH'!$A:$C,3,FALSE)))))</f>
        <v>#N/A</v>
      </c>
      <c r="C79" s="3" t="str">
        <f>IF('INSERT PO'!$R79="","",'INSERT PO'!$R79)</f>
        <v/>
      </c>
      <c r="D79" s="3" t="str">
        <f>IF('INSERT PO'!$H79="","",'INSERT PO'!$H79)</f>
        <v/>
      </c>
      <c r="E79" s="3" t="str">
        <f>IFERROR(VLOOKUP('INSERT PO'!$I79,'DATA DO NOT TOUCH'!H:I,2,FALSE),"")</f>
        <v/>
      </c>
      <c r="F79" s="3" t="str">
        <f>IF('INSERT PO'!$H79="","",'INSERT PO'!$M79)</f>
        <v/>
      </c>
      <c r="G79" s="3" t="str">
        <f>IF(IFERROR(VLOOKUP(CONCATENATE('INSERT PO'!$C79,'INSERT PO'!$L79),'DATA DO NOT TOUCH'!$K:$N,4,FALSE),"")=0,"",IFERROR(VLOOKUP(CONCATENATE('INSERT PO'!$C79,'INSERT PO'!$L79),'DATA DO NOT TOUCH'!$K:$N,4,FALSE),""))</f>
        <v/>
      </c>
      <c r="H79" s="3" t="str">
        <f>IF('INSERT PO'!$J79="","",'INSERT PO'!$J79)</f>
        <v/>
      </c>
      <c r="I79" s="3" t="str">
        <f>IF('INSERT PO'!$O79="","",'INSERT PO'!$O79)</f>
        <v/>
      </c>
      <c r="K79" s="3" t="str">
        <f>IF('INSERT PO'!C79="Focus Dailies Progressive","",IF('INSERT PO'!C79="Air Optix Aqua Multifocal","",IF('INSERT PO'!C79="Dailies AquaComfort Plus Multifocal","",IF('INSERT PO'!$N79="","",'INSERT PO'!$N79))))</f>
        <v/>
      </c>
    </row>
    <row r="80" spans="1:11" x14ac:dyDescent="0.3">
      <c r="A80" t="str">
        <f>IF('INSERT PO'!$F80="","",'INSERT PO'!$F80)</f>
        <v/>
      </c>
      <c r="B80" s="3" t="e">
        <f>IF('INSERT PO'!C80="Air Optix Aqua Multifocal",VLOOKUP('INSERT PO'!N80,'DATA DO NOT TOUCH'!B:C,2,FALSE),IF('INSERT PO'!C80="Dailies AquaComfort Plus Multifocal",VLOOKUP('INSERT PO'!N80,'DATA DO NOT TOUCH'!C:D,2,FALSE),IF('INSERT PO'!$D80=2,VLOOKUP('INSERT PO'!$C80,'DATA DO NOT TOUCH'!$A:$C,3,FALSE),IF('INSERT PO'!$D80=1,VLOOKUP('INSERT PO'!$C80,'DATA DO NOT TOUCH'!$E:$F,2,FALSE),VLOOKUP('INSERT PO'!$C80,'DATA DO NOT TOUCH'!$A:$C,3,FALSE)))))</f>
        <v>#N/A</v>
      </c>
      <c r="C80" s="3" t="str">
        <f>IF('INSERT PO'!$R80="","",'INSERT PO'!$R80)</f>
        <v/>
      </c>
      <c r="D80" s="3" t="str">
        <f>IF('INSERT PO'!$H80="","",'INSERT PO'!$H80)</f>
        <v/>
      </c>
      <c r="E80" s="3" t="str">
        <f>IFERROR(VLOOKUP('INSERT PO'!$I80,'DATA DO NOT TOUCH'!H:I,2,FALSE),"")</f>
        <v/>
      </c>
      <c r="F80" s="3" t="str">
        <f>IF('INSERT PO'!$H80="","",'INSERT PO'!$M80)</f>
        <v/>
      </c>
      <c r="G80" s="3" t="str">
        <f>IF(IFERROR(VLOOKUP(CONCATENATE('INSERT PO'!$C80,'INSERT PO'!$L80),'DATA DO NOT TOUCH'!$K:$N,4,FALSE),"")=0,"",IFERROR(VLOOKUP(CONCATENATE('INSERT PO'!$C80,'INSERT PO'!$L80),'DATA DO NOT TOUCH'!$K:$N,4,FALSE),""))</f>
        <v/>
      </c>
      <c r="H80" s="3" t="str">
        <f>IF('INSERT PO'!$J80="","",'INSERT PO'!$J80)</f>
        <v/>
      </c>
      <c r="I80" s="3" t="str">
        <f>IF('INSERT PO'!$O80="","",'INSERT PO'!$O80)</f>
        <v/>
      </c>
      <c r="K80" s="3" t="str">
        <f>IF('INSERT PO'!C80="Focus Dailies Progressive","",IF('INSERT PO'!C80="Air Optix Aqua Multifocal","",IF('INSERT PO'!C80="Dailies AquaComfort Plus Multifocal","",IF('INSERT PO'!$N80="","",'INSERT PO'!$N80))))</f>
        <v/>
      </c>
    </row>
    <row r="81" spans="1:11" x14ac:dyDescent="0.3">
      <c r="A81" t="str">
        <f>IF('INSERT PO'!$F81="","",'INSERT PO'!$F81)</f>
        <v/>
      </c>
      <c r="B81" s="3" t="e">
        <f>IF('INSERT PO'!C81="Air Optix Aqua Multifocal",VLOOKUP('INSERT PO'!N81,'DATA DO NOT TOUCH'!B:C,2,FALSE),IF('INSERT PO'!C81="Dailies AquaComfort Plus Multifocal",VLOOKUP('INSERT PO'!N81,'DATA DO NOT TOUCH'!C:D,2,FALSE),IF('INSERT PO'!$D81=2,VLOOKUP('INSERT PO'!$C81,'DATA DO NOT TOUCH'!$A:$C,3,FALSE),IF('INSERT PO'!$D81=1,VLOOKUP('INSERT PO'!$C81,'DATA DO NOT TOUCH'!$E:$F,2,FALSE),VLOOKUP('INSERT PO'!$C81,'DATA DO NOT TOUCH'!$A:$C,3,FALSE)))))</f>
        <v>#N/A</v>
      </c>
      <c r="C81" s="3" t="str">
        <f>IF('INSERT PO'!$R81="","",'INSERT PO'!$R81)</f>
        <v/>
      </c>
      <c r="D81" s="3" t="str">
        <f>IF('INSERT PO'!$H81="","",'INSERT PO'!$H81)</f>
        <v/>
      </c>
      <c r="E81" s="3" t="str">
        <f>IFERROR(VLOOKUP('INSERT PO'!$I81,'DATA DO NOT TOUCH'!H:I,2,FALSE),"")</f>
        <v/>
      </c>
      <c r="F81" s="3" t="str">
        <f>IF('INSERT PO'!$H81="","",'INSERT PO'!$M81)</f>
        <v/>
      </c>
      <c r="G81" s="3" t="str">
        <f>IF(IFERROR(VLOOKUP(CONCATENATE('INSERT PO'!$C81,'INSERT PO'!$L81),'DATA DO NOT TOUCH'!$K:$N,4,FALSE),"")=0,"",IFERROR(VLOOKUP(CONCATENATE('INSERT PO'!$C81,'INSERT PO'!$L81),'DATA DO NOT TOUCH'!$K:$N,4,FALSE),""))</f>
        <v/>
      </c>
      <c r="H81" s="3" t="str">
        <f>IF('INSERT PO'!$J81="","",'INSERT PO'!$J81)</f>
        <v/>
      </c>
      <c r="I81" s="3" t="str">
        <f>IF('INSERT PO'!$O81="","",'INSERT PO'!$O81)</f>
        <v/>
      </c>
      <c r="K81" s="3" t="str">
        <f>IF('INSERT PO'!C81="Focus Dailies Progressive","",IF('INSERT PO'!C81="Air Optix Aqua Multifocal","",IF('INSERT PO'!C81="Dailies AquaComfort Plus Multifocal","",IF('INSERT PO'!$N81="","",'INSERT PO'!$N81))))</f>
        <v/>
      </c>
    </row>
    <row r="82" spans="1:11" x14ac:dyDescent="0.3">
      <c r="A82" t="str">
        <f>IF('INSERT PO'!$F82="","",'INSERT PO'!$F82)</f>
        <v/>
      </c>
      <c r="B82" s="3" t="e">
        <f>IF('INSERT PO'!C82="Air Optix Aqua Multifocal",VLOOKUP('INSERT PO'!N82,'DATA DO NOT TOUCH'!B:C,2,FALSE),IF('INSERT PO'!C82="Dailies AquaComfort Plus Multifocal",VLOOKUP('INSERT PO'!N82,'DATA DO NOT TOUCH'!C:D,2,FALSE),IF('INSERT PO'!$D82=2,VLOOKUP('INSERT PO'!$C82,'DATA DO NOT TOUCH'!$A:$C,3,FALSE),IF('INSERT PO'!$D82=1,VLOOKUP('INSERT PO'!$C82,'DATA DO NOT TOUCH'!$E:$F,2,FALSE),VLOOKUP('INSERT PO'!$C82,'DATA DO NOT TOUCH'!$A:$C,3,FALSE)))))</f>
        <v>#N/A</v>
      </c>
      <c r="C82" s="3" t="str">
        <f>IF('INSERT PO'!$R82="","",'INSERT PO'!$R82)</f>
        <v/>
      </c>
      <c r="D82" s="3" t="str">
        <f>IF('INSERT PO'!$H82="","",'INSERT PO'!$H82)</f>
        <v/>
      </c>
      <c r="E82" s="3" t="str">
        <f>IFERROR(VLOOKUP('INSERT PO'!$I82,'DATA DO NOT TOUCH'!H:I,2,FALSE),"")</f>
        <v/>
      </c>
      <c r="F82" s="3" t="str">
        <f>IF('INSERT PO'!$H82="","",'INSERT PO'!$M82)</f>
        <v/>
      </c>
      <c r="G82" s="3" t="str">
        <f>IF(IFERROR(VLOOKUP(CONCATENATE('INSERT PO'!$C82,'INSERT PO'!$L82),'DATA DO NOT TOUCH'!$K:$N,4,FALSE),"")=0,"",IFERROR(VLOOKUP(CONCATENATE('INSERT PO'!$C82,'INSERT PO'!$L82),'DATA DO NOT TOUCH'!$K:$N,4,FALSE),""))</f>
        <v/>
      </c>
      <c r="H82" s="3" t="str">
        <f>IF('INSERT PO'!$J82="","",'INSERT PO'!$J82)</f>
        <v/>
      </c>
      <c r="I82" s="3" t="str">
        <f>IF('INSERT PO'!$O82="","",'INSERT PO'!$O82)</f>
        <v/>
      </c>
      <c r="K82" s="3" t="str">
        <f>IF('INSERT PO'!C82="Focus Dailies Progressive","",IF('INSERT PO'!C82="Air Optix Aqua Multifocal","",IF('INSERT PO'!C82="Dailies AquaComfort Plus Multifocal","",IF('INSERT PO'!$N82="","",'INSERT PO'!$N82))))</f>
        <v/>
      </c>
    </row>
    <row r="83" spans="1:11" x14ac:dyDescent="0.3">
      <c r="A83" t="str">
        <f>IF('INSERT PO'!$F83="","",'INSERT PO'!$F83)</f>
        <v/>
      </c>
      <c r="B83" s="3" t="e">
        <f>IF('INSERT PO'!C83="Air Optix Aqua Multifocal",VLOOKUP('INSERT PO'!N83,'DATA DO NOT TOUCH'!B:C,2,FALSE),IF('INSERT PO'!C83="Dailies AquaComfort Plus Multifocal",VLOOKUP('INSERT PO'!N83,'DATA DO NOT TOUCH'!C:D,2,FALSE),IF('INSERT PO'!$D83=2,VLOOKUP('INSERT PO'!$C83,'DATA DO NOT TOUCH'!$A:$C,3,FALSE),IF('INSERT PO'!$D83=1,VLOOKUP('INSERT PO'!$C83,'DATA DO NOT TOUCH'!$E:$F,2,FALSE),VLOOKUP('INSERT PO'!$C83,'DATA DO NOT TOUCH'!$A:$C,3,FALSE)))))</f>
        <v>#N/A</v>
      </c>
      <c r="C83" s="3" t="str">
        <f>IF('INSERT PO'!$R83="","",'INSERT PO'!$R83)</f>
        <v/>
      </c>
      <c r="D83" s="3" t="str">
        <f>IF('INSERT PO'!$H83="","",'INSERT PO'!$H83)</f>
        <v/>
      </c>
      <c r="E83" s="3" t="str">
        <f>IFERROR(VLOOKUP('INSERT PO'!$I83,'DATA DO NOT TOUCH'!H:I,2,FALSE),"")</f>
        <v/>
      </c>
      <c r="F83" s="3" t="str">
        <f>IF('INSERT PO'!$H83="","",'INSERT PO'!$M83)</f>
        <v/>
      </c>
      <c r="G83" s="3" t="str">
        <f>IF(IFERROR(VLOOKUP(CONCATENATE('INSERT PO'!$C83,'INSERT PO'!$L83),'DATA DO NOT TOUCH'!$K:$N,4,FALSE),"")=0,"",IFERROR(VLOOKUP(CONCATENATE('INSERT PO'!$C83,'INSERT PO'!$L83),'DATA DO NOT TOUCH'!$K:$N,4,FALSE),""))</f>
        <v/>
      </c>
      <c r="H83" s="3" t="str">
        <f>IF('INSERT PO'!$J83="","",'INSERT PO'!$J83)</f>
        <v/>
      </c>
      <c r="I83" s="3" t="str">
        <f>IF('INSERT PO'!$O83="","",'INSERT PO'!$O83)</f>
        <v/>
      </c>
      <c r="K83" s="3" t="str">
        <f>IF('INSERT PO'!C83="Focus Dailies Progressive","",IF('INSERT PO'!C83="Air Optix Aqua Multifocal","",IF('INSERT PO'!C83="Dailies AquaComfort Plus Multifocal","",IF('INSERT PO'!$N83="","",'INSERT PO'!$N83))))</f>
        <v/>
      </c>
    </row>
    <row r="84" spans="1:11" x14ac:dyDescent="0.3">
      <c r="A84" t="str">
        <f>IF('INSERT PO'!$F84="","",'INSERT PO'!$F84)</f>
        <v/>
      </c>
      <c r="B84" s="3" t="e">
        <f>IF('INSERT PO'!C84="Air Optix Aqua Multifocal",VLOOKUP('INSERT PO'!N84,'DATA DO NOT TOUCH'!B:C,2,FALSE),IF('INSERT PO'!C84="Dailies AquaComfort Plus Multifocal",VLOOKUP('INSERT PO'!N84,'DATA DO NOT TOUCH'!C:D,2,FALSE),IF('INSERT PO'!$D84=2,VLOOKUP('INSERT PO'!$C84,'DATA DO NOT TOUCH'!$A:$C,3,FALSE),IF('INSERT PO'!$D84=1,VLOOKUP('INSERT PO'!$C84,'DATA DO NOT TOUCH'!$E:$F,2,FALSE),VLOOKUP('INSERT PO'!$C84,'DATA DO NOT TOUCH'!$A:$C,3,FALSE)))))</f>
        <v>#N/A</v>
      </c>
      <c r="C84" s="3" t="str">
        <f>IF('INSERT PO'!$R84="","",'INSERT PO'!$R84)</f>
        <v/>
      </c>
      <c r="D84" s="3" t="str">
        <f>IF('INSERT PO'!$H84="","",'INSERT PO'!$H84)</f>
        <v/>
      </c>
      <c r="E84" s="3" t="str">
        <f>IFERROR(VLOOKUP('INSERT PO'!$I84,'DATA DO NOT TOUCH'!H:I,2,FALSE),"")</f>
        <v/>
      </c>
      <c r="F84" s="3" t="str">
        <f>IF('INSERT PO'!$H84="","",'INSERT PO'!$M84)</f>
        <v/>
      </c>
      <c r="G84" s="3" t="str">
        <f>IF(IFERROR(VLOOKUP(CONCATENATE('INSERT PO'!$C84,'INSERT PO'!$L84),'DATA DO NOT TOUCH'!$K:$N,4,FALSE),"")=0,"",IFERROR(VLOOKUP(CONCATENATE('INSERT PO'!$C84,'INSERT PO'!$L84),'DATA DO NOT TOUCH'!$K:$N,4,FALSE),""))</f>
        <v/>
      </c>
      <c r="H84" s="3" t="str">
        <f>IF('INSERT PO'!$J84="","",'INSERT PO'!$J84)</f>
        <v/>
      </c>
      <c r="I84" s="3" t="str">
        <f>IF('INSERT PO'!$O84="","",'INSERT PO'!$O84)</f>
        <v/>
      </c>
      <c r="K84" s="3" t="str">
        <f>IF('INSERT PO'!C84="Focus Dailies Progressive","",IF('INSERT PO'!C84="Air Optix Aqua Multifocal","",IF('INSERT PO'!C84="Dailies AquaComfort Plus Multifocal","",IF('INSERT PO'!$N84="","",'INSERT PO'!$N84))))</f>
        <v/>
      </c>
    </row>
    <row r="85" spans="1:11" x14ac:dyDescent="0.3">
      <c r="A85" t="str">
        <f>IF('INSERT PO'!$F85="","",'INSERT PO'!$F85)</f>
        <v/>
      </c>
      <c r="B85" s="3" t="e">
        <f>IF('INSERT PO'!C85="Air Optix Aqua Multifocal",VLOOKUP('INSERT PO'!N85,'DATA DO NOT TOUCH'!B:C,2,FALSE),IF('INSERT PO'!C85="Dailies AquaComfort Plus Multifocal",VLOOKUP('INSERT PO'!N85,'DATA DO NOT TOUCH'!C:D,2,FALSE),IF('INSERT PO'!$D85=2,VLOOKUP('INSERT PO'!$C85,'DATA DO NOT TOUCH'!$A:$C,3,FALSE),IF('INSERT PO'!$D85=1,VLOOKUP('INSERT PO'!$C85,'DATA DO NOT TOUCH'!$E:$F,2,FALSE),VLOOKUP('INSERT PO'!$C85,'DATA DO NOT TOUCH'!$A:$C,3,FALSE)))))</f>
        <v>#N/A</v>
      </c>
      <c r="C85" s="3" t="str">
        <f>IF('INSERT PO'!$R85="","",'INSERT PO'!$R85)</f>
        <v/>
      </c>
      <c r="D85" s="3" t="str">
        <f>IF('INSERT PO'!$H85="","",'INSERT PO'!$H85)</f>
        <v/>
      </c>
      <c r="E85" s="3" t="str">
        <f>IFERROR(VLOOKUP('INSERT PO'!$I85,'DATA DO NOT TOUCH'!H:I,2,FALSE),"")</f>
        <v/>
      </c>
      <c r="F85" s="3" t="str">
        <f>IF('INSERT PO'!$H85="","",'INSERT PO'!$M85)</f>
        <v/>
      </c>
      <c r="G85" s="3" t="str">
        <f>IF(IFERROR(VLOOKUP(CONCATENATE('INSERT PO'!$C85,'INSERT PO'!$L85),'DATA DO NOT TOUCH'!$K:$N,4,FALSE),"")=0,"",IFERROR(VLOOKUP(CONCATENATE('INSERT PO'!$C85,'INSERT PO'!$L85),'DATA DO NOT TOUCH'!$K:$N,4,FALSE),""))</f>
        <v/>
      </c>
      <c r="H85" s="3" t="str">
        <f>IF('INSERT PO'!$J85="","",'INSERT PO'!$J85)</f>
        <v/>
      </c>
      <c r="I85" s="3" t="str">
        <f>IF('INSERT PO'!$O85="","",'INSERT PO'!$O85)</f>
        <v/>
      </c>
      <c r="K85" s="3" t="str">
        <f>IF('INSERT PO'!C85="Focus Dailies Progressive","",IF('INSERT PO'!C85="Air Optix Aqua Multifocal","",IF('INSERT PO'!C85="Dailies AquaComfort Plus Multifocal","",IF('INSERT PO'!$N85="","",'INSERT PO'!$N85))))</f>
        <v/>
      </c>
    </row>
    <row r="86" spans="1:11" x14ac:dyDescent="0.3">
      <c r="A86" t="str">
        <f>IF('INSERT PO'!$F86="","",'INSERT PO'!$F86)</f>
        <v/>
      </c>
      <c r="B86" s="3" t="e">
        <f>IF('INSERT PO'!C86="Air Optix Aqua Multifocal",VLOOKUP('INSERT PO'!N86,'DATA DO NOT TOUCH'!B:C,2,FALSE),IF('INSERT PO'!C86="Dailies AquaComfort Plus Multifocal",VLOOKUP('INSERT PO'!N86,'DATA DO NOT TOUCH'!C:D,2,FALSE),IF('INSERT PO'!$D86=2,VLOOKUP('INSERT PO'!$C86,'DATA DO NOT TOUCH'!$A:$C,3,FALSE),IF('INSERT PO'!$D86=1,VLOOKUP('INSERT PO'!$C86,'DATA DO NOT TOUCH'!$E:$F,2,FALSE),VLOOKUP('INSERT PO'!$C86,'DATA DO NOT TOUCH'!$A:$C,3,FALSE)))))</f>
        <v>#N/A</v>
      </c>
      <c r="C86" s="3" t="str">
        <f>IF('INSERT PO'!$R86="","",'INSERT PO'!$R86)</f>
        <v/>
      </c>
      <c r="D86" s="3" t="str">
        <f>IF('INSERT PO'!$H86="","",'INSERT PO'!$H86)</f>
        <v/>
      </c>
      <c r="E86" s="3" t="str">
        <f>IFERROR(VLOOKUP('INSERT PO'!$I86,'DATA DO NOT TOUCH'!H:I,2,FALSE),"")</f>
        <v/>
      </c>
      <c r="F86" s="3" t="str">
        <f>IF('INSERT PO'!$H86="","",'INSERT PO'!$M86)</f>
        <v/>
      </c>
      <c r="G86" s="3" t="str">
        <f>IF(IFERROR(VLOOKUP(CONCATENATE('INSERT PO'!$C86,'INSERT PO'!$L86),'DATA DO NOT TOUCH'!$K:$N,4,FALSE),"")=0,"",IFERROR(VLOOKUP(CONCATENATE('INSERT PO'!$C86,'INSERT PO'!$L86),'DATA DO NOT TOUCH'!$K:$N,4,FALSE),""))</f>
        <v/>
      </c>
      <c r="H86" s="3" t="str">
        <f>IF('INSERT PO'!$J86="","",'INSERT PO'!$J86)</f>
        <v/>
      </c>
      <c r="I86" s="3" t="str">
        <f>IF('INSERT PO'!$O86="","",'INSERT PO'!$O86)</f>
        <v/>
      </c>
      <c r="K86" s="3" t="str">
        <f>IF('INSERT PO'!C86="Focus Dailies Progressive","",IF('INSERT PO'!C86="Air Optix Aqua Multifocal","",IF('INSERT PO'!C86="Dailies AquaComfort Plus Multifocal","",IF('INSERT PO'!$N86="","",'INSERT PO'!$N86))))</f>
        <v/>
      </c>
    </row>
    <row r="87" spans="1:11" x14ac:dyDescent="0.3">
      <c r="A87" t="str">
        <f>IF('INSERT PO'!$F87="","",'INSERT PO'!$F87)</f>
        <v/>
      </c>
      <c r="B87" s="3" t="e">
        <f>IF('INSERT PO'!C87="Air Optix Aqua Multifocal",VLOOKUP('INSERT PO'!N87,'DATA DO NOT TOUCH'!B:C,2,FALSE),IF('INSERT PO'!C87="Dailies AquaComfort Plus Multifocal",VLOOKUP('INSERT PO'!N87,'DATA DO NOT TOUCH'!C:D,2,FALSE),IF('INSERT PO'!$D87=2,VLOOKUP('INSERT PO'!$C87,'DATA DO NOT TOUCH'!$A:$C,3,FALSE),IF('INSERT PO'!$D87=1,VLOOKUP('INSERT PO'!$C87,'DATA DO NOT TOUCH'!$E:$F,2,FALSE),VLOOKUP('INSERT PO'!$C87,'DATA DO NOT TOUCH'!$A:$C,3,FALSE)))))</f>
        <v>#N/A</v>
      </c>
      <c r="C87" s="3" t="str">
        <f>IF('INSERT PO'!$R87="","",'INSERT PO'!$R87)</f>
        <v/>
      </c>
      <c r="D87" s="3" t="str">
        <f>IF('INSERT PO'!$H87="","",'INSERT PO'!$H87)</f>
        <v/>
      </c>
      <c r="E87" s="3" t="str">
        <f>IFERROR(VLOOKUP('INSERT PO'!$I87,'DATA DO NOT TOUCH'!H:I,2,FALSE),"")</f>
        <v/>
      </c>
      <c r="F87" s="3" t="str">
        <f>IF('INSERT PO'!$H87="","",'INSERT PO'!$M87)</f>
        <v/>
      </c>
      <c r="G87" s="3" t="str">
        <f>IF(IFERROR(VLOOKUP(CONCATENATE('INSERT PO'!$C87,'INSERT PO'!$L87),'DATA DO NOT TOUCH'!$K:$N,4,FALSE),"")=0,"",IFERROR(VLOOKUP(CONCATENATE('INSERT PO'!$C87,'INSERT PO'!$L87),'DATA DO NOT TOUCH'!$K:$N,4,FALSE),""))</f>
        <v/>
      </c>
      <c r="H87" s="3" t="str">
        <f>IF('INSERT PO'!$J87="","",'INSERT PO'!$J87)</f>
        <v/>
      </c>
      <c r="I87" s="3" t="str">
        <f>IF('INSERT PO'!$O87="","",'INSERT PO'!$O87)</f>
        <v/>
      </c>
      <c r="K87" s="3" t="str">
        <f>IF('INSERT PO'!C87="Focus Dailies Progressive","",IF('INSERT PO'!C87="Air Optix Aqua Multifocal","",IF('INSERT PO'!C87="Dailies AquaComfort Plus Multifocal","",IF('INSERT PO'!$N87="","",'INSERT PO'!$N87))))</f>
        <v/>
      </c>
    </row>
    <row r="88" spans="1:11" x14ac:dyDescent="0.3">
      <c r="A88" t="str">
        <f>IF('INSERT PO'!$F88="","",'INSERT PO'!$F88)</f>
        <v/>
      </c>
      <c r="B88" s="3" t="e">
        <f>IF('INSERT PO'!C88="Air Optix Aqua Multifocal",VLOOKUP('INSERT PO'!N88,'DATA DO NOT TOUCH'!B:C,2,FALSE),IF('INSERT PO'!C88="Dailies AquaComfort Plus Multifocal",VLOOKUP('INSERT PO'!N88,'DATA DO NOT TOUCH'!C:D,2,FALSE),IF('INSERT PO'!$D88=2,VLOOKUP('INSERT PO'!$C88,'DATA DO NOT TOUCH'!$A:$C,3,FALSE),IF('INSERT PO'!$D88=1,VLOOKUP('INSERT PO'!$C88,'DATA DO NOT TOUCH'!$E:$F,2,FALSE),VLOOKUP('INSERT PO'!$C88,'DATA DO NOT TOUCH'!$A:$C,3,FALSE)))))</f>
        <v>#N/A</v>
      </c>
      <c r="C88" s="3" t="str">
        <f>IF('INSERT PO'!$R88="","",'INSERT PO'!$R88)</f>
        <v/>
      </c>
      <c r="D88" s="3" t="str">
        <f>IF('INSERT PO'!$H88="","",'INSERT PO'!$H88)</f>
        <v/>
      </c>
      <c r="E88" s="3" t="str">
        <f>IFERROR(VLOOKUP('INSERT PO'!$I88,'DATA DO NOT TOUCH'!H:I,2,FALSE),"")</f>
        <v/>
      </c>
      <c r="F88" s="3" t="str">
        <f>IF('INSERT PO'!$H88="","",'INSERT PO'!$M88)</f>
        <v/>
      </c>
      <c r="G88" s="3" t="str">
        <f>IF(IFERROR(VLOOKUP(CONCATENATE('INSERT PO'!$C88,'INSERT PO'!$L88),'DATA DO NOT TOUCH'!$K:$N,4,FALSE),"")=0,"",IFERROR(VLOOKUP(CONCATENATE('INSERT PO'!$C88,'INSERT PO'!$L88),'DATA DO NOT TOUCH'!$K:$N,4,FALSE),""))</f>
        <v/>
      </c>
      <c r="H88" s="3" t="str">
        <f>IF('INSERT PO'!$J88="","",'INSERT PO'!$J88)</f>
        <v/>
      </c>
      <c r="I88" s="3" t="str">
        <f>IF('INSERT PO'!$O88="","",'INSERT PO'!$O88)</f>
        <v/>
      </c>
      <c r="K88" s="3" t="str">
        <f>IF('INSERT PO'!C88="Focus Dailies Progressive","",IF('INSERT PO'!C88="Air Optix Aqua Multifocal","",IF('INSERT PO'!C88="Dailies AquaComfort Plus Multifocal","",IF('INSERT PO'!$N88="","",'INSERT PO'!$N88))))</f>
        <v/>
      </c>
    </row>
    <row r="89" spans="1:11" x14ac:dyDescent="0.3">
      <c r="A89" t="str">
        <f>IF('INSERT PO'!$F89="","",'INSERT PO'!$F89)</f>
        <v/>
      </c>
      <c r="B89" s="3" t="e">
        <f>IF('INSERT PO'!C89="Air Optix Aqua Multifocal",VLOOKUP('INSERT PO'!N89,'DATA DO NOT TOUCH'!B:C,2,FALSE),IF('INSERT PO'!C89="Dailies AquaComfort Plus Multifocal",VLOOKUP('INSERT PO'!N89,'DATA DO NOT TOUCH'!C:D,2,FALSE),IF('INSERT PO'!$D89=2,VLOOKUP('INSERT PO'!$C89,'DATA DO NOT TOUCH'!$A:$C,3,FALSE),IF('INSERT PO'!$D89=1,VLOOKUP('INSERT PO'!$C89,'DATA DO NOT TOUCH'!$E:$F,2,FALSE),VLOOKUP('INSERT PO'!$C89,'DATA DO NOT TOUCH'!$A:$C,3,FALSE)))))</f>
        <v>#N/A</v>
      </c>
      <c r="C89" s="3" t="str">
        <f>IF('INSERT PO'!$R89="","",'INSERT PO'!$R89)</f>
        <v/>
      </c>
      <c r="D89" s="3" t="str">
        <f>IF('INSERT PO'!$H89="","",'INSERT PO'!$H89)</f>
        <v/>
      </c>
      <c r="E89" s="3" t="str">
        <f>IFERROR(VLOOKUP('INSERT PO'!$I89,'DATA DO NOT TOUCH'!H:I,2,FALSE),"")</f>
        <v/>
      </c>
      <c r="F89" s="3" t="str">
        <f>IF('INSERT PO'!$H89="","",'INSERT PO'!$M89)</f>
        <v/>
      </c>
      <c r="G89" s="3" t="str">
        <f>IF(IFERROR(VLOOKUP(CONCATENATE('INSERT PO'!$C89,'INSERT PO'!$L89),'DATA DO NOT TOUCH'!$K:$N,4,FALSE),"")=0,"",IFERROR(VLOOKUP(CONCATENATE('INSERT PO'!$C89,'INSERT PO'!$L89),'DATA DO NOT TOUCH'!$K:$N,4,FALSE),""))</f>
        <v/>
      </c>
      <c r="H89" s="3" t="str">
        <f>IF('INSERT PO'!$J89="","",'INSERT PO'!$J89)</f>
        <v/>
      </c>
      <c r="I89" s="3" t="str">
        <f>IF('INSERT PO'!$O89="","",'INSERT PO'!$O89)</f>
        <v/>
      </c>
      <c r="K89" s="3" t="str">
        <f>IF('INSERT PO'!C89="Focus Dailies Progressive","",IF('INSERT PO'!C89="Air Optix Aqua Multifocal","",IF('INSERT PO'!C89="Dailies AquaComfort Plus Multifocal","",IF('INSERT PO'!$N89="","",'INSERT PO'!$N89))))</f>
        <v/>
      </c>
    </row>
    <row r="90" spans="1:11" x14ac:dyDescent="0.3">
      <c r="A90" t="str">
        <f>IF('INSERT PO'!$F90="","",'INSERT PO'!$F90)</f>
        <v/>
      </c>
      <c r="B90" s="3" t="e">
        <f>IF('INSERT PO'!C90="Air Optix Aqua Multifocal",VLOOKUP('INSERT PO'!N90,'DATA DO NOT TOUCH'!B:C,2,FALSE),IF('INSERT PO'!C90="Dailies AquaComfort Plus Multifocal",VLOOKUP('INSERT PO'!N90,'DATA DO NOT TOUCH'!C:D,2,FALSE),IF('INSERT PO'!$D90=2,VLOOKUP('INSERT PO'!$C90,'DATA DO NOT TOUCH'!$A:$C,3,FALSE),IF('INSERT PO'!$D90=1,VLOOKUP('INSERT PO'!$C90,'DATA DO NOT TOUCH'!$E:$F,2,FALSE),VLOOKUP('INSERT PO'!$C90,'DATA DO NOT TOUCH'!$A:$C,3,FALSE)))))</f>
        <v>#N/A</v>
      </c>
      <c r="C90" s="3" t="str">
        <f>IF('INSERT PO'!$R90="","",'INSERT PO'!$R90)</f>
        <v/>
      </c>
      <c r="D90" s="3" t="str">
        <f>IF('INSERT PO'!$H90="","",'INSERT PO'!$H90)</f>
        <v/>
      </c>
      <c r="E90" s="3" t="str">
        <f>IFERROR(VLOOKUP('INSERT PO'!$I90,'DATA DO NOT TOUCH'!H:I,2,FALSE),"")</f>
        <v/>
      </c>
      <c r="F90" s="3" t="str">
        <f>IF('INSERT PO'!$H90="","",'INSERT PO'!$M90)</f>
        <v/>
      </c>
      <c r="G90" s="3" t="str">
        <f>IF(IFERROR(VLOOKUP(CONCATENATE('INSERT PO'!$C90,'INSERT PO'!$L90),'DATA DO NOT TOUCH'!$K:$N,4,FALSE),"")=0,"",IFERROR(VLOOKUP(CONCATENATE('INSERT PO'!$C90,'INSERT PO'!$L90),'DATA DO NOT TOUCH'!$K:$N,4,FALSE),""))</f>
        <v/>
      </c>
      <c r="H90" s="3" t="str">
        <f>IF('INSERT PO'!$J90="","",'INSERT PO'!$J90)</f>
        <v/>
      </c>
      <c r="I90" s="3" t="str">
        <f>IF('INSERT PO'!$O90="","",'INSERT PO'!$O90)</f>
        <v/>
      </c>
      <c r="K90" s="3" t="str">
        <f>IF('INSERT PO'!C90="Focus Dailies Progressive","",IF('INSERT PO'!C90="Air Optix Aqua Multifocal","",IF('INSERT PO'!C90="Dailies AquaComfort Plus Multifocal","",IF('INSERT PO'!$N90="","",'INSERT PO'!$N90))))</f>
        <v/>
      </c>
    </row>
    <row r="91" spans="1:11" x14ac:dyDescent="0.3">
      <c r="A91" t="str">
        <f>IF('INSERT PO'!$F91="","",'INSERT PO'!$F91)</f>
        <v/>
      </c>
      <c r="B91" s="3" t="e">
        <f>IF('INSERT PO'!C91="Air Optix Aqua Multifocal",VLOOKUP('INSERT PO'!N91,'DATA DO NOT TOUCH'!B:C,2,FALSE),IF('INSERT PO'!C91="Dailies AquaComfort Plus Multifocal",VLOOKUP('INSERT PO'!N91,'DATA DO NOT TOUCH'!C:D,2,FALSE),IF('INSERT PO'!$D91=2,VLOOKUP('INSERT PO'!$C91,'DATA DO NOT TOUCH'!$A:$C,3,FALSE),IF('INSERT PO'!$D91=1,VLOOKUP('INSERT PO'!$C91,'DATA DO NOT TOUCH'!$E:$F,2,FALSE),VLOOKUP('INSERT PO'!$C91,'DATA DO NOT TOUCH'!$A:$C,3,FALSE)))))</f>
        <v>#N/A</v>
      </c>
      <c r="C91" s="3" t="str">
        <f>IF('INSERT PO'!$R91="","",'INSERT PO'!$R91)</f>
        <v/>
      </c>
      <c r="D91" s="3" t="str">
        <f>IF('INSERT PO'!$H91="","",'INSERT PO'!$H91)</f>
        <v/>
      </c>
      <c r="E91" s="3" t="str">
        <f>IFERROR(VLOOKUP('INSERT PO'!$I91,'DATA DO NOT TOUCH'!H:I,2,FALSE),"")</f>
        <v/>
      </c>
      <c r="F91" s="3" t="str">
        <f>IF('INSERT PO'!$H91="","",'INSERT PO'!$M91)</f>
        <v/>
      </c>
      <c r="G91" s="3" t="str">
        <f>IF(IFERROR(VLOOKUP(CONCATENATE('INSERT PO'!$C91,'INSERT PO'!$L91),'DATA DO NOT TOUCH'!$K:$N,4,FALSE),"")=0,"",IFERROR(VLOOKUP(CONCATENATE('INSERT PO'!$C91,'INSERT PO'!$L91),'DATA DO NOT TOUCH'!$K:$N,4,FALSE),""))</f>
        <v/>
      </c>
      <c r="H91" s="3" t="str">
        <f>IF('INSERT PO'!$J91="","",'INSERT PO'!$J91)</f>
        <v/>
      </c>
      <c r="I91" s="3" t="str">
        <f>IF('INSERT PO'!$O91="","",'INSERT PO'!$O91)</f>
        <v/>
      </c>
      <c r="K91" s="3" t="str">
        <f>IF('INSERT PO'!C91="Focus Dailies Progressive","",IF('INSERT PO'!C91="Air Optix Aqua Multifocal","",IF('INSERT PO'!C91="Dailies AquaComfort Plus Multifocal","",IF('INSERT PO'!$N91="","",'INSERT PO'!$N91))))</f>
        <v/>
      </c>
    </row>
    <row r="92" spans="1:11" x14ac:dyDescent="0.3">
      <c r="A92" t="str">
        <f>IF('INSERT PO'!$F92="","",'INSERT PO'!$F92)</f>
        <v/>
      </c>
      <c r="B92" s="3" t="e">
        <f>IF('INSERT PO'!C92="Air Optix Aqua Multifocal",VLOOKUP('INSERT PO'!N92,'DATA DO NOT TOUCH'!B:C,2,FALSE),IF('INSERT PO'!C92="Dailies AquaComfort Plus Multifocal",VLOOKUP('INSERT PO'!N92,'DATA DO NOT TOUCH'!C:D,2,FALSE),IF('INSERT PO'!$D92=2,VLOOKUP('INSERT PO'!$C92,'DATA DO NOT TOUCH'!$A:$C,3,FALSE),IF('INSERT PO'!$D92=1,VLOOKUP('INSERT PO'!$C92,'DATA DO NOT TOUCH'!$E:$F,2,FALSE),VLOOKUP('INSERT PO'!$C92,'DATA DO NOT TOUCH'!$A:$C,3,FALSE)))))</f>
        <v>#N/A</v>
      </c>
      <c r="C92" s="3" t="str">
        <f>IF('INSERT PO'!$R92="","",'INSERT PO'!$R92)</f>
        <v/>
      </c>
      <c r="D92" s="3" t="str">
        <f>IF('INSERT PO'!$H92="","",'INSERT PO'!$H92)</f>
        <v/>
      </c>
      <c r="E92" s="3" t="str">
        <f>IFERROR(VLOOKUP('INSERT PO'!$I92,'DATA DO NOT TOUCH'!H:I,2,FALSE),"")</f>
        <v/>
      </c>
      <c r="F92" s="3" t="str">
        <f>IF('INSERT PO'!$H92="","",'INSERT PO'!$M92)</f>
        <v/>
      </c>
      <c r="G92" s="3" t="str">
        <f>IF(IFERROR(VLOOKUP(CONCATENATE('INSERT PO'!$C92,'INSERT PO'!$L92),'DATA DO NOT TOUCH'!$K:$N,4,FALSE),"")=0,"",IFERROR(VLOOKUP(CONCATENATE('INSERT PO'!$C92,'INSERT PO'!$L92),'DATA DO NOT TOUCH'!$K:$N,4,FALSE),""))</f>
        <v/>
      </c>
      <c r="H92" s="3" t="str">
        <f>IF('INSERT PO'!$J92="","",'INSERT PO'!$J92)</f>
        <v/>
      </c>
      <c r="I92" s="3" t="str">
        <f>IF('INSERT PO'!$O92="","",'INSERT PO'!$O92)</f>
        <v/>
      </c>
      <c r="K92" s="3" t="str">
        <f>IF('INSERT PO'!C92="Focus Dailies Progressive","",IF('INSERT PO'!C92="Air Optix Aqua Multifocal","",IF('INSERT PO'!C92="Dailies AquaComfort Plus Multifocal","",IF('INSERT PO'!$N92="","",'INSERT PO'!$N92))))</f>
        <v/>
      </c>
    </row>
    <row r="93" spans="1:11" x14ac:dyDescent="0.3">
      <c r="A93" t="str">
        <f>IF('INSERT PO'!$F93="","",'INSERT PO'!$F93)</f>
        <v/>
      </c>
      <c r="B93" s="3" t="e">
        <f>IF('INSERT PO'!C93="Air Optix Aqua Multifocal",VLOOKUP('INSERT PO'!N93,'DATA DO NOT TOUCH'!B:C,2,FALSE),IF('INSERT PO'!C93="Dailies AquaComfort Plus Multifocal",VLOOKUP('INSERT PO'!N93,'DATA DO NOT TOUCH'!C:D,2,FALSE),IF('INSERT PO'!$D93=2,VLOOKUP('INSERT PO'!$C93,'DATA DO NOT TOUCH'!$A:$C,3,FALSE),IF('INSERT PO'!$D93=1,VLOOKUP('INSERT PO'!$C93,'DATA DO NOT TOUCH'!$E:$F,2,FALSE),VLOOKUP('INSERT PO'!$C93,'DATA DO NOT TOUCH'!$A:$C,3,FALSE)))))</f>
        <v>#N/A</v>
      </c>
      <c r="C93" s="3" t="str">
        <f>IF('INSERT PO'!$R93="","",'INSERT PO'!$R93)</f>
        <v/>
      </c>
      <c r="D93" s="3" t="str">
        <f>IF('INSERT PO'!$H93="","",'INSERT PO'!$H93)</f>
        <v/>
      </c>
      <c r="E93" s="3" t="str">
        <f>IFERROR(VLOOKUP('INSERT PO'!$I93,'DATA DO NOT TOUCH'!H:I,2,FALSE),"")</f>
        <v/>
      </c>
      <c r="F93" s="3" t="str">
        <f>IF('INSERT PO'!$H93="","",'INSERT PO'!$M93)</f>
        <v/>
      </c>
      <c r="G93" s="3" t="str">
        <f>IF(IFERROR(VLOOKUP(CONCATENATE('INSERT PO'!$C93,'INSERT PO'!$L93),'DATA DO NOT TOUCH'!$K:$N,4,FALSE),"")=0,"",IFERROR(VLOOKUP(CONCATENATE('INSERT PO'!$C93,'INSERT PO'!$L93),'DATA DO NOT TOUCH'!$K:$N,4,FALSE),""))</f>
        <v/>
      </c>
      <c r="H93" s="3" t="str">
        <f>IF('INSERT PO'!$J93="","",'INSERT PO'!$J93)</f>
        <v/>
      </c>
      <c r="I93" s="3" t="str">
        <f>IF('INSERT PO'!$O93="","",'INSERT PO'!$O93)</f>
        <v/>
      </c>
      <c r="K93" s="3" t="str">
        <f>IF('INSERT PO'!C93="Focus Dailies Progressive","",IF('INSERT PO'!C93="Air Optix Aqua Multifocal","",IF('INSERT PO'!C93="Dailies AquaComfort Plus Multifocal","",IF('INSERT PO'!$N93="","",'INSERT PO'!$N93))))</f>
        <v/>
      </c>
    </row>
    <row r="94" spans="1:11" x14ac:dyDescent="0.3">
      <c r="A94" t="str">
        <f>IF('INSERT PO'!$F94="","",'INSERT PO'!$F94)</f>
        <v/>
      </c>
      <c r="B94" s="3" t="e">
        <f>IF('INSERT PO'!C94="Air Optix Aqua Multifocal",VLOOKUP('INSERT PO'!N94,'DATA DO NOT TOUCH'!B:C,2,FALSE),IF('INSERT PO'!C94="Dailies AquaComfort Plus Multifocal",VLOOKUP('INSERT PO'!N94,'DATA DO NOT TOUCH'!C:D,2,FALSE),IF('INSERT PO'!$D94=2,VLOOKUP('INSERT PO'!$C94,'DATA DO NOT TOUCH'!$A:$C,3,FALSE),IF('INSERT PO'!$D94=1,VLOOKUP('INSERT PO'!$C94,'DATA DO NOT TOUCH'!$E:$F,2,FALSE),VLOOKUP('INSERT PO'!$C94,'DATA DO NOT TOUCH'!$A:$C,3,FALSE)))))</f>
        <v>#N/A</v>
      </c>
      <c r="C94" s="3" t="str">
        <f>IF('INSERT PO'!$R94="","",'INSERT PO'!$R94)</f>
        <v/>
      </c>
      <c r="D94" s="3" t="str">
        <f>IF('INSERT PO'!$H94="","",'INSERT PO'!$H94)</f>
        <v/>
      </c>
      <c r="E94" s="3" t="str">
        <f>IFERROR(VLOOKUP('INSERT PO'!$I94,'DATA DO NOT TOUCH'!H:I,2,FALSE),"")</f>
        <v/>
      </c>
      <c r="F94" s="3" t="str">
        <f>IF('INSERT PO'!$H94="","",'INSERT PO'!$M94)</f>
        <v/>
      </c>
      <c r="G94" s="3" t="str">
        <f>IF(IFERROR(VLOOKUP(CONCATENATE('INSERT PO'!$C94,'INSERT PO'!$L94),'DATA DO NOT TOUCH'!$K:$N,4,FALSE),"")=0,"",IFERROR(VLOOKUP(CONCATENATE('INSERT PO'!$C94,'INSERT PO'!$L94),'DATA DO NOT TOUCH'!$K:$N,4,FALSE),""))</f>
        <v/>
      </c>
      <c r="H94" s="3" t="str">
        <f>IF('INSERT PO'!$J94="","",'INSERT PO'!$J94)</f>
        <v/>
      </c>
      <c r="I94" s="3" t="str">
        <f>IF('INSERT PO'!$O94="","",'INSERT PO'!$O94)</f>
        <v/>
      </c>
      <c r="K94" s="3" t="str">
        <f>IF('INSERT PO'!C94="Focus Dailies Progressive","",IF('INSERT PO'!C94="Air Optix Aqua Multifocal","",IF('INSERT PO'!C94="Dailies AquaComfort Plus Multifocal","",IF('INSERT PO'!$N94="","",'INSERT PO'!$N94))))</f>
        <v/>
      </c>
    </row>
    <row r="95" spans="1:11" x14ac:dyDescent="0.3">
      <c r="A95" t="str">
        <f>IF('INSERT PO'!$F95="","",'INSERT PO'!$F95)</f>
        <v/>
      </c>
      <c r="B95" s="3" t="e">
        <f>IF('INSERT PO'!C95="Air Optix Aqua Multifocal",VLOOKUP('INSERT PO'!N95,'DATA DO NOT TOUCH'!B:C,2,FALSE),IF('INSERT PO'!C95="Dailies AquaComfort Plus Multifocal",VLOOKUP('INSERT PO'!N95,'DATA DO NOT TOUCH'!C:D,2,FALSE),IF('INSERT PO'!$D95=2,VLOOKUP('INSERT PO'!$C95,'DATA DO NOT TOUCH'!$A:$C,3,FALSE),IF('INSERT PO'!$D95=1,VLOOKUP('INSERT PO'!$C95,'DATA DO NOT TOUCH'!$E:$F,2,FALSE),VLOOKUP('INSERT PO'!$C95,'DATA DO NOT TOUCH'!$A:$C,3,FALSE)))))</f>
        <v>#N/A</v>
      </c>
      <c r="C95" s="3" t="str">
        <f>IF('INSERT PO'!$R95="","",'INSERT PO'!$R95)</f>
        <v/>
      </c>
      <c r="D95" s="3" t="str">
        <f>IF('INSERT PO'!$H95="","",'INSERT PO'!$H95)</f>
        <v/>
      </c>
      <c r="E95" s="3" t="str">
        <f>IFERROR(VLOOKUP('INSERT PO'!$I95,'DATA DO NOT TOUCH'!H:I,2,FALSE),"")</f>
        <v/>
      </c>
      <c r="F95" s="3" t="str">
        <f>IF('INSERT PO'!$H95="","",'INSERT PO'!$M95)</f>
        <v/>
      </c>
      <c r="G95" s="3" t="str">
        <f>IF(IFERROR(VLOOKUP(CONCATENATE('INSERT PO'!$C95,'INSERT PO'!$L95),'DATA DO NOT TOUCH'!$K:$N,4,FALSE),"")=0,"",IFERROR(VLOOKUP(CONCATENATE('INSERT PO'!$C95,'INSERT PO'!$L95),'DATA DO NOT TOUCH'!$K:$N,4,FALSE),""))</f>
        <v/>
      </c>
      <c r="H95" s="3" t="str">
        <f>IF('INSERT PO'!$J95="","",'INSERT PO'!$J95)</f>
        <v/>
      </c>
      <c r="I95" s="3" t="str">
        <f>IF('INSERT PO'!$O95="","",'INSERT PO'!$O95)</f>
        <v/>
      </c>
      <c r="K95" s="3" t="str">
        <f>IF('INSERT PO'!C95="Focus Dailies Progressive","",IF('INSERT PO'!C95="Air Optix Aqua Multifocal","",IF('INSERT PO'!C95="Dailies AquaComfort Plus Multifocal","",IF('INSERT PO'!$N95="","",'INSERT PO'!$N95))))</f>
        <v/>
      </c>
    </row>
    <row r="96" spans="1:11" x14ac:dyDescent="0.3">
      <c r="A96" t="str">
        <f>IF('INSERT PO'!$F96="","",'INSERT PO'!$F96)</f>
        <v/>
      </c>
      <c r="B96" s="3" t="e">
        <f>IF('INSERT PO'!C96="Air Optix Aqua Multifocal",VLOOKUP('INSERT PO'!N96,'DATA DO NOT TOUCH'!B:C,2,FALSE),IF('INSERT PO'!C96="Dailies AquaComfort Plus Multifocal",VLOOKUP('INSERT PO'!N96,'DATA DO NOT TOUCH'!C:D,2,FALSE),IF('INSERT PO'!$D96=2,VLOOKUP('INSERT PO'!$C96,'DATA DO NOT TOUCH'!$A:$C,3,FALSE),IF('INSERT PO'!$D96=1,VLOOKUP('INSERT PO'!$C96,'DATA DO NOT TOUCH'!$E:$F,2,FALSE),VLOOKUP('INSERT PO'!$C96,'DATA DO NOT TOUCH'!$A:$C,3,FALSE)))))</f>
        <v>#N/A</v>
      </c>
      <c r="C96" s="3" t="str">
        <f>IF('INSERT PO'!$R96="","",'INSERT PO'!$R96)</f>
        <v/>
      </c>
      <c r="D96" s="3" t="str">
        <f>IF('INSERT PO'!$H96="","",'INSERT PO'!$H96)</f>
        <v/>
      </c>
      <c r="E96" s="3" t="str">
        <f>IFERROR(VLOOKUP('INSERT PO'!$I96,'DATA DO NOT TOUCH'!H:I,2,FALSE),"")</f>
        <v/>
      </c>
      <c r="F96" s="3" t="str">
        <f>IF('INSERT PO'!$H96="","",'INSERT PO'!$M96)</f>
        <v/>
      </c>
      <c r="G96" s="3" t="str">
        <f>IF(IFERROR(VLOOKUP(CONCATENATE('INSERT PO'!$C96,'INSERT PO'!$L96),'DATA DO NOT TOUCH'!$K:$N,4,FALSE),"")=0,"",IFERROR(VLOOKUP(CONCATENATE('INSERT PO'!$C96,'INSERT PO'!$L96),'DATA DO NOT TOUCH'!$K:$N,4,FALSE),""))</f>
        <v/>
      </c>
      <c r="H96" s="3" t="str">
        <f>IF('INSERT PO'!$J96="","",'INSERT PO'!$J96)</f>
        <v/>
      </c>
      <c r="I96" s="3" t="str">
        <f>IF('INSERT PO'!$O96="","",'INSERT PO'!$O96)</f>
        <v/>
      </c>
      <c r="K96" s="3" t="str">
        <f>IF('INSERT PO'!C96="Focus Dailies Progressive","",IF('INSERT PO'!C96="Air Optix Aqua Multifocal","",IF('INSERT PO'!C96="Dailies AquaComfort Plus Multifocal","",IF('INSERT PO'!$N96="","",'INSERT PO'!$N96))))</f>
        <v/>
      </c>
    </row>
    <row r="97" spans="1:11" x14ac:dyDescent="0.3">
      <c r="A97" t="str">
        <f>IF('INSERT PO'!$F97="","",'INSERT PO'!$F97)</f>
        <v/>
      </c>
      <c r="B97" s="3" t="e">
        <f>IF('INSERT PO'!C97="Air Optix Aqua Multifocal",VLOOKUP('INSERT PO'!N97,'DATA DO NOT TOUCH'!B:C,2,FALSE),IF('INSERT PO'!C97="Dailies AquaComfort Plus Multifocal",VLOOKUP('INSERT PO'!N97,'DATA DO NOT TOUCH'!C:D,2,FALSE),IF('INSERT PO'!$D97=2,VLOOKUP('INSERT PO'!$C97,'DATA DO NOT TOUCH'!$A:$C,3,FALSE),IF('INSERT PO'!$D97=1,VLOOKUP('INSERT PO'!$C97,'DATA DO NOT TOUCH'!$E:$F,2,FALSE),VLOOKUP('INSERT PO'!$C97,'DATA DO NOT TOUCH'!$A:$C,3,FALSE)))))</f>
        <v>#N/A</v>
      </c>
      <c r="C97" s="3" t="str">
        <f>IF('INSERT PO'!$R97="","",'INSERT PO'!$R97)</f>
        <v/>
      </c>
      <c r="D97" s="3" t="str">
        <f>IF('INSERT PO'!$H97="","",'INSERT PO'!$H97)</f>
        <v/>
      </c>
      <c r="E97" s="3" t="str">
        <f>IFERROR(VLOOKUP('INSERT PO'!$I97,'DATA DO NOT TOUCH'!H:I,2,FALSE),"")</f>
        <v/>
      </c>
      <c r="F97" s="3" t="str">
        <f>IF('INSERT PO'!$H97="","",'INSERT PO'!$M97)</f>
        <v/>
      </c>
      <c r="G97" s="3" t="str">
        <f>IF(IFERROR(VLOOKUP(CONCATENATE('INSERT PO'!$C97,'INSERT PO'!$L97),'DATA DO NOT TOUCH'!$K:$N,4,FALSE),"")=0,"",IFERROR(VLOOKUP(CONCATENATE('INSERT PO'!$C97,'INSERT PO'!$L97),'DATA DO NOT TOUCH'!$K:$N,4,FALSE),""))</f>
        <v/>
      </c>
      <c r="H97" s="3" t="str">
        <f>IF('INSERT PO'!$J97="","",'INSERT PO'!$J97)</f>
        <v/>
      </c>
      <c r="I97" s="3" t="str">
        <f>IF('INSERT PO'!$O97="","",'INSERT PO'!$O97)</f>
        <v/>
      </c>
      <c r="K97" s="3" t="str">
        <f>IF('INSERT PO'!C97="Focus Dailies Progressive","",IF('INSERT PO'!C97="Air Optix Aqua Multifocal","",IF('INSERT PO'!C97="Dailies AquaComfort Plus Multifocal","",IF('INSERT PO'!$N97="","",'INSERT PO'!$N97))))</f>
        <v/>
      </c>
    </row>
    <row r="98" spans="1:11" x14ac:dyDescent="0.3">
      <c r="A98" t="str">
        <f>IF('INSERT PO'!$F98="","",'INSERT PO'!$F98)</f>
        <v/>
      </c>
      <c r="B98" s="3" t="e">
        <f>IF('INSERT PO'!C98="Air Optix Aqua Multifocal",VLOOKUP('INSERT PO'!N98,'DATA DO NOT TOUCH'!B:C,2,FALSE),IF('INSERT PO'!C98="Dailies AquaComfort Plus Multifocal",VLOOKUP('INSERT PO'!N98,'DATA DO NOT TOUCH'!C:D,2,FALSE),IF('INSERT PO'!$D98=2,VLOOKUP('INSERT PO'!$C98,'DATA DO NOT TOUCH'!$A:$C,3,FALSE),IF('INSERT PO'!$D98=1,VLOOKUP('INSERT PO'!$C98,'DATA DO NOT TOUCH'!$E:$F,2,FALSE),VLOOKUP('INSERT PO'!$C98,'DATA DO NOT TOUCH'!$A:$C,3,FALSE)))))</f>
        <v>#N/A</v>
      </c>
      <c r="C98" s="3" t="str">
        <f>IF('INSERT PO'!$R98="","",'INSERT PO'!$R98)</f>
        <v/>
      </c>
      <c r="D98" s="3" t="str">
        <f>IF('INSERT PO'!$H98="","",'INSERT PO'!$H98)</f>
        <v/>
      </c>
      <c r="E98" s="3" t="str">
        <f>IFERROR(VLOOKUP('INSERT PO'!$I98,'DATA DO NOT TOUCH'!H:I,2,FALSE),"")</f>
        <v/>
      </c>
      <c r="F98" s="3" t="str">
        <f>IF('INSERT PO'!$H98="","",'INSERT PO'!$M98)</f>
        <v/>
      </c>
      <c r="G98" s="3" t="str">
        <f>IF(IFERROR(VLOOKUP(CONCATENATE('INSERT PO'!$C98,'INSERT PO'!$L98),'DATA DO NOT TOUCH'!$K:$N,4,FALSE),"")=0,"",IFERROR(VLOOKUP(CONCATENATE('INSERT PO'!$C98,'INSERT PO'!$L98),'DATA DO NOT TOUCH'!$K:$N,4,FALSE),""))</f>
        <v/>
      </c>
      <c r="H98" s="3" t="str">
        <f>IF('INSERT PO'!$J98="","",'INSERT PO'!$J98)</f>
        <v/>
      </c>
      <c r="I98" s="3" t="str">
        <f>IF('INSERT PO'!$O98="","",'INSERT PO'!$O98)</f>
        <v/>
      </c>
      <c r="K98" s="3" t="str">
        <f>IF('INSERT PO'!C98="Focus Dailies Progressive","",IF('INSERT PO'!C98="Air Optix Aqua Multifocal","",IF('INSERT PO'!C98="Dailies AquaComfort Plus Multifocal","",IF('INSERT PO'!$N98="","",'INSERT PO'!$N98))))</f>
        <v/>
      </c>
    </row>
    <row r="99" spans="1:11" x14ac:dyDescent="0.3">
      <c r="A99" t="str">
        <f>IF('INSERT PO'!$F99="","",'INSERT PO'!$F99)</f>
        <v/>
      </c>
      <c r="B99" s="3" t="e">
        <f>IF('INSERT PO'!C99="Air Optix Aqua Multifocal",VLOOKUP('INSERT PO'!N99,'DATA DO NOT TOUCH'!B:C,2,FALSE),IF('INSERT PO'!C99="Dailies AquaComfort Plus Multifocal",VLOOKUP('INSERT PO'!N99,'DATA DO NOT TOUCH'!C:D,2,FALSE),IF('INSERT PO'!$D99=2,VLOOKUP('INSERT PO'!$C99,'DATA DO NOT TOUCH'!$A:$C,3,FALSE),IF('INSERT PO'!$D99=1,VLOOKUP('INSERT PO'!$C99,'DATA DO NOT TOUCH'!$E:$F,2,FALSE),VLOOKUP('INSERT PO'!$C99,'DATA DO NOT TOUCH'!$A:$C,3,FALSE)))))</f>
        <v>#N/A</v>
      </c>
      <c r="C99" s="3" t="str">
        <f>IF('INSERT PO'!$R99="","",'INSERT PO'!$R99)</f>
        <v/>
      </c>
      <c r="D99" s="3" t="str">
        <f>IF('INSERT PO'!$H99="","",'INSERT PO'!$H99)</f>
        <v/>
      </c>
      <c r="E99" s="3" t="str">
        <f>IFERROR(VLOOKUP('INSERT PO'!$I99,'DATA DO NOT TOUCH'!H:I,2,FALSE),"")</f>
        <v/>
      </c>
      <c r="F99" s="3" t="str">
        <f>IF('INSERT PO'!$H99="","",'INSERT PO'!$M99)</f>
        <v/>
      </c>
      <c r="G99" s="3" t="str">
        <f>IF(IFERROR(VLOOKUP(CONCATENATE('INSERT PO'!$C99,'INSERT PO'!$L99),'DATA DO NOT TOUCH'!$K:$N,4,FALSE),"")=0,"",IFERROR(VLOOKUP(CONCATENATE('INSERT PO'!$C99,'INSERT PO'!$L99),'DATA DO NOT TOUCH'!$K:$N,4,FALSE),""))</f>
        <v/>
      </c>
      <c r="H99" s="3" t="str">
        <f>IF('INSERT PO'!$J99="","",'INSERT PO'!$J99)</f>
        <v/>
      </c>
      <c r="I99" s="3" t="str">
        <f>IF('INSERT PO'!$O99="","",'INSERT PO'!$O99)</f>
        <v/>
      </c>
      <c r="K99" s="3" t="str">
        <f>IF('INSERT PO'!C99="Focus Dailies Progressive","",IF('INSERT PO'!C99="Air Optix Aqua Multifocal","",IF('INSERT PO'!C99="Dailies AquaComfort Plus Multifocal","",IF('INSERT PO'!$N99="","",'INSERT PO'!$N99))))</f>
        <v/>
      </c>
    </row>
    <row r="100" spans="1:11" x14ac:dyDescent="0.3">
      <c r="A100" t="str">
        <f>IF('INSERT PO'!$F100="","",'INSERT PO'!$F100)</f>
        <v/>
      </c>
      <c r="B100" s="3" t="e">
        <f>IF('INSERT PO'!C100="Air Optix Aqua Multifocal",VLOOKUP('INSERT PO'!N100,'DATA DO NOT TOUCH'!B:C,2,FALSE),IF('INSERT PO'!C100="Dailies AquaComfort Plus Multifocal",VLOOKUP('INSERT PO'!N100,'DATA DO NOT TOUCH'!C:D,2,FALSE),IF('INSERT PO'!$D100=2,VLOOKUP('INSERT PO'!$C100,'DATA DO NOT TOUCH'!$A:$C,3,FALSE),IF('INSERT PO'!$D100=1,VLOOKUP('INSERT PO'!$C100,'DATA DO NOT TOUCH'!$E:$F,2,FALSE),VLOOKUP('INSERT PO'!$C100,'DATA DO NOT TOUCH'!$A:$C,3,FALSE)))))</f>
        <v>#N/A</v>
      </c>
      <c r="C100" s="3" t="str">
        <f>IF('INSERT PO'!$R100="","",'INSERT PO'!$R100)</f>
        <v/>
      </c>
      <c r="D100" s="3" t="str">
        <f>IF('INSERT PO'!$H100="","",'INSERT PO'!$H100)</f>
        <v/>
      </c>
      <c r="E100" s="3" t="str">
        <f>IFERROR(VLOOKUP('INSERT PO'!$I100,'DATA DO NOT TOUCH'!H:I,2,FALSE),"")</f>
        <v/>
      </c>
      <c r="F100" s="3" t="str">
        <f>IF('INSERT PO'!$H100="","",'INSERT PO'!$M100)</f>
        <v/>
      </c>
      <c r="G100" s="3" t="str">
        <f>IF(IFERROR(VLOOKUP(CONCATENATE('INSERT PO'!$C100,'INSERT PO'!$L100),'DATA DO NOT TOUCH'!$K:$N,4,FALSE),"")=0,"",IFERROR(VLOOKUP(CONCATENATE('INSERT PO'!$C100,'INSERT PO'!$L100),'DATA DO NOT TOUCH'!$K:$N,4,FALSE),""))</f>
        <v/>
      </c>
      <c r="H100" s="3" t="str">
        <f>IF('INSERT PO'!$J100="","",'INSERT PO'!$J100)</f>
        <v/>
      </c>
      <c r="I100" s="3" t="str">
        <f>IF('INSERT PO'!$O100="","",'INSERT PO'!$O100)</f>
        <v/>
      </c>
      <c r="K100" s="3" t="str">
        <f>IF('INSERT PO'!C100="Focus Dailies Progressive","",IF('INSERT PO'!C100="Air Optix Aqua Multifocal","",IF('INSERT PO'!C100="Dailies AquaComfort Plus Multifocal","",IF('INSERT PO'!$N100="","",'INSERT PO'!$N100))))</f>
        <v/>
      </c>
    </row>
    <row r="101" spans="1:11" x14ac:dyDescent="0.3">
      <c r="A101" t="str">
        <f>IF('INSERT PO'!$F101="","",'INSERT PO'!$F101)</f>
        <v/>
      </c>
      <c r="B101" s="3" t="e">
        <f>IF('INSERT PO'!C101="Air Optix Aqua Multifocal",VLOOKUP('INSERT PO'!N101,'DATA DO NOT TOUCH'!B:C,2,FALSE),IF('INSERT PO'!C101="Dailies AquaComfort Plus Multifocal",VLOOKUP('INSERT PO'!N101,'DATA DO NOT TOUCH'!C:D,2,FALSE),IF('INSERT PO'!$D101=2,VLOOKUP('INSERT PO'!$C101,'DATA DO NOT TOUCH'!$A:$C,3,FALSE),IF('INSERT PO'!$D101=1,VLOOKUP('INSERT PO'!$C101,'DATA DO NOT TOUCH'!$E:$F,2,FALSE),VLOOKUP('INSERT PO'!$C101,'DATA DO NOT TOUCH'!$A:$C,3,FALSE)))))</f>
        <v>#N/A</v>
      </c>
      <c r="C101" s="3" t="str">
        <f>IF('INSERT PO'!$R101="","",'INSERT PO'!$R101)</f>
        <v/>
      </c>
      <c r="D101" s="3" t="str">
        <f>IF('INSERT PO'!$H101="","",'INSERT PO'!$H101)</f>
        <v/>
      </c>
      <c r="E101" s="3" t="str">
        <f>IFERROR(VLOOKUP('INSERT PO'!$I101,'DATA DO NOT TOUCH'!H:I,2,FALSE),"")</f>
        <v/>
      </c>
      <c r="F101" s="3" t="str">
        <f>IF('INSERT PO'!$H101="","",'INSERT PO'!$M101)</f>
        <v/>
      </c>
      <c r="G101" s="3" t="str">
        <f>IF(IFERROR(VLOOKUP(CONCATENATE('INSERT PO'!$C101,'INSERT PO'!$L101),'DATA DO NOT TOUCH'!$K:$N,4,FALSE),"")=0,"",IFERROR(VLOOKUP(CONCATENATE('INSERT PO'!$C101,'INSERT PO'!$L101),'DATA DO NOT TOUCH'!$K:$N,4,FALSE),""))</f>
        <v/>
      </c>
      <c r="H101" s="3" t="str">
        <f>IF('INSERT PO'!$J101="","",'INSERT PO'!$J101)</f>
        <v/>
      </c>
      <c r="I101" s="3" t="str">
        <f>IF('INSERT PO'!$O101="","",'INSERT PO'!$O101)</f>
        <v/>
      </c>
      <c r="K101" s="3" t="str">
        <f>IF('INSERT PO'!C101="Focus Dailies Progressive","",IF('INSERT PO'!C101="Air Optix Aqua Multifocal","",IF('INSERT PO'!C101="Dailies AquaComfort Plus Multifocal","",IF('INSERT PO'!$N101="","",'INSERT PO'!$N101))))</f>
        <v/>
      </c>
    </row>
    <row r="102" spans="1:11" x14ac:dyDescent="0.3">
      <c r="A102" t="str">
        <f>IF('INSERT PO'!$F102="","",'INSERT PO'!$F102)</f>
        <v/>
      </c>
      <c r="B102" s="3" t="e">
        <f>IF('INSERT PO'!C102="Air Optix Aqua Multifocal",VLOOKUP('INSERT PO'!N102,'DATA DO NOT TOUCH'!B:C,2,FALSE),IF('INSERT PO'!C102="Dailies AquaComfort Plus Multifocal",VLOOKUP('INSERT PO'!N102,'DATA DO NOT TOUCH'!C:D,2,FALSE),IF('INSERT PO'!$D102=2,VLOOKUP('INSERT PO'!$C102,'DATA DO NOT TOUCH'!$A:$C,3,FALSE),IF('INSERT PO'!$D102=1,VLOOKUP('INSERT PO'!$C102,'DATA DO NOT TOUCH'!$E:$F,2,FALSE),VLOOKUP('INSERT PO'!$C102,'DATA DO NOT TOUCH'!$A:$C,3,FALSE)))))</f>
        <v>#N/A</v>
      </c>
      <c r="C102" s="3" t="str">
        <f>IF('INSERT PO'!$R102="","",'INSERT PO'!$R102)</f>
        <v/>
      </c>
      <c r="D102" s="3" t="str">
        <f>IF('INSERT PO'!$H102="","",'INSERT PO'!$H102)</f>
        <v/>
      </c>
      <c r="E102" s="3" t="str">
        <f>IFERROR(VLOOKUP('INSERT PO'!$I102,'DATA DO NOT TOUCH'!H:I,2,FALSE),"")</f>
        <v/>
      </c>
      <c r="F102" s="3" t="str">
        <f>IF('INSERT PO'!$H102="","",'INSERT PO'!$M102)</f>
        <v/>
      </c>
      <c r="G102" s="3" t="str">
        <f>IF(IFERROR(VLOOKUP(CONCATENATE('INSERT PO'!$C102,'INSERT PO'!$L102),'DATA DO NOT TOUCH'!$K:$N,4,FALSE),"")=0,"",IFERROR(VLOOKUP(CONCATENATE('INSERT PO'!$C102,'INSERT PO'!$L102),'DATA DO NOT TOUCH'!$K:$N,4,FALSE),""))</f>
        <v/>
      </c>
      <c r="H102" s="3" t="str">
        <f>IF('INSERT PO'!$J102="","",'INSERT PO'!$J102)</f>
        <v/>
      </c>
      <c r="I102" s="3" t="str">
        <f>IF('INSERT PO'!$O102="","",'INSERT PO'!$O102)</f>
        <v/>
      </c>
      <c r="K102" s="3" t="str">
        <f>IF('INSERT PO'!C102="Focus Dailies Progressive","",IF('INSERT PO'!C102="Air Optix Aqua Multifocal","",IF('INSERT PO'!C102="Dailies AquaComfort Plus Multifocal","",IF('INSERT PO'!$N102="","",'INSERT PO'!$N102))))</f>
        <v/>
      </c>
    </row>
    <row r="103" spans="1:11" x14ac:dyDescent="0.3">
      <c r="A103" t="str">
        <f>IF('INSERT PO'!$F103="","",'INSERT PO'!$F103)</f>
        <v/>
      </c>
      <c r="B103" s="3" t="e">
        <f>IF('INSERT PO'!C103="Air Optix Aqua Multifocal",VLOOKUP('INSERT PO'!N103,'DATA DO NOT TOUCH'!B:C,2,FALSE),IF('INSERT PO'!C103="Dailies AquaComfort Plus Multifocal",VLOOKUP('INSERT PO'!N103,'DATA DO NOT TOUCH'!C:D,2,FALSE),IF('INSERT PO'!$D103=2,VLOOKUP('INSERT PO'!$C103,'DATA DO NOT TOUCH'!$A:$C,3,FALSE),IF('INSERT PO'!$D103=1,VLOOKUP('INSERT PO'!$C103,'DATA DO NOT TOUCH'!$E:$F,2,FALSE),VLOOKUP('INSERT PO'!$C103,'DATA DO NOT TOUCH'!$A:$C,3,FALSE)))))</f>
        <v>#N/A</v>
      </c>
      <c r="C103" s="3" t="str">
        <f>IF('INSERT PO'!$R103="","",'INSERT PO'!$R103)</f>
        <v/>
      </c>
      <c r="D103" s="3" t="str">
        <f>IF('INSERT PO'!$H103="","",'INSERT PO'!$H103)</f>
        <v/>
      </c>
      <c r="E103" s="3" t="str">
        <f>IFERROR(VLOOKUP('INSERT PO'!$I103,'DATA DO NOT TOUCH'!H:I,2,FALSE),"")</f>
        <v/>
      </c>
      <c r="F103" s="3" t="str">
        <f>IF('INSERT PO'!$H103="","",'INSERT PO'!$M103)</f>
        <v/>
      </c>
      <c r="G103" s="3" t="str">
        <f>IF(IFERROR(VLOOKUP(CONCATENATE('INSERT PO'!$C103,'INSERT PO'!$L103),'DATA DO NOT TOUCH'!$K:$N,4,FALSE),"")=0,"",IFERROR(VLOOKUP(CONCATENATE('INSERT PO'!$C103,'INSERT PO'!$L103),'DATA DO NOT TOUCH'!$K:$N,4,FALSE),""))</f>
        <v/>
      </c>
      <c r="H103" s="3" t="str">
        <f>IF('INSERT PO'!$J103="","",'INSERT PO'!$J103)</f>
        <v/>
      </c>
      <c r="I103" s="3" t="str">
        <f>IF('INSERT PO'!$O103="","",'INSERT PO'!$O103)</f>
        <v/>
      </c>
      <c r="K103" s="3" t="str">
        <f>IF('INSERT PO'!C103="Focus Dailies Progressive","",IF('INSERT PO'!C103="Air Optix Aqua Multifocal","",IF('INSERT PO'!C103="Dailies AquaComfort Plus Multifocal","",IF('INSERT PO'!$N103="","",'INSERT PO'!$N103))))</f>
        <v/>
      </c>
    </row>
    <row r="104" spans="1:11" x14ac:dyDescent="0.3">
      <c r="A104" t="str">
        <f>IF('INSERT PO'!$F104="","",'INSERT PO'!$F104)</f>
        <v/>
      </c>
      <c r="B104" s="3" t="e">
        <f>IF('INSERT PO'!C104="Air Optix Aqua Multifocal",VLOOKUP('INSERT PO'!N104,'DATA DO NOT TOUCH'!B:C,2,FALSE),IF('INSERT PO'!C104="Dailies AquaComfort Plus Multifocal",VLOOKUP('INSERT PO'!N104,'DATA DO NOT TOUCH'!C:D,2,FALSE),IF('INSERT PO'!$D104=2,VLOOKUP('INSERT PO'!$C104,'DATA DO NOT TOUCH'!$A:$C,3,FALSE),IF('INSERT PO'!$D104=1,VLOOKUP('INSERT PO'!$C104,'DATA DO NOT TOUCH'!$E:$F,2,FALSE),VLOOKUP('INSERT PO'!$C104,'DATA DO NOT TOUCH'!$A:$C,3,FALSE)))))</f>
        <v>#N/A</v>
      </c>
      <c r="C104" s="3" t="str">
        <f>IF('INSERT PO'!$R104="","",'INSERT PO'!$R104)</f>
        <v/>
      </c>
      <c r="D104" s="3" t="str">
        <f>IF('INSERT PO'!$H104="","",'INSERT PO'!$H104)</f>
        <v/>
      </c>
      <c r="E104" s="3" t="str">
        <f>IFERROR(VLOOKUP('INSERT PO'!$I104,'DATA DO NOT TOUCH'!H:I,2,FALSE),"")</f>
        <v/>
      </c>
      <c r="F104" s="3" t="str">
        <f>IF('INSERT PO'!$H104="","",'INSERT PO'!$M104)</f>
        <v/>
      </c>
      <c r="G104" s="3" t="str">
        <f>IF(IFERROR(VLOOKUP(CONCATENATE('INSERT PO'!$C104,'INSERT PO'!$L104),'DATA DO NOT TOUCH'!$K:$N,4,FALSE),"")=0,"",IFERROR(VLOOKUP(CONCATENATE('INSERT PO'!$C104,'INSERT PO'!$L104),'DATA DO NOT TOUCH'!$K:$N,4,FALSE),""))</f>
        <v/>
      </c>
      <c r="H104" s="3" t="str">
        <f>IF('INSERT PO'!$J104="","",'INSERT PO'!$J104)</f>
        <v/>
      </c>
      <c r="I104" s="3" t="str">
        <f>IF('INSERT PO'!$O104="","",'INSERT PO'!$O104)</f>
        <v/>
      </c>
      <c r="K104" s="3" t="str">
        <f>IF('INSERT PO'!C104="Focus Dailies Progressive","",IF('INSERT PO'!C104="Air Optix Aqua Multifocal","",IF('INSERT PO'!C104="Dailies AquaComfort Plus Multifocal","",IF('INSERT PO'!$N104="","",'INSERT PO'!$N104))))</f>
        <v/>
      </c>
    </row>
    <row r="105" spans="1:11" x14ac:dyDescent="0.3">
      <c r="A105" t="str">
        <f>IF('INSERT PO'!$F105="","",'INSERT PO'!$F105)</f>
        <v/>
      </c>
      <c r="B105" s="3" t="e">
        <f>IF('INSERT PO'!C105="Air Optix Aqua Multifocal",VLOOKUP('INSERT PO'!N105,'DATA DO NOT TOUCH'!B:C,2,FALSE),IF('INSERT PO'!C105="Dailies AquaComfort Plus Multifocal",VLOOKUP('INSERT PO'!N105,'DATA DO NOT TOUCH'!C:D,2,FALSE),IF('INSERT PO'!$D105=2,VLOOKUP('INSERT PO'!$C105,'DATA DO NOT TOUCH'!$A:$C,3,FALSE),IF('INSERT PO'!$D105=1,VLOOKUP('INSERT PO'!$C105,'DATA DO NOT TOUCH'!$E:$F,2,FALSE),VLOOKUP('INSERT PO'!$C105,'DATA DO NOT TOUCH'!$A:$C,3,FALSE)))))</f>
        <v>#N/A</v>
      </c>
      <c r="C105" s="3" t="str">
        <f>IF('INSERT PO'!$R105="","",'INSERT PO'!$R105)</f>
        <v/>
      </c>
      <c r="D105" s="3" t="str">
        <f>IF('INSERT PO'!$H105="","",'INSERT PO'!$H105)</f>
        <v/>
      </c>
      <c r="E105" s="3" t="str">
        <f>IFERROR(VLOOKUP('INSERT PO'!$I105,'DATA DO NOT TOUCH'!H:I,2,FALSE),"")</f>
        <v/>
      </c>
      <c r="F105" s="3" t="str">
        <f>IF('INSERT PO'!$H105="","",'INSERT PO'!$M105)</f>
        <v/>
      </c>
      <c r="G105" s="3" t="str">
        <f>IF(IFERROR(VLOOKUP(CONCATENATE('INSERT PO'!$C105,'INSERT PO'!$L105),'DATA DO NOT TOUCH'!$K:$N,4,FALSE),"")=0,"",IFERROR(VLOOKUP(CONCATENATE('INSERT PO'!$C105,'INSERT PO'!$L105),'DATA DO NOT TOUCH'!$K:$N,4,FALSE),""))</f>
        <v/>
      </c>
      <c r="H105" s="3" t="str">
        <f>IF('INSERT PO'!$J105="","",'INSERT PO'!$J105)</f>
        <v/>
      </c>
      <c r="I105" s="3" t="str">
        <f>IF('INSERT PO'!$O105="","",'INSERT PO'!$O105)</f>
        <v/>
      </c>
      <c r="K105" s="3" t="str">
        <f>IF('INSERT PO'!C105="Focus Dailies Progressive","",IF('INSERT PO'!C105="Air Optix Aqua Multifocal","",IF('INSERT PO'!C105="Dailies AquaComfort Plus Multifocal","",IF('INSERT PO'!$N105="","",'INSERT PO'!$N105))))</f>
        <v/>
      </c>
    </row>
    <row r="106" spans="1:11" x14ac:dyDescent="0.3">
      <c r="A106" t="str">
        <f>IF('INSERT PO'!$F106="","",'INSERT PO'!$F106)</f>
        <v/>
      </c>
      <c r="B106" s="3" t="e">
        <f>IF('INSERT PO'!C106="Air Optix Aqua Multifocal",VLOOKUP('INSERT PO'!N106,'DATA DO NOT TOUCH'!B:C,2,FALSE),IF('INSERT PO'!C106="Dailies AquaComfort Plus Multifocal",VLOOKUP('INSERT PO'!N106,'DATA DO NOT TOUCH'!C:D,2,FALSE),IF('INSERT PO'!$D106=2,VLOOKUP('INSERT PO'!$C106,'DATA DO NOT TOUCH'!$A:$C,3,FALSE),IF('INSERT PO'!$D106=1,VLOOKUP('INSERT PO'!$C106,'DATA DO NOT TOUCH'!$E:$F,2,FALSE),VLOOKUP('INSERT PO'!$C106,'DATA DO NOT TOUCH'!$A:$C,3,FALSE)))))</f>
        <v>#N/A</v>
      </c>
      <c r="C106" s="3" t="str">
        <f>IF('INSERT PO'!$R106="","",'INSERT PO'!$R106)</f>
        <v/>
      </c>
      <c r="D106" s="3" t="str">
        <f>IF('INSERT PO'!$H106="","",'INSERT PO'!$H106)</f>
        <v/>
      </c>
      <c r="E106" s="3" t="str">
        <f>IFERROR(VLOOKUP('INSERT PO'!$I106,'DATA DO NOT TOUCH'!H:I,2,FALSE),"")</f>
        <v/>
      </c>
      <c r="F106" s="3" t="str">
        <f>IF('INSERT PO'!$H106="","",'INSERT PO'!$M106)</f>
        <v/>
      </c>
      <c r="G106" s="3" t="str">
        <f>IF(IFERROR(VLOOKUP(CONCATENATE('INSERT PO'!$C106,'INSERT PO'!$L106),'DATA DO NOT TOUCH'!$K:$N,4,FALSE),"")=0,"",IFERROR(VLOOKUP(CONCATENATE('INSERT PO'!$C106,'INSERT PO'!$L106),'DATA DO NOT TOUCH'!$K:$N,4,FALSE),""))</f>
        <v/>
      </c>
      <c r="H106" s="3" t="str">
        <f>IF('INSERT PO'!$J106="","",'INSERT PO'!$J106)</f>
        <v/>
      </c>
      <c r="I106" s="3" t="str">
        <f>IF('INSERT PO'!$O106="","",'INSERT PO'!$O106)</f>
        <v/>
      </c>
      <c r="K106" s="3" t="str">
        <f>IF('INSERT PO'!C106="Focus Dailies Progressive","",IF('INSERT PO'!C106="Air Optix Aqua Multifocal","",IF('INSERT PO'!C106="Dailies AquaComfort Plus Multifocal","",IF('INSERT PO'!$N106="","",'INSERT PO'!$N106))))</f>
        <v/>
      </c>
    </row>
    <row r="107" spans="1:11" x14ac:dyDescent="0.3">
      <c r="A107" t="str">
        <f>IF('INSERT PO'!$F107="","",'INSERT PO'!$F107)</f>
        <v/>
      </c>
      <c r="B107" s="3" t="e">
        <f>IF('INSERT PO'!C107="Air Optix Aqua Multifocal",VLOOKUP('INSERT PO'!N107,'DATA DO NOT TOUCH'!B:C,2,FALSE),IF('INSERT PO'!C107="Dailies AquaComfort Plus Multifocal",VLOOKUP('INSERT PO'!N107,'DATA DO NOT TOUCH'!C:D,2,FALSE),IF('INSERT PO'!$D107=2,VLOOKUP('INSERT PO'!$C107,'DATA DO NOT TOUCH'!$A:$C,3,FALSE),IF('INSERT PO'!$D107=1,VLOOKUP('INSERT PO'!$C107,'DATA DO NOT TOUCH'!$E:$F,2,FALSE),VLOOKUP('INSERT PO'!$C107,'DATA DO NOT TOUCH'!$A:$C,3,FALSE)))))</f>
        <v>#N/A</v>
      </c>
      <c r="C107" s="3" t="str">
        <f>IF('INSERT PO'!$R107="","",'INSERT PO'!$R107)</f>
        <v/>
      </c>
      <c r="D107" s="3" t="str">
        <f>IF('INSERT PO'!$H107="","",'INSERT PO'!$H107)</f>
        <v/>
      </c>
      <c r="E107" s="3" t="str">
        <f>IFERROR(VLOOKUP('INSERT PO'!$I107,'DATA DO NOT TOUCH'!H:I,2,FALSE),"")</f>
        <v/>
      </c>
      <c r="F107" s="3" t="str">
        <f>IF('INSERT PO'!$H107="","",'INSERT PO'!$M107)</f>
        <v/>
      </c>
      <c r="G107" s="3" t="str">
        <f>IF(IFERROR(VLOOKUP(CONCATENATE('INSERT PO'!$C107,'INSERT PO'!$L107),'DATA DO NOT TOUCH'!$K:$N,4,FALSE),"")=0,"",IFERROR(VLOOKUP(CONCATENATE('INSERT PO'!$C107,'INSERT PO'!$L107),'DATA DO NOT TOUCH'!$K:$N,4,FALSE),""))</f>
        <v/>
      </c>
      <c r="H107" s="3" t="str">
        <f>IF('INSERT PO'!$J107="","",'INSERT PO'!$J107)</f>
        <v/>
      </c>
      <c r="I107" s="3" t="str">
        <f>IF('INSERT PO'!$O107="","",'INSERT PO'!$O107)</f>
        <v/>
      </c>
      <c r="K107" s="3" t="str">
        <f>IF('INSERT PO'!C107="Focus Dailies Progressive","",IF('INSERT PO'!C107="Air Optix Aqua Multifocal","",IF('INSERT PO'!C107="Dailies AquaComfort Plus Multifocal","",IF('INSERT PO'!$N107="","",'INSERT PO'!$N107))))</f>
        <v/>
      </c>
    </row>
    <row r="108" spans="1:11" x14ac:dyDescent="0.3">
      <c r="A108" t="str">
        <f>IF('INSERT PO'!$F108="","",'INSERT PO'!$F108)</f>
        <v/>
      </c>
      <c r="B108" s="3" t="e">
        <f>IF('INSERT PO'!C108="Air Optix Aqua Multifocal",VLOOKUP('INSERT PO'!N108,'DATA DO NOT TOUCH'!B:C,2,FALSE),IF('INSERT PO'!C108="Dailies AquaComfort Plus Multifocal",VLOOKUP('INSERT PO'!N108,'DATA DO NOT TOUCH'!C:D,2,FALSE),IF('INSERT PO'!$D108=2,VLOOKUP('INSERT PO'!$C108,'DATA DO NOT TOUCH'!$A:$C,3,FALSE),IF('INSERT PO'!$D108=1,VLOOKUP('INSERT PO'!$C108,'DATA DO NOT TOUCH'!$E:$F,2,FALSE),VLOOKUP('INSERT PO'!$C108,'DATA DO NOT TOUCH'!$A:$C,3,FALSE)))))</f>
        <v>#N/A</v>
      </c>
      <c r="C108" s="3" t="str">
        <f>IF('INSERT PO'!$R108="","",'INSERT PO'!$R108)</f>
        <v/>
      </c>
      <c r="D108" s="3" t="str">
        <f>IF('INSERT PO'!$H108="","",'INSERT PO'!$H108)</f>
        <v/>
      </c>
      <c r="E108" s="3" t="str">
        <f>IFERROR(VLOOKUP('INSERT PO'!$I108,'DATA DO NOT TOUCH'!H:I,2,FALSE),"")</f>
        <v/>
      </c>
      <c r="F108" s="3" t="str">
        <f>IF('INSERT PO'!$H108="","",'INSERT PO'!$M108)</f>
        <v/>
      </c>
      <c r="G108" s="3" t="str">
        <f>IF(IFERROR(VLOOKUP(CONCATENATE('INSERT PO'!$C108,'INSERT PO'!$L108),'DATA DO NOT TOUCH'!$K:$N,4,FALSE),"")=0,"",IFERROR(VLOOKUP(CONCATENATE('INSERT PO'!$C108,'INSERT PO'!$L108),'DATA DO NOT TOUCH'!$K:$N,4,FALSE),""))</f>
        <v/>
      </c>
      <c r="H108" s="3" t="str">
        <f>IF('INSERT PO'!$J108="","",'INSERT PO'!$J108)</f>
        <v/>
      </c>
      <c r="I108" s="3" t="str">
        <f>IF('INSERT PO'!$O108="","",'INSERT PO'!$O108)</f>
        <v/>
      </c>
      <c r="K108" s="3" t="str">
        <f>IF('INSERT PO'!C108="Focus Dailies Progressive","",IF('INSERT PO'!C108="Air Optix Aqua Multifocal","",IF('INSERT PO'!C108="Dailies AquaComfort Plus Multifocal","",IF('INSERT PO'!$N108="","",'INSERT PO'!$N108))))</f>
        <v/>
      </c>
    </row>
    <row r="109" spans="1:11" x14ac:dyDescent="0.3">
      <c r="A109" t="str">
        <f>IF('INSERT PO'!$F109="","",'INSERT PO'!$F109)</f>
        <v/>
      </c>
      <c r="B109" s="3" t="e">
        <f>IF('INSERT PO'!C109="Air Optix Aqua Multifocal",VLOOKUP('INSERT PO'!N109,'DATA DO NOT TOUCH'!B:C,2,FALSE),IF('INSERT PO'!C109="Dailies AquaComfort Plus Multifocal",VLOOKUP('INSERT PO'!N109,'DATA DO NOT TOUCH'!C:D,2,FALSE),IF('INSERT PO'!$D109=2,VLOOKUP('INSERT PO'!$C109,'DATA DO NOT TOUCH'!$A:$C,3,FALSE),IF('INSERT PO'!$D109=1,VLOOKUP('INSERT PO'!$C109,'DATA DO NOT TOUCH'!$E:$F,2,FALSE),VLOOKUP('INSERT PO'!$C109,'DATA DO NOT TOUCH'!$A:$C,3,FALSE)))))</f>
        <v>#N/A</v>
      </c>
      <c r="C109" s="3" t="str">
        <f>IF('INSERT PO'!$R109="","",'INSERT PO'!$R109)</f>
        <v/>
      </c>
      <c r="D109" s="3" t="str">
        <f>IF('INSERT PO'!$H109="","",'INSERT PO'!$H109)</f>
        <v/>
      </c>
      <c r="E109" s="3" t="str">
        <f>IFERROR(VLOOKUP('INSERT PO'!$I109,'DATA DO NOT TOUCH'!H:I,2,FALSE),"")</f>
        <v/>
      </c>
      <c r="F109" s="3" t="str">
        <f>IF('INSERT PO'!$H109="","",'INSERT PO'!$M109)</f>
        <v/>
      </c>
      <c r="G109" s="3" t="str">
        <f>IF(IFERROR(VLOOKUP(CONCATENATE('INSERT PO'!$C109,'INSERT PO'!$L109),'DATA DO NOT TOUCH'!$K:$N,4,FALSE),"")=0,"",IFERROR(VLOOKUP(CONCATENATE('INSERT PO'!$C109,'INSERT PO'!$L109),'DATA DO NOT TOUCH'!$K:$N,4,FALSE),""))</f>
        <v/>
      </c>
      <c r="H109" s="3" t="str">
        <f>IF('INSERT PO'!$J109="","",'INSERT PO'!$J109)</f>
        <v/>
      </c>
      <c r="I109" s="3" t="str">
        <f>IF('INSERT PO'!$O109="","",'INSERT PO'!$O109)</f>
        <v/>
      </c>
      <c r="K109" s="3" t="str">
        <f>IF('INSERT PO'!C109="Focus Dailies Progressive","",IF('INSERT PO'!C109="Air Optix Aqua Multifocal","",IF('INSERT PO'!C109="Dailies AquaComfort Plus Multifocal","",IF('INSERT PO'!$N109="","",'INSERT PO'!$N109))))</f>
        <v/>
      </c>
    </row>
    <row r="110" spans="1:11" x14ac:dyDescent="0.3">
      <c r="A110" t="str">
        <f>IF('INSERT PO'!$F110="","",'INSERT PO'!$F110)</f>
        <v/>
      </c>
      <c r="B110" s="3" t="e">
        <f>IF('INSERT PO'!C110="Air Optix Aqua Multifocal",VLOOKUP('INSERT PO'!N110,'DATA DO NOT TOUCH'!B:C,2,FALSE),IF('INSERT PO'!C110="Dailies AquaComfort Plus Multifocal",VLOOKUP('INSERT PO'!N110,'DATA DO NOT TOUCH'!C:D,2,FALSE),IF('INSERT PO'!$D110=2,VLOOKUP('INSERT PO'!$C110,'DATA DO NOT TOUCH'!$A:$C,3,FALSE),IF('INSERT PO'!$D110=1,VLOOKUP('INSERT PO'!$C110,'DATA DO NOT TOUCH'!$E:$F,2,FALSE),VLOOKUP('INSERT PO'!$C110,'DATA DO NOT TOUCH'!$A:$C,3,FALSE)))))</f>
        <v>#N/A</v>
      </c>
      <c r="C110" s="3" t="str">
        <f>IF('INSERT PO'!$R110="","",'INSERT PO'!$R110)</f>
        <v/>
      </c>
      <c r="D110" s="3" t="str">
        <f>IF('INSERT PO'!$H110="","",'INSERT PO'!$H110)</f>
        <v/>
      </c>
      <c r="E110" s="3" t="str">
        <f>IFERROR(VLOOKUP('INSERT PO'!$I110,'DATA DO NOT TOUCH'!H:I,2,FALSE),"")</f>
        <v/>
      </c>
      <c r="F110" s="3" t="str">
        <f>IF('INSERT PO'!$H110="","",'INSERT PO'!$M110)</f>
        <v/>
      </c>
      <c r="G110" s="3" t="str">
        <f>IF(IFERROR(VLOOKUP(CONCATENATE('INSERT PO'!$C110,'INSERT PO'!$L110),'DATA DO NOT TOUCH'!$K:$N,4,FALSE),"")=0,"",IFERROR(VLOOKUP(CONCATENATE('INSERT PO'!$C110,'INSERT PO'!$L110),'DATA DO NOT TOUCH'!$K:$N,4,FALSE),""))</f>
        <v/>
      </c>
      <c r="H110" s="3" t="str">
        <f>IF('INSERT PO'!$J110="","",'INSERT PO'!$J110)</f>
        <v/>
      </c>
      <c r="I110" s="3" t="str">
        <f>IF('INSERT PO'!$O110="","",'INSERT PO'!$O110)</f>
        <v/>
      </c>
      <c r="K110" s="3" t="str">
        <f>IF('INSERT PO'!C110="Focus Dailies Progressive","",IF('INSERT PO'!C110="Air Optix Aqua Multifocal","",IF('INSERT PO'!C110="Dailies AquaComfort Plus Multifocal","",IF('INSERT PO'!$N110="","",'INSERT PO'!$N110))))</f>
        <v/>
      </c>
    </row>
    <row r="111" spans="1:11" x14ac:dyDescent="0.3">
      <c r="A111" t="str">
        <f>IF('INSERT PO'!$F111="","",'INSERT PO'!$F111)</f>
        <v/>
      </c>
      <c r="B111" s="3" t="e">
        <f>IF('INSERT PO'!C111="Air Optix Aqua Multifocal",VLOOKUP('INSERT PO'!N111,'DATA DO NOT TOUCH'!B:C,2,FALSE),IF('INSERT PO'!C111="Dailies AquaComfort Plus Multifocal",VLOOKUP('INSERT PO'!N111,'DATA DO NOT TOUCH'!C:D,2,FALSE),IF('INSERT PO'!$D111=2,VLOOKUP('INSERT PO'!$C111,'DATA DO NOT TOUCH'!$A:$C,3,FALSE),IF('INSERT PO'!$D111=1,VLOOKUP('INSERT PO'!$C111,'DATA DO NOT TOUCH'!$E:$F,2,FALSE),VLOOKUP('INSERT PO'!$C111,'DATA DO NOT TOUCH'!$A:$C,3,FALSE)))))</f>
        <v>#N/A</v>
      </c>
      <c r="C111" s="3" t="str">
        <f>IF('INSERT PO'!$R111="","",'INSERT PO'!$R111)</f>
        <v/>
      </c>
      <c r="D111" s="3" t="str">
        <f>IF('INSERT PO'!$H111="","",'INSERT PO'!$H111)</f>
        <v/>
      </c>
      <c r="E111" s="3" t="str">
        <f>IFERROR(VLOOKUP('INSERT PO'!$I111,'DATA DO NOT TOUCH'!H:I,2,FALSE),"")</f>
        <v/>
      </c>
      <c r="F111" s="3" t="str">
        <f>IF('INSERT PO'!$H111="","",'INSERT PO'!$M111)</f>
        <v/>
      </c>
      <c r="G111" s="3" t="str">
        <f>IF(IFERROR(VLOOKUP(CONCATENATE('INSERT PO'!$C111,'INSERT PO'!$L111),'DATA DO NOT TOUCH'!$K:$N,4,FALSE),"")=0,"",IFERROR(VLOOKUP(CONCATENATE('INSERT PO'!$C111,'INSERT PO'!$L111),'DATA DO NOT TOUCH'!$K:$N,4,FALSE),""))</f>
        <v/>
      </c>
      <c r="H111" s="3" t="str">
        <f>IF('INSERT PO'!$J111="","",'INSERT PO'!$J111)</f>
        <v/>
      </c>
      <c r="I111" s="3" t="str">
        <f>IF('INSERT PO'!$O111="","",'INSERT PO'!$O111)</f>
        <v/>
      </c>
      <c r="K111" s="3" t="str">
        <f>IF('INSERT PO'!C111="Focus Dailies Progressive","",IF('INSERT PO'!C111="Air Optix Aqua Multifocal","",IF('INSERT PO'!C111="Dailies AquaComfort Plus Multifocal","",IF('INSERT PO'!$N111="","",'INSERT PO'!$N111))))</f>
        <v/>
      </c>
    </row>
    <row r="112" spans="1:11" x14ac:dyDescent="0.3">
      <c r="A112" t="str">
        <f>IF('INSERT PO'!$F112="","",'INSERT PO'!$F112)</f>
        <v/>
      </c>
      <c r="B112" s="3" t="e">
        <f>IF('INSERT PO'!C112="Air Optix Aqua Multifocal",VLOOKUP('INSERT PO'!N112,'DATA DO NOT TOUCH'!B:C,2,FALSE),IF('INSERT PO'!C112="Dailies AquaComfort Plus Multifocal",VLOOKUP('INSERT PO'!N112,'DATA DO NOT TOUCH'!C:D,2,FALSE),IF('INSERT PO'!$D112=2,VLOOKUP('INSERT PO'!$C112,'DATA DO NOT TOUCH'!$A:$C,3,FALSE),IF('INSERT PO'!$D112=1,VLOOKUP('INSERT PO'!$C112,'DATA DO NOT TOUCH'!$E:$F,2,FALSE),VLOOKUP('INSERT PO'!$C112,'DATA DO NOT TOUCH'!$A:$C,3,FALSE)))))</f>
        <v>#N/A</v>
      </c>
      <c r="C112" s="3" t="str">
        <f>IF('INSERT PO'!$R112="","",'INSERT PO'!$R112)</f>
        <v/>
      </c>
      <c r="D112" s="3" t="str">
        <f>IF('INSERT PO'!$H112="","",'INSERT PO'!$H112)</f>
        <v/>
      </c>
      <c r="E112" s="3" t="str">
        <f>IFERROR(VLOOKUP('INSERT PO'!$I112,'DATA DO NOT TOUCH'!H:I,2,FALSE),"")</f>
        <v/>
      </c>
      <c r="F112" s="3" t="str">
        <f>IF('INSERT PO'!$H112="","",'INSERT PO'!$M112)</f>
        <v/>
      </c>
      <c r="G112" s="3" t="str">
        <f>IF(IFERROR(VLOOKUP(CONCATENATE('INSERT PO'!$C112,'INSERT PO'!$L112),'DATA DO NOT TOUCH'!$K:$N,4,FALSE),"")=0,"",IFERROR(VLOOKUP(CONCATENATE('INSERT PO'!$C112,'INSERT PO'!$L112),'DATA DO NOT TOUCH'!$K:$N,4,FALSE),""))</f>
        <v/>
      </c>
      <c r="H112" s="3" t="str">
        <f>IF('INSERT PO'!$J112="","",'INSERT PO'!$J112)</f>
        <v/>
      </c>
      <c r="I112" s="3" t="str">
        <f>IF('INSERT PO'!$O112="","",'INSERT PO'!$O112)</f>
        <v/>
      </c>
      <c r="K112" s="3" t="str">
        <f>IF('INSERT PO'!C112="Focus Dailies Progressive","",IF('INSERT PO'!C112="Air Optix Aqua Multifocal","",IF('INSERT PO'!C112="Dailies AquaComfort Plus Multifocal","",IF('INSERT PO'!$N112="","",'INSERT PO'!$N112))))</f>
        <v/>
      </c>
    </row>
    <row r="113" spans="1:11" x14ac:dyDescent="0.3">
      <c r="A113" t="str">
        <f>IF('INSERT PO'!$F113="","",'INSERT PO'!$F113)</f>
        <v/>
      </c>
      <c r="B113" s="3" t="e">
        <f>IF('INSERT PO'!C113="Air Optix Aqua Multifocal",VLOOKUP('INSERT PO'!N113,'DATA DO NOT TOUCH'!B:C,2,FALSE),IF('INSERT PO'!C113="Dailies AquaComfort Plus Multifocal",VLOOKUP('INSERT PO'!N113,'DATA DO NOT TOUCH'!C:D,2,FALSE),IF('INSERT PO'!$D113=2,VLOOKUP('INSERT PO'!$C113,'DATA DO NOT TOUCH'!$A:$C,3,FALSE),IF('INSERT PO'!$D113=1,VLOOKUP('INSERT PO'!$C113,'DATA DO NOT TOUCH'!$E:$F,2,FALSE),VLOOKUP('INSERT PO'!$C113,'DATA DO NOT TOUCH'!$A:$C,3,FALSE)))))</f>
        <v>#N/A</v>
      </c>
      <c r="C113" s="3" t="str">
        <f>IF('INSERT PO'!$R113="","",'INSERT PO'!$R113)</f>
        <v/>
      </c>
      <c r="D113" s="3" t="str">
        <f>IF('INSERT PO'!$H113="","",'INSERT PO'!$H113)</f>
        <v/>
      </c>
      <c r="E113" s="3" t="str">
        <f>IFERROR(VLOOKUP('INSERT PO'!$I113,'DATA DO NOT TOUCH'!H:I,2,FALSE),"")</f>
        <v/>
      </c>
      <c r="F113" s="3" t="str">
        <f>IF('INSERT PO'!$H113="","",'INSERT PO'!$M113)</f>
        <v/>
      </c>
      <c r="G113" s="3" t="str">
        <f>IF(IFERROR(VLOOKUP(CONCATENATE('INSERT PO'!$C113,'INSERT PO'!$L113),'DATA DO NOT TOUCH'!$K:$N,4,FALSE),"")=0,"",IFERROR(VLOOKUP(CONCATENATE('INSERT PO'!$C113,'INSERT PO'!$L113),'DATA DO NOT TOUCH'!$K:$N,4,FALSE),""))</f>
        <v/>
      </c>
      <c r="H113" s="3" t="str">
        <f>IF('INSERT PO'!$J113="","",'INSERT PO'!$J113)</f>
        <v/>
      </c>
      <c r="I113" s="3" t="str">
        <f>IF('INSERT PO'!$O113="","",'INSERT PO'!$O113)</f>
        <v/>
      </c>
      <c r="K113" s="3" t="str">
        <f>IF('INSERT PO'!C113="Focus Dailies Progressive","",IF('INSERT PO'!C113="Air Optix Aqua Multifocal","",IF('INSERT PO'!C113="Dailies AquaComfort Plus Multifocal","",IF('INSERT PO'!$N113="","",'INSERT PO'!$N113))))</f>
        <v/>
      </c>
    </row>
    <row r="114" spans="1:11" x14ac:dyDescent="0.3">
      <c r="A114" t="str">
        <f>IF('INSERT PO'!$F114="","",'INSERT PO'!$F114)</f>
        <v/>
      </c>
      <c r="B114" s="3" t="e">
        <f>IF('INSERT PO'!C114="Air Optix Aqua Multifocal",VLOOKUP('INSERT PO'!N114,'DATA DO NOT TOUCH'!B:C,2,FALSE),IF('INSERT PO'!C114="Dailies AquaComfort Plus Multifocal",VLOOKUP('INSERT PO'!N114,'DATA DO NOT TOUCH'!C:D,2,FALSE),IF('INSERT PO'!$D114=2,VLOOKUP('INSERT PO'!$C114,'DATA DO NOT TOUCH'!$A:$C,3,FALSE),IF('INSERT PO'!$D114=1,VLOOKUP('INSERT PO'!$C114,'DATA DO NOT TOUCH'!$E:$F,2,FALSE),VLOOKUP('INSERT PO'!$C114,'DATA DO NOT TOUCH'!$A:$C,3,FALSE)))))</f>
        <v>#N/A</v>
      </c>
      <c r="C114" s="3" t="str">
        <f>IF('INSERT PO'!$R114="","",'INSERT PO'!$R114)</f>
        <v/>
      </c>
      <c r="D114" s="3" t="str">
        <f>IF('INSERT PO'!$H114="","",'INSERT PO'!$H114)</f>
        <v/>
      </c>
      <c r="E114" s="3" t="str">
        <f>IFERROR(VLOOKUP('INSERT PO'!$I114,'DATA DO NOT TOUCH'!H:I,2,FALSE),"")</f>
        <v/>
      </c>
      <c r="F114" s="3" t="str">
        <f>IF('INSERT PO'!$H114="","",'INSERT PO'!$M114)</f>
        <v/>
      </c>
      <c r="G114" s="3" t="str">
        <f>IF(IFERROR(VLOOKUP(CONCATENATE('INSERT PO'!$C114,'INSERT PO'!$L114),'DATA DO NOT TOUCH'!$K:$N,4,FALSE),"")=0,"",IFERROR(VLOOKUP(CONCATENATE('INSERT PO'!$C114,'INSERT PO'!$L114),'DATA DO NOT TOUCH'!$K:$N,4,FALSE),""))</f>
        <v/>
      </c>
      <c r="H114" s="3" t="str">
        <f>IF('INSERT PO'!$J114="","",'INSERT PO'!$J114)</f>
        <v/>
      </c>
      <c r="I114" s="3" t="str">
        <f>IF('INSERT PO'!$O114="","",'INSERT PO'!$O114)</f>
        <v/>
      </c>
      <c r="K114" s="3" t="str">
        <f>IF('INSERT PO'!C114="Focus Dailies Progressive","",IF('INSERT PO'!C114="Air Optix Aqua Multifocal","",IF('INSERT PO'!C114="Dailies AquaComfort Plus Multifocal","",IF('INSERT PO'!$N114="","",'INSERT PO'!$N114))))</f>
        <v/>
      </c>
    </row>
    <row r="115" spans="1:11" x14ac:dyDescent="0.3">
      <c r="A115" t="str">
        <f>IF('INSERT PO'!$F115="","",'INSERT PO'!$F115)</f>
        <v/>
      </c>
      <c r="B115" s="3" t="e">
        <f>IF('INSERT PO'!C115="Air Optix Aqua Multifocal",VLOOKUP('INSERT PO'!N115,'DATA DO NOT TOUCH'!B:C,2,FALSE),IF('INSERT PO'!C115="Dailies AquaComfort Plus Multifocal",VLOOKUP('INSERT PO'!N115,'DATA DO NOT TOUCH'!C:D,2,FALSE),IF('INSERT PO'!$D115=2,VLOOKUP('INSERT PO'!$C115,'DATA DO NOT TOUCH'!$A:$C,3,FALSE),IF('INSERT PO'!$D115=1,VLOOKUP('INSERT PO'!$C115,'DATA DO NOT TOUCH'!$E:$F,2,FALSE),VLOOKUP('INSERT PO'!$C115,'DATA DO NOT TOUCH'!$A:$C,3,FALSE)))))</f>
        <v>#N/A</v>
      </c>
      <c r="C115" s="3" t="str">
        <f>IF('INSERT PO'!$R115="","",'INSERT PO'!$R115)</f>
        <v/>
      </c>
      <c r="D115" s="3" t="str">
        <f>IF('INSERT PO'!$H115="","",'INSERT PO'!$H115)</f>
        <v/>
      </c>
      <c r="E115" s="3" t="str">
        <f>IFERROR(VLOOKUP('INSERT PO'!$I115,'DATA DO NOT TOUCH'!H:I,2,FALSE),"")</f>
        <v/>
      </c>
      <c r="F115" s="3" t="str">
        <f>IF('INSERT PO'!$H115="","",'INSERT PO'!$M115)</f>
        <v/>
      </c>
      <c r="G115" s="3" t="str">
        <f>IF(IFERROR(VLOOKUP(CONCATENATE('INSERT PO'!$C115,'INSERT PO'!$L115),'DATA DO NOT TOUCH'!$K:$N,4,FALSE),"")=0,"",IFERROR(VLOOKUP(CONCATENATE('INSERT PO'!$C115,'INSERT PO'!$L115),'DATA DO NOT TOUCH'!$K:$N,4,FALSE),""))</f>
        <v/>
      </c>
      <c r="H115" s="3" t="str">
        <f>IF('INSERT PO'!$J115="","",'INSERT PO'!$J115)</f>
        <v/>
      </c>
      <c r="I115" s="3" t="str">
        <f>IF('INSERT PO'!$O115="","",'INSERT PO'!$O115)</f>
        <v/>
      </c>
      <c r="K115" s="3" t="str">
        <f>IF('INSERT PO'!C115="Focus Dailies Progressive","",IF('INSERT PO'!C115="Air Optix Aqua Multifocal","",IF('INSERT PO'!C115="Dailies AquaComfort Plus Multifocal","",IF('INSERT PO'!$N115="","",'INSERT PO'!$N115))))</f>
        <v/>
      </c>
    </row>
    <row r="116" spans="1:11" x14ac:dyDescent="0.3">
      <c r="A116" t="str">
        <f>IF('INSERT PO'!$F116="","",'INSERT PO'!$F116)</f>
        <v/>
      </c>
      <c r="B116" s="3" t="e">
        <f>IF('INSERT PO'!C116="Air Optix Aqua Multifocal",VLOOKUP('INSERT PO'!N116,'DATA DO NOT TOUCH'!B:C,2,FALSE),IF('INSERT PO'!C116="Dailies AquaComfort Plus Multifocal",VLOOKUP('INSERT PO'!N116,'DATA DO NOT TOUCH'!C:D,2,FALSE),IF('INSERT PO'!$D116=2,VLOOKUP('INSERT PO'!$C116,'DATA DO NOT TOUCH'!$A:$C,3,FALSE),IF('INSERT PO'!$D116=1,VLOOKUP('INSERT PO'!$C116,'DATA DO NOT TOUCH'!$E:$F,2,FALSE),VLOOKUP('INSERT PO'!$C116,'DATA DO NOT TOUCH'!$A:$C,3,FALSE)))))</f>
        <v>#N/A</v>
      </c>
      <c r="C116" s="3" t="str">
        <f>IF('INSERT PO'!$R116="","",'INSERT PO'!$R116)</f>
        <v/>
      </c>
      <c r="D116" s="3" t="str">
        <f>IF('INSERT PO'!$H116="","",'INSERT PO'!$H116)</f>
        <v/>
      </c>
      <c r="E116" s="3" t="str">
        <f>IFERROR(VLOOKUP('INSERT PO'!$I116,'DATA DO NOT TOUCH'!H:I,2,FALSE),"")</f>
        <v/>
      </c>
      <c r="F116" s="3" t="str">
        <f>IF('INSERT PO'!$H116="","",'INSERT PO'!$M116)</f>
        <v/>
      </c>
      <c r="G116" s="3" t="str">
        <f>IF(IFERROR(VLOOKUP(CONCATENATE('INSERT PO'!$C116,'INSERT PO'!$L116),'DATA DO NOT TOUCH'!$K:$N,4,FALSE),"")=0,"",IFERROR(VLOOKUP(CONCATENATE('INSERT PO'!$C116,'INSERT PO'!$L116),'DATA DO NOT TOUCH'!$K:$N,4,FALSE),""))</f>
        <v/>
      </c>
      <c r="H116" s="3" t="str">
        <f>IF('INSERT PO'!$J116="","",'INSERT PO'!$J116)</f>
        <v/>
      </c>
      <c r="I116" s="3" t="str">
        <f>IF('INSERT PO'!$O116="","",'INSERT PO'!$O116)</f>
        <v/>
      </c>
      <c r="K116" s="3" t="str">
        <f>IF('INSERT PO'!C116="Focus Dailies Progressive","",IF('INSERT PO'!C116="Air Optix Aqua Multifocal","",IF('INSERT PO'!C116="Dailies AquaComfort Plus Multifocal","",IF('INSERT PO'!$N116="","",'INSERT PO'!$N116))))</f>
        <v/>
      </c>
    </row>
    <row r="117" spans="1:11" x14ac:dyDescent="0.3">
      <c r="A117" t="str">
        <f>IF('INSERT PO'!$F117="","",'INSERT PO'!$F117)</f>
        <v/>
      </c>
      <c r="B117" s="3" t="e">
        <f>IF('INSERT PO'!C117="Air Optix Aqua Multifocal",VLOOKUP('INSERT PO'!N117,'DATA DO NOT TOUCH'!B:C,2,FALSE),IF('INSERT PO'!C117="Dailies AquaComfort Plus Multifocal",VLOOKUP('INSERT PO'!N117,'DATA DO NOT TOUCH'!C:D,2,FALSE),IF('INSERT PO'!$D117=2,VLOOKUP('INSERT PO'!$C117,'DATA DO NOT TOUCH'!$A:$C,3,FALSE),IF('INSERT PO'!$D117=1,VLOOKUP('INSERT PO'!$C117,'DATA DO NOT TOUCH'!$E:$F,2,FALSE),VLOOKUP('INSERT PO'!$C117,'DATA DO NOT TOUCH'!$A:$C,3,FALSE)))))</f>
        <v>#N/A</v>
      </c>
      <c r="C117" s="3" t="str">
        <f>IF('INSERT PO'!$R117="","",'INSERT PO'!$R117)</f>
        <v/>
      </c>
      <c r="D117" s="3" t="str">
        <f>IF('INSERT PO'!$H117="","",'INSERT PO'!$H117)</f>
        <v/>
      </c>
      <c r="E117" s="3" t="str">
        <f>IFERROR(VLOOKUP('INSERT PO'!$I117,'DATA DO NOT TOUCH'!H:I,2,FALSE),"")</f>
        <v/>
      </c>
      <c r="F117" s="3" t="str">
        <f>IF('INSERT PO'!$H117="","",'INSERT PO'!$M117)</f>
        <v/>
      </c>
      <c r="G117" s="3" t="str">
        <f>IF(IFERROR(VLOOKUP(CONCATENATE('INSERT PO'!$C117,'INSERT PO'!$L117),'DATA DO NOT TOUCH'!$K:$N,4,FALSE),"")=0,"",IFERROR(VLOOKUP(CONCATENATE('INSERT PO'!$C117,'INSERT PO'!$L117),'DATA DO NOT TOUCH'!$K:$N,4,FALSE),""))</f>
        <v/>
      </c>
      <c r="H117" s="3" t="str">
        <f>IF('INSERT PO'!$J117="","",'INSERT PO'!$J117)</f>
        <v/>
      </c>
      <c r="I117" s="3" t="str">
        <f>IF('INSERT PO'!$O117="","",'INSERT PO'!$O117)</f>
        <v/>
      </c>
      <c r="K117" s="3" t="str">
        <f>IF('INSERT PO'!C117="Focus Dailies Progressive","",IF('INSERT PO'!C117="Air Optix Aqua Multifocal","",IF('INSERT PO'!C117="Dailies AquaComfort Plus Multifocal","",IF('INSERT PO'!$N117="","",'INSERT PO'!$N117))))</f>
        <v/>
      </c>
    </row>
    <row r="118" spans="1:11" x14ac:dyDescent="0.3">
      <c r="A118" t="str">
        <f>IF('INSERT PO'!$F118="","",'INSERT PO'!$F118)</f>
        <v/>
      </c>
      <c r="B118" s="3" t="e">
        <f>IF('INSERT PO'!C118="Air Optix Aqua Multifocal",VLOOKUP('INSERT PO'!N118,'DATA DO NOT TOUCH'!B:C,2,FALSE),IF('INSERT PO'!C118="Dailies AquaComfort Plus Multifocal",VLOOKUP('INSERT PO'!N118,'DATA DO NOT TOUCH'!C:D,2,FALSE),IF('INSERT PO'!$D118=2,VLOOKUP('INSERT PO'!$C118,'DATA DO NOT TOUCH'!$A:$C,3,FALSE),IF('INSERT PO'!$D118=1,VLOOKUP('INSERT PO'!$C118,'DATA DO NOT TOUCH'!$E:$F,2,FALSE),VLOOKUP('INSERT PO'!$C118,'DATA DO NOT TOUCH'!$A:$C,3,FALSE)))))</f>
        <v>#N/A</v>
      </c>
      <c r="C118" s="3" t="str">
        <f>IF('INSERT PO'!$R118="","",'INSERT PO'!$R118)</f>
        <v/>
      </c>
      <c r="D118" s="3" t="str">
        <f>IF('INSERT PO'!$H118="","",'INSERT PO'!$H118)</f>
        <v/>
      </c>
      <c r="E118" s="3" t="str">
        <f>IFERROR(VLOOKUP('INSERT PO'!$I118,'DATA DO NOT TOUCH'!H:I,2,FALSE),"")</f>
        <v/>
      </c>
      <c r="F118" s="3" t="str">
        <f>IF('INSERT PO'!$H118="","",'INSERT PO'!$M118)</f>
        <v/>
      </c>
      <c r="G118" s="3" t="str">
        <f>IF(IFERROR(VLOOKUP(CONCATENATE('INSERT PO'!$C118,'INSERT PO'!$L118),'DATA DO NOT TOUCH'!$K:$N,4,FALSE),"")=0,"",IFERROR(VLOOKUP(CONCATENATE('INSERT PO'!$C118,'INSERT PO'!$L118),'DATA DO NOT TOUCH'!$K:$N,4,FALSE),""))</f>
        <v/>
      </c>
      <c r="H118" s="3" t="str">
        <f>IF('INSERT PO'!$J118="","",'INSERT PO'!$J118)</f>
        <v/>
      </c>
      <c r="I118" s="3" t="str">
        <f>IF('INSERT PO'!$O118="","",'INSERT PO'!$O118)</f>
        <v/>
      </c>
      <c r="K118" s="3" t="str">
        <f>IF('INSERT PO'!C118="Focus Dailies Progressive","",IF('INSERT PO'!C118="Air Optix Aqua Multifocal","",IF('INSERT PO'!C118="Dailies AquaComfort Plus Multifocal","",IF('INSERT PO'!$N118="","",'INSERT PO'!$N118))))</f>
        <v/>
      </c>
    </row>
    <row r="119" spans="1:11" x14ac:dyDescent="0.3">
      <c r="A119" t="str">
        <f>IF('INSERT PO'!$F119="","",'INSERT PO'!$F119)</f>
        <v/>
      </c>
      <c r="B119" s="3" t="e">
        <f>IF('INSERT PO'!C119="Air Optix Aqua Multifocal",VLOOKUP('INSERT PO'!N119,'DATA DO NOT TOUCH'!B:C,2,FALSE),IF('INSERT PO'!C119="Dailies AquaComfort Plus Multifocal",VLOOKUP('INSERT PO'!N119,'DATA DO NOT TOUCH'!C:D,2,FALSE),IF('INSERT PO'!$D119=2,VLOOKUP('INSERT PO'!$C119,'DATA DO NOT TOUCH'!$A:$C,3,FALSE),IF('INSERT PO'!$D119=1,VLOOKUP('INSERT PO'!$C119,'DATA DO NOT TOUCH'!$E:$F,2,FALSE),VLOOKUP('INSERT PO'!$C119,'DATA DO NOT TOUCH'!$A:$C,3,FALSE)))))</f>
        <v>#N/A</v>
      </c>
      <c r="C119" s="3" t="str">
        <f>IF('INSERT PO'!$R119="","",'INSERT PO'!$R119)</f>
        <v/>
      </c>
      <c r="D119" s="3" t="str">
        <f>IF('INSERT PO'!$H119="","",'INSERT PO'!$H119)</f>
        <v/>
      </c>
      <c r="E119" s="3" t="str">
        <f>IFERROR(VLOOKUP('INSERT PO'!$I119,'DATA DO NOT TOUCH'!H:I,2,FALSE),"")</f>
        <v/>
      </c>
      <c r="F119" s="3" t="str">
        <f>IF('INSERT PO'!$H119="","",'INSERT PO'!$M119)</f>
        <v/>
      </c>
      <c r="G119" s="3" t="str">
        <f>IF(IFERROR(VLOOKUP(CONCATENATE('INSERT PO'!$C119,'INSERT PO'!$L119),'DATA DO NOT TOUCH'!$K:$N,4,FALSE),"")=0,"",IFERROR(VLOOKUP(CONCATENATE('INSERT PO'!$C119,'INSERT PO'!$L119),'DATA DO NOT TOUCH'!$K:$N,4,FALSE),""))</f>
        <v/>
      </c>
      <c r="H119" s="3" t="str">
        <f>IF('INSERT PO'!$J119="","",'INSERT PO'!$J119)</f>
        <v/>
      </c>
      <c r="I119" s="3" t="str">
        <f>IF('INSERT PO'!$O119="","",'INSERT PO'!$O119)</f>
        <v/>
      </c>
      <c r="K119" s="3" t="str">
        <f>IF('INSERT PO'!C119="Focus Dailies Progressive","",IF('INSERT PO'!C119="Air Optix Aqua Multifocal","",IF('INSERT PO'!C119="Dailies AquaComfort Plus Multifocal","",IF('INSERT PO'!$N119="","",'INSERT PO'!$N119))))</f>
        <v/>
      </c>
    </row>
    <row r="120" spans="1:11" x14ac:dyDescent="0.3">
      <c r="A120" t="str">
        <f>IF('INSERT PO'!$F120="","",'INSERT PO'!$F120)</f>
        <v/>
      </c>
      <c r="B120" s="3" t="e">
        <f>IF('INSERT PO'!C120="Air Optix Aqua Multifocal",VLOOKUP('INSERT PO'!N120,'DATA DO NOT TOUCH'!B:C,2,FALSE),IF('INSERT PO'!C120="Dailies AquaComfort Plus Multifocal",VLOOKUP('INSERT PO'!N120,'DATA DO NOT TOUCH'!C:D,2,FALSE),IF('INSERT PO'!$D120=2,VLOOKUP('INSERT PO'!$C120,'DATA DO NOT TOUCH'!$A:$C,3,FALSE),IF('INSERT PO'!$D120=1,VLOOKUP('INSERT PO'!$C120,'DATA DO NOT TOUCH'!$E:$F,2,FALSE),VLOOKUP('INSERT PO'!$C120,'DATA DO NOT TOUCH'!$A:$C,3,FALSE)))))</f>
        <v>#N/A</v>
      </c>
      <c r="C120" s="3" t="str">
        <f>IF('INSERT PO'!$R120="","",'INSERT PO'!$R120)</f>
        <v/>
      </c>
      <c r="D120" s="3" t="str">
        <f>IF('INSERT PO'!$H120="","",'INSERT PO'!$H120)</f>
        <v/>
      </c>
      <c r="E120" s="3" t="str">
        <f>IFERROR(VLOOKUP('INSERT PO'!$I120,'DATA DO NOT TOUCH'!H:I,2,FALSE),"")</f>
        <v/>
      </c>
      <c r="F120" s="3" t="str">
        <f>IF('INSERT PO'!$H120="","",'INSERT PO'!$M120)</f>
        <v/>
      </c>
      <c r="G120" s="3" t="str">
        <f>IF(IFERROR(VLOOKUP(CONCATENATE('INSERT PO'!$C120,'INSERT PO'!$L120),'DATA DO NOT TOUCH'!$K:$N,4,FALSE),"")=0,"",IFERROR(VLOOKUP(CONCATENATE('INSERT PO'!$C120,'INSERT PO'!$L120),'DATA DO NOT TOUCH'!$K:$N,4,FALSE),""))</f>
        <v/>
      </c>
      <c r="H120" s="3" t="str">
        <f>IF('INSERT PO'!$J120="","",'INSERT PO'!$J120)</f>
        <v/>
      </c>
      <c r="I120" s="3" t="str">
        <f>IF('INSERT PO'!$O120="","",'INSERT PO'!$O120)</f>
        <v/>
      </c>
      <c r="K120" s="3" t="str">
        <f>IF('INSERT PO'!C120="Focus Dailies Progressive","",IF('INSERT PO'!C120="Air Optix Aqua Multifocal","",IF('INSERT PO'!C120="Dailies AquaComfort Plus Multifocal","",IF('INSERT PO'!$N120="","",'INSERT PO'!$N120))))</f>
        <v/>
      </c>
    </row>
    <row r="121" spans="1:11" x14ac:dyDescent="0.3">
      <c r="A121" t="str">
        <f>IF('INSERT PO'!$F121="","",'INSERT PO'!$F121)</f>
        <v/>
      </c>
      <c r="B121" s="3" t="e">
        <f>IF('INSERT PO'!C121="Air Optix Aqua Multifocal",VLOOKUP('INSERT PO'!N121,'DATA DO NOT TOUCH'!B:C,2,FALSE),IF('INSERT PO'!C121="Dailies AquaComfort Plus Multifocal",VLOOKUP('INSERT PO'!N121,'DATA DO NOT TOUCH'!C:D,2,FALSE),IF('INSERT PO'!$D121=2,VLOOKUP('INSERT PO'!$C121,'DATA DO NOT TOUCH'!$A:$C,3,FALSE),IF('INSERT PO'!$D121=1,VLOOKUP('INSERT PO'!$C121,'DATA DO NOT TOUCH'!$E:$F,2,FALSE),VLOOKUP('INSERT PO'!$C121,'DATA DO NOT TOUCH'!$A:$C,3,FALSE)))))</f>
        <v>#N/A</v>
      </c>
      <c r="C121" s="3" t="str">
        <f>IF('INSERT PO'!$R121="","",'INSERT PO'!$R121)</f>
        <v/>
      </c>
      <c r="D121" s="3" t="str">
        <f>IF('INSERT PO'!$H121="","",'INSERT PO'!$H121)</f>
        <v/>
      </c>
      <c r="E121" s="3" t="str">
        <f>IFERROR(VLOOKUP('INSERT PO'!$I121,'DATA DO NOT TOUCH'!H:I,2,FALSE),"")</f>
        <v/>
      </c>
      <c r="F121" s="3" t="str">
        <f>IF('INSERT PO'!$H121="","",'INSERT PO'!$M121)</f>
        <v/>
      </c>
      <c r="G121" s="3" t="str">
        <f>IF(IFERROR(VLOOKUP(CONCATENATE('INSERT PO'!$C121,'INSERT PO'!$L121),'DATA DO NOT TOUCH'!$K:$N,4,FALSE),"")=0,"",IFERROR(VLOOKUP(CONCATENATE('INSERT PO'!$C121,'INSERT PO'!$L121),'DATA DO NOT TOUCH'!$K:$N,4,FALSE),""))</f>
        <v/>
      </c>
      <c r="H121" s="3" t="str">
        <f>IF('INSERT PO'!$J121="","",'INSERT PO'!$J121)</f>
        <v/>
      </c>
      <c r="I121" s="3" t="str">
        <f>IF('INSERT PO'!$O121="","",'INSERT PO'!$O121)</f>
        <v/>
      </c>
      <c r="K121" s="3" t="str">
        <f>IF('INSERT PO'!C121="Focus Dailies Progressive","",IF('INSERT PO'!C121="Air Optix Aqua Multifocal","",IF('INSERT PO'!C121="Dailies AquaComfort Plus Multifocal","",IF('INSERT PO'!$N121="","",'INSERT PO'!$N121))))</f>
        <v/>
      </c>
    </row>
    <row r="122" spans="1:11" x14ac:dyDescent="0.3">
      <c r="A122" t="str">
        <f>IF('INSERT PO'!$F122="","",'INSERT PO'!$F122)</f>
        <v/>
      </c>
      <c r="B122" s="3" t="e">
        <f>IF('INSERT PO'!C122="Air Optix Aqua Multifocal",VLOOKUP('INSERT PO'!N122,'DATA DO NOT TOUCH'!B:C,2,FALSE),IF('INSERT PO'!C122="Dailies AquaComfort Plus Multifocal",VLOOKUP('INSERT PO'!N122,'DATA DO NOT TOUCH'!C:D,2,FALSE),IF('INSERT PO'!$D122=2,VLOOKUP('INSERT PO'!$C122,'DATA DO NOT TOUCH'!$A:$C,3,FALSE),IF('INSERT PO'!$D122=1,VLOOKUP('INSERT PO'!$C122,'DATA DO NOT TOUCH'!$E:$F,2,FALSE),VLOOKUP('INSERT PO'!$C122,'DATA DO NOT TOUCH'!$A:$C,3,FALSE)))))</f>
        <v>#N/A</v>
      </c>
      <c r="C122" s="3" t="str">
        <f>IF('INSERT PO'!$R122="","",'INSERT PO'!$R122)</f>
        <v/>
      </c>
      <c r="D122" s="3" t="str">
        <f>IF('INSERT PO'!$H122="","",'INSERT PO'!$H122)</f>
        <v/>
      </c>
      <c r="E122" s="3" t="str">
        <f>IFERROR(VLOOKUP('INSERT PO'!$I122,'DATA DO NOT TOUCH'!H:I,2,FALSE),"")</f>
        <v/>
      </c>
      <c r="F122" s="3" t="str">
        <f>IF('INSERT PO'!$H122="","",'INSERT PO'!$M122)</f>
        <v/>
      </c>
      <c r="G122" s="3" t="str">
        <f>IF(IFERROR(VLOOKUP(CONCATENATE('INSERT PO'!$C122,'INSERT PO'!$L122),'DATA DO NOT TOUCH'!$K:$N,4,FALSE),"")=0,"",IFERROR(VLOOKUP(CONCATENATE('INSERT PO'!$C122,'INSERT PO'!$L122),'DATA DO NOT TOUCH'!$K:$N,4,FALSE),""))</f>
        <v/>
      </c>
      <c r="H122" s="3" t="str">
        <f>IF('INSERT PO'!$J122="","",'INSERT PO'!$J122)</f>
        <v/>
      </c>
      <c r="I122" s="3" t="str">
        <f>IF('INSERT PO'!$O122="","",'INSERT PO'!$O122)</f>
        <v/>
      </c>
      <c r="K122" s="3" t="str">
        <f>IF('INSERT PO'!C122="Focus Dailies Progressive","",IF('INSERT PO'!C122="Air Optix Aqua Multifocal","",IF('INSERT PO'!C122="Dailies AquaComfort Plus Multifocal","",IF('INSERT PO'!$N122="","",'INSERT PO'!$N122))))</f>
        <v/>
      </c>
    </row>
    <row r="123" spans="1:11" x14ac:dyDescent="0.3">
      <c r="A123" t="str">
        <f>IF('INSERT PO'!$F123="","",'INSERT PO'!$F123)</f>
        <v/>
      </c>
      <c r="B123" s="3" t="e">
        <f>IF('INSERT PO'!C123="Air Optix Aqua Multifocal",VLOOKUP('INSERT PO'!N123,'DATA DO NOT TOUCH'!B:C,2,FALSE),IF('INSERT PO'!C123="Dailies AquaComfort Plus Multifocal",VLOOKUP('INSERT PO'!N123,'DATA DO NOT TOUCH'!C:D,2,FALSE),IF('INSERT PO'!$D123=2,VLOOKUP('INSERT PO'!$C123,'DATA DO NOT TOUCH'!$A:$C,3,FALSE),IF('INSERT PO'!$D123=1,VLOOKUP('INSERT PO'!$C123,'DATA DO NOT TOUCH'!$E:$F,2,FALSE),VLOOKUP('INSERT PO'!$C123,'DATA DO NOT TOUCH'!$A:$C,3,FALSE)))))</f>
        <v>#N/A</v>
      </c>
      <c r="C123" s="3" t="str">
        <f>IF('INSERT PO'!$R123="","",'INSERT PO'!$R123)</f>
        <v/>
      </c>
      <c r="D123" s="3" t="str">
        <f>IF('INSERT PO'!$H123="","",'INSERT PO'!$H123)</f>
        <v/>
      </c>
      <c r="E123" s="3" t="str">
        <f>IFERROR(VLOOKUP('INSERT PO'!$I123,'DATA DO NOT TOUCH'!H:I,2,FALSE),"")</f>
        <v/>
      </c>
      <c r="F123" s="3" t="str">
        <f>IF('INSERT PO'!$H123="","",'INSERT PO'!$M123)</f>
        <v/>
      </c>
      <c r="G123" s="3" t="str">
        <f>IF(IFERROR(VLOOKUP(CONCATENATE('INSERT PO'!$C123,'INSERT PO'!$L123),'DATA DO NOT TOUCH'!$K:$N,4,FALSE),"")=0,"",IFERROR(VLOOKUP(CONCATENATE('INSERT PO'!$C123,'INSERT PO'!$L123),'DATA DO NOT TOUCH'!$K:$N,4,FALSE),""))</f>
        <v/>
      </c>
      <c r="H123" s="3" t="str">
        <f>IF('INSERT PO'!$J123="","",'INSERT PO'!$J123)</f>
        <v/>
      </c>
      <c r="I123" s="3" t="str">
        <f>IF('INSERT PO'!$O123="","",'INSERT PO'!$O123)</f>
        <v/>
      </c>
      <c r="K123" s="3" t="str">
        <f>IF('INSERT PO'!C123="Focus Dailies Progressive","",IF('INSERT PO'!C123="Air Optix Aqua Multifocal","",IF('INSERT PO'!C123="Dailies AquaComfort Plus Multifocal","",IF('INSERT PO'!$N123="","",'INSERT PO'!$N123))))</f>
        <v/>
      </c>
    </row>
    <row r="124" spans="1:11" x14ac:dyDescent="0.3">
      <c r="A124" t="str">
        <f>IF('INSERT PO'!$F124="","",'INSERT PO'!$F124)</f>
        <v/>
      </c>
      <c r="B124" s="3" t="e">
        <f>IF('INSERT PO'!C124="Air Optix Aqua Multifocal",VLOOKUP('INSERT PO'!N124,'DATA DO NOT TOUCH'!B:C,2,FALSE),IF('INSERT PO'!C124="Dailies AquaComfort Plus Multifocal",VLOOKUP('INSERT PO'!N124,'DATA DO NOT TOUCH'!C:D,2,FALSE),IF('INSERT PO'!$D124=2,VLOOKUP('INSERT PO'!$C124,'DATA DO NOT TOUCH'!$A:$C,3,FALSE),IF('INSERT PO'!$D124=1,VLOOKUP('INSERT PO'!$C124,'DATA DO NOT TOUCH'!$E:$F,2,FALSE),VLOOKUP('INSERT PO'!$C124,'DATA DO NOT TOUCH'!$A:$C,3,FALSE)))))</f>
        <v>#N/A</v>
      </c>
      <c r="C124" s="3" t="str">
        <f>IF('INSERT PO'!$R124="","",'INSERT PO'!$R124)</f>
        <v/>
      </c>
      <c r="D124" s="3" t="str">
        <f>IF('INSERT PO'!$H124="","",'INSERT PO'!$H124)</f>
        <v/>
      </c>
      <c r="E124" s="3" t="str">
        <f>IFERROR(VLOOKUP('INSERT PO'!$I124,'DATA DO NOT TOUCH'!H:I,2,FALSE),"")</f>
        <v/>
      </c>
      <c r="F124" s="3" t="str">
        <f>IF('INSERT PO'!$H124="","",'INSERT PO'!$M124)</f>
        <v/>
      </c>
      <c r="G124" s="3" t="str">
        <f>IF(IFERROR(VLOOKUP(CONCATENATE('INSERT PO'!$C124,'INSERT PO'!$L124),'DATA DO NOT TOUCH'!$K:$N,4,FALSE),"")=0,"",IFERROR(VLOOKUP(CONCATENATE('INSERT PO'!$C124,'INSERT PO'!$L124),'DATA DO NOT TOUCH'!$K:$N,4,FALSE),""))</f>
        <v/>
      </c>
      <c r="H124" s="3" t="str">
        <f>IF('INSERT PO'!$J124="","",'INSERT PO'!$J124)</f>
        <v/>
      </c>
      <c r="I124" s="3" t="str">
        <f>IF('INSERT PO'!$O124="","",'INSERT PO'!$O124)</f>
        <v/>
      </c>
      <c r="K124" s="3" t="str">
        <f>IF('INSERT PO'!C124="Focus Dailies Progressive","",IF('INSERT PO'!C124="Air Optix Aqua Multifocal","",IF('INSERT PO'!C124="Dailies AquaComfort Plus Multifocal","",IF('INSERT PO'!$N124="","",'INSERT PO'!$N124))))</f>
        <v/>
      </c>
    </row>
    <row r="125" spans="1:11" x14ac:dyDescent="0.3">
      <c r="A125" t="str">
        <f>IF('INSERT PO'!$F125="","",'INSERT PO'!$F125)</f>
        <v/>
      </c>
      <c r="B125" s="3" t="e">
        <f>IF('INSERT PO'!C125="Air Optix Aqua Multifocal",VLOOKUP('INSERT PO'!N125,'DATA DO NOT TOUCH'!B:C,2,FALSE),IF('INSERT PO'!C125="Dailies AquaComfort Plus Multifocal",VLOOKUP('INSERT PO'!N125,'DATA DO NOT TOUCH'!C:D,2,FALSE),IF('INSERT PO'!$D125=2,VLOOKUP('INSERT PO'!$C125,'DATA DO NOT TOUCH'!$A:$C,3,FALSE),IF('INSERT PO'!$D125=1,VLOOKUP('INSERT PO'!$C125,'DATA DO NOT TOUCH'!$E:$F,2,FALSE),VLOOKUP('INSERT PO'!$C125,'DATA DO NOT TOUCH'!$A:$C,3,FALSE)))))</f>
        <v>#N/A</v>
      </c>
      <c r="C125" s="3" t="str">
        <f>IF('INSERT PO'!$R125="","",'INSERT PO'!$R125)</f>
        <v/>
      </c>
      <c r="D125" s="3" t="str">
        <f>IF('INSERT PO'!$H125="","",'INSERT PO'!$H125)</f>
        <v/>
      </c>
      <c r="E125" s="3" t="str">
        <f>IFERROR(VLOOKUP('INSERT PO'!$I125,'DATA DO NOT TOUCH'!H:I,2,FALSE),"")</f>
        <v/>
      </c>
      <c r="F125" s="3" t="str">
        <f>IF('INSERT PO'!$H125="","",'INSERT PO'!$M125)</f>
        <v/>
      </c>
      <c r="G125" s="3" t="str">
        <f>IF(IFERROR(VLOOKUP(CONCATENATE('INSERT PO'!$C125,'INSERT PO'!$L125),'DATA DO NOT TOUCH'!$K:$N,4,FALSE),"")=0,"",IFERROR(VLOOKUP(CONCATENATE('INSERT PO'!$C125,'INSERT PO'!$L125),'DATA DO NOT TOUCH'!$K:$N,4,FALSE),""))</f>
        <v/>
      </c>
      <c r="H125" s="3" t="str">
        <f>IF('INSERT PO'!$J125="","",'INSERT PO'!$J125)</f>
        <v/>
      </c>
      <c r="I125" s="3" t="str">
        <f>IF('INSERT PO'!$O125="","",'INSERT PO'!$O125)</f>
        <v/>
      </c>
      <c r="K125" s="3" t="str">
        <f>IF('INSERT PO'!C125="Focus Dailies Progressive","",IF('INSERT PO'!C125="Air Optix Aqua Multifocal","",IF('INSERT PO'!C125="Dailies AquaComfort Plus Multifocal","",IF('INSERT PO'!$N125="","",'INSERT PO'!$N125))))</f>
        <v/>
      </c>
    </row>
    <row r="126" spans="1:11" x14ac:dyDescent="0.3">
      <c r="A126" t="str">
        <f>IF('INSERT PO'!$F126="","",'INSERT PO'!$F126)</f>
        <v/>
      </c>
      <c r="B126" s="3" t="e">
        <f>IF('INSERT PO'!C126="Air Optix Aqua Multifocal",VLOOKUP('INSERT PO'!N126,'DATA DO NOT TOUCH'!B:C,2,FALSE),IF('INSERT PO'!C126="Dailies AquaComfort Plus Multifocal",VLOOKUP('INSERT PO'!N126,'DATA DO NOT TOUCH'!C:D,2,FALSE),IF('INSERT PO'!$D126=2,VLOOKUP('INSERT PO'!$C126,'DATA DO NOT TOUCH'!$A:$C,3,FALSE),IF('INSERT PO'!$D126=1,VLOOKUP('INSERT PO'!$C126,'DATA DO NOT TOUCH'!$E:$F,2,FALSE),VLOOKUP('INSERT PO'!$C126,'DATA DO NOT TOUCH'!$A:$C,3,FALSE)))))</f>
        <v>#N/A</v>
      </c>
      <c r="C126" s="3" t="str">
        <f>IF('INSERT PO'!$R126="","",'INSERT PO'!$R126)</f>
        <v/>
      </c>
      <c r="D126" s="3" t="str">
        <f>IF('INSERT PO'!$H126="","",'INSERT PO'!$H126)</f>
        <v/>
      </c>
      <c r="E126" s="3" t="str">
        <f>IFERROR(VLOOKUP('INSERT PO'!$I126,'DATA DO NOT TOUCH'!H:I,2,FALSE),"")</f>
        <v/>
      </c>
      <c r="F126" s="3" t="str">
        <f>IF('INSERT PO'!$H126="","",'INSERT PO'!$M126)</f>
        <v/>
      </c>
      <c r="G126" s="3" t="str">
        <f>IF(IFERROR(VLOOKUP(CONCATENATE('INSERT PO'!$C126,'INSERT PO'!$L126),'DATA DO NOT TOUCH'!$K:$N,4,FALSE),"")=0,"",IFERROR(VLOOKUP(CONCATENATE('INSERT PO'!$C126,'INSERT PO'!$L126),'DATA DO NOT TOUCH'!$K:$N,4,FALSE),""))</f>
        <v/>
      </c>
      <c r="H126" s="3" t="str">
        <f>IF('INSERT PO'!$J126="","",'INSERT PO'!$J126)</f>
        <v/>
      </c>
      <c r="I126" s="3" t="str">
        <f>IF('INSERT PO'!$O126="","",'INSERT PO'!$O126)</f>
        <v/>
      </c>
      <c r="K126" s="3" t="str">
        <f>IF('INSERT PO'!C126="Focus Dailies Progressive","",IF('INSERT PO'!C126="Air Optix Aqua Multifocal","",IF('INSERT PO'!C126="Dailies AquaComfort Plus Multifocal","",IF('INSERT PO'!$N126="","",'INSERT PO'!$N126))))</f>
        <v/>
      </c>
    </row>
    <row r="127" spans="1:11" x14ac:dyDescent="0.3">
      <c r="A127" t="str">
        <f>IF('INSERT PO'!$F127="","",'INSERT PO'!$F127)</f>
        <v/>
      </c>
      <c r="B127" s="3" t="e">
        <f>IF('INSERT PO'!C127="Air Optix Aqua Multifocal",VLOOKUP('INSERT PO'!N127,'DATA DO NOT TOUCH'!B:C,2,FALSE),IF('INSERT PO'!C127="Dailies AquaComfort Plus Multifocal",VLOOKUP('INSERT PO'!N127,'DATA DO NOT TOUCH'!C:D,2,FALSE),IF('INSERT PO'!$D127=2,VLOOKUP('INSERT PO'!$C127,'DATA DO NOT TOUCH'!$A:$C,3,FALSE),IF('INSERT PO'!$D127=1,VLOOKUP('INSERT PO'!$C127,'DATA DO NOT TOUCH'!$E:$F,2,FALSE),VLOOKUP('INSERT PO'!$C127,'DATA DO NOT TOUCH'!$A:$C,3,FALSE)))))</f>
        <v>#N/A</v>
      </c>
      <c r="C127" s="3" t="str">
        <f>IF('INSERT PO'!$R127="","",'INSERT PO'!$R127)</f>
        <v/>
      </c>
      <c r="D127" s="3" t="str">
        <f>IF('INSERT PO'!$H127="","",'INSERT PO'!$H127)</f>
        <v/>
      </c>
      <c r="E127" s="3" t="str">
        <f>IFERROR(VLOOKUP('INSERT PO'!$I127,'DATA DO NOT TOUCH'!H:I,2,FALSE),"")</f>
        <v/>
      </c>
      <c r="F127" s="3" t="str">
        <f>IF('INSERT PO'!$H127="","",'INSERT PO'!$M127)</f>
        <v/>
      </c>
      <c r="G127" s="3" t="str">
        <f>IF(IFERROR(VLOOKUP(CONCATENATE('INSERT PO'!$C127,'INSERT PO'!$L127),'DATA DO NOT TOUCH'!$K:$N,4,FALSE),"")=0,"",IFERROR(VLOOKUP(CONCATENATE('INSERT PO'!$C127,'INSERT PO'!$L127),'DATA DO NOT TOUCH'!$K:$N,4,FALSE),""))</f>
        <v/>
      </c>
      <c r="H127" s="3" t="str">
        <f>IF('INSERT PO'!$J127="","",'INSERT PO'!$J127)</f>
        <v/>
      </c>
      <c r="I127" s="3" t="str">
        <f>IF('INSERT PO'!$O127="","",'INSERT PO'!$O127)</f>
        <v/>
      </c>
      <c r="K127" s="3" t="str">
        <f>IF('INSERT PO'!C127="Focus Dailies Progressive","",IF('INSERT PO'!C127="Air Optix Aqua Multifocal","",IF('INSERT PO'!C127="Dailies AquaComfort Plus Multifocal","",IF('INSERT PO'!$N127="","",'INSERT PO'!$N127))))</f>
        <v/>
      </c>
    </row>
    <row r="128" spans="1:11" x14ac:dyDescent="0.3">
      <c r="A128" t="str">
        <f>IF('INSERT PO'!$F128="","",'INSERT PO'!$F128)</f>
        <v/>
      </c>
      <c r="B128" s="3" t="e">
        <f>IF('INSERT PO'!C128="Air Optix Aqua Multifocal",VLOOKUP('INSERT PO'!N128,'DATA DO NOT TOUCH'!B:C,2,FALSE),IF('INSERT PO'!C128="Dailies AquaComfort Plus Multifocal",VLOOKUP('INSERT PO'!N128,'DATA DO NOT TOUCH'!C:D,2,FALSE),IF('INSERT PO'!$D128=2,VLOOKUP('INSERT PO'!$C128,'DATA DO NOT TOUCH'!$A:$C,3,FALSE),IF('INSERT PO'!$D128=1,VLOOKUP('INSERT PO'!$C128,'DATA DO NOT TOUCH'!$E:$F,2,FALSE),VLOOKUP('INSERT PO'!$C128,'DATA DO NOT TOUCH'!$A:$C,3,FALSE)))))</f>
        <v>#N/A</v>
      </c>
      <c r="C128" s="3" t="str">
        <f>IF('INSERT PO'!$R128="","",'INSERT PO'!$R128)</f>
        <v/>
      </c>
      <c r="D128" s="3" t="str">
        <f>IF('INSERT PO'!$H128="","",'INSERT PO'!$H128)</f>
        <v/>
      </c>
      <c r="E128" s="3" t="str">
        <f>IFERROR(VLOOKUP('INSERT PO'!$I128,'DATA DO NOT TOUCH'!H:I,2,FALSE),"")</f>
        <v/>
      </c>
      <c r="F128" s="3" t="str">
        <f>IF('INSERT PO'!$H128="","",'INSERT PO'!$M128)</f>
        <v/>
      </c>
      <c r="G128" s="3" t="str">
        <f>IF(IFERROR(VLOOKUP(CONCATENATE('INSERT PO'!$C128,'INSERT PO'!$L128),'DATA DO NOT TOUCH'!$K:$N,4,FALSE),"")=0,"",IFERROR(VLOOKUP(CONCATENATE('INSERT PO'!$C128,'INSERT PO'!$L128),'DATA DO NOT TOUCH'!$K:$N,4,FALSE),""))</f>
        <v/>
      </c>
      <c r="H128" s="3" t="str">
        <f>IF('INSERT PO'!$J128="","",'INSERT PO'!$J128)</f>
        <v/>
      </c>
      <c r="I128" s="3" t="str">
        <f>IF('INSERT PO'!$O128="","",'INSERT PO'!$O128)</f>
        <v/>
      </c>
      <c r="K128" s="3" t="str">
        <f>IF('INSERT PO'!C128="Focus Dailies Progressive","",IF('INSERT PO'!C128="Air Optix Aqua Multifocal","",IF('INSERT PO'!C128="Dailies AquaComfort Plus Multifocal","",IF('INSERT PO'!$N128="","",'INSERT PO'!$N128))))</f>
        <v/>
      </c>
    </row>
    <row r="129" spans="1:11" x14ac:dyDescent="0.3">
      <c r="A129" t="str">
        <f>IF('INSERT PO'!$F129="","",'INSERT PO'!$F129)</f>
        <v/>
      </c>
      <c r="B129" s="3" t="e">
        <f>IF('INSERT PO'!C129="Air Optix Aqua Multifocal",VLOOKUP('INSERT PO'!N129,'DATA DO NOT TOUCH'!B:C,2,FALSE),IF('INSERT PO'!C129="Dailies AquaComfort Plus Multifocal",VLOOKUP('INSERT PO'!N129,'DATA DO NOT TOUCH'!C:D,2,FALSE),IF('INSERT PO'!$D129=2,VLOOKUP('INSERT PO'!$C129,'DATA DO NOT TOUCH'!$A:$C,3,FALSE),IF('INSERT PO'!$D129=1,VLOOKUP('INSERT PO'!$C129,'DATA DO NOT TOUCH'!$E:$F,2,FALSE),VLOOKUP('INSERT PO'!$C129,'DATA DO NOT TOUCH'!$A:$C,3,FALSE)))))</f>
        <v>#N/A</v>
      </c>
      <c r="C129" s="3" t="str">
        <f>IF('INSERT PO'!$R129="","",'INSERT PO'!$R129)</f>
        <v/>
      </c>
      <c r="D129" s="3" t="str">
        <f>IF('INSERT PO'!$H129="","",'INSERT PO'!$H129)</f>
        <v/>
      </c>
      <c r="E129" s="3" t="str">
        <f>IFERROR(VLOOKUP('INSERT PO'!$I129,'DATA DO NOT TOUCH'!H:I,2,FALSE),"")</f>
        <v/>
      </c>
      <c r="F129" s="3" t="str">
        <f>IF('INSERT PO'!$H129="","",'INSERT PO'!$M129)</f>
        <v/>
      </c>
      <c r="G129" s="3" t="str">
        <f>IF(IFERROR(VLOOKUP(CONCATENATE('INSERT PO'!$C129,'INSERT PO'!$L129),'DATA DO NOT TOUCH'!$K:$N,4,FALSE),"")=0,"",IFERROR(VLOOKUP(CONCATENATE('INSERT PO'!$C129,'INSERT PO'!$L129),'DATA DO NOT TOUCH'!$K:$N,4,FALSE),""))</f>
        <v/>
      </c>
      <c r="H129" s="3" t="str">
        <f>IF('INSERT PO'!$J129="","",'INSERT PO'!$J129)</f>
        <v/>
      </c>
      <c r="I129" s="3" t="str">
        <f>IF('INSERT PO'!$O129="","",'INSERT PO'!$O129)</f>
        <v/>
      </c>
      <c r="K129" s="3" t="str">
        <f>IF('INSERT PO'!C129="Focus Dailies Progressive","",IF('INSERT PO'!C129="Air Optix Aqua Multifocal","",IF('INSERT PO'!C129="Dailies AquaComfort Plus Multifocal","",IF('INSERT PO'!$N129="","",'INSERT PO'!$N129))))</f>
        <v/>
      </c>
    </row>
    <row r="130" spans="1:11" x14ac:dyDescent="0.3">
      <c r="A130" t="str">
        <f>IF('INSERT PO'!$F130="","",'INSERT PO'!$F130)</f>
        <v/>
      </c>
      <c r="B130" s="3" t="e">
        <f>IF('INSERT PO'!C130="Air Optix Aqua Multifocal",VLOOKUP('INSERT PO'!N130,'DATA DO NOT TOUCH'!B:C,2,FALSE),IF('INSERT PO'!C130="Dailies AquaComfort Plus Multifocal",VLOOKUP('INSERT PO'!N130,'DATA DO NOT TOUCH'!C:D,2,FALSE),IF('INSERT PO'!$D130=2,VLOOKUP('INSERT PO'!$C130,'DATA DO NOT TOUCH'!$A:$C,3,FALSE),IF('INSERT PO'!$D130=1,VLOOKUP('INSERT PO'!$C130,'DATA DO NOT TOUCH'!$E:$F,2,FALSE),VLOOKUP('INSERT PO'!$C130,'DATA DO NOT TOUCH'!$A:$C,3,FALSE)))))</f>
        <v>#N/A</v>
      </c>
      <c r="C130" s="3" t="str">
        <f>IF('INSERT PO'!$R130="","",'INSERT PO'!$R130)</f>
        <v/>
      </c>
      <c r="D130" s="3" t="str">
        <f>IF('INSERT PO'!$H130="","",'INSERT PO'!$H130)</f>
        <v/>
      </c>
      <c r="E130" s="3" t="str">
        <f>IFERROR(VLOOKUP('INSERT PO'!$I130,'DATA DO NOT TOUCH'!H:I,2,FALSE),"")</f>
        <v/>
      </c>
      <c r="F130" s="3" t="str">
        <f>IF('INSERT PO'!$H130="","",'INSERT PO'!$M130)</f>
        <v/>
      </c>
      <c r="G130" s="3" t="str">
        <f>IF(IFERROR(VLOOKUP(CONCATENATE('INSERT PO'!$C130,'INSERT PO'!$L130),'DATA DO NOT TOUCH'!$K:$N,4,FALSE),"")=0,"",IFERROR(VLOOKUP(CONCATENATE('INSERT PO'!$C130,'INSERT PO'!$L130),'DATA DO NOT TOUCH'!$K:$N,4,FALSE),""))</f>
        <v/>
      </c>
      <c r="H130" s="3" t="str">
        <f>IF('INSERT PO'!$J130="","",'INSERT PO'!$J130)</f>
        <v/>
      </c>
      <c r="I130" s="3" t="str">
        <f>IF('INSERT PO'!$O130="","",'INSERT PO'!$O130)</f>
        <v/>
      </c>
      <c r="K130" s="3" t="str">
        <f>IF('INSERT PO'!C130="Focus Dailies Progressive","",IF('INSERT PO'!C130="Air Optix Aqua Multifocal","",IF('INSERT PO'!C130="Dailies AquaComfort Plus Multifocal","",IF('INSERT PO'!$N130="","",'INSERT PO'!$N130))))</f>
        <v/>
      </c>
    </row>
    <row r="131" spans="1:11" x14ac:dyDescent="0.3">
      <c r="A131" t="str">
        <f>IF('INSERT PO'!$F131="","",'INSERT PO'!$F131)</f>
        <v/>
      </c>
      <c r="B131" s="3" t="e">
        <f>IF('INSERT PO'!C131="Air Optix Aqua Multifocal",VLOOKUP('INSERT PO'!N131,'DATA DO NOT TOUCH'!B:C,2,FALSE),IF('INSERT PO'!C131="Dailies AquaComfort Plus Multifocal",VLOOKUP('INSERT PO'!N131,'DATA DO NOT TOUCH'!C:D,2,FALSE),IF('INSERT PO'!$D131=2,VLOOKUP('INSERT PO'!$C131,'DATA DO NOT TOUCH'!$A:$C,3,FALSE),IF('INSERT PO'!$D131=1,VLOOKUP('INSERT PO'!$C131,'DATA DO NOT TOUCH'!$E:$F,2,FALSE),VLOOKUP('INSERT PO'!$C131,'DATA DO NOT TOUCH'!$A:$C,3,FALSE)))))</f>
        <v>#N/A</v>
      </c>
      <c r="C131" s="3" t="str">
        <f>IF('INSERT PO'!$R131="","",'INSERT PO'!$R131)</f>
        <v/>
      </c>
      <c r="D131" s="3" t="str">
        <f>IF('INSERT PO'!$H131="","",'INSERT PO'!$H131)</f>
        <v/>
      </c>
      <c r="E131" s="3" t="str">
        <f>IFERROR(VLOOKUP('INSERT PO'!$I131,'DATA DO NOT TOUCH'!H:I,2,FALSE),"")</f>
        <v/>
      </c>
      <c r="F131" s="3" t="str">
        <f>IF('INSERT PO'!$H131="","",'INSERT PO'!$M131)</f>
        <v/>
      </c>
      <c r="G131" s="3" t="str">
        <f>IF(IFERROR(VLOOKUP(CONCATENATE('INSERT PO'!$C131,'INSERT PO'!$L131),'DATA DO NOT TOUCH'!$K:$N,4,FALSE),"")=0,"",IFERROR(VLOOKUP(CONCATENATE('INSERT PO'!$C131,'INSERT PO'!$L131),'DATA DO NOT TOUCH'!$K:$N,4,FALSE),""))</f>
        <v/>
      </c>
      <c r="H131" s="3" t="str">
        <f>IF('INSERT PO'!$J131="","",'INSERT PO'!$J131)</f>
        <v/>
      </c>
      <c r="I131" s="3" t="str">
        <f>IF('INSERT PO'!$O131="","",'INSERT PO'!$O131)</f>
        <v/>
      </c>
      <c r="K131" s="3" t="str">
        <f>IF('INSERT PO'!C131="Focus Dailies Progressive","",IF('INSERT PO'!C131="Air Optix Aqua Multifocal","",IF('INSERT PO'!C131="Dailies AquaComfort Plus Multifocal","",IF('INSERT PO'!$N131="","",'INSERT PO'!$N131))))</f>
        <v/>
      </c>
    </row>
    <row r="132" spans="1:11" x14ac:dyDescent="0.3">
      <c r="A132" t="str">
        <f>IF('INSERT PO'!$F132="","",'INSERT PO'!$F132)</f>
        <v/>
      </c>
      <c r="B132" s="3" t="e">
        <f>IF('INSERT PO'!C132="Air Optix Aqua Multifocal",VLOOKUP('INSERT PO'!N132,'DATA DO NOT TOUCH'!B:C,2,FALSE),IF('INSERT PO'!C132="Dailies AquaComfort Plus Multifocal",VLOOKUP('INSERT PO'!N132,'DATA DO NOT TOUCH'!C:D,2,FALSE),IF('INSERT PO'!$D132=2,VLOOKUP('INSERT PO'!$C132,'DATA DO NOT TOUCH'!$A:$C,3,FALSE),IF('INSERT PO'!$D132=1,VLOOKUP('INSERT PO'!$C132,'DATA DO NOT TOUCH'!$E:$F,2,FALSE),VLOOKUP('INSERT PO'!$C132,'DATA DO NOT TOUCH'!$A:$C,3,FALSE)))))</f>
        <v>#N/A</v>
      </c>
      <c r="C132" s="3" t="str">
        <f>IF('INSERT PO'!$R132="","",'INSERT PO'!$R132)</f>
        <v/>
      </c>
      <c r="D132" s="3" t="str">
        <f>IF('INSERT PO'!$H132="","",'INSERT PO'!$H132)</f>
        <v/>
      </c>
      <c r="E132" s="3" t="str">
        <f>IFERROR(VLOOKUP('INSERT PO'!$I132,'DATA DO NOT TOUCH'!H:I,2,FALSE),"")</f>
        <v/>
      </c>
      <c r="F132" s="3" t="str">
        <f>IF('INSERT PO'!$H132="","",'INSERT PO'!$M132)</f>
        <v/>
      </c>
      <c r="G132" s="3" t="str">
        <f>IF(IFERROR(VLOOKUP(CONCATENATE('INSERT PO'!$C132,'INSERT PO'!$L132),'DATA DO NOT TOUCH'!$K:$N,4,FALSE),"")=0,"",IFERROR(VLOOKUP(CONCATENATE('INSERT PO'!$C132,'INSERT PO'!$L132),'DATA DO NOT TOUCH'!$K:$N,4,FALSE),""))</f>
        <v/>
      </c>
      <c r="H132" s="3" t="str">
        <f>IF('INSERT PO'!$J132="","",'INSERT PO'!$J132)</f>
        <v/>
      </c>
      <c r="I132" s="3" t="str">
        <f>IF('INSERT PO'!$O132="","",'INSERT PO'!$O132)</f>
        <v/>
      </c>
      <c r="K132" s="3" t="str">
        <f>IF('INSERT PO'!C132="Focus Dailies Progressive","",IF('INSERT PO'!C132="Air Optix Aqua Multifocal","",IF('INSERT PO'!C132="Dailies AquaComfort Plus Multifocal","",IF('INSERT PO'!$N132="","",'INSERT PO'!$N132))))</f>
        <v/>
      </c>
    </row>
    <row r="133" spans="1:11" x14ac:dyDescent="0.3">
      <c r="A133" t="str">
        <f>IF('INSERT PO'!$F133="","",'INSERT PO'!$F133)</f>
        <v/>
      </c>
      <c r="B133" s="3" t="e">
        <f>IF('INSERT PO'!C133="Air Optix Aqua Multifocal",VLOOKUP('INSERT PO'!N133,'DATA DO NOT TOUCH'!B:C,2,FALSE),IF('INSERT PO'!C133="Dailies AquaComfort Plus Multifocal",VLOOKUP('INSERT PO'!N133,'DATA DO NOT TOUCH'!C:D,2,FALSE),IF('INSERT PO'!$D133=2,VLOOKUP('INSERT PO'!$C133,'DATA DO NOT TOUCH'!$A:$C,3,FALSE),IF('INSERT PO'!$D133=1,VLOOKUP('INSERT PO'!$C133,'DATA DO NOT TOUCH'!$E:$F,2,FALSE),VLOOKUP('INSERT PO'!$C133,'DATA DO NOT TOUCH'!$A:$C,3,FALSE)))))</f>
        <v>#N/A</v>
      </c>
      <c r="C133" s="3" t="str">
        <f>IF('INSERT PO'!$R133="","",'INSERT PO'!$R133)</f>
        <v/>
      </c>
      <c r="D133" s="3" t="str">
        <f>IF('INSERT PO'!$H133="","",'INSERT PO'!$H133)</f>
        <v/>
      </c>
      <c r="E133" s="3" t="str">
        <f>IFERROR(VLOOKUP('INSERT PO'!$I133,'DATA DO NOT TOUCH'!H:I,2,FALSE),"")</f>
        <v/>
      </c>
      <c r="F133" s="3" t="str">
        <f>IF('INSERT PO'!$H133="","",'INSERT PO'!$M133)</f>
        <v/>
      </c>
      <c r="G133" s="3" t="str">
        <f>IF(IFERROR(VLOOKUP(CONCATENATE('INSERT PO'!$C133,'INSERT PO'!$L133),'DATA DO NOT TOUCH'!$K:$N,4,FALSE),"")=0,"",IFERROR(VLOOKUP(CONCATENATE('INSERT PO'!$C133,'INSERT PO'!$L133),'DATA DO NOT TOUCH'!$K:$N,4,FALSE),""))</f>
        <v/>
      </c>
      <c r="H133" s="3" t="str">
        <f>IF('INSERT PO'!$J133="","",'INSERT PO'!$J133)</f>
        <v/>
      </c>
      <c r="I133" s="3" t="str">
        <f>IF('INSERT PO'!$O133="","",'INSERT PO'!$O133)</f>
        <v/>
      </c>
      <c r="K133" s="3" t="str">
        <f>IF('INSERT PO'!C133="Focus Dailies Progressive","",IF('INSERT PO'!C133="Air Optix Aqua Multifocal","",IF('INSERT PO'!C133="Dailies AquaComfort Plus Multifocal","",IF('INSERT PO'!$N133="","",'INSERT PO'!$N133))))</f>
        <v/>
      </c>
    </row>
    <row r="134" spans="1:11" x14ac:dyDescent="0.3">
      <c r="A134" t="str">
        <f>IF('INSERT PO'!$F134="","",'INSERT PO'!$F134)</f>
        <v/>
      </c>
      <c r="B134" s="3" t="e">
        <f>IF('INSERT PO'!C134="Air Optix Aqua Multifocal",VLOOKUP('INSERT PO'!N134,'DATA DO NOT TOUCH'!B:C,2,FALSE),IF('INSERT PO'!C134="Dailies AquaComfort Plus Multifocal",VLOOKUP('INSERT PO'!N134,'DATA DO NOT TOUCH'!C:D,2,FALSE),IF('INSERT PO'!$D134=2,VLOOKUP('INSERT PO'!$C134,'DATA DO NOT TOUCH'!$A:$C,3,FALSE),IF('INSERT PO'!$D134=1,VLOOKUP('INSERT PO'!$C134,'DATA DO NOT TOUCH'!$E:$F,2,FALSE),VLOOKUP('INSERT PO'!$C134,'DATA DO NOT TOUCH'!$A:$C,3,FALSE)))))</f>
        <v>#N/A</v>
      </c>
      <c r="C134" s="3" t="str">
        <f>IF('INSERT PO'!$R134="","",'INSERT PO'!$R134)</f>
        <v/>
      </c>
      <c r="D134" s="3" t="str">
        <f>IF('INSERT PO'!$H134="","",'INSERT PO'!$H134)</f>
        <v/>
      </c>
      <c r="E134" s="3" t="str">
        <f>IFERROR(VLOOKUP('INSERT PO'!$I134,'DATA DO NOT TOUCH'!H:I,2,FALSE),"")</f>
        <v/>
      </c>
      <c r="F134" s="3" t="str">
        <f>IF('INSERT PO'!$H134="","",'INSERT PO'!$M134)</f>
        <v/>
      </c>
      <c r="G134" s="3" t="str">
        <f>IF(IFERROR(VLOOKUP(CONCATENATE('INSERT PO'!$C134,'INSERT PO'!$L134),'DATA DO NOT TOUCH'!$K:$N,4,FALSE),"")=0,"",IFERROR(VLOOKUP(CONCATENATE('INSERT PO'!$C134,'INSERT PO'!$L134),'DATA DO NOT TOUCH'!$K:$N,4,FALSE),""))</f>
        <v/>
      </c>
      <c r="H134" s="3" t="str">
        <f>IF('INSERT PO'!$J134="","",'INSERT PO'!$J134)</f>
        <v/>
      </c>
      <c r="I134" s="3" t="str">
        <f>IF('INSERT PO'!$O134="","",'INSERT PO'!$O134)</f>
        <v/>
      </c>
      <c r="K134" s="3" t="str">
        <f>IF('INSERT PO'!C134="Focus Dailies Progressive","",IF('INSERT PO'!C134="Air Optix Aqua Multifocal","",IF('INSERT PO'!C134="Dailies AquaComfort Plus Multifocal","",IF('INSERT PO'!$N134="","",'INSERT PO'!$N134))))</f>
        <v/>
      </c>
    </row>
    <row r="135" spans="1:11" x14ac:dyDescent="0.3">
      <c r="A135" t="str">
        <f>IF('INSERT PO'!$F135="","",'INSERT PO'!$F135)</f>
        <v/>
      </c>
      <c r="B135" s="3" t="e">
        <f>IF('INSERT PO'!C135="Air Optix Aqua Multifocal",VLOOKUP('INSERT PO'!N135,'DATA DO NOT TOUCH'!B:C,2,FALSE),IF('INSERT PO'!C135="Dailies AquaComfort Plus Multifocal",VLOOKUP('INSERT PO'!N135,'DATA DO NOT TOUCH'!C:D,2,FALSE),IF('INSERT PO'!$D135=2,VLOOKUP('INSERT PO'!$C135,'DATA DO NOT TOUCH'!$A:$C,3,FALSE),IF('INSERT PO'!$D135=1,VLOOKUP('INSERT PO'!$C135,'DATA DO NOT TOUCH'!$E:$F,2,FALSE),VLOOKUP('INSERT PO'!$C135,'DATA DO NOT TOUCH'!$A:$C,3,FALSE)))))</f>
        <v>#N/A</v>
      </c>
      <c r="C135" s="3" t="str">
        <f>IF('INSERT PO'!$R135="","",'INSERT PO'!$R135)</f>
        <v/>
      </c>
      <c r="D135" s="3" t="str">
        <f>IF('INSERT PO'!$H135="","",'INSERT PO'!$H135)</f>
        <v/>
      </c>
      <c r="E135" s="3" t="str">
        <f>IFERROR(VLOOKUP('INSERT PO'!$I135,'DATA DO NOT TOUCH'!H:I,2,FALSE),"")</f>
        <v/>
      </c>
      <c r="F135" s="3" t="str">
        <f>IF('INSERT PO'!$H135="","",'INSERT PO'!$M135)</f>
        <v/>
      </c>
      <c r="G135" s="3" t="str">
        <f>IF(IFERROR(VLOOKUP(CONCATENATE('INSERT PO'!$C135,'INSERT PO'!$L135),'DATA DO NOT TOUCH'!$K:$N,4,FALSE),"")=0,"",IFERROR(VLOOKUP(CONCATENATE('INSERT PO'!$C135,'INSERT PO'!$L135),'DATA DO NOT TOUCH'!$K:$N,4,FALSE),""))</f>
        <v/>
      </c>
      <c r="H135" s="3" t="str">
        <f>IF('INSERT PO'!$J135="","",'INSERT PO'!$J135)</f>
        <v/>
      </c>
      <c r="I135" s="3" t="str">
        <f>IF('INSERT PO'!$O135="","",'INSERT PO'!$O135)</f>
        <v/>
      </c>
      <c r="K135" s="3" t="str">
        <f>IF('INSERT PO'!C135="Focus Dailies Progressive","",IF('INSERT PO'!C135="Air Optix Aqua Multifocal","",IF('INSERT PO'!C135="Dailies AquaComfort Plus Multifocal","",IF('INSERT PO'!$N135="","",'INSERT PO'!$N135))))</f>
        <v/>
      </c>
    </row>
    <row r="136" spans="1:11" x14ac:dyDescent="0.3">
      <c r="A136" t="str">
        <f>IF('INSERT PO'!$F136="","",'INSERT PO'!$F136)</f>
        <v/>
      </c>
      <c r="B136" s="3" t="e">
        <f>IF('INSERT PO'!C136="Air Optix Aqua Multifocal",VLOOKUP('INSERT PO'!N136,'DATA DO NOT TOUCH'!B:C,2,FALSE),IF('INSERT PO'!C136="Dailies AquaComfort Plus Multifocal",VLOOKUP('INSERT PO'!N136,'DATA DO NOT TOUCH'!C:D,2,FALSE),IF('INSERT PO'!$D136=2,VLOOKUP('INSERT PO'!$C136,'DATA DO NOT TOUCH'!$A:$C,3,FALSE),IF('INSERT PO'!$D136=1,VLOOKUP('INSERT PO'!$C136,'DATA DO NOT TOUCH'!$E:$F,2,FALSE),VLOOKUP('INSERT PO'!$C136,'DATA DO NOT TOUCH'!$A:$C,3,FALSE)))))</f>
        <v>#N/A</v>
      </c>
      <c r="C136" s="3" t="str">
        <f>IF('INSERT PO'!$R136="","",'INSERT PO'!$R136)</f>
        <v/>
      </c>
      <c r="D136" s="3" t="str">
        <f>IF('INSERT PO'!$H136="","",'INSERT PO'!$H136)</f>
        <v/>
      </c>
      <c r="E136" s="3" t="str">
        <f>IFERROR(VLOOKUP('INSERT PO'!$I136,'DATA DO NOT TOUCH'!H:I,2,FALSE),"")</f>
        <v/>
      </c>
      <c r="F136" s="3" t="str">
        <f>IF('INSERT PO'!$H136="","",'INSERT PO'!$M136)</f>
        <v/>
      </c>
      <c r="G136" s="3" t="str">
        <f>IF(IFERROR(VLOOKUP(CONCATENATE('INSERT PO'!$C136,'INSERT PO'!$L136),'DATA DO NOT TOUCH'!$K:$N,4,FALSE),"")=0,"",IFERROR(VLOOKUP(CONCATENATE('INSERT PO'!$C136,'INSERT PO'!$L136),'DATA DO NOT TOUCH'!$K:$N,4,FALSE),""))</f>
        <v/>
      </c>
      <c r="H136" s="3" t="str">
        <f>IF('INSERT PO'!$J136="","",'INSERT PO'!$J136)</f>
        <v/>
      </c>
      <c r="I136" s="3" t="str">
        <f>IF('INSERT PO'!$O136="","",'INSERT PO'!$O136)</f>
        <v/>
      </c>
      <c r="K136" s="3" t="str">
        <f>IF('INSERT PO'!C136="Focus Dailies Progressive","",IF('INSERT PO'!C136="Air Optix Aqua Multifocal","",IF('INSERT PO'!C136="Dailies AquaComfort Plus Multifocal","",IF('INSERT PO'!$N136="","",'INSERT PO'!$N136))))</f>
        <v/>
      </c>
    </row>
    <row r="137" spans="1:11" x14ac:dyDescent="0.3">
      <c r="A137" t="str">
        <f>IF('INSERT PO'!$F137="","",'INSERT PO'!$F137)</f>
        <v/>
      </c>
      <c r="B137" s="3" t="e">
        <f>IF('INSERT PO'!C137="Air Optix Aqua Multifocal",VLOOKUP('INSERT PO'!N137,'DATA DO NOT TOUCH'!B:C,2,FALSE),IF('INSERT PO'!C137="Dailies AquaComfort Plus Multifocal",VLOOKUP('INSERT PO'!N137,'DATA DO NOT TOUCH'!C:D,2,FALSE),IF('INSERT PO'!$D137=2,VLOOKUP('INSERT PO'!$C137,'DATA DO NOT TOUCH'!$A:$C,3,FALSE),IF('INSERT PO'!$D137=1,VLOOKUP('INSERT PO'!$C137,'DATA DO NOT TOUCH'!$E:$F,2,FALSE),VLOOKUP('INSERT PO'!$C137,'DATA DO NOT TOUCH'!$A:$C,3,FALSE)))))</f>
        <v>#N/A</v>
      </c>
      <c r="C137" s="3" t="str">
        <f>IF('INSERT PO'!$R137="","",'INSERT PO'!$R137)</f>
        <v/>
      </c>
      <c r="D137" s="3" t="str">
        <f>IF('INSERT PO'!$H137="","",'INSERT PO'!$H137)</f>
        <v/>
      </c>
      <c r="E137" s="3" t="str">
        <f>IFERROR(VLOOKUP('INSERT PO'!$I137,'DATA DO NOT TOUCH'!H:I,2,FALSE),"")</f>
        <v/>
      </c>
      <c r="F137" s="3" t="str">
        <f>IF('INSERT PO'!$H137="","",'INSERT PO'!$M137)</f>
        <v/>
      </c>
      <c r="G137" s="3" t="str">
        <f>IF(IFERROR(VLOOKUP(CONCATENATE('INSERT PO'!$C137,'INSERT PO'!$L137),'DATA DO NOT TOUCH'!$K:$N,4,FALSE),"")=0,"",IFERROR(VLOOKUP(CONCATENATE('INSERT PO'!$C137,'INSERT PO'!$L137),'DATA DO NOT TOUCH'!$K:$N,4,FALSE),""))</f>
        <v/>
      </c>
      <c r="H137" s="3" t="str">
        <f>IF('INSERT PO'!$J137="","",'INSERT PO'!$J137)</f>
        <v/>
      </c>
      <c r="I137" s="3" t="str">
        <f>IF('INSERT PO'!$O137="","",'INSERT PO'!$O137)</f>
        <v/>
      </c>
      <c r="K137" s="3" t="str">
        <f>IF('INSERT PO'!C137="Focus Dailies Progressive","",IF('INSERT PO'!C137="Air Optix Aqua Multifocal","",IF('INSERT PO'!C137="Dailies AquaComfort Plus Multifocal","",IF('INSERT PO'!$N137="","",'INSERT PO'!$N137))))</f>
        <v/>
      </c>
    </row>
    <row r="138" spans="1:11" x14ac:dyDescent="0.3">
      <c r="A138" t="str">
        <f>IF('INSERT PO'!$F138="","",'INSERT PO'!$F138)</f>
        <v/>
      </c>
      <c r="B138" s="3" t="e">
        <f>IF('INSERT PO'!C138="Air Optix Aqua Multifocal",VLOOKUP('INSERT PO'!N138,'DATA DO NOT TOUCH'!B:C,2,FALSE),IF('INSERT PO'!C138="Dailies AquaComfort Plus Multifocal",VLOOKUP('INSERT PO'!N138,'DATA DO NOT TOUCH'!C:D,2,FALSE),IF('INSERT PO'!$D138=2,VLOOKUP('INSERT PO'!$C138,'DATA DO NOT TOUCH'!$A:$C,3,FALSE),IF('INSERT PO'!$D138=1,VLOOKUP('INSERT PO'!$C138,'DATA DO NOT TOUCH'!$E:$F,2,FALSE),VLOOKUP('INSERT PO'!$C138,'DATA DO NOT TOUCH'!$A:$C,3,FALSE)))))</f>
        <v>#N/A</v>
      </c>
      <c r="C138" s="3" t="str">
        <f>IF('INSERT PO'!$R138="","",'INSERT PO'!$R138)</f>
        <v/>
      </c>
      <c r="D138" s="3" t="str">
        <f>IF('INSERT PO'!$H138="","",'INSERT PO'!$H138)</f>
        <v/>
      </c>
      <c r="E138" s="3" t="str">
        <f>IFERROR(VLOOKUP('INSERT PO'!$I138,'DATA DO NOT TOUCH'!H:I,2,FALSE),"")</f>
        <v/>
      </c>
      <c r="F138" s="3" t="str">
        <f>IF('INSERT PO'!$H138="","",'INSERT PO'!$M138)</f>
        <v/>
      </c>
      <c r="G138" s="3" t="str">
        <f>IF(IFERROR(VLOOKUP(CONCATENATE('INSERT PO'!$C138,'INSERT PO'!$L138),'DATA DO NOT TOUCH'!$K:$N,4,FALSE),"")=0,"",IFERROR(VLOOKUP(CONCATENATE('INSERT PO'!$C138,'INSERT PO'!$L138),'DATA DO NOT TOUCH'!$K:$N,4,FALSE),""))</f>
        <v/>
      </c>
      <c r="H138" s="3" t="str">
        <f>IF('INSERT PO'!$J138="","",'INSERT PO'!$J138)</f>
        <v/>
      </c>
      <c r="I138" s="3" t="str">
        <f>IF('INSERT PO'!$O138="","",'INSERT PO'!$O138)</f>
        <v/>
      </c>
      <c r="K138" s="3" t="str">
        <f>IF('INSERT PO'!C138="Focus Dailies Progressive","",IF('INSERT PO'!C138="Air Optix Aqua Multifocal","",IF('INSERT PO'!C138="Dailies AquaComfort Plus Multifocal","",IF('INSERT PO'!$N138="","",'INSERT PO'!$N138))))</f>
        <v/>
      </c>
    </row>
    <row r="139" spans="1:11" x14ac:dyDescent="0.3">
      <c r="A139" t="str">
        <f>IF('INSERT PO'!$F139="","",'INSERT PO'!$F139)</f>
        <v/>
      </c>
      <c r="B139" s="3" t="e">
        <f>IF('INSERT PO'!C139="Air Optix Aqua Multifocal",VLOOKUP('INSERT PO'!N139,'DATA DO NOT TOUCH'!B:C,2,FALSE),IF('INSERT PO'!C139="Dailies AquaComfort Plus Multifocal",VLOOKUP('INSERT PO'!N139,'DATA DO NOT TOUCH'!C:D,2,FALSE),IF('INSERT PO'!$D139=2,VLOOKUP('INSERT PO'!$C139,'DATA DO NOT TOUCH'!$A:$C,3,FALSE),IF('INSERT PO'!$D139=1,VLOOKUP('INSERT PO'!$C139,'DATA DO NOT TOUCH'!$E:$F,2,FALSE),VLOOKUP('INSERT PO'!$C139,'DATA DO NOT TOUCH'!$A:$C,3,FALSE)))))</f>
        <v>#N/A</v>
      </c>
      <c r="C139" s="3" t="str">
        <f>IF('INSERT PO'!$R139="","",'INSERT PO'!$R139)</f>
        <v/>
      </c>
      <c r="D139" s="3" t="str">
        <f>IF('INSERT PO'!$H139="","",'INSERT PO'!$H139)</f>
        <v/>
      </c>
      <c r="E139" s="3" t="str">
        <f>IFERROR(VLOOKUP('INSERT PO'!$I139,'DATA DO NOT TOUCH'!H:I,2,FALSE),"")</f>
        <v/>
      </c>
      <c r="F139" s="3" t="str">
        <f>IF('INSERT PO'!$H139="","",'INSERT PO'!$M139)</f>
        <v/>
      </c>
      <c r="G139" s="3" t="str">
        <f>IF(IFERROR(VLOOKUP(CONCATENATE('INSERT PO'!$C139,'INSERT PO'!$L139),'DATA DO NOT TOUCH'!$K:$N,4,FALSE),"")=0,"",IFERROR(VLOOKUP(CONCATENATE('INSERT PO'!$C139,'INSERT PO'!$L139),'DATA DO NOT TOUCH'!$K:$N,4,FALSE),""))</f>
        <v/>
      </c>
      <c r="H139" s="3" t="str">
        <f>IF('INSERT PO'!$J139="","",'INSERT PO'!$J139)</f>
        <v/>
      </c>
      <c r="I139" s="3" t="str">
        <f>IF('INSERT PO'!$O139="","",'INSERT PO'!$O139)</f>
        <v/>
      </c>
      <c r="K139" s="3" t="str">
        <f>IF('INSERT PO'!C139="Focus Dailies Progressive","",IF('INSERT PO'!C139="Air Optix Aqua Multifocal","",IF('INSERT PO'!C139="Dailies AquaComfort Plus Multifocal","",IF('INSERT PO'!$N139="","",'INSERT PO'!$N139))))</f>
        <v/>
      </c>
    </row>
    <row r="140" spans="1:11" x14ac:dyDescent="0.3">
      <c r="A140" t="str">
        <f>IF('INSERT PO'!$F140="","",'INSERT PO'!$F140)</f>
        <v/>
      </c>
      <c r="B140" s="3" t="e">
        <f>IF('INSERT PO'!C140="Air Optix Aqua Multifocal",VLOOKUP('INSERT PO'!N140,'DATA DO NOT TOUCH'!B:C,2,FALSE),IF('INSERT PO'!C140="Dailies AquaComfort Plus Multifocal",VLOOKUP('INSERT PO'!N140,'DATA DO NOT TOUCH'!C:D,2,FALSE),IF('INSERT PO'!$D140=2,VLOOKUP('INSERT PO'!$C140,'DATA DO NOT TOUCH'!$A:$C,3,FALSE),IF('INSERT PO'!$D140=1,VLOOKUP('INSERT PO'!$C140,'DATA DO NOT TOUCH'!$E:$F,2,FALSE),VLOOKUP('INSERT PO'!$C140,'DATA DO NOT TOUCH'!$A:$C,3,FALSE)))))</f>
        <v>#N/A</v>
      </c>
      <c r="C140" s="3" t="str">
        <f>IF('INSERT PO'!$R140="","",'INSERT PO'!$R140)</f>
        <v/>
      </c>
      <c r="D140" s="3" t="str">
        <f>IF('INSERT PO'!$H140="","",'INSERT PO'!$H140)</f>
        <v/>
      </c>
      <c r="E140" s="3" t="str">
        <f>IFERROR(VLOOKUP('INSERT PO'!$I140,'DATA DO NOT TOUCH'!H:I,2,FALSE),"")</f>
        <v/>
      </c>
      <c r="F140" s="3" t="str">
        <f>IF('INSERT PO'!$H140="","",'INSERT PO'!$M140)</f>
        <v/>
      </c>
      <c r="G140" s="3" t="str">
        <f>IF(IFERROR(VLOOKUP(CONCATENATE('INSERT PO'!$C140,'INSERT PO'!$L140),'DATA DO NOT TOUCH'!$K:$N,4,FALSE),"")=0,"",IFERROR(VLOOKUP(CONCATENATE('INSERT PO'!$C140,'INSERT PO'!$L140),'DATA DO NOT TOUCH'!$K:$N,4,FALSE),""))</f>
        <v/>
      </c>
      <c r="H140" s="3" t="str">
        <f>IF('INSERT PO'!$J140="","",'INSERT PO'!$J140)</f>
        <v/>
      </c>
      <c r="I140" s="3" t="str">
        <f>IF('INSERT PO'!$O140="","",'INSERT PO'!$O140)</f>
        <v/>
      </c>
      <c r="K140" s="3" t="str">
        <f>IF('INSERT PO'!C140="Focus Dailies Progressive","",IF('INSERT PO'!C140="Air Optix Aqua Multifocal","",IF('INSERT PO'!C140="Dailies AquaComfort Plus Multifocal","",IF('INSERT PO'!$N140="","",'INSERT PO'!$N140))))</f>
        <v/>
      </c>
    </row>
    <row r="141" spans="1:11" x14ac:dyDescent="0.3">
      <c r="A141" t="str">
        <f>IF('INSERT PO'!$F141="","",'INSERT PO'!$F141)</f>
        <v/>
      </c>
      <c r="B141" s="3" t="e">
        <f>IF('INSERT PO'!C141="Air Optix Aqua Multifocal",VLOOKUP('INSERT PO'!N141,'DATA DO NOT TOUCH'!B:C,2,FALSE),IF('INSERT PO'!C141="Dailies AquaComfort Plus Multifocal",VLOOKUP('INSERT PO'!N141,'DATA DO NOT TOUCH'!C:D,2,FALSE),IF('INSERT PO'!$D141=2,VLOOKUP('INSERT PO'!$C141,'DATA DO NOT TOUCH'!$A:$C,3,FALSE),IF('INSERT PO'!$D141=1,VLOOKUP('INSERT PO'!$C141,'DATA DO NOT TOUCH'!$E:$F,2,FALSE),VLOOKUP('INSERT PO'!$C141,'DATA DO NOT TOUCH'!$A:$C,3,FALSE)))))</f>
        <v>#N/A</v>
      </c>
      <c r="C141" s="3" t="str">
        <f>IF('INSERT PO'!$R141="","",'INSERT PO'!$R141)</f>
        <v/>
      </c>
      <c r="D141" s="3" t="str">
        <f>IF('INSERT PO'!$H141="","",'INSERT PO'!$H141)</f>
        <v/>
      </c>
      <c r="E141" s="3" t="str">
        <f>IFERROR(VLOOKUP('INSERT PO'!$I141,'DATA DO NOT TOUCH'!H:I,2,FALSE),"")</f>
        <v/>
      </c>
      <c r="F141" s="3" t="str">
        <f>IF('INSERT PO'!$H141="","",'INSERT PO'!$M141)</f>
        <v/>
      </c>
      <c r="G141" s="3" t="str">
        <f>IF(IFERROR(VLOOKUP(CONCATENATE('INSERT PO'!$C141,'INSERT PO'!$L141),'DATA DO NOT TOUCH'!$K:$N,4,FALSE),"")=0,"",IFERROR(VLOOKUP(CONCATENATE('INSERT PO'!$C141,'INSERT PO'!$L141),'DATA DO NOT TOUCH'!$K:$N,4,FALSE),""))</f>
        <v/>
      </c>
      <c r="H141" s="3" t="str">
        <f>IF('INSERT PO'!$J141="","",'INSERT PO'!$J141)</f>
        <v/>
      </c>
      <c r="I141" s="3" t="str">
        <f>IF('INSERT PO'!$O141="","",'INSERT PO'!$O141)</f>
        <v/>
      </c>
      <c r="K141" s="3" t="str">
        <f>IF('INSERT PO'!C141="Focus Dailies Progressive","",IF('INSERT PO'!C141="Air Optix Aqua Multifocal","",IF('INSERT PO'!C141="Dailies AquaComfort Plus Multifocal","",IF('INSERT PO'!$N141="","",'INSERT PO'!$N141))))</f>
        <v/>
      </c>
    </row>
    <row r="142" spans="1:11" x14ac:dyDescent="0.3">
      <c r="A142" t="str">
        <f>IF('INSERT PO'!$F142="","",'INSERT PO'!$F142)</f>
        <v/>
      </c>
      <c r="B142" s="3" t="e">
        <f>IF('INSERT PO'!C142="Air Optix Aqua Multifocal",VLOOKUP('INSERT PO'!N142,'DATA DO NOT TOUCH'!B:C,2,FALSE),IF('INSERT PO'!C142="Dailies AquaComfort Plus Multifocal",VLOOKUP('INSERT PO'!N142,'DATA DO NOT TOUCH'!C:D,2,FALSE),IF('INSERT PO'!$D142=2,VLOOKUP('INSERT PO'!$C142,'DATA DO NOT TOUCH'!$A:$C,3,FALSE),IF('INSERT PO'!$D142=1,VLOOKUP('INSERT PO'!$C142,'DATA DO NOT TOUCH'!$E:$F,2,FALSE),VLOOKUP('INSERT PO'!$C142,'DATA DO NOT TOUCH'!$A:$C,3,FALSE)))))</f>
        <v>#N/A</v>
      </c>
      <c r="C142" s="3" t="str">
        <f>IF('INSERT PO'!$R142="","",'INSERT PO'!$R142)</f>
        <v/>
      </c>
      <c r="D142" s="3" t="str">
        <f>IF('INSERT PO'!$H142="","",'INSERT PO'!$H142)</f>
        <v/>
      </c>
      <c r="E142" s="3" t="str">
        <f>IFERROR(VLOOKUP('INSERT PO'!$I142,'DATA DO NOT TOUCH'!H:I,2,FALSE),"")</f>
        <v/>
      </c>
      <c r="F142" s="3" t="str">
        <f>IF('INSERT PO'!$H142="","",'INSERT PO'!$M142)</f>
        <v/>
      </c>
      <c r="G142" s="3" t="str">
        <f>IF(IFERROR(VLOOKUP(CONCATENATE('INSERT PO'!$C142,'INSERT PO'!$L142),'DATA DO NOT TOUCH'!$K:$N,4,FALSE),"")=0,"",IFERROR(VLOOKUP(CONCATENATE('INSERT PO'!$C142,'INSERT PO'!$L142),'DATA DO NOT TOUCH'!$K:$N,4,FALSE),""))</f>
        <v/>
      </c>
      <c r="H142" s="3" t="str">
        <f>IF('INSERT PO'!$J142="","",'INSERT PO'!$J142)</f>
        <v/>
      </c>
      <c r="I142" s="3" t="str">
        <f>IF('INSERT PO'!$O142="","",'INSERT PO'!$O142)</f>
        <v/>
      </c>
      <c r="K142" s="3" t="str">
        <f>IF('INSERT PO'!C142="Focus Dailies Progressive","",IF('INSERT PO'!C142="Air Optix Aqua Multifocal","",IF('INSERT PO'!C142="Dailies AquaComfort Plus Multifocal","",IF('INSERT PO'!$N142="","",'INSERT PO'!$N142))))</f>
        <v/>
      </c>
    </row>
    <row r="143" spans="1:11" x14ac:dyDescent="0.3">
      <c r="A143" t="str">
        <f>IF('INSERT PO'!$F143="","",'INSERT PO'!$F143)</f>
        <v/>
      </c>
      <c r="B143" s="3" t="e">
        <f>IF('INSERT PO'!C143="Air Optix Aqua Multifocal",VLOOKUP('INSERT PO'!N143,'DATA DO NOT TOUCH'!B:C,2,FALSE),IF('INSERT PO'!C143="Dailies AquaComfort Plus Multifocal",VLOOKUP('INSERT PO'!N143,'DATA DO NOT TOUCH'!C:D,2,FALSE),IF('INSERT PO'!$D143=2,VLOOKUP('INSERT PO'!$C143,'DATA DO NOT TOUCH'!$A:$C,3,FALSE),IF('INSERT PO'!$D143=1,VLOOKUP('INSERT PO'!$C143,'DATA DO NOT TOUCH'!$E:$F,2,FALSE),VLOOKUP('INSERT PO'!$C143,'DATA DO NOT TOUCH'!$A:$C,3,FALSE)))))</f>
        <v>#N/A</v>
      </c>
      <c r="C143" s="3" t="str">
        <f>IF('INSERT PO'!$R143="","",'INSERT PO'!$R143)</f>
        <v/>
      </c>
      <c r="D143" s="3" t="str">
        <f>IF('INSERT PO'!$H143="","",'INSERT PO'!$H143)</f>
        <v/>
      </c>
      <c r="E143" s="3" t="str">
        <f>IFERROR(VLOOKUP('INSERT PO'!$I143,'DATA DO NOT TOUCH'!H:I,2,FALSE),"")</f>
        <v/>
      </c>
      <c r="F143" s="3" t="str">
        <f>IF('INSERT PO'!$H143="","",'INSERT PO'!$M143)</f>
        <v/>
      </c>
      <c r="G143" s="3" t="str">
        <f>IF(IFERROR(VLOOKUP(CONCATENATE('INSERT PO'!$C143,'INSERT PO'!$L143),'DATA DO NOT TOUCH'!$K:$N,4,FALSE),"")=0,"",IFERROR(VLOOKUP(CONCATENATE('INSERT PO'!$C143,'INSERT PO'!$L143),'DATA DO NOT TOUCH'!$K:$N,4,FALSE),""))</f>
        <v/>
      </c>
      <c r="H143" s="3" t="str">
        <f>IF('INSERT PO'!$J143="","",'INSERT PO'!$J143)</f>
        <v/>
      </c>
      <c r="I143" s="3" t="str">
        <f>IF('INSERT PO'!$O143="","",'INSERT PO'!$O143)</f>
        <v/>
      </c>
      <c r="K143" s="3" t="str">
        <f>IF('INSERT PO'!C143="Focus Dailies Progressive","",IF('INSERT PO'!C143="Air Optix Aqua Multifocal","",IF('INSERT PO'!C143="Dailies AquaComfort Plus Multifocal","",IF('INSERT PO'!$N143="","",'INSERT PO'!$N143))))</f>
        <v/>
      </c>
    </row>
    <row r="144" spans="1:11" x14ac:dyDescent="0.3">
      <c r="A144" t="str">
        <f>IF('INSERT PO'!$F144="","",'INSERT PO'!$F144)</f>
        <v/>
      </c>
      <c r="B144" s="3" t="e">
        <f>IF('INSERT PO'!C144="Air Optix Aqua Multifocal",VLOOKUP('INSERT PO'!N144,'DATA DO NOT TOUCH'!B:C,2,FALSE),IF('INSERT PO'!C144="Dailies AquaComfort Plus Multifocal",VLOOKUP('INSERT PO'!N144,'DATA DO NOT TOUCH'!C:D,2,FALSE),IF('INSERT PO'!$D144=2,VLOOKUP('INSERT PO'!$C144,'DATA DO NOT TOUCH'!$A:$C,3,FALSE),IF('INSERT PO'!$D144=1,VLOOKUP('INSERT PO'!$C144,'DATA DO NOT TOUCH'!$E:$F,2,FALSE),VLOOKUP('INSERT PO'!$C144,'DATA DO NOT TOUCH'!$A:$C,3,FALSE)))))</f>
        <v>#N/A</v>
      </c>
      <c r="C144" s="3" t="str">
        <f>IF('INSERT PO'!$R144="","",'INSERT PO'!$R144)</f>
        <v/>
      </c>
      <c r="D144" s="3" t="str">
        <f>IF('INSERT PO'!$H144="","",'INSERT PO'!$H144)</f>
        <v/>
      </c>
      <c r="E144" s="3" t="str">
        <f>IFERROR(VLOOKUP('INSERT PO'!$I144,'DATA DO NOT TOUCH'!H:I,2,FALSE),"")</f>
        <v/>
      </c>
      <c r="F144" s="3" t="str">
        <f>IF('INSERT PO'!$H144="","",'INSERT PO'!$M144)</f>
        <v/>
      </c>
      <c r="G144" s="3" t="str">
        <f>IF(IFERROR(VLOOKUP(CONCATENATE('INSERT PO'!$C144,'INSERT PO'!$L144),'DATA DO NOT TOUCH'!$K:$N,4,FALSE),"")=0,"",IFERROR(VLOOKUP(CONCATENATE('INSERT PO'!$C144,'INSERT PO'!$L144),'DATA DO NOT TOUCH'!$K:$N,4,FALSE),""))</f>
        <v/>
      </c>
      <c r="H144" s="3" t="str">
        <f>IF('INSERT PO'!$J144="","",'INSERT PO'!$J144)</f>
        <v/>
      </c>
      <c r="I144" s="3" t="str">
        <f>IF('INSERT PO'!$O144="","",'INSERT PO'!$O144)</f>
        <v/>
      </c>
      <c r="K144" s="3" t="str">
        <f>IF('INSERT PO'!C144="Focus Dailies Progressive","",IF('INSERT PO'!C144="Air Optix Aqua Multifocal","",IF('INSERT PO'!C144="Dailies AquaComfort Plus Multifocal","",IF('INSERT PO'!$N144="","",'INSERT PO'!$N144))))</f>
        <v/>
      </c>
    </row>
    <row r="145" spans="1:11" x14ac:dyDescent="0.3">
      <c r="A145" t="str">
        <f>IF('INSERT PO'!$F145="","",'INSERT PO'!$F145)</f>
        <v/>
      </c>
      <c r="B145" s="3" t="e">
        <f>IF('INSERT PO'!C145="Air Optix Aqua Multifocal",VLOOKUP('INSERT PO'!N145,'DATA DO NOT TOUCH'!B:C,2,FALSE),IF('INSERT PO'!C145="Dailies AquaComfort Plus Multifocal",VLOOKUP('INSERT PO'!N145,'DATA DO NOT TOUCH'!C:D,2,FALSE),IF('INSERT PO'!$D145=2,VLOOKUP('INSERT PO'!$C145,'DATA DO NOT TOUCH'!$A:$C,3,FALSE),IF('INSERT PO'!$D145=1,VLOOKUP('INSERT PO'!$C145,'DATA DO NOT TOUCH'!$E:$F,2,FALSE),VLOOKUP('INSERT PO'!$C145,'DATA DO NOT TOUCH'!$A:$C,3,FALSE)))))</f>
        <v>#N/A</v>
      </c>
      <c r="C145" s="3" t="str">
        <f>IF('INSERT PO'!$R145="","",'INSERT PO'!$R145)</f>
        <v/>
      </c>
      <c r="D145" s="3" t="str">
        <f>IF('INSERT PO'!$H145="","",'INSERT PO'!$H145)</f>
        <v/>
      </c>
      <c r="E145" s="3" t="str">
        <f>IFERROR(VLOOKUP('INSERT PO'!$I145,'DATA DO NOT TOUCH'!H:I,2,FALSE),"")</f>
        <v/>
      </c>
      <c r="F145" s="3" t="str">
        <f>IF('INSERT PO'!$H145="","",'INSERT PO'!$M145)</f>
        <v/>
      </c>
      <c r="G145" s="3" t="str">
        <f>IF(IFERROR(VLOOKUP(CONCATENATE('INSERT PO'!$C145,'INSERT PO'!$L145),'DATA DO NOT TOUCH'!$K:$N,4,FALSE),"")=0,"",IFERROR(VLOOKUP(CONCATENATE('INSERT PO'!$C145,'INSERT PO'!$L145),'DATA DO NOT TOUCH'!$K:$N,4,FALSE),""))</f>
        <v/>
      </c>
      <c r="H145" s="3" t="str">
        <f>IF('INSERT PO'!$J145="","",'INSERT PO'!$J145)</f>
        <v/>
      </c>
      <c r="I145" s="3" t="str">
        <f>IF('INSERT PO'!$O145="","",'INSERT PO'!$O145)</f>
        <v/>
      </c>
      <c r="K145" s="3" t="str">
        <f>IF('INSERT PO'!C145="Focus Dailies Progressive","",IF('INSERT PO'!C145="Air Optix Aqua Multifocal","",IF('INSERT PO'!C145="Dailies AquaComfort Plus Multifocal","",IF('INSERT PO'!$N145="","",'INSERT PO'!$N145))))</f>
        <v/>
      </c>
    </row>
    <row r="146" spans="1:11" x14ac:dyDescent="0.3">
      <c r="A146" t="str">
        <f>IF('INSERT PO'!$F146="","",'INSERT PO'!$F146)</f>
        <v/>
      </c>
      <c r="B146" s="3" t="e">
        <f>IF('INSERT PO'!C146="Air Optix Aqua Multifocal",VLOOKUP('INSERT PO'!N146,'DATA DO NOT TOUCH'!B:C,2,FALSE),IF('INSERT PO'!C146="Dailies AquaComfort Plus Multifocal",VLOOKUP('INSERT PO'!N146,'DATA DO NOT TOUCH'!C:D,2,FALSE),IF('INSERT PO'!$D146=2,VLOOKUP('INSERT PO'!$C146,'DATA DO NOT TOUCH'!$A:$C,3,FALSE),IF('INSERT PO'!$D146=1,VLOOKUP('INSERT PO'!$C146,'DATA DO NOT TOUCH'!$E:$F,2,FALSE),VLOOKUP('INSERT PO'!$C146,'DATA DO NOT TOUCH'!$A:$C,3,FALSE)))))</f>
        <v>#N/A</v>
      </c>
      <c r="C146" s="3" t="str">
        <f>IF('INSERT PO'!$R146="","",'INSERT PO'!$R146)</f>
        <v/>
      </c>
      <c r="D146" s="3" t="str">
        <f>IF('INSERT PO'!$H146="","",'INSERT PO'!$H146)</f>
        <v/>
      </c>
      <c r="E146" s="3" t="str">
        <f>IFERROR(VLOOKUP('INSERT PO'!$I146,'DATA DO NOT TOUCH'!H:I,2,FALSE),"")</f>
        <v/>
      </c>
      <c r="F146" s="3" t="str">
        <f>IF('INSERT PO'!$H146="","",'INSERT PO'!$M146)</f>
        <v/>
      </c>
      <c r="G146" s="3" t="str">
        <f>IF(IFERROR(VLOOKUP(CONCATENATE('INSERT PO'!$C146,'INSERT PO'!$L146),'DATA DO NOT TOUCH'!$K:$N,4,FALSE),"")=0,"",IFERROR(VLOOKUP(CONCATENATE('INSERT PO'!$C146,'INSERT PO'!$L146),'DATA DO NOT TOUCH'!$K:$N,4,FALSE),""))</f>
        <v/>
      </c>
      <c r="H146" s="3" t="str">
        <f>IF('INSERT PO'!$J146="","",'INSERT PO'!$J146)</f>
        <v/>
      </c>
      <c r="I146" s="3" t="str">
        <f>IF('INSERT PO'!$O146="","",'INSERT PO'!$O146)</f>
        <v/>
      </c>
      <c r="K146" s="3" t="str">
        <f>IF('INSERT PO'!C146="Focus Dailies Progressive","",IF('INSERT PO'!C146="Air Optix Aqua Multifocal","",IF('INSERT PO'!C146="Dailies AquaComfort Plus Multifocal","",IF('INSERT PO'!$N146="","",'INSERT PO'!$N146))))</f>
        <v/>
      </c>
    </row>
    <row r="147" spans="1:11" x14ac:dyDescent="0.3">
      <c r="A147" t="str">
        <f>IF('INSERT PO'!$F147="","",'INSERT PO'!$F147)</f>
        <v/>
      </c>
      <c r="B147" s="3" t="e">
        <f>IF('INSERT PO'!C147="Air Optix Aqua Multifocal",VLOOKUP('INSERT PO'!N147,'DATA DO NOT TOUCH'!B:C,2,FALSE),IF('INSERT PO'!C147="Dailies AquaComfort Plus Multifocal",VLOOKUP('INSERT PO'!N147,'DATA DO NOT TOUCH'!C:D,2,FALSE),IF('INSERT PO'!$D147=2,VLOOKUP('INSERT PO'!$C147,'DATA DO NOT TOUCH'!$A:$C,3,FALSE),IF('INSERT PO'!$D147=1,VLOOKUP('INSERT PO'!$C147,'DATA DO NOT TOUCH'!$E:$F,2,FALSE),VLOOKUP('INSERT PO'!$C147,'DATA DO NOT TOUCH'!$A:$C,3,FALSE)))))</f>
        <v>#N/A</v>
      </c>
      <c r="C147" s="3" t="str">
        <f>IF('INSERT PO'!$R147="","",'INSERT PO'!$R147)</f>
        <v/>
      </c>
      <c r="D147" s="3" t="str">
        <f>IF('INSERT PO'!$H147="","",'INSERT PO'!$H147)</f>
        <v/>
      </c>
      <c r="E147" s="3" t="str">
        <f>IFERROR(VLOOKUP('INSERT PO'!$I147,'DATA DO NOT TOUCH'!H:I,2,FALSE),"")</f>
        <v/>
      </c>
      <c r="F147" s="3" t="str">
        <f>IF('INSERT PO'!$H147="","",'INSERT PO'!$M147)</f>
        <v/>
      </c>
      <c r="G147" s="3" t="str">
        <f>IF(IFERROR(VLOOKUP(CONCATENATE('INSERT PO'!$C147,'INSERT PO'!$L147),'DATA DO NOT TOUCH'!$K:$N,4,FALSE),"")=0,"",IFERROR(VLOOKUP(CONCATENATE('INSERT PO'!$C147,'INSERT PO'!$L147),'DATA DO NOT TOUCH'!$K:$N,4,FALSE),""))</f>
        <v/>
      </c>
      <c r="H147" s="3" t="str">
        <f>IF('INSERT PO'!$J147="","",'INSERT PO'!$J147)</f>
        <v/>
      </c>
      <c r="I147" s="3" t="str">
        <f>IF('INSERT PO'!$O147="","",'INSERT PO'!$O147)</f>
        <v/>
      </c>
      <c r="K147" s="3" t="str">
        <f>IF('INSERT PO'!C147="Focus Dailies Progressive","",IF('INSERT PO'!C147="Air Optix Aqua Multifocal","",IF('INSERT PO'!C147="Dailies AquaComfort Plus Multifocal","",IF('INSERT PO'!$N147="","",'INSERT PO'!$N147))))</f>
        <v/>
      </c>
    </row>
    <row r="148" spans="1:11" x14ac:dyDescent="0.3">
      <c r="A148" t="str">
        <f>IF('INSERT PO'!$F148="","",'INSERT PO'!$F148)</f>
        <v/>
      </c>
      <c r="B148" s="3" t="e">
        <f>IF('INSERT PO'!C148="Air Optix Aqua Multifocal",VLOOKUP('INSERT PO'!N148,'DATA DO NOT TOUCH'!B:C,2,FALSE),IF('INSERT PO'!C148="Dailies AquaComfort Plus Multifocal",VLOOKUP('INSERT PO'!N148,'DATA DO NOT TOUCH'!C:D,2,FALSE),IF('INSERT PO'!$D148=2,VLOOKUP('INSERT PO'!$C148,'DATA DO NOT TOUCH'!$A:$C,3,FALSE),IF('INSERT PO'!$D148=1,VLOOKUP('INSERT PO'!$C148,'DATA DO NOT TOUCH'!$E:$F,2,FALSE),VLOOKUP('INSERT PO'!$C148,'DATA DO NOT TOUCH'!$A:$C,3,FALSE)))))</f>
        <v>#N/A</v>
      </c>
      <c r="C148" s="3" t="str">
        <f>IF('INSERT PO'!$R148="","",'INSERT PO'!$R148)</f>
        <v/>
      </c>
      <c r="D148" s="3" t="str">
        <f>IF('INSERT PO'!$H148="","",'INSERT PO'!$H148)</f>
        <v/>
      </c>
      <c r="E148" s="3" t="str">
        <f>IFERROR(VLOOKUP('INSERT PO'!$I148,'DATA DO NOT TOUCH'!H:I,2,FALSE),"")</f>
        <v/>
      </c>
      <c r="F148" s="3" t="str">
        <f>IF('INSERT PO'!$H148="","",'INSERT PO'!$M148)</f>
        <v/>
      </c>
      <c r="G148" s="3" t="str">
        <f>IF(IFERROR(VLOOKUP(CONCATENATE('INSERT PO'!$C148,'INSERT PO'!$L148),'DATA DO NOT TOUCH'!$K:$N,4,FALSE),"")=0,"",IFERROR(VLOOKUP(CONCATENATE('INSERT PO'!$C148,'INSERT PO'!$L148),'DATA DO NOT TOUCH'!$K:$N,4,FALSE),""))</f>
        <v/>
      </c>
      <c r="H148" s="3" t="str">
        <f>IF('INSERT PO'!$J148="","",'INSERT PO'!$J148)</f>
        <v/>
      </c>
      <c r="I148" s="3" t="str">
        <f>IF('INSERT PO'!$O148="","",'INSERT PO'!$O148)</f>
        <v/>
      </c>
      <c r="K148" s="3" t="str">
        <f>IF('INSERT PO'!C148="Focus Dailies Progressive","",IF('INSERT PO'!C148="Air Optix Aqua Multifocal","",IF('INSERT PO'!C148="Dailies AquaComfort Plus Multifocal","",IF('INSERT PO'!$N148="","",'INSERT PO'!$N148))))</f>
        <v/>
      </c>
    </row>
    <row r="149" spans="1:11" x14ac:dyDescent="0.3">
      <c r="A149" t="str">
        <f>IF('INSERT PO'!$F149="","",'INSERT PO'!$F149)</f>
        <v/>
      </c>
      <c r="B149" s="3" t="e">
        <f>IF('INSERT PO'!C149="Air Optix Aqua Multifocal",VLOOKUP('INSERT PO'!N149,'DATA DO NOT TOUCH'!B:C,2,FALSE),IF('INSERT PO'!C149="Dailies AquaComfort Plus Multifocal",VLOOKUP('INSERT PO'!N149,'DATA DO NOT TOUCH'!C:D,2,FALSE),IF('INSERT PO'!$D149=2,VLOOKUP('INSERT PO'!$C149,'DATA DO NOT TOUCH'!$A:$C,3,FALSE),IF('INSERT PO'!$D149=1,VLOOKUP('INSERT PO'!$C149,'DATA DO NOT TOUCH'!$E:$F,2,FALSE),VLOOKUP('INSERT PO'!$C149,'DATA DO NOT TOUCH'!$A:$C,3,FALSE)))))</f>
        <v>#N/A</v>
      </c>
      <c r="C149" s="3" t="str">
        <f>IF('INSERT PO'!$R149="","",'INSERT PO'!$R149)</f>
        <v/>
      </c>
      <c r="D149" s="3" t="str">
        <f>IF('INSERT PO'!$H149="","",'INSERT PO'!$H149)</f>
        <v/>
      </c>
      <c r="E149" s="3" t="str">
        <f>IFERROR(VLOOKUP('INSERT PO'!$I149,'DATA DO NOT TOUCH'!H:I,2,FALSE),"")</f>
        <v/>
      </c>
      <c r="F149" s="3" t="str">
        <f>IF('INSERT PO'!$H149="","",'INSERT PO'!$M149)</f>
        <v/>
      </c>
      <c r="G149" s="3" t="str">
        <f>IF(IFERROR(VLOOKUP(CONCATENATE('INSERT PO'!$C149,'INSERT PO'!$L149),'DATA DO NOT TOUCH'!$K:$N,4,FALSE),"")=0,"",IFERROR(VLOOKUP(CONCATENATE('INSERT PO'!$C149,'INSERT PO'!$L149),'DATA DO NOT TOUCH'!$K:$N,4,FALSE),""))</f>
        <v/>
      </c>
      <c r="H149" s="3" t="str">
        <f>IF('INSERT PO'!$J149="","",'INSERT PO'!$J149)</f>
        <v/>
      </c>
      <c r="I149" s="3" t="str">
        <f>IF('INSERT PO'!$O149="","",'INSERT PO'!$O149)</f>
        <v/>
      </c>
      <c r="K149" s="3" t="str">
        <f>IF('INSERT PO'!C149="Focus Dailies Progressive","",IF('INSERT PO'!C149="Air Optix Aqua Multifocal","",IF('INSERT PO'!C149="Dailies AquaComfort Plus Multifocal","",IF('INSERT PO'!$N149="","",'INSERT PO'!$N149))))</f>
        <v/>
      </c>
    </row>
    <row r="150" spans="1:11" x14ac:dyDescent="0.3">
      <c r="A150" t="str">
        <f>IF('INSERT PO'!$F150="","",'INSERT PO'!$F150)</f>
        <v/>
      </c>
      <c r="B150" s="3" t="e">
        <f>IF('INSERT PO'!C150="Air Optix Aqua Multifocal",VLOOKUP('INSERT PO'!N150,'DATA DO NOT TOUCH'!B:C,2,FALSE),IF('INSERT PO'!C150="Dailies AquaComfort Plus Multifocal",VLOOKUP('INSERT PO'!N150,'DATA DO NOT TOUCH'!C:D,2,FALSE),IF('INSERT PO'!$D150=2,VLOOKUP('INSERT PO'!$C150,'DATA DO NOT TOUCH'!$A:$C,3,FALSE),IF('INSERT PO'!$D150=1,VLOOKUP('INSERT PO'!$C150,'DATA DO NOT TOUCH'!$E:$F,2,FALSE),VLOOKUP('INSERT PO'!$C150,'DATA DO NOT TOUCH'!$A:$C,3,FALSE)))))</f>
        <v>#N/A</v>
      </c>
      <c r="C150" s="3" t="str">
        <f>IF('INSERT PO'!$R150="","",'INSERT PO'!$R150)</f>
        <v/>
      </c>
      <c r="D150" s="3" t="str">
        <f>IF('INSERT PO'!$H150="","",'INSERT PO'!$H150)</f>
        <v/>
      </c>
      <c r="E150" s="3" t="str">
        <f>IFERROR(VLOOKUP('INSERT PO'!$I150,'DATA DO NOT TOUCH'!H:I,2,FALSE),"")</f>
        <v/>
      </c>
      <c r="F150" s="3" t="str">
        <f>IF('INSERT PO'!$H150="","",'INSERT PO'!$M150)</f>
        <v/>
      </c>
      <c r="G150" s="3" t="str">
        <f>IF(IFERROR(VLOOKUP(CONCATENATE('INSERT PO'!$C150,'INSERT PO'!$L150),'DATA DO NOT TOUCH'!$K:$N,4,FALSE),"")=0,"",IFERROR(VLOOKUP(CONCATENATE('INSERT PO'!$C150,'INSERT PO'!$L150),'DATA DO NOT TOUCH'!$K:$N,4,FALSE),""))</f>
        <v/>
      </c>
      <c r="H150" s="3" t="str">
        <f>IF('INSERT PO'!$J150="","",'INSERT PO'!$J150)</f>
        <v/>
      </c>
      <c r="I150" s="3" t="str">
        <f>IF('INSERT PO'!$O150="","",'INSERT PO'!$O150)</f>
        <v/>
      </c>
      <c r="K150" s="3" t="str">
        <f>IF('INSERT PO'!C150="Focus Dailies Progressive","",IF('INSERT PO'!C150="Air Optix Aqua Multifocal","",IF('INSERT PO'!C150="Dailies AquaComfort Plus Multifocal","",IF('INSERT PO'!$N150="","",'INSERT PO'!$N150))))</f>
        <v/>
      </c>
    </row>
    <row r="151" spans="1:11" x14ac:dyDescent="0.3">
      <c r="A151" t="str">
        <f>IF('INSERT PO'!$F151="","",'INSERT PO'!$F151)</f>
        <v/>
      </c>
      <c r="B151" s="3" t="e">
        <f>IF('INSERT PO'!C151="Air Optix Aqua Multifocal",VLOOKUP('INSERT PO'!N151,'DATA DO NOT TOUCH'!B:C,2,FALSE),IF('INSERT PO'!C151="Dailies AquaComfort Plus Multifocal",VLOOKUP('INSERT PO'!N151,'DATA DO NOT TOUCH'!C:D,2,FALSE),IF('INSERT PO'!$D151=2,VLOOKUP('INSERT PO'!$C151,'DATA DO NOT TOUCH'!$A:$C,3,FALSE),IF('INSERT PO'!$D151=1,VLOOKUP('INSERT PO'!$C151,'DATA DO NOT TOUCH'!$E:$F,2,FALSE),VLOOKUP('INSERT PO'!$C151,'DATA DO NOT TOUCH'!$A:$C,3,FALSE)))))</f>
        <v>#N/A</v>
      </c>
      <c r="C151" s="3" t="str">
        <f>IF('INSERT PO'!$R151="","",'INSERT PO'!$R151)</f>
        <v/>
      </c>
      <c r="D151" s="3" t="str">
        <f>IF('INSERT PO'!$H151="","",'INSERT PO'!$H151)</f>
        <v/>
      </c>
      <c r="E151" s="3" t="str">
        <f>IFERROR(VLOOKUP('INSERT PO'!$I151,'DATA DO NOT TOUCH'!H:I,2,FALSE),"")</f>
        <v/>
      </c>
      <c r="F151" s="3" t="str">
        <f>IF('INSERT PO'!$H151="","",'INSERT PO'!$M151)</f>
        <v/>
      </c>
      <c r="G151" s="3" t="str">
        <f>IF(IFERROR(VLOOKUP(CONCATENATE('INSERT PO'!$C151,'INSERT PO'!$L151),'DATA DO NOT TOUCH'!$K:$N,4,FALSE),"")=0,"",IFERROR(VLOOKUP(CONCATENATE('INSERT PO'!$C151,'INSERT PO'!$L151),'DATA DO NOT TOUCH'!$K:$N,4,FALSE),""))</f>
        <v/>
      </c>
      <c r="H151" s="3" t="str">
        <f>IF('INSERT PO'!$J151="","",'INSERT PO'!$J151)</f>
        <v/>
      </c>
      <c r="I151" s="3" t="str">
        <f>IF('INSERT PO'!$O151="","",'INSERT PO'!$O151)</f>
        <v/>
      </c>
      <c r="K151" s="3" t="str">
        <f>IF('INSERT PO'!C151="Focus Dailies Progressive","",IF('INSERT PO'!C151="Air Optix Aqua Multifocal","",IF('INSERT PO'!C151="Dailies AquaComfort Plus Multifocal","",IF('INSERT PO'!$N151="","",'INSERT PO'!$N151))))</f>
        <v/>
      </c>
    </row>
    <row r="152" spans="1:11" x14ac:dyDescent="0.3">
      <c r="A152" t="str">
        <f>IF('INSERT PO'!$F152="","",'INSERT PO'!$F152)</f>
        <v/>
      </c>
      <c r="B152" s="3" t="e">
        <f>IF('INSERT PO'!C152="Air Optix Aqua Multifocal",VLOOKUP('INSERT PO'!N152,'DATA DO NOT TOUCH'!B:C,2,FALSE),IF('INSERT PO'!C152="Dailies AquaComfort Plus Multifocal",VLOOKUP('INSERT PO'!N152,'DATA DO NOT TOUCH'!C:D,2,FALSE),IF('INSERT PO'!$D152=2,VLOOKUP('INSERT PO'!$C152,'DATA DO NOT TOUCH'!$A:$C,3,FALSE),IF('INSERT PO'!$D152=1,VLOOKUP('INSERT PO'!$C152,'DATA DO NOT TOUCH'!$E:$F,2,FALSE),VLOOKUP('INSERT PO'!$C152,'DATA DO NOT TOUCH'!$A:$C,3,FALSE)))))</f>
        <v>#N/A</v>
      </c>
      <c r="C152" s="3" t="str">
        <f>IF('INSERT PO'!$R152="","",'INSERT PO'!$R152)</f>
        <v/>
      </c>
      <c r="D152" s="3" t="str">
        <f>IF('INSERT PO'!$H152="","",'INSERT PO'!$H152)</f>
        <v/>
      </c>
      <c r="E152" s="3" t="str">
        <f>IFERROR(VLOOKUP('INSERT PO'!$I152,'DATA DO NOT TOUCH'!H:I,2,FALSE),"")</f>
        <v/>
      </c>
      <c r="F152" s="3" t="str">
        <f>IF('INSERT PO'!$H152="","",'INSERT PO'!$M152)</f>
        <v/>
      </c>
      <c r="G152" s="3" t="str">
        <f>IF(IFERROR(VLOOKUP(CONCATENATE('INSERT PO'!$C152,'INSERT PO'!$L152),'DATA DO NOT TOUCH'!$K:$N,4,FALSE),"")=0,"",IFERROR(VLOOKUP(CONCATENATE('INSERT PO'!$C152,'INSERT PO'!$L152),'DATA DO NOT TOUCH'!$K:$N,4,FALSE),""))</f>
        <v/>
      </c>
      <c r="H152" s="3" t="str">
        <f>IF('INSERT PO'!$J152="","",'INSERT PO'!$J152)</f>
        <v/>
      </c>
      <c r="I152" s="3" t="str">
        <f>IF('INSERT PO'!$O152="","",'INSERT PO'!$O152)</f>
        <v/>
      </c>
      <c r="K152" s="3" t="str">
        <f>IF('INSERT PO'!C152="Focus Dailies Progressive","",IF('INSERT PO'!C152="Air Optix Aqua Multifocal","",IF('INSERT PO'!C152="Dailies AquaComfort Plus Multifocal","",IF('INSERT PO'!$N152="","",'INSERT PO'!$N152))))</f>
        <v/>
      </c>
    </row>
    <row r="153" spans="1:11" x14ac:dyDescent="0.3">
      <c r="A153" t="str">
        <f>IF('INSERT PO'!$F153="","",'INSERT PO'!$F153)</f>
        <v/>
      </c>
      <c r="B153" s="3" t="e">
        <f>IF('INSERT PO'!C153="Air Optix Aqua Multifocal",VLOOKUP('INSERT PO'!N153,'DATA DO NOT TOUCH'!B:C,2,FALSE),IF('INSERT PO'!C153="Dailies AquaComfort Plus Multifocal",VLOOKUP('INSERT PO'!N153,'DATA DO NOT TOUCH'!C:D,2,FALSE),IF('INSERT PO'!$D153=2,VLOOKUP('INSERT PO'!$C153,'DATA DO NOT TOUCH'!$A:$C,3,FALSE),IF('INSERT PO'!$D153=1,VLOOKUP('INSERT PO'!$C153,'DATA DO NOT TOUCH'!$E:$F,2,FALSE),VLOOKUP('INSERT PO'!$C153,'DATA DO NOT TOUCH'!$A:$C,3,FALSE)))))</f>
        <v>#N/A</v>
      </c>
      <c r="C153" s="3" t="str">
        <f>IF('INSERT PO'!$R153="","",'INSERT PO'!$R153)</f>
        <v/>
      </c>
      <c r="D153" s="3" t="str">
        <f>IF('INSERT PO'!$H153="","",'INSERT PO'!$H153)</f>
        <v/>
      </c>
      <c r="E153" s="3" t="str">
        <f>IFERROR(VLOOKUP('INSERT PO'!$I153,'DATA DO NOT TOUCH'!H:I,2,FALSE),"")</f>
        <v/>
      </c>
      <c r="F153" s="3" t="str">
        <f>IF('INSERT PO'!$H153="","",'INSERT PO'!$M153)</f>
        <v/>
      </c>
      <c r="G153" s="3" t="str">
        <f>IF(IFERROR(VLOOKUP(CONCATENATE('INSERT PO'!$C153,'INSERT PO'!$L153),'DATA DO NOT TOUCH'!$K:$N,4,FALSE),"")=0,"",IFERROR(VLOOKUP(CONCATENATE('INSERT PO'!$C153,'INSERT PO'!$L153),'DATA DO NOT TOUCH'!$K:$N,4,FALSE),""))</f>
        <v/>
      </c>
      <c r="H153" s="3" t="str">
        <f>IF('INSERT PO'!$J153="","",'INSERT PO'!$J153)</f>
        <v/>
      </c>
      <c r="I153" s="3" t="str">
        <f>IF('INSERT PO'!$O153="","",'INSERT PO'!$O153)</f>
        <v/>
      </c>
      <c r="K153" s="3" t="str">
        <f>IF('INSERT PO'!C153="Focus Dailies Progressive","",IF('INSERT PO'!C153="Air Optix Aqua Multifocal","",IF('INSERT PO'!C153="Dailies AquaComfort Plus Multifocal","",IF('INSERT PO'!$N153="","",'INSERT PO'!$N153))))</f>
        <v/>
      </c>
    </row>
    <row r="154" spans="1:11" x14ac:dyDescent="0.3">
      <c r="A154" t="str">
        <f>IF('INSERT PO'!$F154="","",'INSERT PO'!$F154)</f>
        <v/>
      </c>
      <c r="B154" s="3" t="e">
        <f>IF('INSERT PO'!C154="Air Optix Aqua Multifocal",VLOOKUP('INSERT PO'!N154,'DATA DO NOT TOUCH'!B:C,2,FALSE),IF('INSERT PO'!C154="Dailies AquaComfort Plus Multifocal",VLOOKUP('INSERT PO'!N154,'DATA DO NOT TOUCH'!C:D,2,FALSE),IF('INSERT PO'!$D154=2,VLOOKUP('INSERT PO'!$C154,'DATA DO NOT TOUCH'!$A:$C,3,FALSE),IF('INSERT PO'!$D154=1,VLOOKUP('INSERT PO'!$C154,'DATA DO NOT TOUCH'!$E:$F,2,FALSE),VLOOKUP('INSERT PO'!$C154,'DATA DO NOT TOUCH'!$A:$C,3,FALSE)))))</f>
        <v>#N/A</v>
      </c>
      <c r="C154" s="3" t="str">
        <f>IF('INSERT PO'!$R154="","",'INSERT PO'!$R154)</f>
        <v/>
      </c>
      <c r="D154" s="3" t="str">
        <f>IF('INSERT PO'!$H154="","",'INSERT PO'!$H154)</f>
        <v/>
      </c>
      <c r="E154" s="3" t="str">
        <f>IFERROR(VLOOKUP('INSERT PO'!$I154,'DATA DO NOT TOUCH'!H:I,2,FALSE),"")</f>
        <v/>
      </c>
      <c r="F154" s="3" t="str">
        <f>IF('INSERT PO'!$H154="","",'INSERT PO'!$M154)</f>
        <v/>
      </c>
      <c r="G154" s="3" t="str">
        <f>IF(IFERROR(VLOOKUP(CONCATENATE('INSERT PO'!$C154,'INSERT PO'!$L154),'DATA DO NOT TOUCH'!$K:$N,4,FALSE),"")=0,"",IFERROR(VLOOKUP(CONCATENATE('INSERT PO'!$C154,'INSERT PO'!$L154),'DATA DO NOT TOUCH'!$K:$N,4,FALSE),""))</f>
        <v/>
      </c>
      <c r="H154" s="3" t="str">
        <f>IF('INSERT PO'!$J154="","",'INSERT PO'!$J154)</f>
        <v/>
      </c>
      <c r="I154" s="3" t="str">
        <f>IF('INSERT PO'!$O154="","",'INSERT PO'!$O154)</f>
        <v/>
      </c>
      <c r="K154" s="3" t="str">
        <f>IF('INSERT PO'!C154="Focus Dailies Progressive","",IF('INSERT PO'!C154="Air Optix Aqua Multifocal","",IF('INSERT PO'!C154="Dailies AquaComfort Plus Multifocal","",IF('INSERT PO'!$N154="","",'INSERT PO'!$N154))))</f>
        <v/>
      </c>
    </row>
    <row r="155" spans="1:11" x14ac:dyDescent="0.3">
      <c r="A155" t="str">
        <f>IF('INSERT PO'!$F155="","",'INSERT PO'!$F155)</f>
        <v/>
      </c>
      <c r="B155" s="3" t="e">
        <f>IF('INSERT PO'!C155="Air Optix Aqua Multifocal",VLOOKUP('INSERT PO'!N155,'DATA DO NOT TOUCH'!B:C,2,FALSE),IF('INSERT PO'!C155="Dailies AquaComfort Plus Multifocal",VLOOKUP('INSERT PO'!N155,'DATA DO NOT TOUCH'!C:D,2,FALSE),IF('INSERT PO'!$D155=2,VLOOKUP('INSERT PO'!$C155,'DATA DO NOT TOUCH'!$A:$C,3,FALSE),IF('INSERT PO'!$D155=1,VLOOKUP('INSERT PO'!$C155,'DATA DO NOT TOUCH'!$E:$F,2,FALSE),VLOOKUP('INSERT PO'!$C155,'DATA DO NOT TOUCH'!$A:$C,3,FALSE)))))</f>
        <v>#N/A</v>
      </c>
      <c r="C155" s="3" t="str">
        <f>IF('INSERT PO'!$R155="","",'INSERT PO'!$R155)</f>
        <v/>
      </c>
      <c r="D155" s="3" t="str">
        <f>IF('INSERT PO'!$H155="","",'INSERT PO'!$H155)</f>
        <v/>
      </c>
      <c r="E155" s="3" t="str">
        <f>IFERROR(VLOOKUP('INSERT PO'!$I155,'DATA DO NOT TOUCH'!H:I,2,FALSE),"")</f>
        <v/>
      </c>
      <c r="F155" s="3" t="str">
        <f>IF('INSERT PO'!$H155="","",'INSERT PO'!$M155)</f>
        <v/>
      </c>
      <c r="G155" s="3" t="str">
        <f>IF(IFERROR(VLOOKUP(CONCATENATE('INSERT PO'!$C155,'INSERT PO'!$L155),'DATA DO NOT TOUCH'!$K:$N,4,FALSE),"")=0,"",IFERROR(VLOOKUP(CONCATENATE('INSERT PO'!$C155,'INSERT PO'!$L155),'DATA DO NOT TOUCH'!$K:$N,4,FALSE),""))</f>
        <v/>
      </c>
      <c r="H155" s="3" t="str">
        <f>IF('INSERT PO'!$J155="","",'INSERT PO'!$J155)</f>
        <v/>
      </c>
      <c r="I155" s="3" t="str">
        <f>IF('INSERT PO'!$O155="","",'INSERT PO'!$O155)</f>
        <v/>
      </c>
      <c r="K155" s="3" t="str">
        <f>IF('INSERT PO'!C155="Focus Dailies Progressive","",IF('INSERT PO'!C155="Air Optix Aqua Multifocal","",IF('INSERT PO'!C155="Dailies AquaComfort Plus Multifocal","",IF('INSERT PO'!$N155="","",'INSERT PO'!$N155))))</f>
        <v/>
      </c>
    </row>
    <row r="156" spans="1:11" x14ac:dyDescent="0.3">
      <c r="A156" t="str">
        <f>IF('INSERT PO'!$F156="","",'INSERT PO'!$F156)</f>
        <v/>
      </c>
      <c r="B156" s="3" t="e">
        <f>IF('INSERT PO'!C156="Air Optix Aqua Multifocal",VLOOKUP('INSERT PO'!N156,'DATA DO NOT TOUCH'!B:C,2,FALSE),IF('INSERT PO'!C156="Dailies AquaComfort Plus Multifocal",VLOOKUP('INSERT PO'!N156,'DATA DO NOT TOUCH'!C:D,2,FALSE),IF('INSERT PO'!$D156=2,VLOOKUP('INSERT PO'!$C156,'DATA DO NOT TOUCH'!$A:$C,3,FALSE),IF('INSERT PO'!$D156=1,VLOOKUP('INSERT PO'!$C156,'DATA DO NOT TOUCH'!$E:$F,2,FALSE),VLOOKUP('INSERT PO'!$C156,'DATA DO NOT TOUCH'!$A:$C,3,FALSE)))))</f>
        <v>#N/A</v>
      </c>
      <c r="C156" s="3" t="str">
        <f>IF('INSERT PO'!$R156="","",'INSERT PO'!$R156)</f>
        <v/>
      </c>
      <c r="D156" s="3" t="str">
        <f>IF('INSERT PO'!$H156="","",'INSERT PO'!$H156)</f>
        <v/>
      </c>
      <c r="E156" s="3" t="str">
        <f>IFERROR(VLOOKUP('INSERT PO'!$I156,'DATA DO NOT TOUCH'!H:I,2,FALSE),"")</f>
        <v/>
      </c>
      <c r="F156" s="3" t="str">
        <f>IF('INSERT PO'!$H156="","",'INSERT PO'!$M156)</f>
        <v/>
      </c>
      <c r="G156" s="3" t="str">
        <f>IF(IFERROR(VLOOKUP(CONCATENATE('INSERT PO'!$C156,'INSERT PO'!$L156),'DATA DO NOT TOUCH'!$K:$N,4,FALSE),"")=0,"",IFERROR(VLOOKUP(CONCATENATE('INSERT PO'!$C156,'INSERT PO'!$L156),'DATA DO NOT TOUCH'!$K:$N,4,FALSE),""))</f>
        <v/>
      </c>
      <c r="H156" s="3" t="str">
        <f>IF('INSERT PO'!$J156="","",'INSERT PO'!$J156)</f>
        <v/>
      </c>
      <c r="I156" s="3" t="str">
        <f>IF('INSERT PO'!$O156="","",'INSERT PO'!$O156)</f>
        <v/>
      </c>
      <c r="K156" s="3" t="str">
        <f>IF('INSERT PO'!C156="Focus Dailies Progressive","",IF('INSERT PO'!C156="Air Optix Aqua Multifocal","",IF('INSERT PO'!C156="Dailies AquaComfort Plus Multifocal","",IF('INSERT PO'!$N156="","",'INSERT PO'!$N156))))</f>
        <v/>
      </c>
    </row>
    <row r="157" spans="1:11" x14ac:dyDescent="0.3">
      <c r="A157" t="str">
        <f>IF('INSERT PO'!$F157="","",'INSERT PO'!$F157)</f>
        <v/>
      </c>
      <c r="B157" s="3" t="e">
        <f>IF('INSERT PO'!C157="Air Optix Aqua Multifocal",VLOOKUP('INSERT PO'!N157,'DATA DO NOT TOUCH'!B:C,2,FALSE),IF('INSERT PO'!C157="Dailies AquaComfort Plus Multifocal",VLOOKUP('INSERT PO'!N157,'DATA DO NOT TOUCH'!C:D,2,FALSE),IF('INSERT PO'!$D157=2,VLOOKUP('INSERT PO'!$C157,'DATA DO NOT TOUCH'!$A:$C,3,FALSE),IF('INSERT PO'!$D157=1,VLOOKUP('INSERT PO'!$C157,'DATA DO NOT TOUCH'!$E:$F,2,FALSE),VLOOKUP('INSERT PO'!$C157,'DATA DO NOT TOUCH'!$A:$C,3,FALSE)))))</f>
        <v>#N/A</v>
      </c>
      <c r="C157" s="3" t="str">
        <f>IF('INSERT PO'!$R157="","",'INSERT PO'!$R157)</f>
        <v/>
      </c>
      <c r="D157" s="3" t="str">
        <f>IF('INSERT PO'!$H157="","",'INSERT PO'!$H157)</f>
        <v/>
      </c>
      <c r="E157" s="3" t="str">
        <f>IFERROR(VLOOKUP('INSERT PO'!$I157,'DATA DO NOT TOUCH'!H:I,2,FALSE),"")</f>
        <v/>
      </c>
      <c r="F157" s="3" t="str">
        <f>IF('INSERT PO'!$H157="","",'INSERT PO'!$M157)</f>
        <v/>
      </c>
      <c r="G157" s="3" t="str">
        <f>IF(IFERROR(VLOOKUP(CONCATENATE('INSERT PO'!$C157,'INSERT PO'!$L157),'DATA DO NOT TOUCH'!$K:$N,4,FALSE),"")=0,"",IFERROR(VLOOKUP(CONCATENATE('INSERT PO'!$C157,'INSERT PO'!$L157),'DATA DO NOT TOUCH'!$K:$N,4,FALSE),""))</f>
        <v/>
      </c>
      <c r="H157" s="3" t="str">
        <f>IF('INSERT PO'!$J157="","",'INSERT PO'!$J157)</f>
        <v/>
      </c>
      <c r="I157" s="3" t="str">
        <f>IF('INSERT PO'!$O157="","",'INSERT PO'!$O157)</f>
        <v/>
      </c>
      <c r="K157" s="3" t="str">
        <f>IF('INSERT PO'!C157="Focus Dailies Progressive","",IF('INSERT PO'!C157="Air Optix Aqua Multifocal","",IF('INSERT PO'!C157="Dailies AquaComfort Plus Multifocal","",IF('INSERT PO'!$N157="","",'INSERT PO'!$N157))))</f>
        <v/>
      </c>
    </row>
    <row r="158" spans="1:11" x14ac:dyDescent="0.3">
      <c r="A158" t="str">
        <f>IF('INSERT PO'!$F158="","",'INSERT PO'!$F158)</f>
        <v/>
      </c>
      <c r="B158" s="3" t="e">
        <f>IF('INSERT PO'!C158="Air Optix Aqua Multifocal",VLOOKUP('INSERT PO'!N158,'DATA DO NOT TOUCH'!B:C,2,FALSE),IF('INSERT PO'!C158="Dailies AquaComfort Plus Multifocal",VLOOKUP('INSERT PO'!N158,'DATA DO NOT TOUCH'!C:D,2,FALSE),IF('INSERT PO'!$D158=2,VLOOKUP('INSERT PO'!$C158,'DATA DO NOT TOUCH'!$A:$C,3,FALSE),IF('INSERT PO'!$D158=1,VLOOKUP('INSERT PO'!$C158,'DATA DO NOT TOUCH'!$E:$F,2,FALSE),VLOOKUP('INSERT PO'!$C158,'DATA DO NOT TOUCH'!$A:$C,3,FALSE)))))</f>
        <v>#N/A</v>
      </c>
      <c r="C158" s="3" t="str">
        <f>IF('INSERT PO'!$R158="","",'INSERT PO'!$R158)</f>
        <v/>
      </c>
      <c r="D158" s="3" t="str">
        <f>IF('INSERT PO'!$H158="","",'INSERT PO'!$H158)</f>
        <v/>
      </c>
      <c r="E158" s="3" t="str">
        <f>IFERROR(VLOOKUP('INSERT PO'!$I158,'DATA DO NOT TOUCH'!H:I,2,FALSE),"")</f>
        <v/>
      </c>
      <c r="F158" s="3" t="str">
        <f>IF('INSERT PO'!$H158="","",'INSERT PO'!$M158)</f>
        <v/>
      </c>
      <c r="G158" s="3" t="str">
        <f>IF(IFERROR(VLOOKUP(CONCATENATE('INSERT PO'!$C158,'INSERT PO'!$L158),'DATA DO NOT TOUCH'!$K:$N,4,FALSE),"")=0,"",IFERROR(VLOOKUP(CONCATENATE('INSERT PO'!$C158,'INSERT PO'!$L158),'DATA DO NOT TOUCH'!$K:$N,4,FALSE),""))</f>
        <v/>
      </c>
      <c r="H158" s="3" t="str">
        <f>IF('INSERT PO'!$J158="","",'INSERT PO'!$J158)</f>
        <v/>
      </c>
      <c r="I158" s="3" t="str">
        <f>IF('INSERT PO'!$O158="","",'INSERT PO'!$O158)</f>
        <v/>
      </c>
      <c r="K158" s="3" t="str">
        <f>IF('INSERT PO'!C158="Focus Dailies Progressive","",IF('INSERT PO'!C158="Air Optix Aqua Multifocal","",IF('INSERT PO'!C158="Dailies AquaComfort Plus Multifocal","",IF('INSERT PO'!$N158="","",'INSERT PO'!$N158))))</f>
        <v/>
      </c>
    </row>
    <row r="159" spans="1:11" x14ac:dyDescent="0.3">
      <c r="A159" t="str">
        <f>IF('INSERT PO'!$F159="","",'INSERT PO'!$F159)</f>
        <v/>
      </c>
      <c r="B159" s="3" t="e">
        <f>IF('INSERT PO'!C159="Air Optix Aqua Multifocal",VLOOKUP('INSERT PO'!N159,'DATA DO NOT TOUCH'!B:C,2,FALSE),IF('INSERT PO'!C159="Dailies AquaComfort Plus Multifocal",VLOOKUP('INSERT PO'!N159,'DATA DO NOT TOUCH'!C:D,2,FALSE),IF('INSERT PO'!$D159=2,VLOOKUP('INSERT PO'!$C159,'DATA DO NOT TOUCH'!$A:$C,3,FALSE),IF('INSERT PO'!$D159=1,VLOOKUP('INSERT PO'!$C159,'DATA DO NOT TOUCH'!$E:$F,2,FALSE),VLOOKUP('INSERT PO'!$C159,'DATA DO NOT TOUCH'!$A:$C,3,FALSE)))))</f>
        <v>#N/A</v>
      </c>
      <c r="C159" s="3" t="str">
        <f>IF('INSERT PO'!$R159="","",'INSERT PO'!$R159)</f>
        <v/>
      </c>
      <c r="D159" s="3" t="str">
        <f>IF('INSERT PO'!$H159="","",'INSERT PO'!$H159)</f>
        <v/>
      </c>
      <c r="E159" s="3" t="str">
        <f>IFERROR(VLOOKUP('INSERT PO'!$I159,'DATA DO NOT TOUCH'!H:I,2,FALSE),"")</f>
        <v/>
      </c>
      <c r="F159" s="3" t="str">
        <f>IF('INSERT PO'!$H159="","",'INSERT PO'!$M159)</f>
        <v/>
      </c>
      <c r="G159" s="3" t="str">
        <f>IF(IFERROR(VLOOKUP(CONCATENATE('INSERT PO'!$C159,'INSERT PO'!$L159),'DATA DO NOT TOUCH'!$K:$N,4,FALSE),"")=0,"",IFERROR(VLOOKUP(CONCATENATE('INSERT PO'!$C159,'INSERT PO'!$L159),'DATA DO NOT TOUCH'!$K:$N,4,FALSE),""))</f>
        <v/>
      </c>
      <c r="H159" s="3" t="str">
        <f>IF('INSERT PO'!$J159="","",'INSERT PO'!$J159)</f>
        <v/>
      </c>
      <c r="I159" s="3" t="str">
        <f>IF('INSERT PO'!$O159="","",'INSERT PO'!$O159)</f>
        <v/>
      </c>
      <c r="K159" s="3" t="str">
        <f>IF('INSERT PO'!C159="Focus Dailies Progressive","",IF('INSERT PO'!C159="Air Optix Aqua Multifocal","",IF('INSERT PO'!C159="Dailies AquaComfort Plus Multifocal","",IF('INSERT PO'!$N159="","",'INSERT PO'!$N159))))</f>
        <v/>
      </c>
    </row>
    <row r="160" spans="1:11" x14ac:dyDescent="0.3">
      <c r="A160" t="str">
        <f>IF('INSERT PO'!$F160="","",'INSERT PO'!$F160)</f>
        <v/>
      </c>
      <c r="B160" s="3" t="e">
        <f>IF('INSERT PO'!C160="Air Optix Aqua Multifocal",VLOOKUP('INSERT PO'!N160,'DATA DO NOT TOUCH'!B:C,2,FALSE),IF('INSERT PO'!C160="Dailies AquaComfort Plus Multifocal",VLOOKUP('INSERT PO'!N160,'DATA DO NOT TOUCH'!C:D,2,FALSE),IF('INSERT PO'!$D160=2,VLOOKUP('INSERT PO'!$C160,'DATA DO NOT TOUCH'!$A:$C,3,FALSE),IF('INSERT PO'!$D160=1,VLOOKUP('INSERT PO'!$C160,'DATA DO NOT TOUCH'!$E:$F,2,FALSE),VLOOKUP('INSERT PO'!$C160,'DATA DO NOT TOUCH'!$A:$C,3,FALSE)))))</f>
        <v>#N/A</v>
      </c>
      <c r="C160" s="3" t="str">
        <f>IF('INSERT PO'!$R160="","",'INSERT PO'!$R160)</f>
        <v/>
      </c>
      <c r="D160" s="3" t="str">
        <f>IF('INSERT PO'!$H160="","",'INSERT PO'!$H160)</f>
        <v/>
      </c>
      <c r="E160" s="3" t="str">
        <f>IFERROR(VLOOKUP('INSERT PO'!$I160,'DATA DO NOT TOUCH'!H:I,2,FALSE),"")</f>
        <v/>
      </c>
      <c r="F160" s="3" t="str">
        <f>IF('INSERT PO'!$H160="","",'INSERT PO'!$M160)</f>
        <v/>
      </c>
      <c r="G160" s="3" t="str">
        <f>IF(IFERROR(VLOOKUP(CONCATENATE('INSERT PO'!$C160,'INSERT PO'!$L160),'DATA DO NOT TOUCH'!$K:$N,4,FALSE),"")=0,"",IFERROR(VLOOKUP(CONCATENATE('INSERT PO'!$C160,'INSERT PO'!$L160),'DATA DO NOT TOUCH'!$K:$N,4,FALSE),""))</f>
        <v/>
      </c>
      <c r="H160" s="3" t="str">
        <f>IF('INSERT PO'!$J160="","",'INSERT PO'!$J160)</f>
        <v/>
      </c>
      <c r="I160" s="3" t="str">
        <f>IF('INSERT PO'!$O160="","",'INSERT PO'!$O160)</f>
        <v/>
      </c>
      <c r="K160" s="3" t="str">
        <f>IF('INSERT PO'!C160="Focus Dailies Progressive","",IF('INSERT PO'!C160="Air Optix Aqua Multifocal","",IF('INSERT PO'!C160="Dailies AquaComfort Plus Multifocal","",IF('INSERT PO'!$N160="","",'INSERT PO'!$N160))))</f>
        <v/>
      </c>
    </row>
    <row r="161" spans="1:11" x14ac:dyDescent="0.3">
      <c r="A161" t="str">
        <f>IF('INSERT PO'!$F161="","",'INSERT PO'!$F161)</f>
        <v/>
      </c>
      <c r="B161" s="3" t="e">
        <f>IF('INSERT PO'!C161="Air Optix Aqua Multifocal",VLOOKUP('INSERT PO'!N161,'DATA DO NOT TOUCH'!B:C,2,FALSE),IF('INSERT PO'!C161="Dailies AquaComfort Plus Multifocal",VLOOKUP('INSERT PO'!N161,'DATA DO NOT TOUCH'!C:D,2,FALSE),IF('INSERT PO'!$D161=2,VLOOKUP('INSERT PO'!$C161,'DATA DO NOT TOUCH'!$A:$C,3,FALSE),IF('INSERT PO'!$D161=1,VLOOKUP('INSERT PO'!$C161,'DATA DO NOT TOUCH'!$E:$F,2,FALSE),VLOOKUP('INSERT PO'!$C161,'DATA DO NOT TOUCH'!$A:$C,3,FALSE)))))</f>
        <v>#N/A</v>
      </c>
      <c r="C161" s="3" t="str">
        <f>IF('INSERT PO'!$R161="","",'INSERT PO'!$R161)</f>
        <v/>
      </c>
      <c r="D161" s="3" t="str">
        <f>IF('INSERT PO'!$H161="","",'INSERT PO'!$H161)</f>
        <v/>
      </c>
      <c r="E161" s="3" t="str">
        <f>IFERROR(VLOOKUP('INSERT PO'!$I161,'DATA DO NOT TOUCH'!H:I,2,FALSE),"")</f>
        <v/>
      </c>
      <c r="F161" s="3" t="str">
        <f>IF('INSERT PO'!$H161="","",'INSERT PO'!$M161)</f>
        <v/>
      </c>
      <c r="G161" s="3" t="str">
        <f>IF(IFERROR(VLOOKUP(CONCATENATE('INSERT PO'!$C161,'INSERT PO'!$L161),'DATA DO NOT TOUCH'!$K:$N,4,FALSE),"")=0,"",IFERROR(VLOOKUP(CONCATENATE('INSERT PO'!$C161,'INSERT PO'!$L161),'DATA DO NOT TOUCH'!$K:$N,4,FALSE),""))</f>
        <v/>
      </c>
      <c r="H161" s="3" t="str">
        <f>IF('INSERT PO'!$J161="","",'INSERT PO'!$J161)</f>
        <v/>
      </c>
      <c r="I161" s="3" t="str">
        <f>IF('INSERT PO'!$O161="","",'INSERT PO'!$O161)</f>
        <v/>
      </c>
      <c r="K161" s="3" t="str">
        <f>IF('INSERT PO'!C161="Focus Dailies Progressive","",IF('INSERT PO'!C161="Air Optix Aqua Multifocal","",IF('INSERT PO'!C161="Dailies AquaComfort Plus Multifocal","",IF('INSERT PO'!$N161="","",'INSERT PO'!$N161))))</f>
        <v/>
      </c>
    </row>
    <row r="162" spans="1:11" x14ac:dyDescent="0.3">
      <c r="A162" t="str">
        <f>IF('INSERT PO'!$F162="","",'INSERT PO'!$F162)</f>
        <v/>
      </c>
      <c r="B162" s="3" t="e">
        <f>IF('INSERT PO'!C162="Air Optix Aqua Multifocal",VLOOKUP('INSERT PO'!N162,'DATA DO NOT TOUCH'!B:C,2,FALSE),IF('INSERT PO'!C162="Dailies AquaComfort Plus Multifocal",VLOOKUP('INSERT PO'!N162,'DATA DO NOT TOUCH'!C:D,2,FALSE),IF('INSERT PO'!$D162=2,VLOOKUP('INSERT PO'!$C162,'DATA DO NOT TOUCH'!$A:$C,3,FALSE),IF('INSERT PO'!$D162=1,VLOOKUP('INSERT PO'!$C162,'DATA DO NOT TOUCH'!$E:$F,2,FALSE),VLOOKUP('INSERT PO'!$C162,'DATA DO NOT TOUCH'!$A:$C,3,FALSE)))))</f>
        <v>#N/A</v>
      </c>
      <c r="C162" s="3" t="str">
        <f>IF('INSERT PO'!$R162="","",'INSERT PO'!$R162)</f>
        <v/>
      </c>
      <c r="D162" s="3" t="str">
        <f>IF('INSERT PO'!$H162="","",'INSERT PO'!$H162)</f>
        <v/>
      </c>
      <c r="E162" s="3" t="str">
        <f>IFERROR(VLOOKUP('INSERT PO'!$I162,'DATA DO NOT TOUCH'!H:I,2,FALSE),"")</f>
        <v/>
      </c>
      <c r="F162" s="3" t="str">
        <f>IF('INSERT PO'!$H162="","",'INSERT PO'!$M162)</f>
        <v/>
      </c>
      <c r="G162" s="3" t="str">
        <f>IF(IFERROR(VLOOKUP(CONCATENATE('INSERT PO'!$C162,'INSERT PO'!$L162),'DATA DO NOT TOUCH'!$K:$N,4,FALSE),"")=0,"",IFERROR(VLOOKUP(CONCATENATE('INSERT PO'!$C162,'INSERT PO'!$L162),'DATA DO NOT TOUCH'!$K:$N,4,FALSE),""))</f>
        <v/>
      </c>
      <c r="H162" s="3" t="str">
        <f>IF('INSERT PO'!$J162="","",'INSERT PO'!$J162)</f>
        <v/>
      </c>
      <c r="I162" s="3" t="str">
        <f>IF('INSERT PO'!$O162="","",'INSERT PO'!$O162)</f>
        <v/>
      </c>
      <c r="K162" s="3" t="str">
        <f>IF('INSERT PO'!C162="Focus Dailies Progressive","",IF('INSERT PO'!C162="Air Optix Aqua Multifocal","",IF('INSERT PO'!C162="Dailies AquaComfort Plus Multifocal","",IF('INSERT PO'!$N162="","",'INSERT PO'!$N162))))</f>
        <v/>
      </c>
    </row>
    <row r="163" spans="1:11" x14ac:dyDescent="0.3">
      <c r="A163" t="str">
        <f>IF('INSERT PO'!$F163="","",'INSERT PO'!$F163)</f>
        <v/>
      </c>
      <c r="B163" s="3" t="e">
        <f>IF('INSERT PO'!C163="Air Optix Aqua Multifocal",VLOOKUP('INSERT PO'!N163,'DATA DO NOT TOUCH'!B:C,2,FALSE),IF('INSERT PO'!C163="Dailies AquaComfort Plus Multifocal",VLOOKUP('INSERT PO'!N163,'DATA DO NOT TOUCH'!C:D,2,FALSE),IF('INSERT PO'!$D163=2,VLOOKUP('INSERT PO'!$C163,'DATA DO NOT TOUCH'!$A:$C,3,FALSE),IF('INSERT PO'!$D163=1,VLOOKUP('INSERT PO'!$C163,'DATA DO NOT TOUCH'!$E:$F,2,FALSE),VLOOKUP('INSERT PO'!$C163,'DATA DO NOT TOUCH'!$A:$C,3,FALSE)))))</f>
        <v>#N/A</v>
      </c>
      <c r="C163" s="3" t="str">
        <f>IF('INSERT PO'!$R163="","",'INSERT PO'!$R163)</f>
        <v/>
      </c>
      <c r="D163" s="3" t="str">
        <f>IF('INSERT PO'!$H163="","",'INSERT PO'!$H163)</f>
        <v/>
      </c>
      <c r="E163" s="3" t="str">
        <f>IFERROR(VLOOKUP('INSERT PO'!$I163,'DATA DO NOT TOUCH'!H:I,2,FALSE),"")</f>
        <v/>
      </c>
      <c r="F163" s="3" t="str">
        <f>IF('INSERT PO'!$H163="","",'INSERT PO'!$M163)</f>
        <v/>
      </c>
      <c r="G163" s="3" t="str">
        <f>IF(IFERROR(VLOOKUP(CONCATENATE('INSERT PO'!$C163,'INSERT PO'!$L163),'DATA DO NOT TOUCH'!$K:$N,4,FALSE),"")=0,"",IFERROR(VLOOKUP(CONCATENATE('INSERT PO'!$C163,'INSERT PO'!$L163),'DATA DO NOT TOUCH'!$K:$N,4,FALSE),""))</f>
        <v/>
      </c>
      <c r="H163" s="3" t="str">
        <f>IF('INSERT PO'!$J163="","",'INSERT PO'!$J163)</f>
        <v/>
      </c>
      <c r="I163" s="3" t="str">
        <f>IF('INSERT PO'!$O163="","",'INSERT PO'!$O163)</f>
        <v/>
      </c>
      <c r="K163" s="3" t="str">
        <f>IF('INSERT PO'!C163="Focus Dailies Progressive","",IF('INSERT PO'!C163="Air Optix Aqua Multifocal","",IF('INSERT PO'!C163="Dailies AquaComfort Plus Multifocal","",IF('INSERT PO'!$N163="","",'INSERT PO'!$N163))))</f>
        <v/>
      </c>
    </row>
    <row r="164" spans="1:11" x14ac:dyDescent="0.3">
      <c r="A164" t="str">
        <f>IF('INSERT PO'!$F164="","",'INSERT PO'!$F164)</f>
        <v/>
      </c>
      <c r="B164" s="3" t="e">
        <f>IF('INSERT PO'!C164="Air Optix Aqua Multifocal",VLOOKUP('INSERT PO'!N164,'DATA DO NOT TOUCH'!B:C,2,FALSE),IF('INSERT PO'!C164="Dailies AquaComfort Plus Multifocal",VLOOKUP('INSERT PO'!N164,'DATA DO NOT TOUCH'!C:D,2,FALSE),IF('INSERT PO'!$D164=2,VLOOKUP('INSERT PO'!$C164,'DATA DO NOT TOUCH'!$A:$C,3,FALSE),IF('INSERT PO'!$D164=1,VLOOKUP('INSERT PO'!$C164,'DATA DO NOT TOUCH'!$E:$F,2,FALSE),VLOOKUP('INSERT PO'!$C164,'DATA DO NOT TOUCH'!$A:$C,3,FALSE)))))</f>
        <v>#N/A</v>
      </c>
      <c r="C164" s="3" t="str">
        <f>IF('INSERT PO'!$R164="","",'INSERT PO'!$R164)</f>
        <v/>
      </c>
      <c r="D164" s="3" t="str">
        <f>IF('INSERT PO'!$H164="","",'INSERT PO'!$H164)</f>
        <v/>
      </c>
      <c r="E164" s="3" t="str">
        <f>IFERROR(VLOOKUP('INSERT PO'!$I164,'DATA DO NOT TOUCH'!H:I,2,FALSE),"")</f>
        <v/>
      </c>
      <c r="F164" s="3" t="str">
        <f>IF('INSERT PO'!$H164="","",'INSERT PO'!$M164)</f>
        <v/>
      </c>
      <c r="G164" s="3" t="str">
        <f>IF(IFERROR(VLOOKUP(CONCATENATE('INSERT PO'!$C164,'INSERT PO'!$L164),'DATA DO NOT TOUCH'!$K:$N,4,FALSE),"")=0,"",IFERROR(VLOOKUP(CONCATENATE('INSERT PO'!$C164,'INSERT PO'!$L164),'DATA DO NOT TOUCH'!$K:$N,4,FALSE),""))</f>
        <v/>
      </c>
      <c r="H164" s="3" t="str">
        <f>IF('INSERT PO'!$J164="","",'INSERT PO'!$J164)</f>
        <v/>
      </c>
      <c r="I164" s="3" t="str">
        <f>IF('INSERT PO'!$O164="","",'INSERT PO'!$O164)</f>
        <v/>
      </c>
      <c r="K164" s="3" t="str">
        <f>IF('INSERT PO'!C164="Focus Dailies Progressive","",IF('INSERT PO'!C164="Air Optix Aqua Multifocal","",IF('INSERT PO'!C164="Dailies AquaComfort Plus Multifocal","",IF('INSERT PO'!$N164="","",'INSERT PO'!$N164))))</f>
        <v/>
      </c>
    </row>
    <row r="165" spans="1:11" x14ac:dyDescent="0.3">
      <c r="A165" t="str">
        <f>IF('INSERT PO'!$F165="","",'INSERT PO'!$F165)</f>
        <v/>
      </c>
      <c r="B165" s="3" t="e">
        <f>IF('INSERT PO'!C165="Air Optix Aqua Multifocal",VLOOKUP('INSERT PO'!N165,'DATA DO NOT TOUCH'!B:C,2,FALSE),IF('INSERT PO'!C165="Dailies AquaComfort Plus Multifocal",VLOOKUP('INSERT PO'!N165,'DATA DO NOT TOUCH'!C:D,2,FALSE),IF('INSERT PO'!$D165=2,VLOOKUP('INSERT PO'!$C165,'DATA DO NOT TOUCH'!$A:$C,3,FALSE),IF('INSERT PO'!$D165=1,VLOOKUP('INSERT PO'!$C165,'DATA DO NOT TOUCH'!$E:$F,2,FALSE),VLOOKUP('INSERT PO'!$C165,'DATA DO NOT TOUCH'!$A:$C,3,FALSE)))))</f>
        <v>#N/A</v>
      </c>
      <c r="C165" s="3" t="str">
        <f>IF('INSERT PO'!$R165="","",'INSERT PO'!$R165)</f>
        <v/>
      </c>
      <c r="D165" s="3" t="str">
        <f>IF('INSERT PO'!$H165="","",'INSERT PO'!$H165)</f>
        <v/>
      </c>
      <c r="E165" s="3" t="str">
        <f>IFERROR(VLOOKUP('INSERT PO'!$I165,'DATA DO NOT TOUCH'!H:I,2,FALSE),"")</f>
        <v/>
      </c>
      <c r="F165" s="3" t="str">
        <f>IF('INSERT PO'!$H165="","",'INSERT PO'!$M165)</f>
        <v/>
      </c>
      <c r="G165" s="3" t="str">
        <f>IF(IFERROR(VLOOKUP(CONCATENATE('INSERT PO'!$C165,'INSERT PO'!$L165),'DATA DO NOT TOUCH'!$K:$N,4,FALSE),"")=0,"",IFERROR(VLOOKUP(CONCATENATE('INSERT PO'!$C165,'INSERT PO'!$L165),'DATA DO NOT TOUCH'!$K:$N,4,FALSE),""))</f>
        <v/>
      </c>
      <c r="H165" s="3" t="str">
        <f>IF('INSERT PO'!$J165="","",'INSERT PO'!$J165)</f>
        <v/>
      </c>
      <c r="I165" s="3" t="str">
        <f>IF('INSERT PO'!$O165="","",'INSERT PO'!$O165)</f>
        <v/>
      </c>
      <c r="K165" s="3" t="str">
        <f>IF('INSERT PO'!C165="Focus Dailies Progressive","",IF('INSERT PO'!C165="Air Optix Aqua Multifocal","",IF('INSERT PO'!C165="Dailies AquaComfort Plus Multifocal","",IF('INSERT PO'!$N165="","",'INSERT PO'!$N165))))</f>
        <v/>
      </c>
    </row>
    <row r="166" spans="1:11" x14ac:dyDescent="0.3">
      <c r="A166" t="str">
        <f>IF('INSERT PO'!$F166="","",'INSERT PO'!$F166)</f>
        <v/>
      </c>
      <c r="B166" s="3" t="e">
        <f>IF('INSERT PO'!C166="Air Optix Aqua Multifocal",VLOOKUP('INSERT PO'!N166,'DATA DO NOT TOUCH'!B:C,2,FALSE),IF('INSERT PO'!C166="Dailies AquaComfort Plus Multifocal",VLOOKUP('INSERT PO'!N166,'DATA DO NOT TOUCH'!C:D,2,FALSE),IF('INSERT PO'!$D166=2,VLOOKUP('INSERT PO'!$C166,'DATA DO NOT TOUCH'!$A:$C,3,FALSE),IF('INSERT PO'!$D166=1,VLOOKUP('INSERT PO'!$C166,'DATA DO NOT TOUCH'!$E:$F,2,FALSE),VLOOKUP('INSERT PO'!$C166,'DATA DO NOT TOUCH'!$A:$C,3,FALSE)))))</f>
        <v>#N/A</v>
      </c>
      <c r="C166" s="3" t="str">
        <f>IF('INSERT PO'!$R166="","",'INSERT PO'!$R166)</f>
        <v/>
      </c>
      <c r="D166" s="3" t="str">
        <f>IF('INSERT PO'!$H166="","",'INSERT PO'!$H166)</f>
        <v/>
      </c>
      <c r="E166" s="3" t="str">
        <f>IFERROR(VLOOKUP('INSERT PO'!$I166,'DATA DO NOT TOUCH'!H:I,2,FALSE),"")</f>
        <v/>
      </c>
      <c r="F166" s="3" t="str">
        <f>IF('INSERT PO'!$H166="","",'INSERT PO'!$M166)</f>
        <v/>
      </c>
      <c r="G166" s="3" t="str">
        <f>IF(IFERROR(VLOOKUP(CONCATENATE('INSERT PO'!$C166,'INSERT PO'!$L166),'DATA DO NOT TOUCH'!$K:$N,4,FALSE),"")=0,"",IFERROR(VLOOKUP(CONCATENATE('INSERT PO'!$C166,'INSERT PO'!$L166),'DATA DO NOT TOUCH'!$K:$N,4,FALSE),""))</f>
        <v/>
      </c>
      <c r="H166" s="3" t="str">
        <f>IF('INSERT PO'!$J166="","",'INSERT PO'!$J166)</f>
        <v/>
      </c>
      <c r="I166" s="3" t="str">
        <f>IF('INSERT PO'!$O166="","",'INSERT PO'!$O166)</f>
        <v/>
      </c>
      <c r="K166" s="3" t="str">
        <f>IF('INSERT PO'!C166="Focus Dailies Progressive","",IF('INSERT PO'!C166="Air Optix Aqua Multifocal","",IF('INSERT PO'!C166="Dailies AquaComfort Plus Multifocal","",IF('INSERT PO'!$N166="","",'INSERT PO'!$N166))))</f>
        <v/>
      </c>
    </row>
    <row r="167" spans="1:11" x14ac:dyDescent="0.3">
      <c r="A167" t="str">
        <f>IF('INSERT PO'!$F167="","",'INSERT PO'!$F167)</f>
        <v/>
      </c>
      <c r="B167" s="3" t="e">
        <f>IF('INSERT PO'!C167="Air Optix Aqua Multifocal",VLOOKUP('INSERT PO'!N167,'DATA DO NOT TOUCH'!B:C,2,FALSE),IF('INSERT PO'!C167="Dailies AquaComfort Plus Multifocal",VLOOKUP('INSERT PO'!N167,'DATA DO NOT TOUCH'!C:D,2,FALSE),IF('INSERT PO'!$D167=2,VLOOKUP('INSERT PO'!$C167,'DATA DO NOT TOUCH'!$A:$C,3,FALSE),IF('INSERT PO'!$D167=1,VLOOKUP('INSERT PO'!$C167,'DATA DO NOT TOUCH'!$E:$F,2,FALSE),VLOOKUP('INSERT PO'!$C167,'DATA DO NOT TOUCH'!$A:$C,3,FALSE)))))</f>
        <v>#N/A</v>
      </c>
      <c r="C167" s="3" t="str">
        <f>IF('INSERT PO'!$R167="","",'INSERT PO'!$R167)</f>
        <v/>
      </c>
      <c r="D167" s="3" t="str">
        <f>IF('INSERT PO'!$H167="","",'INSERT PO'!$H167)</f>
        <v/>
      </c>
      <c r="E167" s="3" t="str">
        <f>IFERROR(VLOOKUP('INSERT PO'!$I167,'DATA DO NOT TOUCH'!H:I,2,FALSE),"")</f>
        <v/>
      </c>
      <c r="F167" s="3" t="str">
        <f>IF('INSERT PO'!$H167="","",'INSERT PO'!$M167)</f>
        <v/>
      </c>
      <c r="G167" s="3" t="str">
        <f>IF(IFERROR(VLOOKUP(CONCATENATE('INSERT PO'!$C167,'INSERT PO'!$L167),'DATA DO NOT TOUCH'!$K:$N,4,FALSE),"")=0,"",IFERROR(VLOOKUP(CONCATENATE('INSERT PO'!$C167,'INSERT PO'!$L167),'DATA DO NOT TOUCH'!$K:$N,4,FALSE),""))</f>
        <v/>
      </c>
      <c r="H167" s="3" t="str">
        <f>IF('INSERT PO'!$J167="","",'INSERT PO'!$J167)</f>
        <v/>
      </c>
      <c r="I167" s="3" t="str">
        <f>IF('INSERT PO'!$O167="","",'INSERT PO'!$O167)</f>
        <v/>
      </c>
      <c r="K167" s="3" t="str">
        <f>IF('INSERT PO'!C167="Focus Dailies Progressive","",IF('INSERT PO'!C167="Air Optix Aqua Multifocal","",IF('INSERT PO'!C167="Dailies AquaComfort Plus Multifocal","",IF('INSERT PO'!$N167="","",'INSERT PO'!$N167))))</f>
        <v/>
      </c>
    </row>
    <row r="168" spans="1:11" x14ac:dyDescent="0.3">
      <c r="A168" t="str">
        <f>IF('INSERT PO'!$F168="","",'INSERT PO'!$F168)</f>
        <v/>
      </c>
      <c r="B168" s="3" t="e">
        <f>IF('INSERT PO'!C168="Air Optix Aqua Multifocal",VLOOKUP('INSERT PO'!N168,'DATA DO NOT TOUCH'!B:C,2,FALSE),IF('INSERT PO'!C168="Dailies AquaComfort Plus Multifocal",VLOOKUP('INSERT PO'!N168,'DATA DO NOT TOUCH'!C:D,2,FALSE),IF('INSERT PO'!$D168=2,VLOOKUP('INSERT PO'!$C168,'DATA DO NOT TOUCH'!$A:$C,3,FALSE),IF('INSERT PO'!$D168=1,VLOOKUP('INSERT PO'!$C168,'DATA DO NOT TOUCH'!$E:$F,2,FALSE),VLOOKUP('INSERT PO'!$C168,'DATA DO NOT TOUCH'!$A:$C,3,FALSE)))))</f>
        <v>#N/A</v>
      </c>
      <c r="C168" s="3" t="str">
        <f>IF('INSERT PO'!$R168="","",'INSERT PO'!$R168)</f>
        <v/>
      </c>
      <c r="D168" s="3" t="str">
        <f>IF('INSERT PO'!$H168="","",'INSERT PO'!$H168)</f>
        <v/>
      </c>
      <c r="E168" s="3" t="str">
        <f>IFERROR(VLOOKUP('INSERT PO'!$I168,'DATA DO NOT TOUCH'!H:I,2,FALSE),"")</f>
        <v/>
      </c>
      <c r="F168" s="3" t="str">
        <f>IF('INSERT PO'!$H168="","",'INSERT PO'!$M168)</f>
        <v/>
      </c>
      <c r="G168" s="3" t="str">
        <f>IF(IFERROR(VLOOKUP(CONCATENATE('INSERT PO'!$C168,'INSERT PO'!$L168),'DATA DO NOT TOUCH'!$K:$N,4,FALSE),"")=0,"",IFERROR(VLOOKUP(CONCATENATE('INSERT PO'!$C168,'INSERT PO'!$L168),'DATA DO NOT TOUCH'!$K:$N,4,FALSE),""))</f>
        <v/>
      </c>
      <c r="H168" s="3" t="str">
        <f>IF('INSERT PO'!$J168="","",'INSERT PO'!$J168)</f>
        <v/>
      </c>
      <c r="I168" s="3" t="str">
        <f>IF('INSERT PO'!$O168="","",'INSERT PO'!$O168)</f>
        <v/>
      </c>
      <c r="K168" s="3" t="str">
        <f>IF('INSERT PO'!C168="Focus Dailies Progressive","",IF('INSERT PO'!C168="Air Optix Aqua Multifocal","",IF('INSERT PO'!C168="Dailies AquaComfort Plus Multifocal","",IF('INSERT PO'!$N168="","",'INSERT PO'!$N168))))</f>
        <v/>
      </c>
    </row>
    <row r="169" spans="1:11" x14ac:dyDescent="0.3">
      <c r="A169" t="str">
        <f>IF('INSERT PO'!$F169="","",'INSERT PO'!$F169)</f>
        <v/>
      </c>
      <c r="B169" s="3" t="e">
        <f>IF('INSERT PO'!C169="Air Optix Aqua Multifocal",VLOOKUP('INSERT PO'!N169,'DATA DO NOT TOUCH'!B:C,2,FALSE),IF('INSERT PO'!C169="Dailies AquaComfort Plus Multifocal",VLOOKUP('INSERT PO'!N169,'DATA DO NOT TOUCH'!C:D,2,FALSE),IF('INSERT PO'!$D169=2,VLOOKUP('INSERT PO'!$C169,'DATA DO NOT TOUCH'!$A:$C,3,FALSE),IF('INSERT PO'!$D169=1,VLOOKUP('INSERT PO'!$C169,'DATA DO NOT TOUCH'!$E:$F,2,FALSE),VLOOKUP('INSERT PO'!$C169,'DATA DO NOT TOUCH'!$A:$C,3,FALSE)))))</f>
        <v>#N/A</v>
      </c>
      <c r="C169" s="3" t="str">
        <f>IF('INSERT PO'!$R169="","",'INSERT PO'!$R169)</f>
        <v/>
      </c>
      <c r="D169" s="3" t="str">
        <f>IF('INSERT PO'!$H169="","",'INSERT PO'!$H169)</f>
        <v/>
      </c>
      <c r="E169" s="3" t="str">
        <f>IFERROR(VLOOKUP('INSERT PO'!$I169,'DATA DO NOT TOUCH'!H:I,2,FALSE),"")</f>
        <v/>
      </c>
      <c r="F169" s="3" t="str">
        <f>IF('INSERT PO'!$H169="","",'INSERT PO'!$M169)</f>
        <v/>
      </c>
      <c r="G169" s="3" t="str">
        <f>IF(IFERROR(VLOOKUP(CONCATENATE('INSERT PO'!$C169,'INSERT PO'!$L169),'DATA DO NOT TOUCH'!$K:$N,4,FALSE),"")=0,"",IFERROR(VLOOKUP(CONCATENATE('INSERT PO'!$C169,'INSERT PO'!$L169),'DATA DO NOT TOUCH'!$K:$N,4,FALSE),""))</f>
        <v/>
      </c>
      <c r="H169" s="3" t="str">
        <f>IF('INSERT PO'!$J169="","",'INSERT PO'!$J169)</f>
        <v/>
      </c>
      <c r="I169" s="3" t="str">
        <f>IF('INSERT PO'!$O169="","",'INSERT PO'!$O169)</f>
        <v/>
      </c>
      <c r="K169" s="3" t="str">
        <f>IF('INSERT PO'!C169="Focus Dailies Progressive","",IF('INSERT PO'!C169="Air Optix Aqua Multifocal","",IF('INSERT PO'!C169="Dailies AquaComfort Plus Multifocal","",IF('INSERT PO'!$N169="","",'INSERT PO'!$N169))))</f>
        <v/>
      </c>
    </row>
    <row r="170" spans="1:11" x14ac:dyDescent="0.3">
      <c r="A170" t="str">
        <f>IF('INSERT PO'!$F170="","",'INSERT PO'!$F170)</f>
        <v/>
      </c>
      <c r="B170" s="3" t="e">
        <f>IF('INSERT PO'!C170="Air Optix Aqua Multifocal",VLOOKUP('INSERT PO'!N170,'DATA DO NOT TOUCH'!B:C,2,FALSE),IF('INSERT PO'!C170="Dailies AquaComfort Plus Multifocal",VLOOKUP('INSERT PO'!N170,'DATA DO NOT TOUCH'!C:D,2,FALSE),IF('INSERT PO'!$D170=2,VLOOKUP('INSERT PO'!$C170,'DATA DO NOT TOUCH'!$A:$C,3,FALSE),IF('INSERT PO'!$D170=1,VLOOKUP('INSERT PO'!$C170,'DATA DO NOT TOUCH'!$E:$F,2,FALSE),VLOOKUP('INSERT PO'!$C170,'DATA DO NOT TOUCH'!$A:$C,3,FALSE)))))</f>
        <v>#N/A</v>
      </c>
      <c r="C170" s="3" t="str">
        <f>IF('INSERT PO'!$R170="","",'INSERT PO'!$R170)</f>
        <v/>
      </c>
      <c r="D170" s="3" t="str">
        <f>IF('INSERT PO'!$H170="","",'INSERT PO'!$H170)</f>
        <v/>
      </c>
      <c r="E170" s="3" t="str">
        <f>IFERROR(VLOOKUP('INSERT PO'!$I170,'DATA DO NOT TOUCH'!H:I,2,FALSE),"")</f>
        <v/>
      </c>
      <c r="F170" s="3" t="str">
        <f>IF('INSERT PO'!$H170="","",'INSERT PO'!$M170)</f>
        <v/>
      </c>
      <c r="G170" s="3" t="str">
        <f>IF(IFERROR(VLOOKUP(CONCATENATE('INSERT PO'!$C170,'INSERT PO'!$L170),'DATA DO NOT TOUCH'!$K:$N,4,FALSE),"")=0,"",IFERROR(VLOOKUP(CONCATENATE('INSERT PO'!$C170,'INSERT PO'!$L170),'DATA DO NOT TOUCH'!$K:$N,4,FALSE),""))</f>
        <v/>
      </c>
      <c r="H170" s="3" t="str">
        <f>IF('INSERT PO'!$J170="","",'INSERT PO'!$J170)</f>
        <v/>
      </c>
      <c r="I170" s="3" t="str">
        <f>IF('INSERT PO'!$O170="","",'INSERT PO'!$O170)</f>
        <v/>
      </c>
      <c r="K170" s="3" t="str">
        <f>IF('INSERT PO'!C170="Focus Dailies Progressive","",IF('INSERT PO'!C170="Air Optix Aqua Multifocal","",IF('INSERT PO'!C170="Dailies AquaComfort Plus Multifocal","",IF('INSERT PO'!$N170="","",'INSERT PO'!$N170))))</f>
        <v/>
      </c>
    </row>
    <row r="171" spans="1:11" x14ac:dyDescent="0.3">
      <c r="A171" t="str">
        <f>IF('INSERT PO'!$F171="","",'INSERT PO'!$F171)</f>
        <v/>
      </c>
      <c r="B171" s="3" t="e">
        <f>IF('INSERT PO'!C171="Air Optix Aqua Multifocal",VLOOKUP('INSERT PO'!N171,'DATA DO NOT TOUCH'!B:C,2,FALSE),IF('INSERT PO'!C171="Dailies AquaComfort Plus Multifocal",VLOOKUP('INSERT PO'!N171,'DATA DO NOT TOUCH'!C:D,2,FALSE),IF('INSERT PO'!$D171=2,VLOOKUP('INSERT PO'!$C171,'DATA DO NOT TOUCH'!$A:$C,3,FALSE),IF('INSERT PO'!$D171=1,VLOOKUP('INSERT PO'!$C171,'DATA DO NOT TOUCH'!$E:$F,2,FALSE),VLOOKUP('INSERT PO'!$C171,'DATA DO NOT TOUCH'!$A:$C,3,FALSE)))))</f>
        <v>#N/A</v>
      </c>
      <c r="C171" s="3" t="str">
        <f>IF('INSERT PO'!$R171="","",'INSERT PO'!$R171)</f>
        <v/>
      </c>
      <c r="D171" s="3" t="str">
        <f>IF('INSERT PO'!$H171="","",'INSERT PO'!$H171)</f>
        <v/>
      </c>
      <c r="E171" s="3" t="str">
        <f>IFERROR(VLOOKUP('INSERT PO'!$I171,'DATA DO NOT TOUCH'!H:I,2,FALSE),"")</f>
        <v/>
      </c>
      <c r="F171" s="3" t="str">
        <f>IF('INSERT PO'!$H171="","",'INSERT PO'!$M171)</f>
        <v/>
      </c>
      <c r="G171" s="3" t="str">
        <f>IF(IFERROR(VLOOKUP(CONCATENATE('INSERT PO'!$C171,'INSERT PO'!$L171),'DATA DO NOT TOUCH'!$K:$N,4,FALSE),"")=0,"",IFERROR(VLOOKUP(CONCATENATE('INSERT PO'!$C171,'INSERT PO'!$L171),'DATA DO NOT TOUCH'!$K:$N,4,FALSE),""))</f>
        <v/>
      </c>
      <c r="H171" s="3" t="str">
        <f>IF('INSERT PO'!$J171="","",'INSERT PO'!$J171)</f>
        <v/>
      </c>
      <c r="I171" s="3" t="str">
        <f>IF('INSERT PO'!$O171="","",'INSERT PO'!$O171)</f>
        <v/>
      </c>
      <c r="K171" s="3" t="str">
        <f>IF('INSERT PO'!C171="Focus Dailies Progressive","",IF('INSERT PO'!C171="Air Optix Aqua Multifocal","",IF('INSERT PO'!C171="Dailies AquaComfort Plus Multifocal","",IF('INSERT PO'!$N171="","",'INSERT PO'!$N171))))</f>
        <v/>
      </c>
    </row>
    <row r="172" spans="1:11" x14ac:dyDescent="0.3">
      <c r="A172" t="str">
        <f>IF('INSERT PO'!$F172="","",'INSERT PO'!$F172)</f>
        <v/>
      </c>
      <c r="B172" s="3" t="e">
        <f>IF('INSERT PO'!C172="Air Optix Aqua Multifocal",VLOOKUP('INSERT PO'!N172,'DATA DO NOT TOUCH'!B:C,2,FALSE),IF('INSERT PO'!C172="Dailies AquaComfort Plus Multifocal",VLOOKUP('INSERT PO'!N172,'DATA DO NOT TOUCH'!C:D,2,FALSE),IF('INSERT PO'!$D172=2,VLOOKUP('INSERT PO'!$C172,'DATA DO NOT TOUCH'!$A:$C,3,FALSE),IF('INSERT PO'!$D172=1,VLOOKUP('INSERT PO'!$C172,'DATA DO NOT TOUCH'!$E:$F,2,FALSE),VLOOKUP('INSERT PO'!$C172,'DATA DO NOT TOUCH'!$A:$C,3,FALSE)))))</f>
        <v>#N/A</v>
      </c>
      <c r="C172" s="3" t="str">
        <f>IF('INSERT PO'!$R172="","",'INSERT PO'!$R172)</f>
        <v/>
      </c>
      <c r="D172" s="3" t="str">
        <f>IF('INSERT PO'!$H172="","",'INSERT PO'!$H172)</f>
        <v/>
      </c>
      <c r="E172" s="3" t="str">
        <f>IFERROR(VLOOKUP('INSERT PO'!$I172,'DATA DO NOT TOUCH'!H:I,2,FALSE),"")</f>
        <v/>
      </c>
      <c r="F172" s="3" t="str">
        <f>IF('INSERT PO'!$H172="","",'INSERT PO'!$M172)</f>
        <v/>
      </c>
      <c r="G172" s="3" t="str">
        <f>IF(IFERROR(VLOOKUP(CONCATENATE('INSERT PO'!$C172,'INSERT PO'!$L172),'DATA DO NOT TOUCH'!$K:$N,4,FALSE),"")=0,"",IFERROR(VLOOKUP(CONCATENATE('INSERT PO'!$C172,'INSERT PO'!$L172),'DATA DO NOT TOUCH'!$K:$N,4,FALSE),""))</f>
        <v/>
      </c>
      <c r="H172" s="3" t="str">
        <f>IF('INSERT PO'!$J172="","",'INSERT PO'!$J172)</f>
        <v/>
      </c>
      <c r="I172" s="3" t="str">
        <f>IF('INSERT PO'!$O172="","",'INSERT PO'!$O172)</f>
        <v/>
      </c>
      <c r="K172" s="3" t="str">
        <f>IF('INSERT PO'!C172="Focus Dailies Progressive","",IF('INSERT PO'!C172="Air Optix Aqua Multifocal","",IF('INSERT PO'!C172="Dailies AquaComfort Plus Multifocal","",IF('INSERT PO'!$N172="","",'INSERT PO'!$N172))))</f>
        <v/>
      </c>
    </row>
    <row r="173" spans="1:11" x14ac:dyDescent="0.3">
      <c r="A173" t="str">
        <f>IF('INSERT PO'!$F173="","",'INSERT PO'!$F173)</f>
        <v/>
      </c>
      <c r="B173" s="3" t="e">
        <f>IF('INSERT PO'!C173="Air Optix Aqua Multifocal",VLOOKUP('INSERT PO'!N173,'DATA DO NOT TOUCH'!B:C,2,FALSE),IF('INSERT PO'!C173="Dailies AquaComfort Plus Multifocal",VLOOKUP('INSERT PO'!N173,'DATA DO NOT TOUCH'!C:D,2,FALSE),IF('INSERT PO'!$D173=2,VLOOKUP('INSERT PO'!$C173,'DATA DO NOT TOUCH'!$A:$C,3,FALSE),IF('INSERT PO'!$D173=1,VLOOKUP('INSERT PO'!$C173,'DATA DO NOT TOUCH'!$E:$F,2,FALSE),VLOOKUP('INSERT PO'!$C173,'DATA DO NOT TOUCH'!$A:$C,3,FALSE)))))</f>
        <v>#N/A</v>
      </c>
      <c r="C173" s="3" t="str">
        <f>IF('INSERT PO'!$R173="","",'INSERT PO'!$R173)</f>
        <v/>
      </c>
      <c r="D173" s="3" t="str">
        <f>IF('INSERT PO'!$H173="","",'INSERT PO'!$H173)</f>
        <v/>
      </c>
      <c r="E173" s="3" t="str">
        <f>IFERROR(VLOOKUP('INSERT PO'!$I173,'DATA DO NOT TOUCH'!H:I,2,FALSE),"")</f>
        <v/>
      </c>
      <c r="F173" s="3" t="str">
        <f>IF('INSERT PO'!$H173="","",'INSERT PO'!$M173)</f>
        <v/>
      </c>
      <c r="G173" s="3" t="str">
        <f>IF(IFERROR(VLOOKUP(CONCATENATE('INSERT PO'!$C173,'INSERT PO'!$L173),'DATA DO NOT TOUCH'!$K:$N,4,FALSE),"")=0,"",IFERROR(VLOOKUP(CONCATENATE('INSERT PO'!$C173,'INSERT PO'!$L173),'DATA DO NOT TOUCH'!$K:$N,4,FALSE),""))</f>
        <v/>
      </c>
      <c r="H173" s="3" t="str">
        <f>IF('INSERT PO'!$J173="","",'INSERT PO'!$J173)</f>
        <v/>
      </c>
      <c r="I173" s="3" t="str">
        <f>IF('INSERT PO'!$O173="","",'INSERT PO'!$O173)</f>
        <v/>
      </c>
      <c r="K173" s="3" t="str">
        <f>IF('INSERT PO'!C173="Focus Dailies Progressive","",IF('INSERT PO'!C173="Air Optix Aqua Multifocal","",IF('INSERT PO'!C173="Dailies AquaComfort Plus Multifocal","",IF('INSERT PO'!$N173="","",'INSERT PO'!$N173))))</f>
        <v/>
      </c>
    </row>
    <row r="174" spans="1:11" x14ac:dyDescent="0.3">
      <c r="A174" t="str">
        <f>IF('INSERT PO'!$F174="","",'INSERT PO'!$F174)</f>
        <v/>
      </c>
      <c r="B174" s="3" t="e">
        <f>IF('INSERT PO'!C174="Air Optix Aqua Multifocal",VLOOKUP('INSERT PO'!N174,'DATA DO NOT TOUCH'!B:C,2,FALSE),IF('INSERT PO'!C174="Dailies AquaComfort Plus Multifocal",VLOOKUP('INSERT PO'!N174,'DATA DO NOT TOUCH'!C:D,2,FALSE),IF('INSERT PO'!$D174=2,VLOOKUP('INSERT PO'!$C174,'DATA DO NOT TOUCH'!$A:$C,3,FALSE),IF('INSERT PO'!$D174=1,VLOOKUP('INSERT PO'!$C174,'DATA DO NOT TOUCH'!$E:$F,2,FALSE),VLOOKUP('INSERT PO'!$C174,'DATA DO NOT TOUCH'!$A:$C,3,FALSE)))))</f>
        <v>#N/A</v>
      </c>
      <c r="C174" s="3" t="str">
        <f>IF('INSERT PO'!$R174="","",'INSERT PO'!$R174)</f>
        <v/>
      </c>
      <c r="D174" s="3" t="str">
        <f>IF('INSERT PO'!$H174="","",'INSERT PO'!$H174)</f>
        <v/>
      </c>
      <c r="E174" s="3" t="str">
        <f>IFERROR(VLOOKUP('INSERT PO'!$I174,'DATA DO NOT TOUCH'!H:I,2,FALSE),"")</f>
        <v/>
      </c>
      <c r="F174" s="3" t="str">
        <f>IF('INSERT PO'!$H174="","",'INSERT PO'!$M174)</f>
        <v/>
      </c>
      <c r="G174" s="3" t="str">
        <f>IF(IFERROR(VLOOKUP(CONCATENATE('INSERT PO'!$C174,'INSERT PO'!$L174),'DATA DO NOT TOUCH'!$K:$N,4,FALSE),"")=0,"",IFERROR(VLOOKUP(CONCATENATE('INSERT PO'!$C174,'INSERT PO'!$L174),'DATA DO NOT TOUCH'!$K:$N,4,FALSE),""))</f>
        <v/>
      </c>
      <c r="H174" s="3" t="str">
        <f>IF('INSERT PO'!$J174="","",'INSERT PO'!$J174)</f>
        <v/>
      </c>
      <c r="I174" s="3" t="str">
        <f>IF('INSERT PO'!$O174="","",'INSERT PO'!$O174)</f>
        <v/>
      </c>
      <c r="K174" s="3" t="str">
        <f>IF('INSERT PO'!C174="Focus Dailies Progressive","",IF('INSERT PO'!C174="Air Optix Aqua Multifocal","",IF('INSERT PO'!C174="Dailies AquaComfort Plus Multifocal","",IF('INSERT PO'!$N174="","",'INSERT PO'!$N174))))</f>
        <v/>
      </c>
    </row>
    <row r="175" spans="1:11" x14ac:dyDescent="0.3">
      <c r="A175" t="str">
        <f>IF('INSERT PO'!$F175="","",'INSERT PO'!$F175)</f>
        <v/>
      </c>
      <c r="B175" s="3" t="e">
        <f>IF('INSERT PO'!C175="Air Optix Aqua Multifocal",VLOOKUP('INSERT PO'!N175,'DATA DO NOT TOUCH'!B:C,2,FALSE),IF('INSERT PO'!C175="Dailies AquaComfort Plus Multifocal",VLOOKUP('INSERT PO'!N175,'DATA DO NOT TOUCH'!C:D,2,FALSE),IF('INSERT PO'!$D175=2,VLOOKUP('INSERT PO'!$C175,'DATA DO NOT TOUCH'!$A:$C,3,FALSE),IF('INSERT PO'!$D175=1,VLOOKUP('INSERT PO'!$C175,'DATA DO NOT TOUCH'!$E:$F,2,FALSE),VLOOKUP('INSERT PO'!$C175,'DATA DO NOT TOUCH'!$A:$C,3,FALSE)))))</f>
        <v>#N/A</v>
      </c>
      <c r="C175" s="3" t="str">
        <f>IF('INSERT PO'!$R175="","",'INSERT PO'!$R175)</f>
        <v/>
      </c>
      <c r="D175" s="3" t="str">
        <f>IF('INSERT PO'!$H175="","",'INSERT PO'!$H175)</f>
        <v/>
      </c>
      <c r="E175" s="3" t="str">
        <f>IFERROR(VLOOKUP('INSERT PO'!$I175,'DATA DO NOT TOUCH'!H:I,2,FALSE),"")</f>
        <v/>
      </c>
      <c r="F175" s="3" t="str">
        <f>IF('INSERT PO'!$H175="","",'INSERT PO'!$M175)</f>
        <v/>
      </c>
      <c r="G175" s="3" t="str">
        <f>IF(IFERROR(VLOOKUP(CONCATENATE('INSERT PO'!$C175,'INSERT PO'!$L175),'DATA DO NOT TOUCH'!$K:$N,4,FALSE),"")=0,"",IFERROR(VLOOKUP(CONCATENATE('INSERT PO'!$C175,'INSERT PO'!$L175),'DATA DO NOT TOUCH'!$K:$N,4,FALSE),""))</f>
        <v/>
      </c>
      <c r="H175" s="3" t="str">
        <f>IF('INSERT PO'!$J175="","",'INSERT PO'!$J175)</f>
        <v/>
      </c>
      <c r="I175" s="3" t="str">
        <f>IF('INSERT PO'!$O175="","",'INSERT PO'!$O175)</f>
        <v/>
      </c>
      <c r="K175" s="3" t="str">
        <f>IF('INSERT PO'!C175="Focus Dailies Progressive","",IF('INSERT PO'!C175="Air Optix Aqua Multifocal","",IF('INSERT PO'!C175="Dailies AquaComfort Plus Multifocal","",IF('INSERT PO'!$N175="","",'INSERT PO'!$N175))))</f>
        <v/>
      </c>
    </row>
    <row r="176" spans="1:11" x14ac:dyDescent="0.3">
      <c r="A176" t="str">
        <f>IF('INSERT PO'!$F176="","",'INSERT PO'!$F176)</f>
        <v/>
      </c>
      <c r="B176" s="3" t="e">
        <f>IF('INSERT PO'!C176="Air Optix Aqua Multifocal",VLOOKUP('INSERT PO'!N176,'DATA DO NOT TOUCH'!B:C,2,FALSE),IF('INSERT PO'!C176="Dailies AquaComfort Plus Multifocal",VLOOKUP('INSERT PO'!N176,'DATA DO NOT TOUCH'!C:D,2,FALSE),IF('INSERT PO'!$D176=2,VLOOKUP('INSERT PO'!$C176,'DATA DO NOT TOUCH'!$A:$C,3,FALSE),IF('INSERT PO'!$D176=1,VLOOKUP('INSERT PO'!$C176,'DATA DO NOT TOUCH'!$E:$F,2,FALSE),VLOOKUP('INSERT PO'!$C176,'DATA DO NOT TOUCH'!$A:$C,3,FALSE)))))</f>
        <v>#N/A</v>
      </c>
      <c r="C176" s="3" t="str">
        <f>IF('INSERT PO'!$R176="","",'INSERT PO'!$R176)</f>
        <v/>
      </c>
      <c r="D176" s="3" t="str">
        <f>IF('INSERT PO'!$H176="","",'INSERT PO'!$H176)</f>
        <v/>
      </c>
      <c r="E176" s="3" t="str">
        <f>IFERROR(VLOOKUP('INSERT PO'!$I176,'DATA DO NOT TOUCH'!H:I,2,FALSE),"")</f>
        <v/>
      </c>
      <c r="F176" s="3" t="str">
        <f>IF('INSERT PO'!$H176="","",'INSERT PO'!$M176)</f>
        <v/>
      </c>
      <c r="G176" s="3" t="str">
        <f>IF(IFERROR(VLOOKUP(CONCATENATE('INSERT PO'!$C176,'INSERT PO'!$L176),'DATA DO NOT TOUCH'!$K:$N,4,FALSE),"")=0,"",IFERROR(VLOOKUP(CONCATENATE('INSERT PO'!$C176,'INSERT PO'!$L176),'DATA DO NOT TOUCH'!$K:$N,4,FALSE),""))</f>
        <v/>
      </c>
      <c r="H176" s="3" t="str">
        <f>IF('INSERT PO'!$J176="","",'INSERT PO'!$J176)</f>
        <v/>
      </c>
      <c r="I176" s="3" t="str">
        <f>IF('INSERT PO'!$O176="","",'INSERT PO'!$O176)</f>
        <v/>
      </c>
      <c r="K176" s="3" t="str">
        <f>IF('INSERT PO'!C176="Focus Dailies Progressive","",IF('INSERT PO'!C176="Air Optix Aqua Multifocal","",IF('INSERT PO'!C176="Dailies AquaComfort Plus Multifocal","",IF('INSERT PO'!$N176="","",'INSERT PO'!$N176))))</f>
        <v/>
      </c>
    </row>
    <row r="177" spans="1:11" x14ac:dyDescent="0.3">
      <c r="A177" t="str">
        <f>IF('INSERT PO'!$F177="","",'INSERT PO'!$F177)</f>
        <v/>
      </c>
      <c r="B177" s="3" t="e">
        <f>IF('INSERT PO'!C177="Air Optix Aqua Multifocal",VLOOKUP('INSERT PO'!N177,'DATA DO NOT TOUCH'!B:C,2,FALSE),IF('INSERT PO'!C177="Dailies AquaComfort Plus Multifocal",VLOOKUP('INSERT PO'!N177,'DATA DO NOT TOUCH'!C:D,2,FALSE),IF('INSERT PO'!$D177=2,VLOOKUP('INSERT PO'!$C177,'DATA DO NOT TOUCH'!$A:$C,3,FALSE),IF('INSERT PO'!$D177=1,VLOOKUP('INSERT PO'!$C177,'DATA DO NOT TOUCH'!$E:$F,2,FALSE),VLOOKUP('INSERT PO'!$C177,'DATA DO NOT TOUCH'!$A:$C,3,FALSE)))))</f>
        <v>#N/A</v>
      </c>
      <c r="C177" s="3" t="str">
        <f>IF('INSERT PO'!$R177="","",'INSERT PO'!$R177)</f>
        <v/>
      </c>
      <c r="D177" s="3" t="str">
        <f>IF('INSERT PO'!$H177="","",'INSERT PO'!$H177)</f>
        <v/>
      </c>
      <c r="E177" s="3" t="str">
        <f>IFERROR(VLOOKUP('INSERT PO'!$I177,'DATA DO NOT TOUCH'!H:I,2,FALSE),"")</f>
        <v/>
      </c>
      <c r="F177" s="3" t="str">
        <f>IF('INSERT PO'!$H177="","",'INSERT PO'!$M177)</f>
        <v/>
      </c>
      <c r="G177" s="3" t="str">
        <f>IF(IFERROR(VLOOKUP(CONCATENATE('INSERT PO'!$C177,'INSERT PO'!$L177),'DATA DO NOT TOUCH'!$K:$N,4,FALSE),"")=0,"",IFERROR(VLOOKUP(CONCATENATE('INSERT PO'!$C177,'INSERT PO'!$L177),'DATA DO NOT TOUCH'!$K:$N,4,FALSE),""))</f>
        <v/>
      </c>
      <c r="H177" s="3" t="str">
        <f>IF('INSERT PO'!$J177="","",'INSERT PO'!$J177)</f>
        <v/>
      </c>
      <c r="I177" s="3" t="str">
        <f>IF('INSERT PO'!$O177="","",'INSERT PO'!$O177)</f>
        <v/>
      </c>
      <c r="K177" s="3" t="str">
        <f>IF('INSERT PO'!C177="Focus Dailies Progressive","",IF('INSERT PO'!C177="Air Optix Aqua Multifocal","",IF('INSERT PO'!C177="Dailies AquaComfort Plus Multifocal","",IF('INSERT PO'!$N177="","",'INSERT PO'!$N177))))</f>
        <v/>
      </c>
    </row>
    <row r="178" spans="1:11" x14ac:dyDescent="0.3">
      <c r="A178" t="str">
        <f>IF('INSERT PO'!$F178="","",'INSERT PO'!$F178)</f>
        <v/>
      </c>
      <c r="B178" s="3" t="e">
        <f>IF('INSERT PO'!C178="Air Optix Aqua Multifocal",VLOOKUP('INSERT PO'!N178,'DATA DO NOT TOUCH'!B:C,2,FALSE),IF('INSERT PO'!C178="Dailies AquaComfort Plus Multifocal",VLOOKUP('INSERT PO'!N178,'DATA DO NOT TOUCH'!C:D,2,FALSE),IF('INSERT PO'!$D178=2,VLOOKUP('INSERT PO'!$C178,'DATA DO NOT TOUCH'!$A:$C,3,FALSE),IF('INSERT PO'!$D178=1,VLOOKUP('INSERT PO'!$C178,'DATA DO NOT TOUCH'!$E:$F,2,FALSE),VLOOKUP('INSERT PO'!$C178,'DATA DO NOT TOUCH'!$A:$C,3,FALSE)))))</f>
        <v>#N/A</v>
      </c>
      <c r="C178" s="3" t="str">
        <f>IF('INSERT PO'!$R178="","",'INSERT PO'!$R178)</f>
        <v/>
      </c>
      <c r="D178" s="3" t="str">
        <f>IF('INSERT PO'!$H178="","",'INSERT PO'!$H178)</f>
        <v/>
      </c>
      <c r="E178" s="3" t="str">
        <f>IFERROR(VLOOKUP('INSERT PO'!$I178,'DATA DO NOT TOUCH'!H:I,2,FALSE),"")</f>
        <v/>
      </c>
      <c r="F178" s="3" t="str">
        <f>IF('INSERT PO'!$H178="","",'INSERT PO'!$M178)</f>
        <v/>
      </c>
      <c r="G178" s="3" t="str">
        <f>IF(IFERROR(VLOOKUP(CONCATENATE('INSERT PO'!$C178,'INSERT PO'!$L178),'DATA DO NOT TOUCH'!$K:$N,4,FALSE),"")=0,"",IFERROR(VLOOKUP(CONCATENATE('INSERT PO'!$C178,'INSERT PO'!$L178),'DATA DO NOT TOUCH'!$K:$N,4,FALSE),""))</f>
        <v/>
      </c>
      <c r="H178" s="3" t="str">
        <f>IF('INSERT PO'!$J178="","",'INSERT PO'!$J178)</f>
        <v/>
      </c>
      <c r="I178" s="3" t="str">
        <f>IF('INSERT PO'!$O178="","",'INSERT PO'!$O178)</f>
        <v/>
      </c>
      <c r="K178" s="3" t="str">
        <f>IF('INSERT PO'!C178="Focus Dailies Progressive","",IF('INSERT PO'!C178="Air Optix Aqua Multifocal","",IF('INSERT PO'!C178="Dailies AquaComfort Plus Multifocal","",IF('INSERT PO'!$N178="","",'INSERT PO'!$N178))))</f>
        <v/>
      </c>
    </row>
    <row r="179" spans="1:11" x14ac:dyDescent="0.3">
      <c r="A179" t="str">
        <f>IF('INSERT PO'!$F179="","",'INSERT PO'!$F179)</f>
        <v/>
      </c>
      <c r="B179" s="3" t="e">
        <f>IF('INSERT PO'!C179="Air Optix Aqua Multifocal",VLOOKUP('INSERT PO'!N179,'DATA DO NOT TOUCH'!B:C,2,FALSE),IF('INSERT PO'!C179="Dailies AquaComfort Plus Multifocal",VLOOKUP('INSERT PO'!N179,'DATA DO NOT TOUCH'!C:D,2,FALSE),IF('INSERT PO'!$D179=2,VLOOKUP('INSERT PO'!$C179,'DATA DO NOT TOUCH'!$A:$C,3,FALSE),IF('INSERT PO'!$D179=1,VLOOKUP('INSERT PO'!$C179,'DATA DO NOT TOUCH'!$E:$F,2,FALSE),VLOOKUP('INSERT PO'!$C179,'DATA DO NOT TOUCH'!$A:$C,3,FALSE)))))</f>
        <v>#N/A</v>
      </c>
      <c r="C179" s="3" t="str">
        <f>IF('INSERT PO'!$R179="","",'INSERT PO'!$R179)</f>
        <v/>
      </c>
      <c r="D179" s="3" t="str">
        <f>IF('INSERT PO'!$H179="","",'INSERT PO'!$H179)</f>
        <v/>
      </c>
      <c r="E179" s="3" t="str">
        <f>IFERROR(VLOOKUP('INSERT PO'!$I179,'DATA DO NOT TOUCH'!H:I,2,FALSE),"")</f>
        <v/>
      </c>
      <c r="F179" s="3" t="str">
        <f>IF('INSERT PO'!$H179="","",'INSERT PO'!$M179)</f>
        <v/>
      </c>
      <c r="G179" s="3" t="str">
        <f>IF(IFERROR(VLOOKUP(CONCATENATE('INSERT PO'!$C179,'INSERT PO'!$L179),'DATA DO NOT TOUCH'!$K:$N,4,FALSE),"")=0,"",IFERROR(VLOOKUP(CONCATENATE('INSERT PO'!$C179,'INSERT PO'!$L179),'DATA DO NOT TOUCH'!$K:$N,4,FALSE),""))</f>
        <v/>
      </c>
      <c r="H179" s="3" t="str">
        <f>IF('INSERT PO'!$J179="","",'INSERT PO'!$J179)</f>
        <v/>
      </c>
      <c r="I179" s="3" t="str">
        <f>IF('INSERT PO'!$O179="","",'INSERT PO'!$O179)</f>
        <v/>
      </c>
      <c r="K179" s="3" t="str">
        <f>IF('INSERT PO'!C179="Focus Dailies Progressive","",IF('INSERT PO'!C179="Air Optix Aqua Multifocal","",IF('INSERT PO'!C179="Dailies AquaComfort Plus Multifocal","",IF('INSERT PO'!$N179="","",'INSERT PO'!$N179))))</f>
        <v/>
      </c>
    </row>
    <row r="180" spans="1:11" x14ac:dyDescent="0.3">
      <c r="A180" t="str">
        <f>IF('INSERT PO'!$F180="","",'INSERT PO'!$F180)</f>
        <v/>
      </c>
      <c r="B180" s="3" t="e">
        <f>IF('INSERT PO'!C180="Air Optix Aqua Multifocal",VLOOKUP('INSERT PO'!N180,'DATA DO NOT TOUCH'!B:C,2,FALSE),IF('INSERT PO'!C180="Dailies AquaComfort Plus Multifocal",VLOOKUP('INSERT PO'!N180,'DATA DO NOT TOUCH'!C:D,2,FALSE),IF('INSERT PO'!$D180=2,VLOOKUP('INSERT PO'!$C180,'DATA DO NOT TOUCH'!$A:$C,3,FALSE),IF('INSERT PO'!$D180=1,VLOOKUP('INSERT PO'!$C180,'DATA DO NOT TOUCH'!$E:$F,2,FALSE),VLOOKUP('INSERT PO'!$C180,'DATA DO NOT TOUCH'!$A:$C,3,FALSE)))))</f>
        <v>#N/A</v>
      </c>
      <c r="C180" s="3" t="str">
        <f>IF('INSERT PO'!$R180="","",'INSERT PO'!$R180)</f>
        <v/>
      </c>
      <c r="D180" s="3" t="str">
        <f>IF('INSERT PO'!$H180="","",'INSERT PO'!$H180)</f>
        <v/>
      </c>
      <c r="E180" s="3" t="str">
        <f>IFERROR(VLOOKUP('INSERT PO'!$I180,'DATA DO NOT TOUCH'!H:I,2,FALSE),"")</f>
        <v/>
      </c>
      <c r="F180" s="3" t="str">
        <f>IF('INSERT PO'!$H180="","",'INSERT PO'!$M180)</f>
        <v/>
      </c>
      <c r="G180" s="3" t="str">
        <f>IF(IFERROR(VLOOKUP(CONCATENATE('INSERT PO'!$C180,'INSERT PO'!$L180),'DATA DO NOT TOUCH'!$K:$N,4,FALSE),"")=0,"",IFERROR(VLOOKUP(CONCATENATE('INSERT PO'!$C180,'INSERT PO'!$L180),'DATA DO NOT TOUCH'!$K:$N,4,FALSE),""))</f>
        <v/>
      </c>
      <c r="H180" s="3" t="str">
        <f>IF('INSERT PO'!$J180="","",'INSERT PO'!$J180)</f>
        <v/>
      </c>
      <c r="I180" s="3" t="str">
        <f>IF('INSERT PO'!$O180="","",'INSERT PO'!$O180)</f>
        <v/>
      </c>
      <c r="K180" s="3" t="str">
        <f>IF('INSERT PO'!C180="Focus Dailies Progressive","",IF('INSERT PO'!C180="Air Optix Aqua Multifocal","",IF('INSERT PO'!C180="Dailies AquaComfort Plus Multifocal","",IF('INSERT PO'!$N180="","",'INSERT PO'!$N180))))</f>
        <v/>
      </c>
    </row>
    <row r="181" spans="1:11" x14ac:dyDescent="0.3">
      <c r="A181" t="str">
        <f>IF('INSERT PO'!$F181="","",'INSERT PO'!$F181)</f>
        <v/>
      </c>
      <c r="B181" s="3" t="e">
        <f>IF('INSERT PO'!C181="Air Optix Aqua Multifocal",VLOOKUP('INSERT PO'!N181,'DATA DO NOT TOUCH'!B:C,2,FALSE),IF('INSERT PO'!C181="Dailies AquaComfort Plus Multifocal",VLOOKUP('INSERT PO'!N181,'DATA DO NOT TOUCH'!C:D,2,FALSE),IF('INSERT PO'!$D181=2,VLOOKUP('INSERT PO'!$C181,'DATA DO NOT TOUCH'!$A:$C,3,FALSE),IF('INSERT PO'!$D181=1,VLOOKUP('INSERT PO'!$C181,'DATA DO NOT TOUCH'!$E:$F,2,FALSE),VLOOKUP('INSERT PO'!$C181,'DATA DO NOT TOUCH'!$A:$C,3,FALSE)))))</f>
        <v>#N/A</v>
      </c>
      <c r="C181" s="3" t="str">
        <f>IF('INSERT PO'!$R181="","",'INSERT PO'!$R181)</f>
        <v/>
      </c>
      <c r="D181" s="3" t="str">
        <f>IF('INSERT PO'!$H181="","",'INSERT PO'!$H181)</f>
        <v/>
      </c>
      <c r="E181" s="3" t="str">
        <f>IFERROR(VLOOKUP('INSERT PO'!$I181,'DATA DO NOT TOUCH'!H:I,2,FALSE),"")</f>
        <v/>
      </c>
      <c r="F181" s="3" t="str">
        <f>IF('INSERT PO'!$H181="","",'INSERT PO'!$M181)</f>
        <v/>
      </c>
      <c r="G181" s="3" t="str">
        <f>IF(IFERROR(VLOOKUP(CONCATENATE('INSERT PO'!$C181,'INSERT PO'!$L181),'DATA DO NOT TOUCH'!$K:$N,4,FALSE),"")=0,"",IFERROR(VLOOKUP(CONCATENATE('INSERT PO'!$C181,'INSERT PO'!$L181),'DATA DO NOT TOUCH'!$K:$N,4,FALSE),""))</f>
        <v/>
      </c>
      <c r="H181" s="3" t="str">
        <f>IF('INSERT PO'!$J181="","",'INSERT PO'!$J181)</f>
        <v/>
      </c>
      <c r="I181" s="3" t="str">
        <f>IF('INSERT PO'!$O181="","",'INSERT PO'!$O181)</f>
        <v/>
      </c>
      <c r="K181" s="3" t="str">
        <f>IF('INSERT PO'!C181="Focus Dailies Progressive","",IF('INSERT PO'!C181="Air Optix Aqua Multifocal","",IF('INSERT PO'!C181="Dailies AquaComfort Plus Multifocal","",IF('INSERT PO'!$N181="","",'INSERT PO'!$N181))))</f>
        <v/>
      </c>
    </row>
    <row r="182" spans="1:11" x14ac:dyDescent="0.3">
      <c r="A182" t="str">
        <f>IF('INSERT PO'!$F182="","",'INSERT PO'!$F182)</f>
        <v/>
      </c>
      <c r="B182" s="3" t="e">
        <f>IF('INSERT PO'!C182="Air Optix Aqua Multifocal",VLOOKUP('INSERT PO'!N182,'DATA DO NOT TOUCH'!B:C,2,FALSE),IF('INSERT PO'!C182="Dailies AquaComfort Plus Multifocal",VLOOKUP('INSERT PO'!N182,'DATA DO NOT TOUCH'!C:D,2,FALSE),IF('INSERT PO'!$D182=2,VLOOKUP('INSERT PO'!$C182,'DATA DO NOT TOUCH'!$A:$C,3,FALSE),IF('INSERT PO'!$D182=1,VLOOKUP('INSERT PO'!$C182,'DATA DO NOT TOUCH'!$E:$F,2,FALSE),VLOOKUP('INSERT PO'!$C182,'DATA DO NOT TOUCH'!$A:$C,3,FALSE)))))</f>
        <v>#N/A</v>
      </c>
      <c r="C182" s="3" t="str">
        <f>IF('INSERT PO'!$R182="","",'INSERT PO'!$R182)</f>
        <v/>
      </c>
      <c r="D182" s="3" t="str">
        <f>IF('INSERT PO'!$H182="","",'INSERT PO'!$H182)</f>
        <v/>
      </c>
      <c r="E182" s="3" t="str">
        <f>IFERROR(VLOOKUP('INSERT PO'!$I182,'DATA DO NOT TOUCH'!H:I,2,FALSE),"")</f>
        <v/>
      </c>
      <c r="F182" s="3" t="str">
        <f>IF('INSERT PO'!$H182="","",'INSERT PO'!$M182)</f>
        <v/>
      </c>
      <c r="G182" s="3" t="str">
        <f>IF(IFERROR(VLOOKUP(CONCATENATE('INSERT PO'!$C182,'INSERT PO'!$L182),'DATA DO NOT TOUCH'!$K:$N,4,FALSE),"")=0,"",IFERROR(VLOOKUP(CONCATENATE('INSERT PO'!$C182,'INSERT PO'!$L182),'DATA DO NOT TOUCH'!$K:$N,4,FALSE),""))</f>
        <v/>
      </c>
      <c r="H182" s="3" t="str">
        <f>IF('INSERT PO'!$J182="","",'INSERT PO'!$J182)</f>
        <v/>
      </c>
      <c r="I182" s="3" t="str">
        <f>IF('INSERT PO'!$O182="","",'INSERT PO'!$O182)</f>
        <v/>
      </c>
      <c r="K182" s="3" t="str">
        <f>IF('INSERT PO'!C182="Focus Dailies Progressive","",IF('INSERT PO'!C182="Air Optix Aqua Multifocal","",IF('INSERT PO'!C182="Dailies AquaComfort Plus Multifocal","",IF('INSERT PO'!$N182="","",'INSERT PO'!$N182))))</f>
        <v/>
      </c>
    </row>
    <row r="183" spans="1:11" x14ac:dyDescent="0.3">
      <c r="A183" t="str">
        <f>IF('INSERT PO'!$F183="","",'INSERT PO'!$F183)</f>
        <v/>
      </c>
      <c r="B183" s="3" t="e">
        <f>IF('INSERT PO'!C183="Air Optix Aqua Multifocal",VLOOKUP('INSERT PO'!N183,'DATA DO NOT TOUCH'!B:C,2,FALSE),IF('INSERT PO'!C183="Dailies AquaComfort Plus Multifocal",VLOOKUP('INSERT PO'!N183,'DATA DO NOT TOUCH'!C:D,2,FALSE),IF('INSERT PO'!$D183=2,VLOOKUP('INSERT PO'!$C183,'DATA DO NOT TOUCH'!$A:$C,3,FALSE),IF('INSERT PO'!$D183=1,VLOOKUP('INSERT PO'!$C183,'DATA DO NOT TOUCH'!$E:$F,2,FALSE),VLOOKUP('INSERT PO'!$C183,'DATA DO NOT TOUCH'!$A:$C,3,FALSE)))))</f>
        <v>#N/A</v>
      </c>
      <c r="C183" s="3" t="str">
        <f>IF('INSERT PO'!$R183="","",'INSERT PO'!$R183)</f>
        <v/>
      </c>
      <c r="D183" s="3" t="str">
        <f>IF('INSERT PO'!$H183="","",'INSERT PO'!$H183)</f>
        <v/>
      </c>
      <c r="E183" s="3" t="str">
        <f>IFERROR(VLOOKUP('INSERT PO'!$I183,'DATA DO NOT TOUCH'!H:I,2,FALSE),"")</f>
        <v/>
      </c>
      <c r="F183" s="3" t="str">
        <f>IF('INSERT PO'!$H183="","",'INSERT PO'!$M183)</f>
        <v/>
      </c>
      <c r="G183" s="3" t="str">
        <f>IF(IFERROR(VLOOKUP(CONCATENATE('INSERT PO'!$C183,'INSERT PO'!$L183),'DATA DO NOT TOUCH'!$K:$N,4,FALSE),"")=0,"",IFERROR(VLOOKUP(CONCATENATE('INSERT PO'!$C183,'INSERT PO'!$L183),'DATA DO NOT TOUCH'!$K:$N,4,FALSE),""))</f>
        <v/>
      </c>
      <c r="H183" s="3" t="str">
        <f>IF('INSERT PO'!$J183="","",'INSERT PO'!$J183)</f>
        <v/>
      </c>
      <c r="I183" s="3" t="str">
        <f>IF('INSERT PO'!$O183="","",'INSERT PO'!$O183)</f>
        <v/>
      </c>
      <c r="K183" s="3" t="str">
        <f>IF('INSERT PO'!C183="Focus Dailies Progressive","",IF('INSERT PO'!C183="Air Optix Aqua Multifocal","",IF('INSERT PO'!C183="Dailies AquaComfort Plus Multifocal","",IF('INSERT PO'!$N183="","",'INSERT PO'!$N183))))</f>
        <v/>
      </c>
    </row>
    <row r="184" spans="1:11" x14ac:dyDescent="0.3">
      <c r="A184" t="str">
        <f>IF('INSERT PO'!$F184="","",'INSERT PO'!$F184)</f>
        <v/>
      </c>
      <c r="B184" s="3" t="e">
        <f>IF('INSERT PO'!C184="Air Optix Aqua Multifocal",VLOOKUP('INSERT PO'!N184,'DATA DO NOT TOUCH'!B:C,2,FALSE),IF('INSERT PO'!C184="Dailies AquaComfort Plus Multifocal",VLOOKUP('INSERT PO'!N184,'DATA DO NOT TOUCH'!C:D,2,FALSE),IF('INSERT PO'!$D184=2,VLOOKUP('INSERT PO'!$C184,'DATA DO NOT TOUCH'!$A:$C,3,FALSE),IF('INSERT PO'!$D184=1,VLOOKUP('INSERT PO'!$C184,'DATA DO NOT TOUCH'!$E:$F,2,FALSE),VLOOKUP('INSERT PO'!$C184,'DATA DO NOT TOUCH'!$A:$C,3,FALSE)))))</f>
        <v>#N/A</v>
      </c>
      <c r="C184" s="3" t="str">
        <f>IF('INSERT PO'!$R184="","",'INSERT PO'!$R184)</f>
        <v/>
      </c>
      <c r="D184" s="3" t="str">
        <f>IF('INSERT PO'!$H184="","",'INSERT PO'!$H184)</f>
        <v/>
      </c>
      <c r="E184" s="3" t="str">
        <f>IFERROR(VLOOKUP('INSERT PO'!$I184,'DATA DO NOT TOUCH'!H:I,2,FALSE),"")</f>
        <v/>
      </c>
      <c r="F184" s="3" t="str">
        <f>IF('INSERT PO'!$H184="","",'INSERT PO'!$M184)</f>
        <v/>
      </c>
      <c r="G184" s="3" t="str">
        <f>IF(IFERROR(VLOOKUP(CONCATENATE('INSERT PO'!$C184,'INSERT PO'!$L184),'DATA DO NOT TOUCH'!$K:$N,4,FALSE),"")=0,"",IFERROR(VLOOKUP(CONCATENATE('INSERT PO'!$C184,'INSERT PO'!$L184),'DATA DO NOT TOUCH'!$K:$N,4,FALSE),""))</f>
        <v/>
      </c>
      <c r="H184" s="3" t="str">
        <f>IF('INSERT PO'!$J184="","",'INSERT PO'!$J184)</f>
        <v/>
      </c>
      <c r="I184" s="3" t="str">
        <f>IF('INSERT PO'!$O184="","",'INSERT PO'!$O184)</f>
        <v/>
      </c>
      <c r="K184" s="3" t="str">
        <f>IF('INSERT PO'!C184="Focus Dailies Progressive","",IF('INSERT PO'!C184="Air Optix Aqua Multifocal","",IF('INSERT PO'!C184="Dailies AquaComfort Plus Multifocal","",IF('INSERT PO'!$N184="","",'INSERT PO'!$N184))))</f>
        <v/>
      </c>
    </row>
    <row r="185" spans="1:11" x14ac:dyDescent="0.3">
      <c r="A185" t="str">
        <f>IF('INSERT PO'!$F185="","",'INSERT PO'!$F185)</f>
        <v/>
      </c>
      <c r="B185" s="3" t="e">
        <f>IF('INSERT PO'!C185="Air Optix Aqua Multifocal",VLOOKUP('INSERT PO'!N185,'DATA DO NOT TOUCH'!B:C,2,FALSE),IF('INSERT PO'!C185="Dailies AquaComfort Plus Multifocal",VLOOKUP('INSERT PO'!N185,'DATA DO NOT TOUCH'!C:D,2,FALSE),IF('INSERT PO'!$D185=2,VLOOKUP('INSERT PO'!$C185,'DATA DO NOT TOUCH'!$A:$C,3,FALSE),IF('INSERT PO'!$D185=1,VLOOKUP('INSERT PO'!$C185,'DATA DO NOT TOUCH'!$E:$F,2,FALSE),VLOOKUP('INSERT PO'!$C185,'DATA DO NOT TOUCH'!$A:$C,3,FALSE)))))</f>
        <v>#N/A</v>
      </c>
      <c r="C185" s="3" t="str">
        <f>IF('INSERT PO'!$R185="","",'INSERT PO'!$R185)</f>
        <v/>
      </c>
      <c r="D185" s="3" t="str">
        <f>IF('INSERT PO'!$H185="","",'INSERT PO'!$H185)</f>
        <v/>
      </c>
      <c r="E185" s="3" t="str">
        <f>IFERROR(VLOOKUP('INSERT PO'!$I185,'DATA DO NOT TOUCH'!H:I,2,FALSE),"")</f>
        <v/>
      </c>
      <c r="F185" s="3" t="str">
        <f>IF('INSERT PO'!$H185="","",'INSERT PO'!$M185)</f>
        <v/>
      </c>
      <c r="G185" s="3" t="str">
        <f>IF(IFERROR(VLOOKUP(CONCATENATE('INSERT PO'!$C185,'INSERT PO'!$L185),'DATA DO NOT TOUCH'!$K:$N,4,FALSE),"")=0,"",IFERROR(VLOOKUP(CONCATENATE('INSERT PO'!$C185,'INSERT PO'!$L185),'DATA DO NOT TOUCH'!$K:$N,4,FALSE),""))</f>
        <v/>
      </c>
      <c r="H185" s="3" t="str">
        <f>IF('INSERT PO'!$J185="","",'INSERT PO'!$J185)</f>
        <v/>
      </c>
      <c r="I185" s="3" t="str">
        <f>IF('INSERT PO'!$O185="","",'INSERT PO'!$O185)</f>
        <v/>
      </c>
      <c r="K185" s="3" t="str">
        <f>IF('INSERT PO'!C185="Focus Dailies Progressive","",IF('INSERT PO'!C185="Air Optix Aqua Multifocal","",IF('INSERT PO'!C185="Dailies AquaComfort Plus Multifocal","",IF('INSERT PO'!$N185="","",'INSERT PO'!$N185))))</f>
        <v/>
      </c>
    </row>
    <row r="186" spans="1:11" x14ac:dyDescent="0.3">
      <c r="A186" t="str">
        <f>IF('INSERT PO'!$F186="","",'INSERT PO'!$F186)</f>
        <v/>
      </c>
      <c r="B186" s="3" t="e">
        <f>IF('INSERT PO'!C186="Air Optix Aqua Multifocal",VLOOKUP('INSERT PO'!N186,'DATA DO NOT TOUCH'!B:C,2,FALSE),IF('INSERT PO'!C186="Dailies AquaComfort Plus Multifocal",VLOOKUP('INSERT PO'!N186,'DATA DO NOT TOUCH'!C:D,2,FALSE),IF('INSERT PO'!$D186=2,VLOOKUP('INSERT PO'!$C186,'DATA DO NOT TOUCH'!$A:$C,3,FALSE),IF('INSERT PO'!$D186=1,VLOOKUP('INSERT PO'!$C186,'DATA DO NOT TOUCH'!$E:$F,2,FALSE),VLOOKUP('INSERT PO'!$C186,'DATA DO NOT TOUCH'!$A:$C,3,FALSE)))))</f>
        <v>#N/A</v>
      </c>
      <c r="C186" s="3" t="str">
        <f>IF('INSERT PO'!$R186="","",'INSERT PO'!$R186)</f>
        <v/>
      </c>
      <c r="D186" s="3" t="str">
        <f>IF('INSERT PO'!$H186="","",'INSERT PO'!$H186)</f>
        <v/>
      </c>
      <c r="E186" s="3" t="str">
        <f>IFERROR(VLOOKUP('INSERT PO'!$I186,'DATA DO NOT TOUCH'!H:I,2,FALSE),"")</f>
        <v/>
      </c>
      <c r="F186" s="3" t="str">
        <f>IF('INSERT PO'!$H186="","",'INSERT PO'!$M186)</f>
        <v/>
      </c>
      <c r="G186" s="3" t="str">
        <f>IF(IFERROR(VLOOKUP(CONCATENATE('INSERT PO'!$C186,'INSERT PO'!$L186),'DATA DO NOT TOUCH'!$K:$N,4,FALSE),"")=0,"",IFERROR(VLOOKUP(CONCATENATE('INSERT PO'!$C186,'INSERT PO'!$L186),'DATA DO NOT TOUCH'!$K:$N,4,FALSE),""))</f>
        <v/>
      </c>
      <c r="H186" s="3" t="str">
        <f>IF('INSERT PO'!$J186="","",'INSERT PO'!$J186)</f>
        <v/>
      </c>
      <c r="I186" s="3" t="str">
        <f>IF('INSERT PO'!$O186="","",'INSERT PO'!$O186)</f>
        <v/>
      </c>
      <c r="K186" s="3" t="str">
        <f>IF('INSERT PO'!C186="Focus Dailies Progressive","",IF('INSERT PO'!C186="Air Optix Aqua Multifocal","",IF('INSERT PO'!C186="Dailies AquaComfort Plus Multifocal","",IF('INSERT PO'!$N186="","",'INSERT PO'!$N186))))</f>
        <v/>
      </c>
    </row>
    <row r="187" spans="1:11" x14ac:dyDescent="0.3">
      <c r="A187" t="str">
        <f>IF('INSERT PO'!$F187="","",'INSERT PO'!$F187)</f>
        <v/>
      </c>
      <c r="B187" s="3" t="e">
        <f>IF('INSERT PO'!C187="Air Optix Aqua Multifocal",VLOOKUP('INSERT PO'!N187,'DATA DO NOT TOUCH'!B:C,2,FALSE),IF('INSERT PO'!C187="Dailies AquaComfort Plus Multifocal",VLOOKUP('INSERT PO'!N187,'DATA DO NOT TOUCH'!C:D,2,FALSE),IF('INSERT PO'!$D187=2,VLOOKUP('INSERT PO'!$C187,'DATA DO NOT TOUCH'!$A:$C,3,FALSE),IF('INSERT PO'!$D187=1,VLOOKUP('INSERT PO'!$C187,'DATA DO NOT TOUCH'!$E:$F,2,FALSE),VLOOKUP('INSERT PO'!$C187,'DATA DO NOT TOUCH'!$A:$C,3,FALSE)))))</f>
        <v>#N/A</v>
      </c>
      <c r="C187" s="3" t="str">
        <f>IF('INSERT PO'!$R187="","",'INSERT PO'!$R187)</f>
        <v/>
      </c>
      <c r="D187" s="3" t="str">
        <f>IF('INSERT PO'!$H187="","",'INSERT PO'!$H187)</f>
        <v/>
      </c>
      <c r="E187" s="3" t="str">
        <f>IFERROR(VLOOKUP('INSERT PO'!$I187,'DATA DO NOT TOUCH'!H:I,2,FALSE),"")</f>
        <v/>
      </c>
      <c r="F187" s="3" t="str">
        <f>IF('INSERT PO'!$H187="","",'INSERT PO'!$M187)</f>
        <v/>
      </c>
      <c r="G187" s="3" t="str">
        <f>IF(IFERROR(VLOOKUP(CONCATENATE('INSERT PO'!$C187,'INSERT PO'!$L187),'DATA DO NOT TOUCH'!$K:$N,4,FALSE),"")=0,"",IFERROR(VLOOKUP(CONCATENATE('INSERT PO'!$C187,'INSERT PO'!$L187),'DATA DO NOT TOUCH'!$K:$N,4,FALSE),""))</f>
        <v/>
      </c>
      <c r="H187" s="3" t="str">
        <f>IF('INSERT PO'!$J187="","",'INSERT PO'!$J187)</f>
        <v/>
      </c>
      <c r="I187" s="3" t="str">
        <f>IF('INSERT PO'!$O187="","",'INSERT PO'!$O187)</f>
        <v/>
      </c>
      <c r="K187" s="3" t="str">
        <f>IF('INSERT PO'!C187="Focus Dailies Progressive","",IF('INSERT PO'!C187="Air Optix Aqua Multifocal","",IF('INSERT PO'!C187="Dailies AquaComfort Plus Multifocal","",IF('INSERT PO'!$N187="","",'INSERT PO'!$N187))))</f>
        <v/>
      </c>
    </row>
    <row r="188" spans="1:11" x14ac:dyDescent="0.3">
      <c r="A188" t="str">
        <f>IF('INSERT PO'!$F188="","",'INSERT PO'!$F188)</f>
        <v/>
      </c>
      <c r="B188" s="3" t="e">
        <f>IF('INSERT PO'!C188="Air Optix Aqua Multifocal",VLOOKUP('INSERT PO'!N188,'DATA DO NOT TOUCH'!B:C,2,FALSE),IF('INSERT PO'!C188="Dailies AquaComfort Plus Multifocal",VLOOKUP('INSERT PO'!N188,'DATA DO NOT TOUCH'!C:D,2,FALSE),IF('INSERT PO'!$D188=2,VLOOKUP('INSERT PO'!$C188,'DATA DO NOT TOUCH'!$A:$C,3,FALSE),IF('INSERT PO'!$D188=1,VLOOKUP('INSERT PO'!$C188,'DATA DO NOT TOUCH'!$E:$F,2,FALSE),VLOOKUP('INSERT PO'!$C188,'DATA DO NOT TOUCH'!$A:$C,3,FALSE)))))</f>
        <v>#N/A</v>
      </c>
      <c r="C188" s="3" t="str">
        <f>IF('INSERT PO'!$R188="","",'INSERT PO'!$R188)</f>
        <v/>
      </c>
      <c r="D188" s="3" t="str">
        <f>IF('INSERT PO'!$H188="","",'INSERT PO'!$H188)</f>
        <v/>
      </c>
      <c r="E188" s="3" t="str">
        <f>IFERROR(VLOOKUP('INSERT PO'!$I188,'DATA DO NOT TOUCH'!H:I,2,FALSE),"")</f>
        <v/>
      </c>
      <c r="F188" s="3" t="str">
        <f>IF('INSERT PO'!$H188="","",'INSERT PO'!$M188)</f>
        <v/>
      </c>
      <c r="G188" s="3" t="str">
        <f>IF(IFERROR(VLOOKUP(CONCATENATE('INSERT PO'!$C188,'INSERT PO'!$L188),'DATA DO NOT TOUCH'!$K:$N,4,FALSE),"")=0,"",IFERROR(VLOOKUP(CONCATENATE('INSERT PO'!$C188,'INSERT PO'!$L188),'DATA DO NOT TOUCH'!$K:$N,4,FALSE),""))</f>
        <v/>
      </c>
      <c r="H188" s="3" t="str">
        <f>IF('INSERT PO'!$J188="","",'INSERT PO'!$J188)</f>
        <v/>
      </c>
      <c r="I188" s="3" t="str">
        <f>IF('INSERT PO'!$O188="","",'INSERT PO'!$O188)</f>
        <v/>
      </c>
      <c r="K188" s="3" t="str">
        <f>IF('INSERT PO'!C188="Focus Dailies Progressive","",IF('INSERT PO'!C188="Air Optix Aqua Multifocal","",IF('INSERT PO'!C188="Dailies AquaComfort Plus Multifocal","",IF('INSERT PO'!$N188="","",'INSERT PO'!$N188))))</f>
        <v/>
      </c>
    </row>
    <row r="189" spans="1:11" x14ac:dyDescent="0.3">
      <c r="A189" t="str">
        <f>IF('INSERT PO'!$F189="","",'INSERT PO'!$F189)</f>
        <v/>
      </c>
      <c r="B189" s="3" t="e">
        <f>IF('INSERT PO'!C189="Air Optix Aqua Multifocal",VLOOKUP('INSERT PO'!N189,'DATA DO NOT TOUCH'!B:C,2,FALSE),IF('INSERT PO'!C189="Dailies AquaComfort Plus Multifocal",VLOOKUP('INSERT PO'!N189,'DATA DO NOT TOUCH'!C:D,2,FALSE),IF('INSERT PO'!$D189=2,VLOOKUP('INSERT PO'!$C189,'DATA DO NOT TOUCH'!$A:$C,3,FALSE),IF('INSERT PO'!$D189=1,VLOOKUP('INSERT PO'!$C189,'DATA DO NOT TOUCH'!$E:$F,2,FALSE),VLOOKUP('INSERT PO'!$C189,'DATA DO NOT TOUCH'!$A:$C,3,FALSE)))))</f>
        <v>#N/A</v>
      </c>
      <c r="C189" s="3" t="str">
        <f>IF('INSERT PO'!$R189="","",'INSERT PO'!$R189)</f>
        <v/>
      </c>
      <c r="D189" s="3" t="str">
        <f>IF('INSERT PO'!$H189="","",'INSERT PO'!$H189)</f>
        <v/>
      </c>
      <c r="E189" s="3" t="str">
        <f>IFERROR(VLOOKUP('INSERT PO'!$I189,'DATA DO NOT TOUCH'!H:I,2,FALSE),"")</f>
        <v/>
      </c>
      <c r="F189" s="3" t="str">
        <f>IF('INSERT PO'!$H189="","",'INSERT PO'!$M189)</f>
        <v/>
      </c>
      <c r="G189" s="3" t="str">
        <f>IF(IFERROR(VLOOKUP(CONCATENATE('INSERT PO'!$C189,'INSERT PO'!$L189),'DATA DO NOT TOUCH'!$K:$N,4,FALSE),"")=0,"",IFERROR(VLOOKUP(CONCATENATE('INSERT PO'!$C189,'INSERT PO'!$L189),'DATA DO NOT TOUCH'!$K:$N,4,FALSE),""))</f>
        <v/>
      </c>
      <c r="H189" s="3" t="str">
        <f>IF('INSERT PO'!$J189="","",'INSERT PO'!$J189)</f>
        <v/>
      </c>
      <c r="I189" s="3" t="str">
        <f>IF('INSERT PO'!$O189="","",'INSERT PO'!$O189)</f>
        <v/>
      </c>
      <c r="K189" s="3" t="str">
        <f>IF('INSERT PO'!C189="Focus Dailies Progressive","",IF('INSERT PO'!C189="Air Optix Aqua Multifocal","",IF('INSERT PO'!C189="Dailies AquaComfort Plus Multifocal","",IF('INSERT PO'!$N189="","",'INSERT PO'!$N189))))</f>
        <v/>
      </c>
    </row>
    <row r="190" spans="1:11" x14ac:dyDescent="0.3">
      <c r="A190" t="str">
        <f>IF('INSERT PO'!$F190="","",'INSERT PO'!$F190)</f>
        <v/>
      </c>
      <c r="B190" s="3" t="e">
        <f>IF('INSERT PO'!C190="Air Optix Aqua Multifocal",VLOOKUP('INSERT PO'!N190,'DATA DO NOT TOUCH'!B:C,2,FALSE),IF('INSERT PO'!C190="Dailies AquaComfort Plus Multifocal",VLOOKUP('INSERT PO'!N190,'DATA DO NOT TOUCH'!C:D,2,FALSE),IF('INSERT PO'!$D190=2,VLOOKUP('INSERT PO'!$C190,'DATA DO NOT TOUCH'!$A:$C,3,FALSE),IF('INSERT PO'!$D190=1,VLOOKUP('INSERT PO'!$C190,'DATA DO NOT TOUCH'!$E:$F,2,FALSE),VLOOKUP('INSERT PO'!$C190,'DATA DO NOT TOUCH'!$A:$C,3,FALSE)))))</f>
        <v>#N/A</v>
      </c>
      <c r="C190" s="3" t="str">
        <f>IF('INSERT PO'!$R190="","",'INSERT PO'!$R190)</f>
        <v/>
      </c>
      <c r="D190" s="3" t="str">
        <f>IF('INSERT PO'!$H190="","",'INSERT PO'!$H190)</f>
        <v/>
      </c>
      <c r="E190" s="3" t="str">
        <f>IFERROR(VLOOKUP('INSERT PO'!$I190,'DATA DO NOT TOUCH'!H:I,2,FALSE),"")</f>
        <v/>
      </c>
      <c r="F190" s="3" t="str">
        <f>IF('INSERT PO'!$H190="","",'INSERT PO'!$M190)</f>
        <v/>
      </c>
      <c r="G190" s="3" t="str">
        <f>IF(IFERROR(VLOOKUP(CONCATENATE('INSERT PO'!$C190,'INSERT PO'!$L190),'DATA DO NOT TOUCH'!$K:$N,4,FALSE),"")=0,"",IFERROR(VLOOKUP(CONCATENATE('INSERT PO'!$C190,'INSERT PO'!$L190),'DATA DO NOT TOUCH'!$K:$N,4,FALSE),""))</f>
        <v/>
      </c>
      <c r="H190" s="3" t="str">
        <f>IF('INSERT PO'!$J190="","",'INSERT PO'!$J190)</f>
        <v/>
      </c>
      <c r="I190" s="3" t="str">
        <f>IF('INSERT PO'!$O190="","",'INSERT PO'!$O190)</f>
        <v/>
      </c>
      <c r="K190" s="3" t="str">
        <f>IF('INSERT PO'!C190="Focus Dailies Progressive","",IF('INSERT PO'!C190="Air Optix Aqua Multifocal","",IF('INSERT PO'!C190="Dailies AquaComfort Plus Multifocal","",IF('INSERT PO'!$N190="","",'INSERT PO'!$N190))))</f>
        <v/>
      </c>
    </row>
    <row r="191" spans="1:11" x14ac:dyDescent="0.3">
      <c r="A191" t="str">
        <f>IF('INSERT PO'!$F191="","",'INSERT PO'!$F191)</f>
        <v/>
      </c>
      <c r="B191" s="3" t="e">
        <f>IF('INSERT PO'!C191="Air Optix Aqua Multifocal",VLOOKUP('INSERT PO'!N191,'DATA DO NOT TOUCH'!B:C,2,FALSE),IF('INSERT PO'!C191="Dailies AquaComfort Plus Multifocal",VLOOKUP('INSERT PO'!N191,'DATA DO NOT TOUCH'!C:D,2,FALSE),IF('INSERT PO'!$D191=2,VLOOKUP('INSERT PO'!$C191,'DATA DO NOT TOUCH'!$A:$C,3,FALSE),IF('INSERT PO'!$D191=1,VLOOKUP('INSERT PO'!$C191,'DATA DO NOT TOUCH'!$E:$F,2,FALSE),VLOOKUP('INSERT PO'!$C191,'DATA DO NOT TOUCH'!$A:$C,3,FALSE)))))</f>
        <v>#N/A</v>
      </c>
      <c r="C191" s="3" t="str">
        <f>IF('INSERT PO'!$R191="","",'INSERT PO'!$R191)</f>
        <v/>
      </c>
      <c r="D191" s="3" t="str">
        <f>IF('INSERT PO'!$H191="","",'INSERT PO'!$H191)</f>
        <v/>
      </c>
      <c r="E191" s="3" t="str">
        <f>IFERROR(VLOOKUP('INSERT PO'!$I191,'DATA DO NOT TOUCH'!H:I,2,FALSE),"")</f>
        <v/>
      </c>
      <c r="F191" s="3" t="str">
        <f>IF('INSERT PO'!$H191="","",'INSERT PO'!$M191)</f>
        <v/>
      </c>
      <c r="G191" s="3" t="str">
        <f>IF(IFERROR(VLOOKUP(CONCATENATE('INSERT PO'!$C191,'INSERT PO'!$L191),'DATA DO NOT TOUCH'!$K:$N,4,FALSE),"")=0,"",IFERROR(VLOOKUP(CONCATENATE('INSERT PO'!$C191,'INSERT PO'!$L191),'DATA DO NOT TOUCH'!$K:$N,4,FALSE),""))</f>
        <v/>
      </c>
      <c r="H191" s="3" t="str">
        <f>IF('INSERT PO'!$J191="","",'INSERT PO'!$J191)</f>
        <v/>
      </c>
      <c r="I191" s="3" t="str">
        <f>IF('INSERT PO'!$O191="","",'INSERT PO'!$O191)</f>
        <v/>
      </c>
      <c r="K191" s="3" t="str">
        <f>IF('INSERT PO'!C191="Focus Dailies Progressive","",IF('INSERT PO'!C191="Air Optix Aqua Multifocal","",IF('INSERT PO'!C191="Dailies AquaComfort Plus Multifocal","",IF('INSERT PO'!$N191="","",'INSERT PO'!$N191))))</f>
        <v/>
      </c>
    </row>
    <row r="192" spans="1:11" x14ac:dyDescent="0.3">
      <c r="A192" t="str">
        <f>IF('INSERT PO'!$F192="","",'INSERT PO'!$F192)</f>
        <v/>
      </c>
      <c r="B192" s="3" t="e">
        <f>IF('INSERT PO'!C192="Air Optix Aqua Multifocal",VLOOKUP('INSERT PO'!N192,'DATA DO NOT TOUCH'!B:C,2,FALSE),IF('INSERT PO'!C192="Dailies AquaComfort Plus Multifocal",VLOOKUP('INSERT PO'!N192,'DATA DO NOT TOUCH'!C:D,2,FALSE),IF('INSERT PO'!$D192=2,VLOOKUP('INSERT PO'!$C192,'DATA DO NOT TOUCH'!$A:$C,3,FALSE),IF('INSERT PO'!$D192=1,VLOOKUP('INSERT PO'!$C192,'DATA DO NOT TOUCH'!$E:$F,2,FALSE),VLOOKUP('INSERT PO'!$C192,'DATA DO NOT TOUCH'!$A:$C,3,FALSE)))))</f>
        <v>#N/A</v>
      </c>
      <c r="C192" s="3" t="str">
        <f>IF('INSERT PO'!$R192="","",'INSERT PO'!$R192)</f>
        <v/>
      </c>
      <c r="D192" s="3" t="str">
        <f>IF('INSERT PO'!$H192="","",'INSERT PO'!$H192)</f>
        <v/>
      </c>
      <c r="E192" s="3" t="str">
        <f>IFERROR(VLOOKUP('INSERT PO'!$I192,'DATA DO NOT TOUCH'!H:I,2,FALSE),"")</f>
        <v/>
      </c>
      <c r="F192" s="3" t="str">
        <f>IF('INSERT PO'!$H192="","",'INSERT PO'!$M192)</f>
        <v/>
      </c>
      <c r="G192" s="3" t="str">
        <f>IF(IFERROR(VLOOKUP(CONCATENATE('INSERT PO'!$C192,'INSERT PO'!$L192),'DATA DO NOT TOUCH'!$K:$N,4,FALSE),"")=0,"",IFERROR(VLOOKUP(CONCATENATE('INSERT PO'!$C192,'INSERT PO'!$L192),'DATA DO NOT TOUCH'!$K:$N,4,FALSE),""))</f>
        <v/>
      </c>
      <c r="H192" s="3" t="str">
        <f>IF('INSERT PO'!$J192="","",'INSERT PO'!$J192)</f>
        <v/>
      </c>
      <c r="I192" s="3" t="str">
        <f>IF('INSERT PO'!$O192="","",'INSERT PO'!$O192)</f>
        <v/>
      </c>
      <c r="K192" s="3" t="str">
        <f>IF('INSERT PO'!C192="Focus Dailies Progressive","",IF('INSERT PO'!C192="Air Optix Aqua Multifocal","",IF('INSERT PO'!C192="Dailies AquaComfort Plus Multifocal","",IF('INSERT PO'!$N192="","",'INSERT PO'!$N192))))</f>
        <v/>
      </c>
    </row>
    <row r="193" spans="1:11" x14ac:dyDescent="0.3">
      <c r="A193" t="str">
        <f>IF('INSERT PO'!$F193="","",'INSERT PO'!$F193)</f>
        <v/>
      </c>
      <c r="B193" s="3" t="e">
        <f>IF('INSERT PO'!C193="Air Optix Aqua Multifocal",VLOOKUP('INSERT PO'!N193,'DATA DO NOT TOUCH'!B:C,2,FALSE),IF('INSERT PO'!C193="Dailies AquaComfort Plus Multifocal",VLOOKUP('INSERT PO'!N193,'DATA DO NOT TOUCH'!C:D,2,FALSE),IF('INSERT PO'!$D193=2,VLOOKUP('INSERT PO'!$C193,'DATA DO NOT TOUCH'!$A:$C,3,FALSE),IF('INSERT PO'!$D193=1,VLOOKUP('INSERT PO'!$C193,'DATA DO NOT TOUCH'!$E:$F,2,FALSE),VLOOKUP('INSERT PO'!$C193,'DATA DO NOT TOUCH'!$A:$C,3,FALSE)))))</f>
        <v>#N/A</v>
      </c>
      <c r="C193" s="3" t="str">
        <f>IF('INSERT PO'!$R193="","",'INSERT PO'!$R193)</f>
        <v/>
      </c>
      <c r="D193" s="3" t="str">
        <f>IF('INSERT PO'!$H193="","",'INSERT PO'!$H193)</f>
        <v/>
      </c>
      <c r="E193" s="3" t="str">
        <f>IFERROR(VLOOKUP('INSERT PO'!$I193,'DATA DO NOT TOUCH'!H:I,2,FALSE),"")</f>
        <v/>
      </c>
      <c r="F193" s="3" t="str">
        <f>IF('INSERT PO'!$H193="","",'INSERT PO'!$M193)</f>
        <v/>
      </c>
      <c r="G193" s="3" t="str">
        <f>IF(IFERROR(VLOOKUP(CONCATENATE('INSERT PO'!$C193,'INSERT PO'!$L193),'DATA DO NOT TOUCH'!$K:$N,4,FALSE),"")=0,"",IFERROR(VLOOKUP(CONCATENATE('INSERT PO'!$C193,'INSERT PO'!$L193),'DATA DO NOT TOUCH'!$K:$N,4,FALSE),""))</f>
        <v/>
      </c>
      <c r="H193" s="3" t="str">
        <f>IF('INSERT PO'!$J193="","",'INSERT PO'!$J193)</f>
        <v/>
      </c>
      <c r="I193" s="3" t="str">
        <f>IF('INSERT PO'!$O193="","",'INSERT PO'!$O193)</f>
        <v/>
      </c>
      <c r="K193" s="3" t="str">
        <f>IF('INSERT PO'!C193="Focus Dailies Progressive","",IF('INSERT PO'!C193="Air Optix Aqua Multifocal","",IF('INSERT PO'!C193="Dailies AquaComfort Plus Multifocal","",IF('INSERT PO'!$N193="","",'INSERT PO'!$N193))))</f>
        <v/>
      </c>
    </row>
    <row r="194" spans="1:11" x14ac:dyDescent="0.3">
      <c r="A194" t="str">
        <f>IF('INSERT PO'!$F194="","",'INSERT PO'!$F194)</f>
        <v/>
      </c>
      <c r="B194" s="3" t="e">
        <f>IF('INSERT PO'!C194="Air Optix Aqua Multifocal",VLOOKUP('INSERT PO'!N194,'DATA DO NOT TOUCH'!B:C,2,FALSE),IF('INSERT PO'!C194="Dailies AquaComfort Plus Multifocal",VLOOKUP('INSERT PO'!N194,'DATA DO NOT TOUCH'!C:D,2,FALSE),IF('INSERT PO'!$D194=2,VLOOKUP('INSERT PO'!$C194,'DATA DO NOT TOUCH'!$A:$C,3,FALSE),IF('INSERT PO'!$D194=1,VLOOKUP('INSERT PO'!$C194,'DATA DO NOT TOUCH'!$E:$F,2,FALSE),VLOOKUP('INSERT PO'!$C194,'DATA DO NOT TOUCH'!$A:$C,3,FALSE)))))</f>
        <v>#N/A</v>
      </c>
      <c r="C194" s="3" t="str">
        <f>IF('INSERT PO'!$R194="","",'INSERT PO'!$R194)</f>
        <v/>
      </c>
      <c r="D194" s="3" t="str">
        <f>IF('INSERT PO'!$H194="","",'INSERT PO'!$H194)</f>
        <v/>
      </c>
      <c r="E194" s="3" t="str">
        <f>IFERROR(VLOOKUP('INSERT PO'!$I194,'DATA DO NOT TOUCH'!H:I,2,FALSE),"")</f>
        <v/>
      </c>
      <c r="F194" s="3" t="str">
        <f>IF('INSERT PO'!$H194="","",'INSERT PO'!$M194)</f>
        <v/>
      </c>
      <c r="G194" s="3" t="str">
        <f>IF(IFERROR(VLOOKUP(CONCATENATE('INSERT PO'!$C194,'INSERT PO'!$L194),'DATA DO NOT TOUCH'!$K:$N,4,FALSE),"")=0,"",IFERROR(VLOOKUP(CONCATENATE('INSERT PO'!$C194,'INSERT PO'!$L194),'DATA DO NOT TOUCH'!$K:$N,4,FALSE),""))</f>
        <v/>
      </c>
      <c r="H194" s="3" t="str">
        <f>IF('INSERT PO'!$J194="","",'INSERT PO'!$J194)</f>
        <v/>
      </c>
      <c r="I194" s="3" t="str">
        <f>IF('INSERT PO'!$O194="","",'INSERT PO'!$O194)</f>
        <v/>
      </c>
      <c r="K194" s="3" t="str">
        <f>IF('INSERT PO'!C194="Focus Dailies Progressive","",IF('INSERT PO'!C194="Air Optix Aqua Multifocal","",IF('INSERT PO'!C194="Dailies AquaComfort Plus Multifocal","",IF('INSERT PO'!$N194="","",'INSERT PO'!$N194))))</f>
        <v/>
      </c>
    </row>
    <row r="195" spans="1:11" x14ac:dyDescent="0.3">
      <c r="A195" t="str">
        <f>IF('INSERT PO'!$F195="","",'INSERT PO'!$F195)</f>
        <v/>
      </c>
      <c r="B195" s="3" t="e">
        <f>IF('INSERT PO'!C195="Air Optix Aqua Multifocal",VLOOKUP('INSERT PO'!N195,'DATA DO NOT TOUCH'!B:C,2,FALSE),IF('INSERT PO'!C195="Dailies AquaComfort Plus Multifocal",VLOOKUP('INSERT PO'!N195,'DATA DO NOT TOUCH'!C:D,2,FALSE),IF('INSERT PO'!$D195=2,VLOOKUP('INSERT PO'!$C195,'DATA DO NOT TOUCH'!$A:$C,3,FALSE),IF('INSERT PO'!$D195=1,VLOOKUP('INSERT PO'!$C195,'DATA DO NOT TOUCH'!$E:$F,2,FALSE),VLOOKUP('INSERT PO'!$C195,'DATA DO NOT TOUCH'!$A:$C,3,FALSE)))))</f>
        <v>#N/A</v>
      </c>
      <c r="C195" s="3" t="str">
        <f>IF('INSERT PO'!$R195="","",'INSERT PO'!$R195)</f>
        <v/>
      </c>
      <c r="D195" s="3" t="str">
        <f>IF('INSERT PO'!$H195="","",'INSERT PO'!$H195)</f>
        <v/>
      </c>
      <c r="E195" s="3" t="str">
        <f>IFERROR(VLOOKUP('INSERT PO'!$I195,'DATA DO NOT TOUCH'!H:I,2,FALSE),"")</f>
        <v/>
      </c>
      <c r="F195" s="3" t="str">
        <f>IF('INSERT PO'!$H195="","",'INSERT PO'!$M195)</f>
        <v/>
      </c>
      <c r="G195" s="3" t="str">
        <f>IF(IFERROR(VLOOKUP(CONCATENATE('INSERT PO'!$C195,'INSERT PO'!$L195),'DATA DO NOT TOUCH'!$K:$N,4,FALSE),"")=0,"",IFERROR(VLOOKUP(CONCATENATE('INSERT PO'!$C195,'INSERT PO'!$L195),'DATA DO NOT TOUCH'!$K:$N,4,FALSE),""))</f>
        <v/>
      </c>
      <c r="H195" s="3" t="str">
        <f>IF('INSERT PO'!$J195="","",'INSERT PO'!$J195)</f>
        <v/>
      </c>
      <c r="I195" s="3" t="str">
        <f>IF('INSERT PO'!$O195="","",'INSERT PO'!$O195)</f>
        <v/>
      </c>
      <c r="K195" s="3" t="str">
        <f>IF('INSERT PO'!C195="Focus Dailies Progressive","",IF('INSERT PO'!C195="Air Optix Aqua Multifocal","",IF('INSERT PO'!C195="Dailies AquaComfort Plus Multifocal","",IF('INSERT PO'!$N195="","",'INSERT PO'!$N195))))</f>
        <v/>
      </c>
    </row>
    <row r="196" spans="1:11" x14ac:dyDescent="0.3">
      <c r="A196" t="str">
        <f>IF('INSERT PO'!$F196="","",'INSERT PO'!$F196)</f>
        <v/>
      </c>
      <c r="B196" s="3" t="e">
        <f>IF('INSERT PO'!C196="Air Optix Aqua Multifocal",VLOOKUP('INSERT PO'!N196,'DATA DO NOT TOUCH'!B:C,2,FALSE),IF('INSERT PO'!C196="Dailies AquaComfort Plus Multifocal",VLOOKUP('INSERT PO'!N196,'DATA DO NOT TOUCH'!C:D,2,FALSE),IF('INSERT PO'!$D196=2,VLOOKUP('INSERT PO'!$C196,'DATA DO NOT TOUCH'!$A:$C,3,FALSE),IF('INSERT PO'!$D196=1,VLOOKUP('INSERT PO'!$C196,'DATA DO NOT TOUCH'!$E:$F,2,FALSE),VLOOKUP('INSERT PO'!$C196,'DATA DO NOT TOUCH'!$A:$C,3,FALSE)))))</f>
        <v>#N/A</v>
      </c>
      <c r="C196" s="3" t="str">
        <f>IF('INSERT PO'!$R196="","",'INSERT PO'!$R196)</f>
        <v/>
      </c>
      <c r="D196" s="3" t="str">
        <f>IF('INSERT PO'!$H196="","",'INSERT PO'!$H196)</f>
        <v/>
      </c>
      <c r="E196" s="3" t="str">
        <f>IFERROR(VLOOKUP('INSERT PO'!$I196,'DATA DO NOT TOUCH'!H:I,2,FALSE),"")</f>
        <v/>
      </c>
      <c r="F196" s="3" t="str">
        <f>IF('INSERT PO'!$H196="","",'INSERT PO'!$M196)</f>
        <v/>
      </c>
      <c r="G196" s="3" t="str">
        <f>IF(IFERROR(VLOOKUP(CONCATENATE('INSERT PO'!$C196,'INSERT PO'!$L196),'DATA DO NOT TOUCH'!$K:$N,4,FALSE),"")=0,"",IFERROR(VLOOKUP(CONCATENATE('INSERT PO'!$C196,'INSERT PO'!$L196),'DATA DO NOT TOUCH'!$K:$N,4,FALSE),""))</f>
        <v/>
      </c>
      <c r="H196" s="3" t="str">
        <f>IF('INSERT PO'!$J196="","",'INSERT PO'!$J196)</f>
        <v/>
      </c>
      <c r="I196" s="3" t="str">
        <f>IF('INSERT PO'!$O196="","",'INSERT PO'!$O196)</f>
        <v/>
      </c>
      <c r="K196" s="3" t="str">
        <f>IF('INSERT PO'!C196="Focus Dailies Progressive","",IF('INSERT PO'!C196="Air Optix Aqua Multifocal","",IF('INSERT PO'!C196="Dailies AquaComfort Plus Multifocal","",IF('INSERT PO'!$N196="","",'INSERT PO'!$N196))))</f>
        <v/>
      </c>
    </row>
    <row r="197" spans="1:11" x14ac:dyDescent="0.3">
      <c r="A197" t="str">
        <f>IF('INSERT PO'!$F197="","",'INSERT PO'!$F197)</f>
        <v/>
      </c>
      <c r="B197" s="3" t="e">
        <f>IF('INSERT PO'!C197="Air Optix Aqua Multifocal",VLOOKUP('INSERT PO'!N197,'DATA DO NOT TOUCH'!B:C,2,FALSE),IF('INSERT PO'!C197="Dailies AquaComfort Plus Multifocal",VLOOKUP('INSERT PO'!N197,'DATA DO NOT TOUCH'!C:D,2,FALSE),IF('INSERT PO'!$D197=2,VLOOKUP('INSERT PO'!$C197,'DATA DO NOT TOUCH'!$A:$C,3,FALSE),IF('INSERT PO'!$D197=1,VLOOKUP('INSERT PO'!$C197,'DATA DO NOT TOUCH'!$E:$F,2,FALSE),VLOOKUP('INSERT PO'!$C197,'DATA DO NOT TOUCH'!$A:$C,3,FALSE)))))</f>
        <v>#N/A</v>
      </c>
      <c r="C197" s="3" t="str">
        <f>IF('INSERT PO'!$R197="","",'INSERT PO'!$R197)</f>
        <v/>
      </c>
      <c r="D197" s="3" t="str">
        <f>IF('INSERT PO'!$H197="","",'INSERT PO'!$H197)</f>
        <v/>
      </c>
      <c r="E197" s="3" t="str">
        <f>IFERROR(VLOOKUP('INSERT PO'!$I197,'DATA DO NOT TOUCH'!H:I,2,FALSE),"")</f>
        <v/>
      </c>
      <c r="F197" s="3" t="str">
        <f>IF('INSERT PO'!$H197="","",'INSERT PO'!$M197)</f>
        <v/>
      </c>
      <c r="G197" s="3" t="str">
        <f>IF(IFERROR(VLOOKUP(CONCATENATE('INSERT PO'!$C197,'INSERT PO'!$L197),'DATA DO NOT TOUCH'!$K:$N,4,FALSE),"")=0,"",IFERROR(VLOOKUP(CONCATENATE('INSERT PO'!$C197,'INSERT PO'!$L197),'DATA DO NOT TOUCH'!$K:$N,4,FALSE),""))</f>
        <v/>
      </c>
      <c r="H197" s="3" t="str">
        <f>IF('INSERT PO'!$J197="","",'INSERT PO'!$J197)</f>
        <v/>
      </c>
      <c r="I197" s="3" t="str">
        <f>IF('INSERT PO'!$O197="","",'INSERT PO'!$O197)</f>
        <v/>
      </c>
      <c r="K197" s="3" t="str">
        <f>IF('INSERT PO'!C197="Focus Dailies Progressive","",IF('INSERT PO'!C197="Air Optix Aqua Multifocal","",IF('INSERT PO'!C197="Dailies AquaComfort Plus Multifocal","",IF('INSERT PO'!$N197="","",'INSERT PO'!$N197))))</f>
        <v/>
      </c>
    </row>
    <row r="198" spans="1:11" x14ac:dyDescent="0.3">
      <c r="A198" t="str">
        <f>IF('INSERT PO'!$F198="","",'INSERT PO'!$F198)</f>
        <v/>
      </c>
      <c r="B198" s="3" t="e">
        <f>IF('INSERT PO'!C198="Air Optix Aqua Multifocal",VLOOKUP('INSERT PO'!N198,'DATA DO NOT TOUCH'!B:C,2,FALSE),IF('INSERT PO'!C198="Dailies AquaComfort Plus Multifocal",VLOOKUP('INSERT PO'!N198,'DATA DO NOT TOUCH'!C:D,2,FALSE),IF('INSERT PO'!$D198=2,VLOOKUP('INSERT PO'!$C198,'DATA DO NOT TOUCH'!$A:$C,3,FALSE),IF('INSERT PO'!$D198=1,VLOOKUP('INSERT PO'!$C198,'DATA DO NOT TOUCH'!$E:$F,2,FALSE),VLOOKUP('INSERT PO'!$C198,'DATA DO NOT TOUCH'!$A:$C,3,FALSE)))))</f>
        <v>#N/A</v>
      </c>
      <c r="C198" s="3" t="str">
        <f>IF('INSERT PO'!$R198="","",'INSERT PO'!$R198)</f>
        <v/>
      </c>
      <c r="D198" s="3" t="str">
        <f>IF('INSERT PO'!$H198="","",'INSERT PO'!$H198)</f>
        <v/>
      </c>
      <c r="E198" s="3" t="str">
        <f>IFERROR(VLOOKUP('INSERT PO'!$I198,'DATA DO NOT TOUCH'!H:I,2,FALSE),"")</f>
        <v/>
      </c>
      <c r="F198" s="3" t="str">
        <f>IF('INSERT PO'!$H198="","",'INSERT PO'!$M198)</f>
        <v/>
      </c>
      <c r="G198" s="3" t="str">
        <f>IF(IFERROR(VLOOKUP(CONCATENATE('INSERT PO'!$C198,'INSERT PO'!$L198),'DATA DO NOT TOUCH'!$K:$N,4,FALSE),"")=0,"",IFERROR(VLOOKUP(CONCATENATE('INSERT PO'!$C198,'INSERT PO'!$L198),'DATA DO NOT TOUCH'!$K:$N,4,FALSE),""))</f>
        <v/>
      </c>
      <c r="H198" s="3" t="str">
        <f>IF('INSERT PO'!$J198="","",'INSERT PO'!$J198)</f>
        <v/>
      </c>
      <c r="I198" s="3" t="str">
        <f>IF('INSERT PO'!$O198="","",'INSERT PO'!$O198)</f>
        <v/>
      </c>
      <c r="K198" s="3" t="str">
        <f>IF('INSERT PO'!C198="Focus Dailies Progressive","",IF('INSERT PO'!C198="Air Optix Aqua Multifocal","",IF('INSERT PO'!C198="Dailies AquaComfort Plus Multifocal","",IF('INSERT PO'!$N198="","",'INSERT PO'!$N198))))</f>
        <v/>
      </c>
    </row>
    <row r="199" spans="1:11" x14ac:dyDescent="0.3">
      <c r="A199" t="str">
        <f>IF('INSERT PO'!$F199="","",'INSERT PO'!$F199)</f>
        <v/>
      </c>
      <c r="B199" s="3" t="e">
        <f>IF('INSERT PO'!C199="Air Optix Aqua Multifocal",VLOOKUP('INSERT PO'!N199,'DATA DO NOT TOUCH'!B:C,2,FALSE),IF('INSERT PO'!C199="Dailies AquaComfort Plus Multifocal",VLOOKUP('INSERT PO'!N199,'DATA DO NOT TOUCH'!C:D,2,FALSE),IF('INSERT PO'!$D199=2,VLOOKUP('INSERT PO'!$C199,'DATA DO NOT TOUCH'!$A:$C,3,FALSE),IF('INSERT PO'!$D199=1,VLOOKUP('INSERT PO'!$C199,'DATA DO NOT TOUCH'!$E:$F,2,FALSE),VLOOKUP('INSERT PO'!$C199,'DATA DO NOT TOUCH'!$A:$C,3,FALSE)))))</f>
        <v>#N/A</v>
      </c>
      <c r="C199" s="3" t="str">
        <f>IF('INSERT PO'!$R199="","",'INSERT PO'!$R199)</f>
        <v/>
      </c>
      <c r="D199" s="3" t="str">
        <f>IF('INSERT PO'!$H199="","",'INSERT PO'!$H199)</f>
        <v/>
      </c>
      <c r="E199" s="3" t="str">
        <f>IFERROR(VLOOKUP('INSERT PO'!$I199,'DATA DO NOT TOUCH'!H:I,2,FALSE),"")</f>
        <v/>
      </c>
      <c r="F199" s="3" t="str">
        <f>IF('INSERT PO'!$H199="","",'INSERT PO'!$M199)</f>
        <v/>
      </c>
      <c r="G199" s="3" t="str">
        <f>IF(IFERROR(VLOOKUP(CONCATENATE('INSERT PO'!$C199,'INSERT PO'!$L199),'DATA DO NOT TOUCH'!$K:$N,4,FALSE),"")=0,"",IFERROR(VLOOKUP(CONCATENATE('INSERT PO'!$C199,'INSERT PO'!$L199),'DATA DO NOT TOUCH'!$K:$N,4,FALSE),""))</f>
        <v/>
      </c>
      <c r="H199" s="3" t="str">
        <f>IF('INSERT PO'!$J199="","",'INSERT PO'!$J199)</f>
        <v/>
      </c>
      <c r="I199" s="3" t="str">
        <f>IF('INSERT PO'!$O199="","",'INSERT PO'!$O199)</f>
        <v/>
      </c>
      <c r="K199" s="3" t="str">
        <f>IF('INSERT PO'!C199="Focus Dailies Progressive","",IF('INSERT PO'!C199="Air Optix Aqua Multifocal","",IF('INSERT PO'!C199="Dailies AquaComfort Plus Multifocal","",IF('INSERT PO'!$N199="","",'INSERT PO'!$N199))))</f>
        <v/>
      </c>
    </row>
    <row r="200" spans="1:11" x14ac:dyDescent="0.3">
      <c r="A200" t="str">
        <f>IF('INSERT PO'!$F200="","",'INSERT PO'!$F200)</f>
        <v/>
      </c>
      <c r="B200" s="3" t="e">
        <f>IF('INSERT PO'!C200="Air Optix Aqua Multifocal",VLOOKUP('INSERT PO'!N200,'DATA DO NOT TOUCH'!B:C,2,FALSE),IF('INSERT PO'!C200="Dailies AquaComfort Plus Multifocal",VLOOKUP('INSERT PO'!N200,'DATA DO NOT TOUCH'!C:D,2,FALSE),IF('INSERT PO'!$D200=2,VLOOKUP('INSERT PO'!$C200,'DATA DO NOT TOUCH'!$A:$C,3,FALSE),IF('INSERT PO'!$D200=1,VLOOKUP('INSERT PO'!$C200,'DATA DO NOT TOUCH'!$E:$F,2,FALSE),VLOOKUP('INSERT PO'!$C200,'DATA DO NOT TOUCH'!$A:$C,3,FALSE)))))</f>
        <v>#N/A</v>
      </c>
      <c r="C200" s="3" t="str">
        <f>IF('INSERT PO'!$R200="","",'INSERT PO'!$R200)</f>
        <v/>
      </c>
      <c r="D200" s="3" t="str">
        <f>IF('INSERT PO'!$H200="","",'INSERT PO'!$H200)</f>
        <v/>
      </c>
      <c r="E200" s="3" t="str">
        <f>IFERROR(VLOOKUP('INSERT PO'!$I200,'DATA DO NOT TOUCH'!H:I,2,FALSE),"")</f>
        <v/>
      </c>
      <c r="F200" s="3" t="str">
        <f>IF('INSERT PO'!$H200="","",'INSERT PO'!$M200)</f>
        <v/>
      </c>
      <c r="G200" s="3" t="str">
        <f>IF(IFERROR(VLOOKUP(CONCATENATE('INSERT PO'!$C200,'INSERT PO'!$L200),'DATA DO NOT TOUCH'!$K:$N,4,FALSE),"")=0,"",IFERROR(VLOOKUP(CONCATENATE('INSERT PO'!$C200,'INSERT PO'!$L200),'DATA DO NOT TOUCH'!$K:$N,4,FALSE),""))</f>
        <v/>
      </c>
      <c r="H200" s="3" t="str">
        <f>IF('INSERT PO'!$J200="","",'INSERT PO'!$J200)</f>
        <v/>
      </c>
      <c r="I200" s="3" t="str">
        <f>IF('INSERT PO'!$O200="","",'INSERT PO'!$O200)</f>
        <v/>
      </c>
      <c r="K200" s="3" t="str">
        <f>IF('INSERT PO'!C200="Focus Dailies Progressive","",IF('INSERT PO'!C200="Air Optix Aqua Multifocal","",IF('INSERT PO'!C200="Dailies AquaComfort Plus Multifocal","",IF('INSERT PO'!$N200="","",'INSERT PO'!$N200))))</f>
        <v/>
      </c>
    </row>
    <row r="201" spans="1:11" x14ac:dyDescent="0.3">
      <c r="A201" t="str">
        <f>IF('INSERT PO'!$F201="","",'INSERT PO'!$F201)</f>
        <v/>
      </c>
      <c r="B201" s="3" t="e">
        <f>IF('INSERT PO'!C201="Air Optix Aqua Multifocal",VLOOKUP('INSERT PO'!N201,'DATA DO NOT TOUCH'!B:C,2,FALSE),IF('INSERT PO'!C201="Dailies AquaComfort Plus Multifocal",VLOOKUP('INSERT PO'!N201,'DATA DO NOT TOUCH'!C:D,2,FALSE),IF('INSERT PO'!$D201=2,VLOOKUP('INSERT PO'!$C201,'DATA DO NOT TOUCH'!$A:$C,3,FALSE),IF('INSERT PO'!$D201=1,VLOOKUP('INSERT PO'!$C201,'DATA DO NOT TOUCH'!$E:$F,2,FALSE),VLOOKUP('INSERT PO'!$C201,'DATA DO NOT TOUCH'!$A:$C,3,FALSE)))))</f>
        <v>#N/A</v>
      </c>
      <c r="C201" s="3" t="str">
        <f>IF('INSERT PO'!$R201="","",'INSERT PO'!$R201)</f>
        <v/>
      </c>
      <c r="D201" s="3" t="str">
        <f>IF('INSERT PO'!$H201="","",'INSERT PO'!$H201)</f>
        <v/>
      </c>
      <c r="E201" s="3" t="str">
        <f>IFERROR(VLOOKUP('INSERT PO'!$I201,'DATA DO NOT TOUCH'!H:I,2,FALSE),"")</f>
        <v/>
      </c>
      <c r="F201" s="3" t="str">
        <f>IF('INSERT PO'!$H201="","",'INSERT PO'!$M201)</f>
        <v/>
      </c>
      <c r="G201" s="3" t="str">
        <f>IF(IFERROR(VLOOKUP(CONCATENATE('INSERT PO'!$C201,'INSERT PO'!$L201),'DATA DO NOT TOUCH'!$K:$N,4,FALSE),"")=0,"",IFERROR(VLOOKUP(CONCATENATE('INSERT PO'!$C201,'INSERT PO'!$L201),'DATA DO NOT TOUCH'!$K:$N,4,FALSE),""))</f>
        <v/>
      </c>
      <c r="H201" s="3" t="str">
        <f>IF('INSERT PO'!$J201="","",'INSERT PO'!$J201)</f>
        <v/>
      </c>
      <c r="I201" s="3" t="str">
        <f>IF('INSERT PO'!$O201="","",'INSERT PO'!$O201)</f>
        <v/>
      </c>
      <c r="K201" s="3" t="str">
        <f>IF('INSERT PO'!C201="Focus Dailies Progressive","",IF('INSERT PO'!C201="Air Optix Aqua Multifocal","",IF('INSERT PO'!C201="Dailies AquaComfort Plus Multifocal","",IF('INSERT PO'!$N201="","",'INSERT PO'!$N201))))</f>
        <v/>
      </c>
    </row>
    <row r="202" spans="1:11" x14ac:dyDescent="0.3">
      <c r="A202" t="str">
        <f>IF('INSERT PO'!$F202="","",'INSERT PO'!$F202)</f>
        <v/>
      </c>
      <c r="B202" s="3" t="e">
        <f>IF('INSERT PO'!C202="Air Optix Aqua Multifocal",VLOOKUP('INSERT PO'!N202,'DATA DO NOT TOUCH'!B:C,2,FALSE),IF('INSERT PO'!C202="Dailies AquaComfort Plus Multifocal",VLOOKUP('INSERT PO'!N202,'DATA DO NOT TOUCH'!C:D,2,FALSE),IF('INSERT PO'!$D202=2,VLOOKUP('INSERT PO'!$C202,'DATA DO NOT TOUCH'!$A:$C,3,FALSE),IF('INSERT PO'!$D202=1,VLOOKUP('INSERT PO'!$C202,'DATA DO NOT TOUCH'!$E:$F,2,FALSE),VLOOKUP('INSERT PO'!$C202,'DATA DO NOT TOUCH'!$A:$C,3,FALSE)))))</f>
        <v>#N/A</v>
      </c>
      <c r="C202" s="3" t="str">
        <f>IF('INSERT PO'!$R202="","",'INSERT PO'!$R202)</f>
        <v/>
      </c>
      <c r="D202" s="3" t="str">
        <f>IF('INSERT PO'!$H202="","",'INSERT PO'!$H202)</f>
        <v/>
      </c>
      <c r="E202" s="3" t="str">
        <f>IFERROR(VLOOKUP('INSERT PO'!$I202,'DATA DO NOT TOUCH'!H:I,2,FALSE),"")</f>
        <v/>
      </c>
      <c r="F202" s="3" t="str">
        <f>IF('INSERT PO'!$H202="","",'INSERT PO'!$M202)</f>
        <v/>
      </c>
      <c r="G202" s="3" t="str">
        <f>IF(IFERROR(VLOOKUP(CONCATENATE('INSERT PO'!$C202,'INSERT PO'!$L202),'DATA DO NOT TOUCH'!$K:$N,4,FALSE),"")=0,"",IFERROR(VLOOKUP(CONCATENATE('INSERT PO'!$C202,'INSERT PO'!$L202),'DATA DO NOT TOUCH'!$K:$N,4,FALSE),""))</f>
        <v/>
      </c>
      <c r="H202" s="3" t="str">
        <f>IF('INSERT PO'!$J202="","",'INSERT PO'!$J202)</f>
        <v/>
      </c>
      <c r="I202" s="3" t="str">
        <f>IF('INSERT PO'!$O202="","",'INSERT PO'!$O202)</f>
        <v/>
      </c>
      <c r="K202" s="3" t="str">
        <f>IF('INSERT PO'!C202="Focus Dailies Progressive","",IF('INSERT PO'!C202="Air Optix Aqua Multifocal","",IF('INSERT PO'!C202="Dailies AquaComfort Plus Multifocal","",IF('INSERT PO'!$N202="","",'INSERT PO'!$N202))))</f>
        <v/>
      </c>
    </row>
    <row r="203" spans="1:11" x14ac:dyDescent="0.3">
      <c r="A203" t="str">
        <f>IF('INSERT PO'!$F203="","",'INSERT PO'!$F203)</f>
        <v/>
      </c>
      <c r="B203" s="3" t="e">
        <f>IF('INSERT PO'!C203="Air Optix Aqua Multifocal",VLOOKUP('INSERT PO'!N203,'DATA DO NOT TOUCH'!B:C,2,FALSE),IF('INSERT PO'!C203="Dailies AquaComfort Plus Multifocal",VLOOKUP('INSERT PO'!N203,'DATA DO NOT TOUCH'!C:D,2,FALSE),IF('INSERT PO'!$D203=2,VLOOKUP('INSERT PO'!$C203,'DATA DO NOT TOUCH'!$A:$C,3,FALSE),IF('INSERT PO'!$D203=1,VLOOKUP('INSERT PO'!$C203,'DATA DO NOT TOUCH'!$E:$F,2,FALSE),VLOOKUP('INSERT PO'!$C203,'DATA DO NOT TOUCH'!$A:$C,3,FALSE)))))</f>
        <v>#N/A</v>
      </c>
      <c r="C203" s="3" t="str">
        <f>IF('INSERT PO'!$R203="","",'INSERT PO'!$R203)</f>
        <v/>
      </c>
      <c r="D203" s="3" t="str">
        <f>IF('INSERT PO'!$H203="","",'INSERT PO'!$H203)</f>
        <v/>
      </c>
      <c r="E203" s="3" t="str">
        <f>IFERROR(VLOOKUP('INSERT PO'!$I203,'DATA DO NOT TOUCH'!H:I,2,FALSE),"")</f>
        <v/>
      </c>
      <c r="F203" s="3" t="str">
        <f>IF('INSERT PO'!$H203="","",'INSERT PO'!$M203)</f>
        <v/>
      </c>
      <c r="G203" s="3" t="str">
        <f>IF(IFERROR(VLOOKUP(CONCATENATE('INSERT PO'!$C203,'INSERT PO'!$L203),'DATA DO NOT TOUCH'!$K:$N,4,FALSE),"")=0,"",IFERROR(VLOOKUP(CONCATENATE('INSERT PO'!$C203,'INSERT PO'!$L203),'DATA DO NOT TOUCH'!$K:$N,4,FALSE),""))</f>
        <v/>
      </c>
      <c r="H203" s="3" t="str">
        <f>IF('INSERT PO'!$J203="","",'INSERT PO'!$J203)</f>
        <v/>
      </c>
      <c r="I203" s="3" t="str">
        <f>IF('INSERT PO'!$O203="","",'INSERT PO'!$O203)</f>
        <v/>
      </c>
      <c r="K203" s="3" t="str">
        <f>IF('INSERT PO'!C203="Focus Dailies Progressive","",IF('INSERT PO'!C203="Air Optix Aqua Multifocal","",IF('INSERT PO'!C203="Dailies AquaComfort Plus Multifocal","",IF('INSERT PO'!$N203="","",'INSERT PO'!$N203))))</f>
        <v/>
      </c>
    </row>
    <row r="204" spans="1:11" x14ac:dyDescent="0.3">
      <c r="A204" t="str">
        <f>IF('INSERT PO'!$F204="","",'INSERT PO'!$F204)</f>
        <v/>
      </c>
      <c r="B204" s="3" t="e">
        <f>IF('INSERT PO'!C204="Air Optix Aqua Multifocal",VLOOKUP('INSERT PO'!N204,'DATA DO NOT TOUCH'!B:C,2,FALSE),IF('INSERT PO'!C204="Dailies AquaComfort Plus Multifocal",VLOOKUP('INSERT PO'!N204,'DATA DO NOT TOUCH'!C:D,2,FALSE),IF('INSERT PO'!$D204=2,VLOOKUP('INSERT PO'!$C204,'DATA DO NOT TOUCH'!$A:$C,3,FALSE),IF('INSERT PO'!$D204=1,VLOOKUP('INSERT PO'!$C204,'DATA DO NOT TOUCH'!$E:$F,2,FALSE),VLOOKUP('INSERT PO'!$C204,'DATA DO NOT TOUCH'!$A:$C,3,FALSE)))))</f>
        <v>#N/A</v>
      </c>
      <c r="C204" s="3" t="str">
        <f>IF('INSERT PO'!$R204="","",'INSERT PO'!$R204)</f>
        <v/>
      </c>
      <c r="D204" s="3" t="str">
        <f>IF('INSERT PO'!$H204="","",'INSERT PO'!$H204)</f>
        <v/>
      </c>
      <c r="E204" s="3" t="str">
        <f>IFERROR(VLOOKUP('INSERT PO'!$I204,'DATA DO NOT TOUCH'!H:I,2,FALSE),"")</f>
        <v/>
      </c>
      <c r="F204" s="3" t="str">
        <f>IF('INSERT PO'!$H204="","",'INSERT PO'!$M204)</f>
        <v/>
      </c>
      <c r="G204" s="3" t="str">
        <f>IF(IFERROR(VLOOKUP(CONCATENATE('INSERT PO'!$C204,'INSERT PO'!$L204),'DATA DO NOT TOUCH'!$K:$N,4,FALSE),"")=0,"",IFERROR(VLOOKUP(CONCATENATE('INSERT PO'!$C204,'INSERT PO'!$L204),'DATA DO NOT TOUCH'!$K:$N,4,FALSE),""))</f>
        <v/>
      </c>
      <c r="H204" s="3" t="str">
        <f>IF('INSERT PO'!$J204="","",'INSERT PO'!$J204)</f>
        <v/>
      </c>
      <c r="I204" s="3" t="str">
        <f>IF('INSERT PO'!$O204="","",'INSERT PO'!$O204)</f>
        <v/>
      </c>
      <c r="K204" s="3" t="str">
        <f>IF('INSERT PO'!C204="Focus Dailies Progressive","",IF('INSERT PO'!C204="Air Optix Aqua Multifocal","",IF('INSERT PO'!C204="Dailies AquaComfort Plus Multifocal","",IF('INSERT PO'!$N204="","",'INSERT PO'!$N204))))</f>
        <v/>
      </c>
    </row>
    <row r="205" spans="1:11" x14ac:dyDescent="0.3">
      <c r="A205" t="str">
        <f>IF('INSERT PO'!$F205="","",'INSERT PO'!$F205)</f>
        <v/>
      </c>
      <c r="B205" s="3" t="e">
        <f>IF('INSERT PO'!C205="Air Optix Aqua Multifocal",VLOOKUP('INSERT PO'!N205,'DATA DO NOT TOUCH'!B:C,2,FALSE),IF('INSERT PO'!C205="Dailies AquaComfort Plus Multifocal",VLOOKUP('INSERT PO'!N205,'DATA DO NOT TOUCH'!C:D,2,FALSE),IF('INSERT PO'!$D205=2,VLOOKUP('INSERT PO'!$C205,'DATA DO NOT TOUCH'!$A:$C,3,FALSE),IF('INSERT PO'!$D205=1,VLOOKUP('INSERT PO'!$C205,'DATA DO NOT TOUCH'!$E:$F,2,FALSE),VLOOKUP('INSERT PO'!$C205,'DATA DO NOT TOUCH'!$A:$C,3,FALSE)))))</f>
        <v>#N/A</v>
      </c>
      <c r="C205" s="3" t="str">
        <f>IF('INSERT PO'!$R205="","",'INSERT PO'!$R205)</f>
        <v/>
      </c>
      <c r="D205" s="3" t="str">
        <f>IF('INSERT PO'!$H205="","",'INSERT PO'!$H205)</f>
        <v/>
      </c>
      <c r="E205" s="3" t="str">
        <f>IFERROR(VLOOKUP('INSERT PO'!$I205,'DATA DO NOT TOUCH'!H:I,2,FALSE),"")</f>
        <v/>
      </c>
      <c r="F205" s="3" t="str">
        <f>IF('INSERT PO'!$H205="","",'INSERT PO'!$M205)</f>
        <v/>
      </c>
      <c r="G205" s="3" t="str">
        <f>IF(IFERROR(VLOOKUP(CONCATENATE('INSERT PO'!$C205,'INSERT PO'!$L205),'DATA DO NOT TOUCH'!$K:$N,4,FALSE),"")=0,"",IFERROR(VLOOKUP(CONCATENATE('INSERT PO'!$C205,'INSERT PO'!$L205),'DATA DO NOT TOUCH'!$K:$N,4,FALSE),""))</f>
        <v/>
      </c>
      <c r="H205" s="3" t="str">
        <f>IF('INSERT PO'!$J205="","",'INSERT PO'!$J205)</f>
        <v/>
      </c>
      <c r="I205" s="3" t="str">
        <f>IF('INSERT PO'!$O205="","",'INSERT PO'!$O205)</f>
        <v/>
      </c>
      <c r="K205" s="3" t="str">
        <f>IF('INSERT PO'!C205="Focus Dailies Progressive","",IF('INSERT PO'!C205="Air Optix Aqua Multifocal","",IF('INSERT PO'!C205="Dailies AquaComfort Plus Multifocal","",IF('INSERT PO'!$N205="","",'INSERT PO'!$N205))))</f>
        <v/>
      </c>
    </row>
    <row r="206" spans="1:11" x14ac:dyDescent="0.3">
      <c r="A206" t="str">
        <f>IF('INSERT PO'!$F206="","",'INSERT PO'!$F206)</f>
        <v/>
      </c>
      <c r="B206" s="3" t="e">
        <f>IF('INSERT PO'!C206="Air Optix Aqua Multifocal",VLOOKUP('INSERT PO'!N206,'DATA DO NOT TOUCH'!B:C,2,FALSE),IF('INSERT PO'!C206="Dailies AquaComfort Plus Multifocal",VLOOKUP('INSERT PO'!N206,'DATA DO NOT TOUCH'!C:D,2,FALSE),IF('INSERT PO'!$D206=2,VLOOKUP('INSERT PO'!$C206,'DATA DO NOT TOUCH'!$A:$C,3,FALSE),IF('INSERT PO'!$D206=1,VLOOKUP('INSERT PO'!$C206,'DATA DO NOT TOUCH'!$E:$F,2,FALSE),VLOOKUP('INSERT PO'!$C206,'DATA DO NOT TOUCH'!$A:$C,3,FALSE)))))</f>
        <v>#N/A</v>
      </c>
      <c r="C206" s="3" t="str">
        <f>IF('INSERT PO'!$R206="","",'INSERT PO'!$R206)</f>
        <v/>
      </c>
      <c r="D206" s="3" t="str">
        <f>IF('INSERT PO'!$H206="","",'INSERT PO'!$H206)</f>
        <v/>
      </c>
      <c r="E206" s="3" t="str">
        <f>IFERROR(VLOOKUP('INSERT PO'!$I206,'DATA DO NOT TOUCH'!H:I,2,FALSE),"")</f>
        <v/>
      </c>
      <c r="F206" s="3" t="str">
        <f>IF('INSERT PO'!$H206="","",'INSERT PO'!$M206)</f>
        <v/>
      </c>
      <c r="G206" s="3" t="str">
        <f>IF(IFERROR(VLOOKUP(CONCATENATE('INSERT PO'!$C206,'INSERT PO'!$L206),'DATA DO NOT TOUCH'!$K:$N,4,FALSE),"")=0,"",IFERROR(VLOOKUP(CONCATENATE('INSERT PO'!$C206,'INSERT PO'!$L206),'DATA DO NOT TOUCH'!$K:$N,4,FALSE),""))</f>
        <v/>
      </c>
      <c r="H206" s="3" t="str">
        <f>IF('INSERT PO'!$J206="","",'INSERT PO'!$J206)</f>
        <v/>
      </c>
      <c r="I206" s="3" t="str">
        <f>IF('INSERT PO'!$O206="","",'INSERT PO'!$O206)</f>
        <v/>
      </c>
      <c r="K206" s="3" t="str">
        <f>IF('INSERT PO'!C206="Focus Dailies Progressive","",IF('INSERT PO'!C206="Air Optix Aqua Multifocal","",IF('INSERT PO'!C206="Dailies AquaComfort Plus Multifocal","",IF('INSERT PO'!$N206="","",'INSERT PO'!$N206))))</f>
        <v/>
      </c>
    </row>
    <row r="207" spans="1:11" x14ac:dyDescent="0.3">
      <c r="A207" t="str">
        <f>IF('INSERT PO'!$F207="","",'INSERT PO'!$F207)</f>
        <v/>
      </c>
      <c r="B207" s="3" t="e">
        <f>IF('INSERT PO'!C207="Air Optix Aqua Multifocal",VLOOKUP('INSERT PO'!N207,'DATA DO NOT TOUCH'!B:C,2,FALSE),IF('INSERT PO'!C207="Dailies AquaComfort Plus Multifocal",VLOOKUP('INSERT PO'!N207,'DATA DO NOT TOUCH'!C:D,2,FALSE),IF('INSERT PO'!$D207=2,VLOOKUP('INSERT PO'!$C207,'DATA DO NOT TOUCH'!$A:$C,3,FALSE),IF('INSERT PO'!$D207=1,VLOOKUP('INSERT PO'!$C207,'DATA DO NOT TOUCH'!$E:$F,2,FALSE),VLOOKUP('INSERT PO'!$C207,'DATA DO NOT TOUCH'!$A:$C,3,FALSE)))))</f>
        <v>#N/A</v>
      </c>
      <c r="C207" s="3" t="str">
        <f>IF('INSERT PO'!$R207="","",'INSERT PO'!$R207)</f>
        <v/>
      </c>
      <c r="D207" s="3" t="str">
        <f>IF('INSERT PO'!$H207="","",'INSERT PO'!$H207)</f>
        <v/>
      </c>
      <c r="E207" s="3" t="str">
        <f>IFERROR(VLOOKUP('INSERT PO'!$I207,'DATA DO NOT TOUCH'!H:I,2,FALSE),"")</f>
        <v/>
      </c>
      <c r="F207" s="3" t="str">
        <f>IF('INSERT PO'!$H207="","",'INSERT PO'!$M207)</f>
        <v/>
      </c>
      <c r="G207" s="3" t="str">
        <f>IF(IFERROR(VLOOKUP(CONCATENATE('INSERT PO'!$C207,'INSERT PO'!$L207),'DATA DO NOT TOUCH'!$K:$N,4,FALSE),"")=0,"",IFERROR(VLOOKUP(CONCATENATE('INSERT PO'!$C207,'INSERT PO'!$L207),'DATA DO NOT TOUCH'!$K:$N,4,FALSE),""))</f>
        <v/>
      </c>
      <c r="H207" s="3" t="str">
        <f>IF('INSERT PO'!$J207="","",'INSERT PO'!$J207)</f>
        <v/>
      </c>
      <c r="I207" s="3" t="str">
        <f>IF('INSERT PO'!$O207="","",'INSERT PO'!$O207)</f>
        <v/>
      </c>
      <c r="K207" s="3" t="str">
        <f>IF('INSERT PO'!C207="Focus Dailies Progressive","",IF('INSERT PO'!C207="Air Optix Aqua Multifocal","",IF('INSERT PO'!C207="Dailies AquaComfort Plus Multifocal","",IF('INSERT PO'!$N207="","",'INSERT PO'!$N207))))</f>
        <v/>
      </c>
    </row>
    <row r="208" spans="1:11" x14ac:dyDescent="0.3">
      <c r="A208" t="str">
        <f>IF('INSERT PO'!$F208="","",'INSERT PO'!$F208)</f>
        <v/>
      </c>
      <c r="B208" s="3" t="e">
        <f>IF('INSERT PO'!C208="Air Optix Aqua Multifocal",VLOOKUP('INSERT PO'!N208,'DATA DO NOT TOUCH'!B:C,2,FALSE),IF('INSERT PO'!C208="Dailies AquaComfort Plus Multifocal",VLOOKUP('INSERT PO'!N208,'DATA DO NOT TOUCH'!C:D,2,FALSE),IF('INSERT PO'!$D208=2,VLOOKUP('INSERT PO'!$C208,'DATA DO NOT TOUCH'!$A:$C,3,FALSE),IF('INSERT PO'!$D208=1,VLOOKUP('INSERT PO'!$C208,'DATA DO NOT TOUCH'!$E:$F,2,FALSE),VLOOKUP('INSERT PO'!$C208,'DATA DO NOT TOUCH'!$A:$C,3,FALSE)))))</f>
        <v>#N/A</v>
      </c>
      <c r="C208" s="3" t="str">
        <f>IF('INSERT PO'!$R208="","",'INSERT PO'!$R208)</f>
        <v/>
      </c>
      <c r="D208" s="3" t="str">
        <f>IF('INSERT PO'!$H208="","",'INSERT PO'!$H208)</f>
        <v/>
      </c>
      <c r="E208" s="3" t="str">
        <f>IFERROR(VLOOKUP('INSERT PO'!$I208,'DATA DO NOT TOUCH'!H:I,2,FALSE),"")</f>
        <v/>
      </c>
      <c r="F208" s="3" t="str">
        <f>IF('INSERT PO'!$H208="","",'INSERT PO'!$M208)</f>
        <v/>
      </c>
      <c r="G208" s="3" t="str">
        <f>IF(IFERROR(VLOOKUP(CONCATENATE('INSERT PO'!$C208,'INSERT PO'!$L208),'DATA DO NOT TOUCH'!$K:$N,4,FALSE),"")=0,"",IFERROR(VLOOKUP(CONCATENATE('INSERT PO'!$C208,'INSERT PO'!$L208),'DATA DO NOT TOUCH'!$K:$N,4,FALSE),""))</f>
        <v/>
      </c>
      <c r="H208" s="3" t="str">
        <f>IF('INSERT PO'!$J208="","",'INSERT PO'!$J208)</f>
        <v/>
      </c>
      <c r="I208" s="3" t="str">
        <f>IF('INSERT PO'!$O208="","",'INSERT PO'!$O208)</f>
        <v/>
      </c>
      <c r="K208" s="3" t="str">
        <f>IF('INSERT PO'!C208="Focus Dailies Progressive","",IF('INSERT PO'!C208="Air Optix Aqua Multifocal","",IF('INSERT PO'!C208="Dailies AquaComfort Plus Multifocal","",IF('INSERT PO'!$N208="","",'INSERT PO'!$N208))))</f>
        <v/>
      </c>
    </row>
    <row r="209" spans="1:11" x14ac:dyDescent="0.3">
      <c r="A209" t="str">
        <f>IF('INSERT PO'!$F209="","",'INSERT PO'!$F209)</f>
        <v/>
      </c>
      <c r="B209" s="3" t="e">
        <f>IF('INSERT PO'!C209="Air Optix Aqua Multifocal",VLOOKUP('INSERT PO'!N209,'DATA DO NOT TOUCH'!B:C,2,FALSE),IF('INSERT PO'!C209="Dailies AquaComfort Plus Multifocal",VLOOKUP('INSERT PO'!N209,'DATA DO NOT TOUCH'!C:D,2,FALSE),IF('INSERT PO'!$D209=2,VLOOKUP('INSERT PO'!$C209,'DATA DO NOT TOUCH'!$A:$C,3,FALSE),IF('INSERT PO'!$D209=1,VLOOKUP('INSERT PO'!$C209,'DATA DO NOT TOUCH'!$E:$F,2,FALSE),VLOOKUP('INSERT PO'!$C209,'DATA DO NOT TOUCH'!$A:$C,3,FALSE)))))</f>
        <v>#N/A</v>
      </c>
      <c r="C209" s="3" t="str">
        <f>IF('INSERT PO'!$R209="","",'INSERT PO'!$R209)</f>
        <v/>
      </c>
      <c r="D209" s="3" t="str">
        <f>IF('INSERT PO'!$H209="","",'INSERT PO'!$H209)</f>
        <v/>
      </c>
      <c r="E209" s="3" t="str">
        <f>IFERROR(VLOOKUP('INSERT PO'!$I209,'DATA DO NOT TOUCH'!H:I,2,FALSE),"")</f>
        <v/>
      </c>
      <c r="F209" s="3" t="str">
        <f>IF('INSERT PO'!$H209="","",'INSERT PO'!$M209)</f>
        <v/>
      </c>
      <c r="G209" s="3" t="str">
        <f>IF(IFERROR(VLOOKUP(CONCATENATE('INSERT PO'!$C209,'INSERT PO'!$L209),'DATA DO NOT TOUCH'!$K:$N,4,FALSE),"")=0,"",IFERROR(VLOOKUP(CONCATENATE('INSERT PO'!$C209,'INSERT PO'!$L209),'DATA DO NOT TOUCH'!$K:$N,4,FALSE),""))</f>
        <v/>
      </c>
      <c r="H209" s="3" t="str">
        <f>IF('INSERT PO'!$J209="","",'INSERT PO'!$J209)</f>
        <v/>
      </c>
      <c r="I209" s="3" t="str">
        <f>IF('INSERT PO'!$O209="","",'INSERT PO'!$O209)</f>
        <v/>
      </c>
      <c r="K209" s="3" t="str">
        <f>IF('INSERT PO'!C209="Focus Dailies Progressive","",IF('INSERT PO'!C209="Air Optix Aqua Multifocal","",IF('INSERT PO'!C209="Dailies AquaComfort Plus Multifocal","",IF('INSERT PO'!$N209="","",'INSERT PO'!$N209))))</f>
        <v/>
      </c>
    </row>
    <row r="210" spans="1:11" x14ac:dyDescent="0.3">
      <c r="A210" t="str">
        <f>IF('INSERT PO'!$F210="","",'INSERT PO'!$F210)</f>
        <v/>
      </c>
      <c r="B210" s="3" t="e">
        <f>IF('INSERT PO'!C210="Air Optix Aqua Multifocal",VLOOKUP('INSERT PO'!N210,'DATA DO NOT TOUCH'!B:C,2,FALSE),IF('INSERT PO'!C210="Dailies AquaComfort Plus Multifocal",VLOOKUP('INSERT PO'!N210,'DATA DO NOT TOUCH'!C:D,2,FALSE),IF('INSERT PO'!$D210=2,VLOOKUP('INSERT PO'!$C210,'DATA DO NOT TOUCH'!$A:$C,3,FALSE),IF('INSERT PO'!$D210=1,VLOOKUP('INSERT PO'!$C210,'DATA DO NOT TOUCH'!$E:$F,2,FALSE),VLOOKUP('INSERT PO'!$C210,'DATA DO NOT TOUCH'!$A:$C,3,FALSE)))))</f>
        <v>#N/A</v>
      </c>
      <c r="C210" s="3" t="str">
        <f>IF('INSERT PO'!$R210="","",'INSERT PO'!$R210)</f>
        <v/>
      </c>
      <c r="D210" s="3" t="str">
        <f>IF('INSERT PO'!$H210="","",'INSERT PO'!$H210)</f>
        <v/>
      </c>
      <c r="E210" s="3" t="str">
        <f>IFERROR(VLOOKUP('INSERT PO'!$I210,'DATA DO NOT TOUCH'!H:I,2,FALSE),"")</f>
        <v/>
      </c>
      <c r="F210" s="3" t="str">
        <f>IF('INSERT PO'!$H210="","",'INSERT PO'!$M210)</f>
        <v/>
      </c>
      <c r="G210" s="3" t="str">
        <f>IF(IFERROR(VLOOKUP(CONCATENATE('INSERT PO'!$C210,'INSERT PO'!$L210),'DATA DO NOT TOUCH'!$K:$N,4,FALSE),"")=0,"",IFERROR(VLOOKUP(CONCATENATE('INSERT PO'!$C210,'INSERT PO'!$L210),'DATA DO NOT TOUCH'!$K:$N,4,FALSE),""))</f>
        <v/>
      </c>
      <c r="H210" s="3" t="str">
        <f>IF('INSERT PO'!$J210="","",'INSERT PO'!$J210)</f>
        <v/>
      </c>
      <c r="I210" s="3" t="str">
        <f>IF('INSERT PO'!$O210="","",'INSERT PO'!$O210)</f>
        <v/>
      </c>
      <c r="K210" s="3" t="str">
        <f>IF('INSERT PO'!C210="Focus Dailies Progressive","",IF('INSERT PO'!C210="Air Optix Aqua Multifocal","",IF('INSERT PO'!C210="Dailies AquaComfort Plus Multifocal","",IF('INSERT PO'!$N210="","",'INSERT PO'!$N210))))</f>
        <v/>
      </c>
    </row>
    <row r="211" spans="1:11" x14ac:dyDescent="0.3">
      <c r="A211" t="str">
        <f>IF('INSERT PO'!$F211="","",'INSERT PO'!$F211)</f>
        <v/>
      </c>
      <c r="B211" s="3" t="e">
        <f>IF('INSERT PO'!C211="Air Optix Aqua Multifocal",VLOOKUP('INSERT PO'!N211,'DATA DO NOT TOUCH'!B:C,2,FALSE),IF('INSERT PO'!C211="Dailies AquaComfort Plus Multifocal",VLOOKUP('INSERT PO'!N211,'DATA DO NOT TOUCH'!C:D,2,FALSE),IF('INSERT PO'!$D211=2,VLOOKUP('INSERT PO'!$C211,'DATA DO NOT TOUCH'!$A:$C,3,FALSE),IF('INSERT PO'!$D211=1,VLOOKUP('INSERT PO'!$C211,'DATA DO NOT TOUCH'!$E:$F,2,FALSE),VLOOKUP('INSERT PO'!$C211,'DATA DO NOT TOUCH'!$A:$C,3,FALSE)))))</f>
        <v>#N/A</v>
      </c>
      <c r="C211" s="3" t="str">
        <f>IF('INSERT PO'!$R211="","",'INSERT PO'!$R211)</f>
        <v/>
      </c>
      <c r="D211" s="3" t="str">
        <f>IF('INSERT PO'!$H211="","",'INSERT PO'!$H211)</f>
        <v/>
      </c>
      <c r="E211" s="3" t="str">
        <f>IFERROR(VLOOKUP('INSERT PO'!$I211,'DATA DO NOT TOUCH'!H:I,2,FALSE),"")</f>
        <v/>
      </c>
      <c r="F211" s="3" t="str">
        <f>IF('INSERT PO'!$H211="","",'INSERT PO'!$M211)</f>
        <v/>
      </c>
      <c r="G211" s="3" t="str">
        <f>IF(IFERROR(VLOOKUP(CONCATENATE('INSERT PO'!$C211,'INSERT PO'!$L211),'DATA DO NOT TOUCH'!$K:$N,4,FALSE),"")=0,"",IFERROR(VLOOKUP(CONCATENATE('INSERT PO'!$C211,'INSERT PO'!$L211),'DATA DO NOT TOUCH'!$K:$N,4,FALSE),""))</f>
        <v/>
      </c>
      <c r="H211" s="3" t="str">
        <f>IF('INSERT PO'!$J211="","",'INSERT PO'!$J211)</f>
        <v/>
      </c>
      <c r="I211" s="3" t="str">
        <f>IF('INSERT PO'!$O211="","",'INSERT PO'!$O211)</f>
        <v/>
      </c>
      <c r="K211" s="3" t="str">
        <f>IF('INSERT PO'!C211="Focus Dailies Progressive","",IF('INSERT PO'!C211="Air Optix Aqua Multifocal","",IF('INSERT PO'!C211="Dailies AquaComfort Plus Multifocal","",IF('INSERT PO'!$N211="","",'INSERT PO'!$N211))))</f>
        <v/>
      </c>
    </row>
    <row r="212" spans="1:11" x14ac:dyDescent="0.3">
      <c r="A212" t="str">
        <f>IF('INSERT PO'!$F212="","",'INSERT PO'!$F212)</f>
        <v/>
      </c>
      <c r="B212" s="3" t="e">
        <f>IF('INSERT PO'!C212="Air Optix Aqua Multifocal",VLOOKUP('INSERT PO'!N212,'DATA DO NOT TOUCH'!B:C,2,FALSE),IF('INSERT PO'!C212="Dailies AquaComfort Plus Multifocal",VLOOKUP('INSERT PO'!N212,'DATA DO NOT TOUCH'!C:D,2,FALSE),IF('INSERT PO'!$D212=2,VLOOKUP('INSERT PO'!$C212,'DATA DO NOT TOUCH'!$A:$C,3,FALSE),IF('INSERT PO'!$D212=1,VLOOKUP('INSERT PO'!$C212,'DATA DO NOT TOUCH'!$E:$F,2,FALSE),VLOOKUP('INSERT PO'!$C212,'DATA DO NOT TOUCH'!$A:$C,3,FALSE)))))</f>
        <v>#N/A</v>
      </c>
      <c r="C212" s="3" t="str">
        <f>IF('INSERT PO'!$R212="","",'INSERT PO'!$R212)</f>
        <v/>
      </c>
      <c r="D212" s="3" t="str">
        <f>IF('INSERT PO'!$H212="","",'INSERT PO'!$H212)</f>
        <v/>
      </c>
      <c r="E212" s="3" t="str">
        <f>IFERROR(VLOOKUP('INSERT PO'!$I212,'DATA DO NOT TOUCH'!H:I,2,FALSE),"")</f>
        <v/>
      </c>
      <c r="F212" s="3" t="str">
        <f>IF('INSERT PO'!$H212="","",'INSERT PO'!$M212)</f>
        <v/>
      </c>
      <c r="G212" s="3" t="str">
        <f>IF(IFERROR(VLOOKUP(CONCATENATE('INSERT PO'!$C212,'INSERT PO'!$L212),'DATA DO NOT TOUCH'!$K:$N,4,FALSE),"")=0,"",IFERROR(VLOOKUP(CONCATENATE('INSERT PO'!$C212,'INSERT PO'!$L212),'DATA DO NOT TOUCH'!$K:$N,4,FALSE),""))</f>
        <v/>
      </c>
      <c r="H212" s="3" t="str">
        <f>IF('INSERT PO'!$J212="","",'INSERT PO'!$J212)</f>
        <v/>
      </c>
      <c r="I212" s="3" t="str">
        <f>IF('INSERT PO'!$O212="","",'INSERT PO'!$O212)</f>
        <v/>
      </c>
      <c r="K212" s="3" t="str">
        <f>IF('INSERT PO'!C212="Focus Dailies Progressive","",IF('INSERT PO'!C212="Air Optix Aqua Multifocal","",IF('INSERT PO'!C212="Dailies AquaComfort Plus Multifocal","",IF('INSERT PO'!$N212="","",'INSERT PO'!$N212))))</f>
        <v/>
      </c>
    </row>
    <row r="213" spans="1:11" x14ac:dyDescent="0.3">
      <c r="A213" t="str">
        <f>IF('INSERT PO'!$F213="","",'INSERT PO'!$F213)</f>
        <v/>
      </c>
      <c r="B213" s="3" t="e">
        <f>IF('INSERT PO'!C213="Air Optix Aqua Multifocal",VLOOKUP('INSERT PO'!N213,'DATA DO NOT TOUCH'!B:C,2,FALSE),IF('INSERT PO'!C213="Dailies AquaComfort Plus Multifocal",VLOOKUP('INSERT PO'!N213,'DATA DO NOT TOUCH'!C:D,2,FALSE),IF('INSERT PO'!$D213=2,VLOOKUP('INSERT PO'!$C213,'DATA DO NOT TOUCH'!$A:$C,3,FALSE),IF('INSERT PO'!$D213=1,VLOOKUP('INSERT PO'!$C213,'DATA DO NOT TOUCH'!$E:$F,2,FALSE),VLOOKUP('INSERT PO'!$C213,'DATA DO NOT TOUCH'!$A:$C,3,FALSE)))))</f>
        <v>#N/A</v>
      </c>
      <c r="C213" s="3" t="str">
        <f>IF('INSERT PO'!$R213="","",'INSERT PO'!$R213)</f>
        <v/>
      </c>
      <c r="D213" s="3" t="str">
        <f>IF('INSERT PO'!$H213="","",'INSERT PO'!$H213)</f>
        <v/>
      </c>
      <c r="E213" s="3" t="str">
        <f>IFERROR(VLOOKUP('INSERT PO'!$I213,'DATA DO NOT TOUCH'!H:I,2,FALSE),"")</f>
        <v/>
      </c>
      <c r="F213" s="3" t="str">
        <f>IF('INSERT PO'!$H213="","",'INSERT PO'!$M213)</f>
        <v/>
      </c>
      <c r="G213" s="3" t="str">
        <f>IF(IFERROR(VLOOKUP(CONCATENATE('INSERT PO'!$C213,'INSERT PO'!$L213),'DATA DO NOT TOUCH'!$K:$N,4,FALSE),"")=0,"",IFERROR(VLOOKUP(CONCATENATE('INSERT PO'!$C213,'INSERT PO'!$L213),'DATA DO NOT TOUCH'!$K:$N,4,FALSE),""))</f>
        <v/>
      </c>
      <c r="H213" s="3" t="str">
        <f>IF('INSERT PO'!$J213="","",'INSERT PO'!$J213)</f>
        <v/>
      </c>
      <c r="I213" s="3" t="str">
        <f>IF('INSERT PO'!$O213="","",'INSERT PO'!$O213)</f>
        <v/>
      </c>
      <c r="K213" s="3" t="str">
        <f>IF('INSERT PO'!C213="Focus Dailies Progressive","",IF('INSERT PO'!C213="Air Optix Aqua Multifocal","",IF('INSERT PO'!C213="Dailies AquaComfort Plus Multifocal","",IF('INSERT PO'!$N213="","",'INSERT PO'!$N213))))</f>
        <v/>
      </c>
    </row>
    <row r="214" spans="1:11" x14ac:dyDescent="0.3">
      <c r="A214" t="str">
        <f>IF('INSERT PO'!$F214="","",'INSERT PO'!$F214)</f>
        <v/>
      </c>
      <c r="B214" s="3" t="e">
        <f>IF('INSERT PO'!C214="Air Optix Aqua Multifocal",VLOOKUP('INSERT PO'!N214,'DATA DO NOT TOUCH'!B:C,2,FALSE),IF('INSERT PO'!C214="Dailies AquaComfort Plus Multifocal",VLOOKUP('INSERT PO'!N214,'DATA DO NOT TOUCH'!C:D,2,FALSE),IF('INSERT PO'!$D214=2,VLOOKUP('INSERT PO'!$C214,'DATA DO NOT TOUCH'!$A:$C,3,FALSE),IF('INSERT PO'!$D214=1,VLOOKUP('INSERT PO'!$C214,'DATA DO NOT TOUCH'!$E:$F,2,FALSE),VLOOKUP('INSERT PO'!$C214,'DATA DO NOT TOUCH'!$A:$C,3,FALSE)))))</f>
        <v>#N/A</v>
      </c>
      <c r="C214" s="3" t="str">
        <f>IF('INSERT PO'!$R214="","",'INSERT PO'!$R214)</f>
        <v/>
      </c>
      <c r="D214" s="3" t="str">
        <f>IF('INSERT PO'!$H214="","",'INSERT PO'!$H214)</f>
        <v/>
      </c>
      <c r="E214" s="3" t="str">
        <f>IFERROR(VLOOKUP('INSERT PO'!$I214,'DATA DO NOT TOUCH'!H:I,2,FALSE),"")</f>
        <v/>
      </c>
      <c r="F214" s="3" t="str">
        <f>IF('INSERT PO'!$H214="","",'INSERT PO'!$M214)</f>
        <v/>
      </c>
      <c r="G214" s="3" t="str">
        <f>IF(IFERROR(VLOOKUP(CONCATENATE('INSERT PO'!$C214,'INSERT PO'!$L214),'DATA DO NOT TOUCH'!$K:$N,4,FALSE),"")=0,"",IFERROR(VLOOKUP(CONCATENATE('INSERT PO'!$C214,'INSERT PO'!$L214),'DATA DO NOT TOUCH'!$K:$N,4,FALSE),""))</f>
        <v/>
      </c>
      <c r="H214" s="3" t="str">
        <f>IF('INSERT PO'!$J214="","",'INSERT PO'!$J214)</f>
        <v/>
      </c>
      <c r="I214" s="3" t="str">
        <f>IF('INSERT PO'!$O214="","",'INSERT PO'!$O214)</f>
        <v/>
      </c>
      <c r="K214" s="3" t="str">
        <f>IF('INSERT PO'!C214="Focus Dailies Progressive","",IF('INSERT PO'!C214="Air Optix Aqua Multifocal","",IF('INSERT PO'!C214="Dailies AquaComfort Plus Multifocal","",IF('INSERT PO'!$N214="","",'INSERT PO'!$N214))))</f>
        <v/>
      </c>
    </row>
    <row r="215" spans="1:11" x14ac:dyDescent="0.3">
      <c r="A215" t="str">
        <f>IF('INSERT PO'!$F215="","",'INSERT PO'!$F215)</f>
        <v/>
      </c>
      <c r="B215" s="3" t="e">
        <f>IF('INSERT PO'!C215="Air Optix Aqua Multifocal",VLOOKUP('INSERT PO'!N215,'DATA DO NOT TOUCH'!B:C,2,FALSE),IF('INSERT PO'!C215="Dailies AquaComfort Plus Multifocal",VLOOKUP('INSERT PO'!N215,'DATA DO NOT TOUCH'!C:D,2,FALSE),IF('INSERT PO'!$D215=2,VLOOKUP('INSERT PO'!$C215,'DATA DO NOT TOUCH'!$A:$C,3,FALSE),IF('INSERT PO'!$D215=1,VLOOKUP('INSERT PO'!$C215,'DATA DO NOT TOUCH'!$E:$F,2,FALSE),VLOOKUP('INSERT PO'!$C215,'DATA DO NOT TOUCH'!$A:$C,3,FALSE)))))</f>
        <v>#N/A</v>
      </c>
      <c r="C215" s="3" t="str">
        <f>IF('INSERT PO'!$R215="","",'INSERT PO'!$R215)</f>
        <v/>
      </c>
      <c r="D215" s="3" t="str">
        <f>IF('INSERT PO'!$H215="","",'INSERT PO'!$H215)</f>
        <v/>
      </c>
      <c r="E215" s="3" t="str">
        <f>IFERROR(VLOOKUP('INSERT PO'!$I215,'DATA DO NOT TOUCH'!H:I,2,FALSE),"")</f>
        <v/>
      </c>
      <c r="F215" s="3" t="str">
        <f>IF('INSERT PO'!$H215="","",'INSERT PO'!$M215)</f>
        <v/>
      </c>
      <c r="G215" s="3" t="str">
        <f>IF(IFERROR(VLOOKUP(CONCATENATE('INSERT PO'!$C215,'INSERT PO'!$L215),'DATA DO NOT TOUCH'!$K:$N,4,FALSE),"")=0,"",IFERROR(VLOOKUP(CONCATENATE('INSERT PO'!$C215,'INSERT PO'!$L215),'DATA DO NOT TOUCH'!$K:$N,4,FALSE),""))</f>
        <v/>
      </c>
      <c r="H215" s="3" t="str">
        <f>IF('INSERT PO'!$J215="","",'INSERT PO'!$J215)</f>
        <v/>
      </c>
      <c r="I215" s="3" t="str">
        <f>IF('INSERT PO'!$O215="","",'INSERT PO'!$O215)</f>
        <v/>
      </c>
      <c r="K215" s="3" t="str">
        <f>IF('INSERT PO'!C215="Focus Dailies Progressive","",IF('INSERT PO'!C215="Air Optix Aqua Multifocal","",IF('INSERT PO'!C215="Dailies AquaComfort Plus Multifocal","",IF('INSERT PO'!$N215="","",'INSERT PO'!$N215))))</f>
        <v/>
      </c>
    </row>
    <row r="216" spans="1:11" x14ac:dyDescent="0.3">
      <c r="A216" t="str">
        <f>IF('INSERT PO'!$F216="","",'INSERT PO'!$F216)</f>
        <v/>
      </c>
      <c r="B216" s="3" t="e">
        <f>IF('INSERT PO'!C216="Air Optix Aqua Multifocal",VLOOKUP('INSERT PO'!N216,'DATA DO NOT TOUCH'!B:C,2,FALSE),IF('INSERT PO'!C216="Dailies AquaComfort Plus Multifocal",VLOOKUP('INSERT PO'!N216,'DATA DO NOT TOUCH'!C:D,2,FALSE),IF('INSERT PO'!$D216=2,VLOOKUP('INSERT PO'!$C216,'DATA DO NOT TOUCH'!$A:$C,3,FALSE),IF('INSERT PO'!$D216=1,VLOOKUP('INSERT PO'!$C216,'DATA DO NOT TOUCH'!$E:$F,2,FALSE),VLOOKUP('INSERT PO'!$C216,'DATA DO NOT TOUCH'!$A:$C,3,FALSE)))))</f>
        <v>#N/A</v>
      </c>
      <c r="C216" s="3" t="str">
        <f>IF('INSERT PO'!$R216="","",'INSERT PO'!$R216)</f>
        <v/>
      </c>
      <c r="D216" s="3" t="str">
        <f>IF('INSERT PO'!$H216="","",'INSERT PO'!$H216)</f>
        <v/>
      </c>
      <c r="E216" s="3" t="str">
        <f>IFERROR(VLOOKUP('INSERT PO'!$I216,'DATA DO NOT TOUCH'!H:I,2,FALSE),"")</f>
        <v/>
      </c>
      <c r="F216" s="3" t="str">
        <f>IF('INSERT PO'!$H216="","",'INSERT PO'!$M216)</f>
        <v/>
      </c>
      <c r="G216" s="3" t="str">
        <f>IF(IFERROR(VLOOKUP(CONCATENATE('INSERT PO'!$C216,'INSERT PO'!$L216),'DATA DO NOT TOUCH'!$K:$N,4,FALSE),"")=0,"",IFERROR(VLOOKUP(CONCATENATE('INSERT PO'!$C216,'INSERT PO'!$L216),'DATA DO NOT TOUCH'!$K:$N,4,FALSE),""))</f>
        <v/>
      </c>
      <c r="H216" s="3" t="str">
        <f>IF('INSERT PO'!$J216="","",'INSERT PO'!$J216)</f>
        <v/>
      </c>
      <c r="I216" s="3" t="str">
        <f>IF('INSERT PO'!$O216="","",'INSERT PO'!$O216)</f>
        <v/>
      </c>
      <c r="K216" s="3" t="str">
        <f>IF('INSERT PO'!C216="Focus Dailies Progressive","",IF('INSERT PO'!C216="Air Optix Aqua Multifocal","",IF('INSERT PO'!C216="Dailies AquaComfort Plus Multifocal","",IF('INSERT PO'!$N216="","",'INSERT PO'!$N216))))</f>
        <v/>
      </c>
    </row>
    <row r="217" spans="1:11" x14ac:dyDescent="0.3">
      <c r="A217" t="str">
        <f>IF('INSERT PO'!$F217="","",'INSERT PO'!$F217)</f>
        <v/>
      </c>
      <c r="B217" s="3" t="e">
        <f>IF('INSERT PO'!C217="Air Optix Aqua Multifocal",VLOOKUP('INSERT PO'!N217,'DATA DO NOT TOUCH'!B:C,2,FALSE),IF('INSERT PO'!C217="Dailies AquaComfort Plus Multifocal",VLOOKUP('INSERT PO'!N217,'DATA DO NOT TOUCH'!C:D,2,FALSE),IF('INSERT PO'!$D217=2,VLOOKUP('INSERT PO'!$C217,'DATA DO NOT TOUCH'!$A:$C,3,FALSE),IF('INSERT PO'!$D217=1,VLOOKUP('INSERT PO'!$C217,'DATA DO NOT TOUCH'!$E:$F,2,FALSE),VLOOKUP('INSERT PO'!$C217,'DATA DO NOT TOUCH'!$A:$C,3,FALSE)))))</f>
        <v>#N/A</v>
      </c>
      <c r="C217" s="3" t="str">
        <f>IF('INSERT PO'!$R217="","",'INSERT PO'!$R217)</f>
        <v/>
      </c>
      <c r="D217" s="3" t="str">
        <f>IF('INSERT PO'!$H217="","",'INSERT PO'!$H217)</f>
        <v/>
      </c>
      <c r="E217" s="3" t="str">
        <f>IFERROR(VLOOKUP('INSERT PO'!$I217,'DATA DO NOT TOUCH'!H:I,2,FALSE),"")</f>
        <v/>
      </c>
      <c r="F217" s="3" t="str">
        <f>IF('INSERT PO'!$H217="","",'INSERT PO'!$M217)</f>
        <v/>
      </c>
      <c r="G217" s="3" t="str">
        <f>IF(IFERROR(VLOOKUP(CONCATENATE('INSERT PO'!$C217,'INSERT PO'!$L217),'DATA DO NOT TOUCH'!$K:$N,4,FALSE),"")=0,"",IFERROR(VLOOKUP(CONCATENATE('INSERT PO'!$C217,'INSERT PO'!$L217),'DATA DO NOT TOUCH'!$K:$N,4,FALSE),""))</f>
        <v/>
      </c>
      <c r="H217" s="3" t="str">
        <f>IF('INSERT PO'!$J217="","",'INSERT PO'!$J217)</f>
        <v/>
      </c>
      <c r="I217" s="3" t="str">
        <f>IF('INSERT PO'!$O217="","",'INSERT PO'!$O217)</f>
        <v/>
      </c>
      <c r="K217" s="3" t="str">
        <f>IF('INSERT PO'!C217="Focus Dailies Progressive","",IF('INSERT PO'!C217="Air Optix Aqua Multifocal","",IF('INSERT PO'!C217="Dailies AquaComfort Plus Multifocal","",IF('INSERT PO'!$N217="","",'INSERT PO'!$N217))))</f>
        <v/>
      </c>
    </row>
    <row r="218" spans="1:11" x14ac:dyDescent="0.3">
      <c r="A218" t="str">
        <f>IF('INSERT PO'!$F218="","",'INSERT PO'!$F218)</f>
        <v/>
      </c>
      <c r="B218" s="3" t="e">
        <f>IF('INSERT PO'!C218="Air Optix Aqua Multifocal",VLOOKUP('INSERT PO'!N218,'DATA DO NOT TOUCH'!B:C,2,FALSE),IF('INSERT PO'!C218="Dailies AquaComfort Plus Multifocal",VLOOKUP('INSERT PO'!N218,'DATA DO NOT TOUCH'!C:D,2,FALSE),IF('INSERT PO'!$D218=2,VLOOKUP('INSERT PO'!$C218,'DATA DO NOT TOUCH'!$A:$C,3,FALSE),IF('INSERT PO'!$D218=1,VLOOKUP('INSERT PO'!$C218,'DATA DO NOT TOUCH'!$E:$F,2,FALSE),VLOOKUP('INSERT PO'!$C218,'DATA DO NOT TOUCH'!$A:$C,3,FALSE)))))</f>
        <v>#N/A</v>
      </c>
      <c r="C218" s="3" t="str">
        <f>IF('INSERT PO'!$R218="","",'INSERT PO'!$R218)</f>
        <v/>
      </c>
      <c r="D218" s="3" t="str">
        <f>IF('INSERT PO'!$H218="","",'INSERT PO'!$H218)</f>
        <v/>
      </c>
      <c r="E218" s="3" t="str">
        <f>IFERROR(VLOOKUP('INSERT PO'!$I218,'DATA DO NOT TOUCH'!H:I,2,FALSE),"")</f>
        <v/>
      </c>
      <c r="F218" s="3" t="str">
        <f>IF('INSERT PO'!$H218="","",'INSERT PO'!$M218)</f>
        <v/>
      </c>
      <c r="G218" s="3" t="str">
        <f>IF(IFERROR(VLOOKUP(CONCATENATE('INSERT PO'!$C218,'INSERT PO'!$L218),'DATA DO NOT TOUCH'!$K:$N,4,FALSE),"")=0,"",IFERROR(VLOOKUP(CONCATENATE('INSERT PO'!$C218,'INSERT PO'!$L218),'DATA DO NOT TOUCH'!$K:$N,4,FALSE),""))</f>
        <v/>
      </c>
      <c r="H218" s="3" t="str">
        <f>IF('INSERT PO'!$J218="","",'INSERT PO'!$J218)</f>
        <v/>
      </c>
      <c r="I218" s="3" t="str">
        <f>IF('INSERT PO'!$O218="","",'INSERT PO'!$O218)</f>
        <v/>
      </c>
      <c r="K218" s="3" t="str">
        <f>IF('INSERT PO'!C218="Focus Dailies Progressive","",IF('INSERT PO'!C218="Air Optix Aqua Multifocal","",IF('INSERT PO'!C218="Dailies AquaComfort Plus Multifocal","",IF('INSERT PO'!$N218="","",'INSERT PO'!$N218))))</f>
        <v/>
      </c>
    </row>
    <row r="219" spans="1:11" x14ac:dyDescent="0.3">
      <c r="A219" t="str">
        <f>IF('INSERT PO'!$F219="","",'INSERT PO'!$F219)</f>
        <v/>
      </c>
      <c r="B219" s="3" t="e">
        <f>IF('INSERT PO'!C219="Air Optix Aqua Multifocal",VLOOKUP('INSERT PO'!N219,'DATA DO NOT TOUCH'!B:C,2,FALSE),IF('INSERT PO'!C219="Dailies AquaComfort Plus Multifocal",VLOOKUP('INSERT PO'!N219,'DATA DO NOT TOUCH'!C:D,2,FALSE),IF('INSERT PO'!$D219=2,VLOOKUP('INSERT PO'!$C219,'DATA DO NOT TOUCH'!$A:$C,3,FALSE),IF('INSERT PO'!$D219=1,VLOOKUP('INSERT PO'!$C219,'DATA DO NOT TOUCH'!$E:$F,2,FALSE),VLOOKUP('INSERT PO'!$C219,'DATA DO NOT TOUCH'!$A:$C,3,FALSE)))))</f>
        <v>#N/A</v>
      </c>
      <c r="C219" s="3" t="str">
        <f>IF('INSERT PO'!$R219="","",'INSERT PO'!$R219)</f>
        <v/>
      </c>
      <c r="D219" s="3" t="str">
        <f>IF('INSERT PO'!$H219="","",'INSERT PO'!$H219)</f>
        <v/>
      </c>
      <c r="E219" s="3" t="str">
        <f>IFERROR(VLOOKUP('INSERT PO'!$I219,'DATA DO NOT TOUCH'!H:I,2,FALSE),"")</f>
        <v/>
      </c>
      <c r="F219" s="3" t="str">
        <f>IF('INSERT PO'!$H219="","",'INSERT PO'!$M219)</f>
        <v/>
      </c>
      <c r="G219" s="3" t="str">
        <f>IF(IFERROR(VLOOKUP(CONCATENATE('INSERT PO'!$C219,'INSERT PO'!$L219),'DATA DO NOT TOUCH'!$K:$N,4,FALSE),"")=0,"",IFERROR(VLOOKUP(CONCATENATE('INSERT PO'!$C219,'INSERT PO'!$L219),'DATA DO NOT TOUCH'!$K:$N,4,FALSE),""))</f>
        <v/>
      </c>
      <c r="H219" s="3" t="str">
        <f>IF('INSERT PO'!$J219="","",'INSERT PO'!$J219)</f>
        <v/>
      </c>
      <c r="I219" s="3" t="str">
        <f>IF('INSERT PO'!$O219="","",'INSERT PO'!$O219)</f>
        <v/>
      </c>
      <c r="K219" s="3" t="str">
        <f>IF('INSERT PO'!C219="Focus Dailies Progressive","",IF('INSERT PO'!C219="Air Optix Aqua Multifocal","",IF('INSERT PO'!C219="Dailies AquaComfort Plus Multifocal","",IF('INSERT PO'!$N219="","",'INSERT PO'!$N219))))</f>
        <v/>
      </c>
    </row>
    <row r="220" spans="1:11" x14ac:dyDescent="0.3">
      <c r="A220" t="str">
        <f>IF('INSERT PO'!$F220="","",'INSERT PO'!$F220)</f>
        <v/>
      </c>
      <c r="B220" s="3" t="e">
        <f>IF('INSERT PO'!C220="Air Optix Aqua Multifocal",VLOOKUP('INSERT PO'!N220,'DATA DO NOT TOUCH'!B:C,2,FALSE),IF('INSERT PO'!C220="Dailies AquaComfort Plus Multifocal",VLOOKUP('INSERT PO'!N220,'DATA DO NOT TOUCH'!C:D,2,FALSE),IF('INSERT PO'!$D220=2,VLOOKUP('INSERT PO'!$C220,'DATA DO NOT TOUCH'!$A:$C,3,FALSE),IF('INSERT PO'!$D220=1,VLOOKUP('INSERT PO'!$C220,'DATA DO NOT TOUCH'!$E:$F,2,FALSE),VLOOKUP('INSERT PO'!$C220,'DATA DO NOT TOUCH'!$A:$C,3,FALSE)))))</f>
        <v>#N/A</v>
      </c>
      <c r="C220" s="3" t="str">
        <f>IF('INSERT PO'!$R220="","",'INSERT PO'!$R220)</f>
        <v/>
      </c>
      <c r="D220" s="3" t="str">
        <f>IF('INSERT PO'!$H220="","",'INSERT PO'!$H220)</f>
        <v/>
      </c>
      <c r="E220" s="3" t="str">
        <f>IFERROR(VLOOKUP('INSERT PO'!$I220,'DATA DO NOT TOUCH'!H:I,2,FALSE),"")</f>
        <v/>
      </c>
      <c r="F220" s="3" t="str">
        <f>IF('INSERT PO'!$H220="","",'INSERT PO'!$M220)</f>
        <v/>
      </c>
      <c r="G220" s="3" t="str">
        <f>IF(IFERROR(VLOOKUP(CONCATENATE('INSERT PO'!$C220,'INSERT PO'!$L220),'DATA DO NOT TOUCH'!$K:$N,4,FALSE),"")=0,"",IFERROR(VLOOKUP(CONCATENATE('INSERT PO'!$C220,'INSERT PO'!$L220),'DATA DO NOT TOUCH'!$K:$N,4,FALSE),""))</f>
        <v/>
      </c>
      <c r="H220" s="3" t="str">
        <f>IF('INSERT PO'!$J220="","",'INSERT PO'!$J220)</f>
        <v/>
      </c>
      <c r="I220" s="3" t="str">
        <f>IF('INSERT PO'!$O220="","",'INSERT PO'!$O220)</f>
        <v/>
      </c>
      <c r="K220" s="3" t="str">
        <f>IF('INSERT PO'!C220="Focus Dailies Progressive","",IF('INSERT PO'!C220="Air Optix Aqua Multifocal","",IF('INSERT PO'!C220="Dailies AquaComfort Plus Multifocal","",IF('INSERT PO'!$N220="","",'INSERT PO'!$N220))))</f>
        <v/>
      </c>
    </row>
    <row r="221" spans="1:11" x14ac:dyDescent="0.3">
      <c r="A221" t="str">
        <f>IF('INSERT PO'!$F221="","",'INSERT PO'!$F221)</f>
        <v/>
      </c>
      <c r="B221" s="3" t="e">
        <f>IF('INSERT PO'!C221="Air Optix Aqua Multifocal",VLOOKUP('INSERT PO'!N221,'DATA DO NOT TOUCH'!B:C,2,FALSE),IF('INSERT PO'!C221="Dailies AquaComfort Plus Multifocal",VLOOKUP('INSERT PO'!N221,'DATA DO NOT TOUCH'!C:D,2,FALSE),IF('INSERT PO'!$D221=2,VLOOKUP('INSERT PO'!$C221,'DATA DO NOT TOUCH'!$A:$C,3,FALSE),IF('INSERT PO'!$D221=1,VLOOKUP('INSERT PO'!$C221,'DATA DO NOT TOUCH'!$E:$F,2,FALSE),VLOOKUP('INSERT PO'!$C221,'DATA DO NOT TOUCH'!$A:$C,3,FALSE)))))</f>
        <v>#N/A</v>
      </c>
      <c r="C221" s="3" t="str">
        <f>IF('INSERT PO'!$R221="","",'INSERT PO'!$R221)</f>
        <v/>
      </c>
      <c r="D221" s="3" t="str">
        <f>IF('INSERT PO'!$H221="","",'INSERT PO'!$H221)</f>
        <v/>
      </c>
      <c r="E221" s="3" t="str">
        <f>IFERROR(VLOOKUP('INSERT PO'!$I221,'DATA DO NOT TOUCH'!H:I,2,FALSE),"")</f>
        <v/>
      </c>
      <c r="F221" s="3" t="str">
        <f>IF('INSERT PO'!$H221="","",'INSERT PO'!$M221)</f>
        <v/>
      </c>
      <c r="G221" s="3" t="str">
        <f>IF(IFERROR(VLOOKUP(CONCATENATE('INSERT PO'!$C221,'INSERT PO'!$L221),'DATA DO NOT TOUCH'!$K:$N,4,FALSE),"")=0,"",IFERROR(VLOOKUP(CONCATENATE('INSERT PO'!$C221,'INSERT PO'!$L221),'DATA DO NOT TOUCH'!$K:$N,4,FALSE),""))</f>
        <v/>
      </c>
      <c r="H221" s="3" t="str">
        <f>IF('INSERT PO'!$J221="","",'INSERT PO'!$J221)</f>
        <v/>
      </c>
      <c r="I221" s="3" t="str">
        <f>IF('INSERT PO'!$O221="","",'INSERT PO'!$O221)</f>
        <v/>
      </c>
      <c r="K221" s="3" t="str">
        <f>IF('INSERT PO'!C221="Focus Dailies Progressive","",IF('INSERT PO'!C221="Air Optix Aqua Multifocal","",IF('INSERT PO'!C221="Dailies AquaComfort Plus Multifocal","",IF('INSERT PO'!$N221="","",'INSERT PO'!$N221))))</f>
        <v/>
      </c>
    </row>
    <row r="222" spans="1:11" x14ac:dyDescent="0.3">
      <c r="A222" t="str">
        <f>IF('INSERT PO'!$F222="","",'INSERT PO'!$F222)</f>
        <v/>
      </c>
      <c r="B222" s="3" t="e">
        <f>IF('INSERT PO'!C222="Air Optix Aqua Multifocal",VLOOKUP('INSERT PO'!N222,'DATA DO NOT TOUCH'!B:C,2,FALSE),IF('INSERT PO'!C222="Dailies AquaComfort Plus Multifocal",VLOOKUP('INSERT PO'!N222,'DATA DO NOT TOUCH'!C:D,2,FALSE),IF('INSERT PO'!$D222=2,VLOOKUP('INSERT PO'!$C222,'DATA DO NOT TOUCH'!$A:$C,3,FALSE),IF('INSERT PO'!$D222=1,VLOOKUP('INSERT PO'!$C222,'DATA DO NOT TOUCH'!$E:$F,2,FALSE),VLOOKUP('INSERT PO'!$C222,'DATA DO NOT TOUCH'!$A:$C,3,FALSE)))))</f>
        <v>#N/A</v>
      </c>
      <c r="C222" s="3" t="str">
        <f>IF('INSERT PO'!$R222="","",'INSERT PO'!$R222)</f>
        <v/>
      </c>
      <c r="D222" s="3" t="str">
        <f>IF('INSERT PO'!$H222="","",'INSERT PO'!$H222)</f>
        <v/>
      </c>
      <c r="E222" s="3" t="str">
        <f>IFERROR(VLOOKUP('INSERT PO'!$I222,'DATA DO NOT TOUCH'!H:I,2,FALSE),"")</f>
        <v/>
      </c>
      <c r="F222" s="3" t="str">
        <f>IF('INSERT PO'!$H222="","",'INSERT PO'!$M222)</f>
        <v/>
      </c>
      <c r="G222" s="3" t="str">
        <f>IF(IFERROR(VLOOKUP(CONCATENATE('INSERT PO'!$C222,'INSERT PO'!$L222),'DATA DO NOT TOUCH'!$K:$N,4,FALSE),"")=0,"",IFERROR(VLOOKUP(CONCATENATE('INSERT PO'!$C222,'INSERT PO'!$L222),'DATA DO NOT TOUCH'!$K:$N,4,FALSE),""))</f>
        <v/>
      </c>
      <c r="H222" s="3" t="str">
        <f>IF('INSERT PO'!$J222="","",'INSERT PO'!$J222)</f>
        <v/>
      </c>
      <c r="I222" s="3" t="str">
        <f>IF('INSERT PO'!$O222="","",'INSERT PO'!$O222)</f>
        <v/>
      </c>
      <c r="K222" s="3" t="str">
        <f>IF('INSERT PO'!C222="Focus Dailies Progressive","",IF('INSERT PO'!C222="Air Optix Aqua Multifocal","",IF('INSERT PO'!C222="Dailies AquaComfort Plus Multifocal","",IF('INSERT PO'!$N222="","",'INSERT PO'!$N222))))</f>
        <v/>
      </c>
    </row>
    <row r="223" spans="1:11" x14ac:dyDescent="0.3">
      <c r="A223" t="str">
        <f>IF('INSERT PO'!$F223="","",'INSERT PO'!$F223)</f>
        <v/>
      </c>
      <c r="B223" s="3" t="e">
        <f>IF('INSERT PO'!C223="Air Optix Aqua Multifocal",VLOOKUP('INSERT PO'!N223,'DATA DO NOT TOUCH'!B:C,2,FALSE),IF('INSERT PO'!C223="Dailies AquaComfort Plus Multifocal",VLOOKUP('INSERT PO'!N223,'DATA DO NOT TOUCH'!C:D,2,FALSE),IF('INSERT PO'!$D223=2,VLOOKUP('INSERT PO'!$C223,'DATA DO NOT TOUCH'!$A:$C,3,FALSE),IF('INSERT PO'!$D223=1,VLOOKUP('INSERT PO'!$C223,'DATA DO NOT TOUCH'!$E:$F,2,FALSE),VLOOKUP('INSERT PO'!$C223,'DATA DO NOT TOUCH'!$A:$C,3,FALSE)))))</f>
        <v>#N/A</v>
      </c>
      <c r="C223" s="3" t="str">
        <f>IF('INSERT PO'!$R223="","",'INSERT PO'!$R223)</f>
        <v/>
      </c>
      <c r="D223" s="3" t="str">
        <f>IF('INSERT PO'!$H223="","",'INSERT PO'!$H223)</f>
        <v/>
      </c>
      <c r="E223" s="3" t="str">
        <f>IFERROR(VLOOKUP('INSERT PO'!$I223,'DATA DO NOT TOUCH'!H:I,2,FALSE),"")</f>
        <v/>
      </c>
      <c r="F223" s="3" t="str">
        <f>IF('INSERT PO'!$H223="","",'INSERT PO'!$M223)</f>
        <v/>
      </c>
      <c r="G223" s="3" t="str">
        <f>IF(IFERROR(VLOOKUP(CONCATENATE('INSERT PO'!$C223,'INSERT PO'!$L223),'DATA DO NOT TOUCH'!$K:$N,4,FALSE),"")=0,"",IFERROR(VLOOKUP(CONCATENATE('INSERT PO'!$C223,'INSERT PO'!$L223),'DATA DO NOT TOUCH'!$K:$N,4,FALSE),""))</f>
        <v/>
      </c>
      <c r="H223" s="3" t="str">
        <f>IF('INSERT PO'!$J223="","",'INSERT PO'!$J223)</f>
        <v/>
      </c>
      <c r="I223" s="3" t="str">
        <f>IF('INSERT PO'!$O223="","",'INSERT PO'!$O223)</f>
        <v/>
      </c>
      <c r="K223" s="3" t="str">
        <f>IF('INSERT PO'!C223="Focus Dailies Progressive","",IF('INSERT PO'!C223="Air Optix Aqua Multifocal","",IF('INSERT PO'!C223="Dailies AquaComfort Plus Multifocal","",IF('INSERT PO'!$N223="","",'INSERT PO'!$N223))))</f>
        <v/>
      </c>
    </row>
    <row r="224" spans="1:11" x14ac:dyDescent="0.3">
      <c r="A224" t="str">
        <f>IF('INSERT PO'!$F224="","",'INSERT PO'!$F224)</f>
        <v/>
      </c>
      <c r="B224" s="3" t="e">
        <f>IF('INSERT PO'!C224="Air Optix Aqua Multifocal",VLOOKUP('INSERT PO'!N224,'DATA DO NOT TOUCH'!B:C,2,FALSE),IF('INSERT PO'!C224="Dailies AquaComfort Plus Multifocal",VLOOKUP('INSERT PO'!N224,'DATA DO NOT TOUCH'!C:D,2,FALSE),IF('INSERT PO'!$D224=2,VLOOKUP('INSERT PO'!$C224,'DATA DO NOT TOUCH'!$A:$C,3,FALSE),IF('INSERT PO'!$D224=1,VLOOKUP('INSERT PO'!$C224,'DATA DO NOT TOUCH'!$E:$F,2,FALSE),VLOOKUP('INSERT PO'!$C224,'DATA DO NOT TOUCH'!$A:$C,3,FALSE)))))</f>
        <v>#N/A</v>
      </c>
      <c r="C224" s="3" t="str">
        <f>IF('INSERT PO'!$R224="","",'INSERT PO'!$R224)</f>
        <v/>
      </c>
      <c r="D224" s="3" t="str">
        <f>IF('INSERT PO'!$H224="","",'INSERT PO'!$H224)</f>
        <v/>
      </c>
      <c r="E224" s="3" t="str">
        <f>IFERROR(VLOOKUP('INSERT PO'!$I224,'DATA DO NOT TOUCH'!H:I,2,FALSE),"")</f>
        <v/>
      </c>
      <c r="F224" s="3" t="str">
        <f>IF('INSERT PO'!$H224="","",'INSERT PO'!$M224)</f>
        <v/>
      </c>
      <c r="G224" s="3" t="str">
        <f>IF(IFERROR(VLOOKUP(CONCATENATE('INSERT PO'!$C224,'INSERT PO'!$L224),'DATA DO NOT TOUCH'!$K:$N,4,FALSE),"")=0,"",IFERROR(VLOOKUP(CONCATENATE('INSERT PO'!$C224,'INSERT PO'!$L224),'DATA DO NOT TOUCH'!$K:$N,4,FALSE),""))</f>
        <v/>
      </c>
      <c r="H224" s="3" t="str">
        <f>IF('INSERT PO'!$J224="","",'INSERT PO'!$J224)</f>
        <v/>
      </c>
      <c r="I224" s="3" t="str">
        <f>IF('INSERT PO'!$O224="","",'INSERT PO'!$O224)</f>
        <v/>
      </c>
      <c r="K224" s="3" t="str">
        <f>IF('INSERT PO'!C224="Focus Dailies Progressive","",IF('INSERT PO'!C224="Air Optix Aqua Multifocal","",IF('INSERT PO'!C224="Dailies AquaComfort Plus Multifocal","",IF('INSERT PO'!$N224="","",'INSERT PO'!$N224))))</f>
        <v/>
      </c>
    </row>
    <row r="225" spans="1:11" x14ac:dyDescent="0.3">
      <c r="A225" t="str">
        <f>IF('INSERT PO'!$F225="","",'INSERT PO'!$F225)</f>
        <v/>
      </c>
      <c r="B225" s="3" t="e">
        <f>IF('INSERT PO'!C225="Air Optix Aqua Multifocal",VLOOKUP('INSERT PO'!N225,'DATA DO NOT TOUCH'!B:C,2,FALSE),IF('INSERT PO'!C225="Dailies AquaComfort Plus Multifocal",VLOOKUP('INSERT PO'!N225,'DATA DO NOT TOUCH'!C:D,2,FALSE),IF('INSERT PO'!$D225=2,VLOOKUP('INSERT PO'!$C225,'DATA DO NOT TOUCH'!$A:$C,3,FALSE),IF('INSERT PO'!$D225=1,VLOOKUP('INSERT PO'!$C225,'DATA DO NOT TOUCH'!$E:$F,2,FALSE),VLOOKUP('INSERT PO'!$C225,'DATA DO NOT TOUCH'!$A:$C,3,FALSE)))))</f>
        <v>#N/A</v>
      </c>
      <c r="C225" s="3" t="str">
        <f>IF('INSERT PO'!$R225="","",'INSERT PO'!$R225)</f>
        <v/>
      </c>
      <c r="D225" s="3" t="str">
        <f>IF('INSERT PO'!$H225="","",'INSERT PO'!$H225)</f>
        <v/>
      </c>
      <c r="E225" s="3" t="str">
        <f>IFERROR(VLOOKUP('INSERT PO'!$I225,'DATA DO NOT TOUCH'!H:I,2,FALSE),"")</f>
        <v/>
      </c>
      <c r="F225" s="3" t="str">
        <f>IF('INSERT PO'!$H225="","",'INSERT PO'!$M225)</f>
        <v/>
      </c>
      <c r="G225" s="3" t="str">
        <f>IF(IFERROR(VLOOKUP(CONCATENATE('INSERT PO'!$C225,'INSERT PO'!$L225),'DATA DO NOT TOUCH'!$K:$N,4,FALSE),"")=0,"",IFERROR(VLOOKUP(CONCATENATE('INSERT PO'!$C225,'INSERT PO'!$L225),'DATA DO NOT TOUCH'!$K:$N,4,FALSE),""))</f>
        <v/>
      </c>
      <c r="H225" s="3" t="str">
        <f>IF('INSERT PO'!$J225="","",'INSERT PO'!$J225)</f>
        <v/>
      </c>
      <c r="I225" s="3" t="str">
        <f>IF('INSERT PO'!$O225="","",'INSERT PO'!$O225)</f>
        <v/>
      </c>
      <c r="K225" s="3" t="str">
        <f>IF('INSERT PO'!C225="Focus Dailies Progressive","",IF('INSERT PO'!C225="Air Optix Aqua Multifocal","",IF('INSERT PO'!C225="Dailies AquaComfort Plus Multifocal","",IF('INSERT PO'!$N225="","",'INSERT PO'!$N225))))</f>
        <v/>
      </c>
    </row>
    <row r="226" spans="1:11" x14ac:dyDescent="0.3">
      <c r="A226" t="str">
        <f>IF('INSERT PO'!$F226="","",'INSERT PO'!$F226)</f>
        <v/>
      </c>
      <c r="B226" s="3" t="e">
        <f>IF('INSERT PO'!C226="Air Optix Aqua Multifocal",VLOOKUP('INSERT PO'!N226,'DATA DO NOT TOUCH'!B:C,2,FALSE),IF('INSERT PO'!C226="Dailies AquaComfort Plus Multifocal",VLOOKUP('INSERT PO'!N226,'DATA DO NOT TOUCH'!C:D,2,FALSE),IF('INSERT PO'!$D226=2,VLOOKUP('INSERT PO'!$C226,'DATA DO NOT TOUCH'!$A:$C,3,FALSE),IF('INSERT PO'!$D226=1,VLOOKUP('INSERT PO'!$C226,'DATA DO NOT TOUCH'!$E:$F,2,FALSE),VLOOKUP('INSERT PO'!$C226,'DATA DO NOT TOUCH'!$A:$C,3,FALSE)))))</f>
        <v>#N/A</v>
      </c>
      <c r="C226" s="3" t="str">
        <f>IF('INSERT PO'!$R226="","",'INSERT PO'!$R226)</f>
        <v/>
      </c>
      <c r="D226" s="3" t="str">
        <f>IF('INSERT PO'!$H226="","",'INSERT PO'!$H226)</f>
        <v/>
      </c>
      <c r="E226" s="3" t="str">
        <f>IFERROR(VLOOKUP('INSERT PO'!$I226,'DATA DO NOT TOUCH'!H:I,2,FALSE),"")</f>
        <v/>
      </c>
      <c r="F226" s="3" t="str">
        <f>IF('INSERT PO'!$H226="","",'INSERT PO'!$M226)</f>
        <v/>
      </c>
      <c r="G226" s="3" t="str">
        <f>IF(IFERROR(VLOOKUP(CONCATENATE('INSERT PO'!$C226,'INSERT PO'!$L226),'DATA DO NOT TOUCH'!$K:$N,4,FALSE),"")=0,"",IFERROR(VLOOKUP(CONCATENATE('INSERT PO'!$C226,'INSERT PO'!$L226),'DATA DO NOT TOUCH'!$K:$N,4,FALSE),""))</f>
        <v/>
      </c>
      <c r="H226" s="3" t="str">
        <f>IF('INSERT PO'!$J226="","",'INSERT PO'!$J226)</f>
        <v/>
      </c>
      <c r="I226" s="3" t="str">
        <f>IF('INSERT PO'!$O226="","",'INSERT PO'!$O226)</f>
        <v/>
      </c>
      <c r="K226" s="3" t="str">
        <f>IF('INSERT PO'!C226="Focus Dailies Progressive","",IF('INSERT PO'!C226="Air Optix Aqua Multifocal","",IF('INSERT PO'!C226="Dailies AquaComfort Plus Multifocal","",IF('INSERT PO'!$N226="","",'INSERT PO'!$N226))))</f>
        <v/>
      </c>
    </row>
    <row r="227" spans="1:11" x14ac:dyDescent="0.3">
      <c r="A227" t="str">
        <f>IF('INSERT PO'!$F227="","",'INSERT PO'!$F227)</f>
        <v/>
      </c>
      <c r="B227" s="3" t="e">
        <f>IF('INSERT PO'!C227="Air Optix Aqua Multifocal",VLOOKUP('INSERT PO'!N227,'DATA DO NOT TOUCH'!B:C,2,FALSE),IF('INSERT PO'!C227="Dailies AquaComfort Plus Multifocal",VLOOKUP('INSERT PO'!N227,'DATA DO NOT TOUCH'!C:D,2,FALSE),IF('INSERT PO'!$D227=2,VLOOKUP('INSERT PO'!$C227,'DATA DO NOT TOUCH'!$A:$C,3,FALSE),IF('INSERT PO'!$D227=1,VLOOKUP('INSERT PO'!$C227,'DATA DO NOT TOUCH'!$E:$F,2,FALSE),VLOOKUP('INSERT PO'!$C227,'DATA DO NOT TOUCH'!$A:$C,3,FALSE)))))</f>
        <v>#N/A</v>
      </c>
      <c r="C227" s="3" t="str">
        <f>IF('INSERT PO'!$R227="","",'INSERT PO'!$R227)</f>
        <v/>
      </c>
      <c r="D227" s="3" t="str">
        <f>IF('INSERT PO'!$H227="","",'INSERT PO'!$H227)</f>
        <v/>
      </c>
      <c r="E227" s="3" t="str">
        <f>IFERROR(VLOOKUP('INSERT PO'!$I227,'DATA DO NOT TOUCH'!H:I,2,FALSE),"")</f>
        <v/>
      </c>
      <c r="F227" s="3" t="str">
        <f>IF('INSERT PO'!$H227="","",'INSERT PO'!$M227)</f>
        <v/>
      </c>
      <c r="G227" s="3" t="str">
        <f>IF(IFERROR(VLOOKUP(CONCATENATE('INSERT PO'!$C227,'INSERT PO'!$L227),'DATA DO NOT TOUCH'!$K:$N,4,FALSE),"")=0,"",IFERROR(VLOOKUP(CONCATENATE('INSERT PO'!$C227,'INSERT PO'!$L227),'DATA DO NOT TOUCH'!$K:$N,4,FALSE),""))</f>
        <v/>
      </c>
      <c r="H227" s="3" t="str">
        <f>IF('INSERT PO'!$J227="","",'INSERT PO'!$J227)</f>
        <v/>
      </c>
      <c r="I227" s="3" t="str">
        <f>IF('INSERT PO'!$O227="","",'INSERT PO'!$O227)</f>
        <v/>
      </c>
      <c r="K227" s="3" t="str">
        <f>IF('INSERT PO'!C227="Focus Dailies Progressive","",IF('INSERT PO'!C227="Air Optix Aqua Multifocal","",IF('INSERT PO'!C227="Dailies AquaComfort Plus Multifocal","",IF('INSERT PO'!$N227="","",'INSERT PO'!$N227))))</f>
        <v/>
      </c>
    </row>
    <row r="228" spans="1:11" x14ac:dyDescent="0.3">
      <c r="A228" t="str">
        <f>IF('INSERT PO'!$F228="","",'INSERT PO'!$F228)</f>
        <v/>
      </c>
      <c r="B228" s="3" t="e">
        <f>IF('INSERT PO'!C228="Air Optix Aqua Multifocal",VLOOKUP('INSERT PO'!N228,'DATA DO NOT TOUCH'!B:C,2,FALSE),IF('INSERT PO'!C228="Dailies AquaComfort Plus Multifocal",VLOOKUP('INSERT PO'!N228,'DATA DO NOT TOUCH'!C:D,2,FALSE),IF('INSERT PO'!$D228=2,VLOOKUP('INSERT PO'!$C228,'DATA DO NOT TOUCH'!$A:$C,3,FALSE),IF('INSERT PO'!$D228=1,VLOOKUP('INSERT PO'!$C228,'DATA DO NOT TOUCH'!$E:$F,2,FALSE),VLOOKUP('INSERT PO'!$C228,'DATA DO NOT TOUCH'!$A:$C,3,FALSE)))))</f>
        <v>#N/A</v>
      </c>
      <c r="C228" s="3" t="str">
        <f>IF('INSERT PO'!$R228="","",'INSERT PO'!$R228)</f>
        <v/>
      </c>
      <c r="D228" s="3" t="str">
        <f>IF('INSERT PO'!$H228="","",'INSERT PO'!$H228)</f>
        <v/>
      </c>
      <c r="E228" s="3" t="str">
        <f>IFERROR(VLOOKUP('INSERT PO'!$I228,'DATA DO NOT TOUCH'!H:I,2,FALSE),"")</f>
        <v/>
      </c>
      <c r="F228" s="3" t="str">
        <f>IF('INSERT PO'!$H228="","",'INSERT PO'!$M228)</f>
        <v/>
      </c>
      <c r="G228" s="3" t="str">
        <f>IF(IFERROR(VLOOKUP(CONCATENATE('INSERT PO'!$C228,'INSERT PO'!$L228),'DATA DO NOT TOUCH'!$K:$N,4,FALSE),"")=0,"",IFERROR(VLOOKUP(CONCATENATE('INSERT PO'!$C228,'INSERT PO'!$L228),'DATA DO NOT TOUCH'!$K:$N,4,FALSE),""))</f>
        <v/>
      </c>
      <c r="H228" s="3" t="str">
        <f>IF('INSERT PO'!$J228="","",'INSERT PO'!$J228)</f>
        <v/>
      </c>
      <c r="I228" s="3" t="str">
        <f>IF('INSERT PO'!$O228="","",'INSERT PO'!$O228)</f>
        <v/>
      </c>
      <c r="K228" s="3" t="str">
        <f>IF('INSERT PO'!C228="Focus Dailies Progressive","",IF('INSERT PO'!C228="Air Optix Aqua Multifocal","",IF('INSERT PO'!C228="Dailies AquaComfort Plus Multifocal","",IF('INSERT PO'!$N228="","",'INSERT PO'!$N228))))</f>
        <v/>
      </c>
    </row>
    <row r="229" spans="1:11" x14ac:dyDescent="0.3">
      <c r="A229" t="str">
        <f>IF('INSERT PO'!$F229="","",'INSERT PO'!$F229)</f>
        <v/>
      </c>
      <c r="B229" s="3" t="e">
        <f>IF('INSERT PO'!C229="Air Optix Aqua Multifocal",VLOOKUP('INSERT PO'!N229,'DATA DO NOT TOUCH'!B:C,2,FALSE),IF('INSERT PO'!C229="Dailies AquaComfort Plus Multifocal",VLOOKUP('INSERT PO'!N229,'DATA DO NOT TOUCH'!C:D,2,FALSE),IF('INSERT PO'!$D229=2,VLOOKUP('INSERT PO'!$C229,'DATA DO NOT TOUCH'!$A:$C,3,FALSE),IF('INSERT PO'!$D229=1,VLOOKUP('INSERT PO'!$C229,'DATA DO NOT TOUCH'!$E:$F,2,FALSE),VLOOKUP('INSERT PO'!$C229,'DATA DO NOT TOUCH'!$A:$C,3,FALSE)))))</f>
        <v>#N/A</v>
      </c>
      <c r="C229" s="3" t="str">
        <f>IF('INSERT PO'!$R229="","",'INSERT PO'!$R229)</f>
        <v/>
      </c>
      <c r="D229" s="3" t="str">
        <f>IF('INSERT PO'!$H229="","",'INSERT PO'!$H229)</f>
        <v/>
      </c>
      <c r="E229" s="3" t="str">
        <f>IFERROR(VLOOKUP('INSERT PO'!$I229,'DATA DO NOT TOUCH'!H:I,2,FALSE),"")</f>
        <v/>
      </c>
      <c r="F229" s="3" t="str">
        <f>IF('INSERT PO'!$H229="","",'INSERT PO'!$M229)</f>
        <v/>
      </c>
      <c r="G229" s="3" t="str">
        <f>IF(IFERROR(VLOOKUP(CONCATENATE('INSERT PO'!$C229,'INSERT PO'!$L229),'DATA DO NOT TOUCH'!$K:$N,4,FALSE),"")=0,"",IFERROR(VLOOKUP(CONCATENATE('INSERT PO'!$C229,'INSERT PO'!$L229),'DATA DO NOT TOUCH'!$K:$N,4,FALSE),""))</f>
        <v/>
      </c>
      <c r="H229" s="3" t="str">
        <f>IF('INSERT PO'!$J229="","",'INSERT PO'!$J229)</f>
        <v/>
      </c>
      <c r="I229" s="3" t="str">
        <f>IF('INSERT PO'!$O229="","",'INSERT PO'!$O229)</f>
        <v/>
      </c>
      <c r="K229" s="3" t="str">
        <f>IF('INSERT PO'!C229="Focus Dailies Progressive","",IF('INSERT PO'!C229="Air Optix Aqua Multifocal","",IF('INSERT PO'!C229="Dailies AquaComfort Plus Multifocal","",IF('INSERT PO'!$N229="","",'INSERT PO'!$N229))))</f>
        <v/>
      </c>
    </row>
    <row r="230" spans="1:11" x14ac:dyDescent="0.3">
      <c r="A230" t="str">
        <f>IF('INSERT PO'!$F230="","",'INSERT PO'!$F230)</f>
        <v/>
      </c>
      <c r="B230" s="3" t="e">
        <f>IF('INSERT PO'!C230="Air Optix Aqua Multifocal",VLOOKUP('INSERT PO'!N230,'DATA DO NOT TOUCH'!B:C,2,FALSE),IF('INSERT PO'!C230="Dailies AquaComfort Plus Multifocal",VLOOKUP('INSERT PO'!N230,'DATA DO NOT TOUCH'!C:D,2,FALSE),IF('INSERT PO'!$D230=2,VLOOKUP('INSERT PO'!$C230,'DATA DO NOT TOUCH'!$A:$C,3,FALSE),IF('INSERT PO'!$D230=1,VLOOKUP('INSERT PO'!$C230,'DATA DO NOT TOUCH'!$E:$F,2,FALSE),VLOOKUP('INSERT PO'!$C230,'DATA DO NOT TOUCH'!$A:$C,3,FALSE)))))</f>
        <v>#N/A</v>
      </c>
      <c r="C230" s="3" t="str">
        <f>IF('INSERT PO'!$R230="","",'INSERT PO'!$R230)</f>
        <v/>
      </c>
      <c r="D230" s="3" t="str">
        <f>IF('INSERT PO'!$H230="","",'INSERT PO'!$H230)</f>
        <v/>
      </c>
      <c r="E230" s="3" t="str">
        <f>IFERROR(VLOOKUP('INSERT PO'!$I230,'DATA DO NOT TOUCH'!H:I,2,FALSE),"")</f>
        <v/>
      </c>
      <c r="F230" s="3" t="str">
        <f>IF('INSERT PO'!$H230="","",'INSERT PO'!$M230)</f>
        <v/>
      </c>
      <c r="G230" s="3" t="str">
        <f>IF(IFERROR(VLOOKUP(CONCATENATE('INSERT PO'!$C230,'INSERT PO'!$L230),'DATA DO NOT TOUCH'!$K:$N,4,FALSE),"")=0,"",IFERROR(VLOOKUP(CONCATENATE('INSERT PO'!$C230,'INSERT PO'!$L230),'DATA DO NOT TOUCH'!$K:$N,4,FALSE),""))</f>
        <v/>
      </c>
      <c r="H230" s="3" t="str">
        <f>IF('INSERT PO'!$J230="","",'INSERT PO'!$J230)</f>
        <v/>
      </c>
      <c r="I230" s="3" t="str">
        <f>IF('INSERT PO'!$O230="","",'INSERT PO'!$O230)</f>
        <v/>
      </c>
      <c r="K230" s="3" t="str">
        <f>IF('INSERT PO'!C230="Focus Dailies Progressive","",IF('INSERT PO'!C230="Air Optix Aqua Multifocal","",IF('INSERT PO'!C230="Dailies AquaComfort Plus Multifocal","",IF('INSERT PO'!$N230="","",'INSERT PO'!$N230))))</f>
        <v/>
      </c>
    </row>
    <row r="231" spans="1:11" x14ac:dyDescent="0.3">
      <c r="A231" t="str">
        <f>IF('INSERT PO'!$F231="","",'INSERT PO'!$F231)</f>
        <v/>
      </c>
      <c r="B231" s="3" t="e">
        <f>IF('INSERT PO'!C231="Air Optix Aqua Multifocal",VLOOKUP('INSERT PO'!N231,'DATA DO NOT TOUCH'!B:C,2,FALSE),IF('INSERT PO'!C231="Dailies AquaComfort Plus Multifocal",VLOOKUP('INSERT PO'!N231,'DATA DO NOT TOUCH'!C:D,2,FALSE),IF('INSERT PO'!$D231=2,VLOOKUP('INSERT PO'!$C231,'DATA DO NOT TOUCH'!$A:$C,3,FALSE),IF('INSERT PO'!$D231=1,VLOOKUP('INSERT PO'!$C231,'DATA DO NOT TOUCH'!$E:$F,2,FALSE),VLOOKUP('INSERT PO'!$C231,'DATA DO NOT TOUCH'!$A:$C,3,FALSE)))))</f>
        <v>#N/A</v>
      </c>
      <c r="C231" s="3" t="str">
        <f>IF('INSERT PO'!$R231="","",'INSERT PO'!$R231)</f>
        <v/>
      </c>
      <c r="D231" s="3" t="str">
        <f>IF('INSERT PO'!$H231="","",'INSERT PO'!$H231)</f>
        <v/>
      </c>
      <c r="E231" s="3" t="str">
        <f>IFERROR(VLOOKUP('INSERT PO'!$I231,'DATA DO NOT TOUCH'!H:I,2,FALSE),"")</f>
        <v/>
      </c>
      <c r="F231" s="3" t="str">
        <f>IF('INSERT PO'!$H231="","",'INSERT PO'!$M231)</f>
        <v/>
      </c>
      <c r="G231" s="3" t="str">
        <f>IF(IFERROR(VLOOKUP(CONCATENATE('INSERT PO'!$C231,'INSERT PO'!$L231),'DATA DO NOT TOUCH'!$K:$N,4,FALSE),"")=0,"",IFERROR(VLOOKUP(CONCATENATE('INSERT PO'!$C231,'INSERT PO'!$L231),'DATA DO NOT TOUCH'!$K:$N,4,FALSE),""))</f>
        <v/>
      </c>
      <c r="H231" s="3" t="str">
        <f>IF('INSERT PO'!$J231="","",'INSERT PO'!$J231)</f>
        <v/>
      </c>
      <c r="I231" s="3" t="str">
        <f>IF('INSERT PO'!$O231="","",'INSERT PO'!$O231)</f>
        <v/>
      </c>
      <c r="K231" s="3" t="str">
        <f>IF('INSERT PO'!C231="Focus Dailies Progressive","",IF('INSERT PO'!C231="Air Optix Aqua Multifocal","",IF('INSERT PO'!C231="Dailies AquaComfort Plus Multifocal","",IF('INSERT PO'!$N231="","",'INSERT PO'!$N231))))</f>
        <v/>
      </c>
    </row>
    <row r="232" spans="1:11" x14ac:dyDescent="0.3">
      <c r="A232" t="str">
        <f>IF('INSERT PO'!$F232="","",'INSERT PO'!$F232)</f>
        <v/>
      </c>
      <c r="B232" s="3" t="e">
        <f>IF('INSERT PO'!C232="Air Optix Aqua Multifocal",VLOOKUP('INSERT PO'!N232,'DATA DO NOT TOUCH'!B:C,2,FALSE),IF('INSERT PO'!C232="Dailies AquaComfort Plus Multifocal",VLOOKUP('INSERT PO'!N232,'DATA DO NOT TOUCH'!C:D,2,FALSE),IF('INSERT PO'!$D232=2,VLOOKUP('INSERT PO'!$C232,'DATA DO NOT TOUCH'!$A:$C,3,FALSE),IF('INSERT PO'!$D232=1,VLOOKUP('INSERT PO'!$C232,'DATA DO NOT TOUCH'!$E:$F,2,FALSE),VLOOKUP('INSERT PO'!$C232,'DATA DO NOT TOUCH'!$A:$C,3,FALSE)))))</f>
        <v>#N/A</v>
      </c>
      <c r="C232" s="3" t="str">
        <f>IF('INSERT PO'!$R232="","",'INSERT PO'!$R232)</f>
        <v/>
      </c>
      <c r="D232" s="3" t="str">
        <f>IF('INSERT PO'!$H232="","",'INSERT PO'!$H232)</f>
        <v/>
      </c>
      <c r="E232" s="3" t="str">
        <f>IFERROR(VLOOKUP('INSERT PO'!$I232,'DATA DO NOT TOUCH'!H:I,2,FALSE),"")</f>
        <v/>
      </c>
      <c r="F232" s="3" t="str">
        <f>IF('INSERT PO'!$H232="","",'INSERT PO'!$M232)</f>
        <v/>
      </c>
      <c r="G232" s="3" t="str">
        <f>IF(IFERROR(VLOOKUP(CONCATENATE('INSERT PO'!$C232,'INSERT PO'!$L232),'DATA DO NOT TOUCH'!$K:$N,4,FALSE),"")=0,"",IFERROR(VLOOKUP(CONCATENATE('INSERT PO'!$C232,'INSERT PO'!$L232),'DATA DO NOT TOUCH'!$K:$N,4,FALSE),""))</f>
        <v/>
      </c>
      <c r="H232" s="3" t="str">
        <f>IF('INSERT PO'!$J232="","",'INSERT PO'!$J232)</f>
        <v/>
      </c>
      <c r="I232" s="3" t="str">
        <f>IF('INSERT PO'!$O232="","",'INSERT PO'!$O232)</f>
        <v/>
      </c>
      <c r="K232" s="3" t="str">
        <f>IF('INSERT PO'!C232="Focus Dailies Progressive","",IF('INSERT PO'!C232="Air Optix Aqua Multifocal","",IF('INSERT PO'!C232="Dailies AquaComfort Plus Multifocal","",IF('INSERT PO'!$N232="","",'INSERT PO'!$N232))))</f>
        <v/>
      </c>
    </row>
    <row r="233" spans="1:11" x14ac:dyDescent="0.3">
      <c r="A233" t="str">
        <f>IF('INSERT PO'!$F233="","",'INSERT PO'!$F233)</f>
        <v/>
      </c>
      <c r="B233" s="3" t="e">
        <f>IF('INSERT PO'!C233="Air Optix Aqua Multifocal",VLOOKUP('INSERT PO'!N233,'DATA DO NOT TOUCH'!B:C,2,FALSE),IF('INSERT PO'!C233="Dailies AquaComfort Plus Multifocal",VLOOKUP('INSERT PO'!N233,'DATA DO NOT TOUCH'!C:D,2,FALSE),IF('INSERT PO'!$D233=2,VLOOKUP('INSERT PO'!$C233,'DATA DO NOT TOUCH'!$A:$C,3,FALSE),IF('INSERT PO'!$D233=1,VLOOKUP('INSERT PO'!$C233,'DATA DO NOT TOUCH'!$E:$F,2,FALSE),VLOOKUP('INSERT PO'!$C233,'DATA DO NOT TOUCH'!$A:$C,3,FALSE)))))</f>
        <v>#N/A</v>
      </c>
      <c r="C233" s="3" t="str">
        <f>IF('INSERT PO'!$R233="","",'INSERT PO'!$R233)</f>
        <v/>
      </c>
      <c r="D233" s="3" t="str">
        <f>IF('INSERT PO'!$H233="","",'INSERT PO'!$H233)</f>
        <v/>
      </c>
      <c r="E233" s="3" t="str">
        <f>IFERROR(VLOOKUP('INSERT PO'!$I233,'DATA DO NOT TOUCH'!H:I,2,FALSE),"")</f>
        <v/>
      </c>
      <c r="F233" s="3" t="str">
        <f>IF('INSERT PO'!$H233="","",'INSERT PO'!$M233)</f>
        <v/>
      </c>
      <c r="G233" s="3" t="str">
        <f>IF(IFERROR(VLOOKUP(CONCATENATE('INSERT PO'!$C233,'INSERT PO'!$L233),'DATA DO NOT TOUCH'!$K:$N,4,FALSE),"")=0,"",IFERROR(VLOOKUP(CONCATENATE('INSERT PO'!$C233,'INSERT PO'!$L233),'DATA DO NOT TOUCH'!$K:$N,4,FALSE),""))</f>
        <v/>
      </c>
      <c r="H233" s="3" t="str">
        <f>IF('INSERT PO'!$J233="","",'INSERT PO'!$J233)</f>
        <v/>
      </c>
      <c r="I233" s="3" t="str">
        <f>IF('INSERT PO'!$O233="","",'INSERT PO'!$O233)</f>
        <v/>
      </c>
      <c r="K233" s="3" t="str">
        <f>IF('INSERT PO'!C233="Focus Dailies Progressive","",IF('INSERT PO'!C233="Air Optix Aqua Multifocal","",IF('INSERT PO'!C233="Dailies AquaComfort Plus Multifocal","",IF('INSERT PO'!$N233="","",'INSERT PO'!$N233))))</f>
        <v/>
      </c>
    </row>
    <row r="234" spans="1:11" x14ac:dyDescent="0.3">
      <c r="A234" t="str">
        <f>IF('INSERT PO'!$F234="","",'INSERT PO'!$F234)</f>
        <v/>
      </c>
      <c r="B234" s="3" t="e">
        <f>IF('INSERT PO'!C234="Air Optix Aqua Multifocal",VLOOKUP('INSERT PO'!N234,'DATA DO NOT TOUCH'!B:C,2,FALSE),IF('INSERT PO'!C234="Dailies AquaComfort Plus Multifocal",VLOOKUP('INSERT PO'!N234,'DATA DO NOT TOUCH'!C:D,2,FALSE),IF('INSERT PO'!$D234=2,VLOOKUP('INSERT PO'!$C234,'DATA DO NOT TOUCH'!$A:$C,3,FALSE),IF('INSERT PO'!$D234=1,VLOOKUP('INSERT PO'!$C234,'DATA DO NOT TOUCH'!$E:$F,2,FALSE),VLOOKUP('INSERT PO'!$C234,'DATA DO NOT TOUCH'!$A:$C,3,FALSE)))))</f>
        <v>#N/A</v>
      </c>
      <c r="C234" s="3" t="str">
        <f>IF('INSERT PO'!$R234="","",'INSERT PO'!$R234)</f>
        <v/>
      </c>
      <c r="D234" s="3" t="str">
        <f>IF('INSERT PO'!$H234="","",'INSERT PO'!$H234)</f>
        <v/>
      </c>
      <c r="E234" s="3" t="str">
        <f>IFERROR(VLOOKUP('INSERT PO'!$I234,'DATA DO NOT TOUCH'!H:I,2,FALSE),"")</f>
        <v/>
      </c>
      <c r="F234" s="3" t="str">
        <f>IF('INSERT PO'!$H234="","",'INSERT PO'!$M234)</f>
        <v/>
      </c>
      <c r="G234" s="3" t="str">
        <f>IF(IFERROR(VLOOKUP(CONCATENATE('INSERT PO'!$C234,'INSERT PO'!$L234),'DATA DO NOT TOUCH'!$K:$N,4,FALSE),"")=0,"",IFERROR(VLOOKUP(CONCATENATE('INSERT PO'!$C234,'INSERT PO'!$L234),'DATA DO NOT TOUCH'!$K:$N,4,FALSE),""))</f>
        <v/>
      </c>
      <c r="H234" s="3" t="str">
        <f>IF('INSERT PO'!$J234="","",'INSERT PO'!$J234)</f>
        <v/>
      </c>
      <c r="I234" s="3" t="str">
        <f>IF('INSERT PO'!$O234="","",'INSERT PO'!$O234)</f>
        <v/>
      </c>
      <c r="K234" s="3" t="str">
        <f>IF('INSERT PO'!C234="Focus Dailies Progressive","",IF('INSERT PO'!C234="Air Optix Aqua Multifocal","",IF('INSERT PO'!C234="Dailies AquaComfort Plus Multifocal","",IF('INSERT PO'!$N234="","",'INSERT PO'!$N234))))</f>
        <v/>
      </c>
    </row>
    <row r="235" spans="1:11" x14ac:dyDescent="0.3">
      <c r="A235" t="str">
        <f>IF('INSERT PO'!$F235="","",'INSERT PO'!$F235)</f>
        <v/>
      </c>
      <c r="B235" s="3" t="e">
        <f>IF('INSERT PO'!C235="Air Optix Aqua Multifocal",VLOOKUP('INSERT PO'!N235,'DATA DO NOT TOUCH'!B:C,2,FALSE),IF('INSERT PO'!C235="Dailies AquaComfort Plus Multifocal",VLOOKUP('INSERT PO'!N235,'DATA DO NOT TOUCH'!C:D,2,FALSE),IF('INSERT PO'!$D235=2,VLOOKUP('INSERT PO'!$C235,'DATA DO NOT TOUCH'!$A:$C,3,FALSE),IF('INSERT PO'!$D235=1,VLOOKUP('INSERT PO'!$C235,'DATA DO NOT TOUCH'!$E:$F,2,FALSE),VLOOKUP('INSERT PO'!$C235,'DATA DO NOT TOUCH'!$A:$C,3,FALSE)))))</f>
        <v>#N/A</v>
      </c>
      <c r="C235" s="3" t="str">
        <f>IF('INSERT PO'!$R235="","",'INSERT PO'!$R235)</f>
        <v/>
      </c>
      <c r="D235" s="3" t="str">
        <f>IF('INSERT PO'!$H235="","",'INSERT PO'!$H235)</f>
        <v/>
      </c>
      <c r="E235" s="3" t="str">
        <f>IFERROR(VLOOKUP('INSERT PO'!$I235,'DATA DO NOT TOUCH'!H:I,2,FALSE),"")</f>
        <v/>
      </c>
      <c r="F235" s="3" t="str">
        <f>IF('INSERT PO'!$H235="","",'INSERT PO'!$M235)</f>
        <v/>
      </c>
      <c r="G235" s="3" t="str">
        <f>IF(IFERROR(VLOOKUP(CONCATENATE('INSERT PO'!$C235,'INSERT PO'!$L235),'DATA DO NOT TOUCH'!$K:$N,4,FALSE),"")=0,"",IFERROR(VLOOKUP(CONCATENATE('INSERT PO'!$C235,'INSERT PO'!$L235),'DATA DO NOT TOUCH'!$K:$N,4,FALSE),""))</f>
        <v/>
      </c>
      <c r="H235" s="3" t="str">
        <f>IF('INSERT PO'!$J235="","",'INSERT PO'!$J235)</f>
        <v/>
      </c>
      <c r="I235" s="3" t="str">
        <f>IF('INSERT PO'!$O235="","",'INSERT PO'!$O235)</f>
        <v/>
      </c>
      <c r="K235" s="3" t="str">
        <f>IF('INSERT PO'!C235="Focus Dailies Progressive","",IF('INSERT PO'!C235="Air Optix Aqua Multifocal","",IF('INSERT PO'!C235="Dailies AquaComfort Plus Multifocal","",IF('INSERT PO'!$N235="","",'INSERT PO'!$N235))))</f>
        <v/>
      </c>
    </row>
    <row r="236" spans="1:11" x14ac:dyDescent="0.3">
      <c r="A236" t="str">
        <f>IF('INSERT PO'!$F236="","",'INSERT PO'!$F236)</f>
        <v/>
      </c>
      <c r="B236" s="3" t="e">
        <f>IF('INSERT PO'!C236="Air Optix Aqua Multifocal",VLOOKUP('INSERT PO'!N236,'DATA DO NOT TOUCH'!B:C,2,FALSE),IF('INSERT PO'!C236="Dailies AquaComfort Plus Multifocal",VLOOKUP('INSERT PO'!N236,'DATA DO NOT TOUCH'!C:D,2,FALSE),IF('INSERT PO'!$D236=2,VLOOKUP('INSERT PO'!$C236,'DATA DO NOT TOUCH'!$A:$C,3,FALSE),IF('INSERT PO'!$D236=1,VLOOKUP('INSERT PO'!$C236,'DATA DO NOT TOUCH'!$E:$F,2,FALSE),VLOOKUP('INSERT PO'!$C236,'DATA DO NOT TOUCH'!$A:$C,3,FALSE)))))</f>
        <v>#N/A</v>
      </c>
      <c r="C236" s="3" t="str">
        <f>IF('INSERT PO'!$R236="","",'INSERT PO'!$R236)</f>
        <v/>
      </c>
      <c r="D236" s="3" t="str">
        <f>IF('INSERT PO'!$H236="","",'INSERT PO'!$H236)</f>
        <v/>
      </c>
      <c r="E236" s="3" t="str">
        <f>IFERROR(VLOOKUP('INSERT PO'!$I236,'DATA DO NOT TOUCH'!H:I,2,FALSE),"")</f>
        <v/>
      </c>
      <c r="F236" s="3" t="str">
        <f>IF('INSERT PO'!$H236="","",'INSERT PO'!$M236)</f>
        <v/>
      </c>
      <c r="G236" s="3" t="str">
        <f>IF(IFERROR(VLOOKUP(CONCATENATE('INSERT PO'!$C236,'INSERT PO'!$L236),'DATA DO NOT TOUCH'!$K:$N,4,FALSE),"")=0,"",IFERROR(VLOOKUP(CONCATENATE('INSERT PO'!$C236,'INSERT PO'!$L236),'DATA DO NOT TOUCH'!$K:$N,4,FALSE),""))</f>
        <v/>
      </c>
      <c r="H236" s="3" t="str">
        <f>IF('INSERT PO'!$J236="","",'INSERT PO'!$J236)</f>
        <v/>
      </c>
      <c r="I236" s="3" t="str">
        <f>IF('INSERT PO'!$O236="","",'INSERT PO'!$O236)</f>
        <v/>
      </c>
      <c r="K236" s="3" t="str">
        <f>IF('INSERT PO'!C236="Focus Dailies Progressive","",IF('INSERT PO'!C236="Air Optix Aqua Multifocal","",IF('INSERT PO'!C236="Dailies AquaComfort Plus Multifocal","",IF('INSERT PO'!$N236="","",'INSERT PO'!$N236))))</f>
        <v/>
      </c>
    </row>
    <row r="237" spans="1:11" x14ac:dyDescent="0.3">
      <c r="A237" t="str">
        <f>IF('INSERT PO'!$F237="","",'INSERT PO'!$F237)</f>
        <v/>
      </c>
      <c r="B237" s="3" t="e">
        <f>IF('INSERT PO'!C237="Air Optix Aqua Multifocal",VLOOKUP('INSERT PO'!N237,'DATA DO NOT TOUCH'!B:C,2,FALSE),IF('INSERT PO'!C237="Dailies AquaComfort Plus Multifocal",VLOOKUP('INSERT PO'!N237,'DATA DO NOT TOUCH'!C:D,2,FALSE),IF('INSERT PO'!$D237=2,VLOOKUP('INSERT PO'!$C237,'DATA DO NOT TOUCH'!$A:$C,3,FALSE),IF('INSERT PO'!$D237=1,VLOOKUP('INSERT PO'!$C237,'DATA DO NOT TOUCH'!$E:$F,2,FALSE),VLOOKUP('INSERT PO'!$C237,'DATA DO NOT TOUCH'!$A:$C,3,FALSE)))))</f>
        <v>#N/A</v>
      </c>
      <c r="C237" s="3" t="str">
        <f>IF('INSERT PO'!$R237="","",'INSERT PO'!$R237)</f>
        <v/>
      </c>
      <c r="D237" s="3" t="str">
        <f>IF('INSERT PO'!$H237="","",'INSERT PO'!$H237)</f>
        <v/>
      </c>
      <c r="E237" s="3" t="str">
        <f>IFERROR(VLOOKUP('INSERT PO'!$I237,'DATA DO NOT TOUCH'!H:I,2,FALSE),"")</f>
        <v/>
      </c>
      <c r="F237" s="3" t="str">
        <f>IF('INSERT PO'!$H237="","",'INSERT PO'!$M237)</f>
        <v/>
      </c>
      <c r="G237" s="3" t="str">
        <f>IF(IFERROR(VLOOKUP(CONCATENATE('INSERT PO'!$C237,'INSERT PO'!$L237),'DATA DO NOT TOUCH'!$K:$N,4,FALSE),"")=0,"",IFERROR(VLOOKUP(CONCATENATE('INSERT PO'!$C237,'INSERT PO'!$L237),'DATA DO NOT TOUCH'!$K:$N,4,FALSE),""))</f>
        <v/>
      </c>
      <c r="H237" s="3" t="str">
        <f>IF('INSERT PO'!$J237="","",'INSERT PO'!$J237)</f>
        <v/>
      </c>
      <c r="I237" s="3" t="str">
        <f>IF('INSERT PO'!$O237="","",'INSERT PO'!$O237)</f>
        <v/>
      </c>
      <c r="K237" s="3" t="str">
        <f>IF('INSERT PO'!C237="Focus Dailies Progressive","",IF('INSERT PO'!C237="Air Optix Aqua Multifocal","",IF('INSERT PO'!C237="Dailies AquaComfort Plus Multifocal","",IF('INSERT PO'!$N237="","",'INSERT PO'!$N237))))</f>
        <v/>
      </c>
    </row>
    <row r="238" spans="1:11" x14ac:dyDescent="0.3">
      <c r="A238" t="str">
        <f>IF('INSERT PO'!$F238="","",'INSERT PO'!$F238)</f>
        <v/>
      </c>
      <c r="B238" s="3" t="e">
        <f>IF('INSERT PO'!C238="Air Optix Aqua Multifocal",VLOOKUP('INSERT PO'!N238,'DATA DO NOT TOUCH'!B:C,2,FALSE),IF('INSERT PO'!C238="Dailies AquaComfort Plus Multifocal",VLOOKUP('INSERT PO'!N238,'DATA DO NOT TOUCH'!C:D,2,FALSE),IF('INSERT PO'!$D238=2,VLOOKUP('INSERT PO'!$C238,'DATA DO NOT TOUCH'!$A:$C,3,FALSE),IF('INSERT PO'!$D238=1,VLOOKUP('INSERT PO'!$C238,'DATA DO NOT TOUCH'!$E:$F,2,FALSE),VLOOKUP('INSERT PO'!$C238,'DATA DO NOT TOUCH'!$A:$C,3,FALSE)))))</f>
        <v>#N/A</v>
      </c>
      <c r="C238" s="3" t="str">
        <f>IF('INSERT PO'!$R238="","",'INSERT PO'!$R238)</f>
        <v/>
      </c>
      <c r="D238" s="3" t="str">
        <f>IF('INSERT PO'!$H238="","",'INSERT PO'!$H238)</f>
        <v/>
      </c>
      <c r="E238" s="3" t="str">
        <f>IFERROR(VLOOKUP('INSERT PO'!$I238,'DATA DO NOT TOUCH'!H:I,2,FALSE),"")</f>
        <v/>
      </c>
      <c r="F238" s="3" t="str">
        <f>IF('INSERT PO'!$H238="","",'INSERT PO'!$M238)</f>
        <v/>
      </c>
      <c r="G238" s="3" t="str">
        <f>IF(IFERROR(VLOOKUP(CONCATENATE('INSERT PO'!$C238,'INSERT PO'!$L238),'DATA DO NOT TOUCH'!$K:$N,4,FALSE),"")=0,"",IFERROR(VLOOKUP(CONCATENATE('INSERT PO'!$C238,'INSERT PO'!$L238),'DATA DO NOT TOUCH'!$K:$N,4,FALSE),""))</f>
        <v/>
      </c>
      <c r="H238" s="3" t="str">
        <f>IF('INSERT PO'!$J238="","",'INSERT PO'!$J238)</f>
        <v/>
      </c>
      <c r="I238" s="3" t="str">
        <f>IF('INSERT PO'!$O238="","",'INSERT PO'!$O238)</f>
        <v/>
      </c>
      <c r="K238" s="3" t="str">
        <f>IF('INSERT PO'!C238="Focus Dailies Progressive","",IF('INSERT PO'!C238="Air Optix Aqua Multifocal","",IF('INSERT PO'!C238="Dailies AquaComfort Plus Multifocal","",IF('INSERT PO'!$N238="","",'INSERT PO'!$N238))))</f>
        <v/>
      </c>
    </row>
    <row r="239" spans="1:11" x14ac:dyDescent="0.3">
      <c r="A239" t="str">
        <f>IF('INSERT PO'!$F239="","",'INSERT PO'!$F239)</f>
        <v/>
      </c>
      <c r="B239" s="3" t="e">
        <f>IF('INSERT PO'!C239="Air Optix Aqua Multifocal",VLOOKUP('INSERT PO'!N239,'DATA DO NOT TOUCH'!B:C,2,FALSE),IF('INSERT PO'!C239="Dailies AquaComfort Plus Multifocal",VLOOKUP('INSERT PO'!N239,'DATA DO NOT TOUCH'!C:D,2,FALSE),IF('INSERT PO'!$D239=2,VLOOKUP('INSERT PO'!$C239,'DATA DO NOT TOUCH'!$A:$C,3,FALSE),IF('INSERT PO'!$D239=1,VLOOKUP('INSERT PO'!$C239,'DATA DO NOT TOUCH'!$E:$F,2,FALSE),VLOOKUP('INSERT PO'!$C239,'DATA DO NOT TOUCH'!$A:$C,3,FALSE)))))</f>
        <v>#N/A</v>
      </c>
      <c r="C239" s="3" t="str">
        <f>IF('INSERT PO'!$R239="","",'INSERT PO'!$R239)</f>
        <v/>
      </c>
      <c r="D239" s="3" t="str">
        <f>IF('INSERT PO'!$H239="","",'INSERT PO'!$H239)</f>
        <v/>
      </c>
      <c r="E239" s="3" t="str">
        <f>IFERROR(VLOOKUP('INSERT PO'!$I239,'DATA DO NOT TOUCH'!H:I,2,FALSE),"")</f>
        <v/>
      </c>
      <c r="F239" s="3" t="str">
        <f>IF('INSERT PO'!$H239="","",'INSERT PO'!$M239)</f>
        <v/>
      </c>
      <c r="G239" s="3" t="str">
        <f>IF(IFERROR(VLOOKUP(CONCATENATE('INSERT PO'!$C239,'INSERT PO'!$L239),'DATA DO NOT TOUCH'!$K:$N,4,FALSE),"")=0,"",IFERROR(VLOOKUP(CONCATENATE('INSERT PO'!$C239,'INSERT PO'!$L239),'DATA DO NOT TOUCH'!$K:$N,4,FALSE),""))</f>
        <v/>
      </c>
      <c r="H239" s="3" t="str">
        <f>IF('INSERT PO'!$J239="","",'INSERT PO'!$J239)</f>
        <v/>
      </c>
      <c r="I239" s="3" t="str">
        <f>IF('INSERT PO'!$O239="","",'INSERT PO'!$O239)</f>
        <v/>
      </c>
      <c r="K239" s="3" t="str">
        <f>IF('INSERT PO'!C239="Focus Dailies Progressive","",IF('INSERT PO'!C239="Air Optix Aqua Multifocal","",IF('INSERT PO'!C239="Dailies AquaComfort Plus Multifocal","",IF('INSERT PO'!$N239="","",'INSERT PO'!$N239))))</f>
        <v/>
      </c>
    </row>
    <row r="240" spans="1:11" x14ac:dyDescent="0.3">
      <c r="A240" t="str">
        <f>IF('INSERT PO'!$F240="","",'INSERT PO'!$F240)</f>
        <v/>
      </c>
      <c r="B240" s="3" t="e">
        <f>IF('INSERT PO'!C240="Air Optix Aqua Multifocal",VLOOKUP('INSERT PO'!N240,'DATA DO NOT TOUCH'!B:C,2,FALSE),IF('INSERT PO'!C240="Dailies AquaComfort Plus Multifocal",VLOOKUP('INSERT PO'!N240,'DATA DO NOT TOUCH'!C:D,2,FALSE),IF('INSERT PO'!$D240=2,VLOOKUP('INSERT PO'!$C240,'DATA DO NOT TOUCH'!$A:$C,3,FALSE),IF('INSERT PO'!$D240=1,VLOOKUP('INSERT PO'!$C240,'DATA DO NOT TOUCH'!$E:$F,2,FALSE),VLOOKUP('INSERT PO'!$C240,'DATA DO NOT TOUCH'!$A:$C,3,FALSE)))))</f>
        <v>#N/A</v>
      </c>
      <c r="C240" s="3" t="str">
        <f>IF('INSERT PO'!$R240="","",'INSERT PO'!$R240)</f>
        <v/>
      </c>
      <c r="D240" s="3" t="str">
        <f>IF('INSERT PO'!$H240="","",'INSERT PO'!$H240)</f>
        <v/>
      </c>
      <c r="E240" s="3" t="str">
        <f>IFERROR(VLOOKUP('INSERT PO'!$I240,'DATA DO NOT TOUCH'!H:I,2,FALSE),"")</f>
        <v/>
      </c>
      <c r="F240" s="3" t="str">
        <f>IF('INSERT PO'!$H240="","",'INSERT PO'!$M240)</f>
        <v/>
      </c>
      <c r="G240" s="3" t="str">
        <f>IF(IFERROR(VLOOKUP(CONCATENATE('INSERT PO'!$C240,'INSERT PO'!$L240),'DATA DO NOT TOUCH'!$K:$N,4,FALSE),"")=0,"",IFERROR(VLOOKUP(CONCATENATE('INSERT PO'!$C240,'INSERT PO'!$L240),'DATA DO NOT TOUCH'!$K:$N,4,FALSE),""))</f>
        <v/>
      </c>
      <c r="H240" s="3" t="str">
        <f>IF('INSERT PO'!$J240="","",'INSERT PO'!$J240)</f>
        <v/>
      </c>
      <c r="I240" s="3" t="str">
        <f>IF('INSERT PO'!$O240="","",'INSERT PO'!$O240)</f>
        <v/>
      </c>
      <c r="K240" s="3" t="str">
        <f>IF('INSERT PO'!C240="Focus Dailies Progressive","",IF('INSERT PO'!C240="Air Optix Aqua Multifocal","",IF('INSERT PO'!C240="Dailies AquaComfort Plus Multifocal","",IF('INSERT PO'!$N240="","",'INSERT PO'!$N240))))</f>
        <v/>
      </c>
    </row>
    <row r="241" spans="1:11" x14ac:dyDescent="0.3">
      <c r="A241" t="str">
        <f>IF('INSERT PO'!$F241="","",'INSERT PO'!$F241)</f>
        <v/>
      </c>
      <c r="B241" s="3" t="e">
        <f>IF('INSERT PO'!C241="Air Optix Aqua Multifocal",VLOOKUP('INSERT PO'!N241,'DATA DO NOT TOUCH'!B:C,2,FALSE),IF('INSERT PO'!C241="Dailies AquaComfort Plus Multifocal",VLOOKUP('INSERT PO'!N241,'DATA DO NOT TOUCH'!C:D,2,FALSE),IF('INSERT PO'!$D241=2,VLOOKUP('INSERT PO'!$C241,'DATA DO NOT TOUCH'!$A:$C,3,FALSE),IF('INSERT PO'!$D241=1,VLOOKUP('INSERT PO'!$C241,'DATA DO NOT TOUCH'!$E:$F,2,FALSE),VLOOKUP('INSERT PO'!$C241,'DATA DO NOT TOUCH'!$A:$C,3,FALSE)))))</f>
        <v>#N/A</v>
      </c>
      <c r="C241" s="3" t="str">
        <f>IF('INSERT PO'!$R241="","",'INSERT PO'!$R241)</f>
        <v/>
      </c>
      <c r="D241" s="3" t="str">
        <f>IF('INSERT PO'!$H241="","",'INSERT PO'!$H241)</f>
        <v/>
      </c>
      <c r="E241" s="3" t="str">
        <f>IFERROR(VLOOKUP('INSERT PO'!$I241,'DATA DO NOT TOUCH'!H:I,2,FALSE),"")</f>
        <v/>
      </c>
      <c r="F241" s="3" t="str">
        <f>IF('INSERT PO'!$H241="","",'INSERT PO'!$M241)</f>
        <v/>
      </c>
      <c r="G241" s="3" t="str">
        <f>IF(IFERROR(VLOOKUP(CONCATENATE('INSERT PO'!$C241,'INSERT PO'!$L241),'DATA DO NOT TOUCH'!$K:$N,4,FALSE),"")=0,"",IFERROR(VLOOKUP(CONCATENATE('INSERT PO'!$C241,'INSERT PO'!$L241),'DATA DO NOT TOUCH'!$K:$N,4,FALSE),""))</f>
        <v/>
      </c>
      <c r="H241" s="3" t="str">
        <f>IF('INSERT PO'!$J241="","",'INSERT PO'!$J241)</f>
        <v/>
      </c>
      <c r="I241" s="3" t="str">
        <f>IF('INSERT PO'!$O241="","",'INSERT PO'!$O241)</f>
        <v/>
      </c>
      <c r="K241" s="3" t="str">
        <f>IF('INSERT PO'!C241="Focus Dailies Progressive","",IF('INSERT PO'!C241="Air Optix Aqua Multifocal","",IF('INSERT PO'!C241="Dailies AquaComfort Plus Multifocal","",IF('INSERT PO'!$N241="","",'INSERT PO'!$N241))))</f>
        <v/>
      </c>
    </row>
    <row r="242" spans="1:11" x14ac:dyDescent="0.3">
      <c r="A242" t="str">
        <f>IF('INSERT PO'!$F242="","",'INSERT PO'!$F242)</f>
        <v/>
      </c>
      <c r="B242" s="3" t="e">
        <f>IF('INSERT PO'!C242="Air Optix Aqua Multifocal",VLOOKUP('INSERT PO'!N242,'DATA DO NOT TOUCH'!B:C,2,FALSE),IF('INSERT PO'!C242="Dailies AquaComfort Plus Multifocal",VLOOKUP('INSERT PO'!N242,'DATA DO NOT TOUCH'!C:D,2,FALSE),IF('INSERT PO'!$D242=2,VLOOKUP('INSERT PO'!$C242,'DATA DO NOT TOUCH'!$A:$C,3,FALSE),IF('INSERT PO'!$D242=1,VLOOKUP('INSERT PO'!$C242,'DATA DO NOT TOUCH'!$E:$F,2,FALSE),VLOOKUP('INSERT PO'!$C242,'DATA DO NOT TOUCH'!$A:$C,3,FALSE)))))</f>
        <v>#N/A</v>
      </c>
      <c r="C242" s="3" t="str">
        <f>IF('INSERT PO'!$R242="","",'INSERT PO'!$R242)</f>
        <v/>
      </c>
      <c r="D242" s="3" t="str">
        <f>IF('INSERT PO'!$H242="","",'INSERT PO'!$H242)</f>
        <v/>
      </c>
      <c r="E242" s="3" t="str">
        <f>IFERROR(VLOOKUP('INSERT PO'!$I242,'DATA DO NOT TOUCH'!H:I,2,FALSE),"")</f>
        <v/>
      </c>
      <c r="F242" s="3" t="str">
        <f>IF('INSERT PO'!$H242="","",'INSERT PO'!$M242)</f>
        <v/>
      </c>
      <c r="G242" s="3" t="str">
        <f>IF(IFERROR(VLOOKUP(CONCATENATE('INSERT PO'!$C242,'INSERT PO'!$L242),'DATA DO NOT TOUCH'!$K:$N,4,FALSE),"")=0,"",IFERROR(VLOOKUP(CONCATENATE('INSERT PO'!$C242,'INSERT PO'!$L242),'DATA DO NOT TOUCH'!$K:$N,4,FALSE),""))</f>
        <v/>
      </c>
      <c r="H242" s="3" t="str">
        <f>IF('INSERT PO'!$J242="","",'INSERT PO'!$J242)</f>
        <v/>
      </c>
      <c r="I242" s="3" t="str">
        <f>IF('INSERT PO'!$O242="","",'INSERT PO'!$O242)</f>
        <v/>
      </c>
      <c r="K242" s="3" t="str">
        <f>IF('INSERT PO'!C242="Focus Dailies Progressive","",IF('INSERT PO'!C242="Air Optix Aqua Multifocal","",IF('INSERT PO'!C242="Dailies AquaComfort Plus Multifocal","",IF('INSERT PO'!$N242="","",'INSERT PO'!$N242))))</f>
        <v/>
      </c>
    </row>
    <row r="243" spans="1:11" x14ac:dyDescent="0.3">
      <c r="A243" t="str">
        <f>IF('INSERT PO'!$F243="","",'INSERT PO'!$F243)</f>
        <v/>
      </c>
      <c r="B243" s="3" t="e">
        <f>IF('INSERT PO'!C243="Air Optix Aqua Multifocal",VLOOKUP('INSERT PO'!N243,'DATA DO NOT TOUCH'!B:C,2,FALSE),IF('INSERT PO'!C243="Dailies AquaComfort Plus Multifocal",VLOOKUP('INSERT PO'!N243,'DATA DO NOT TOUCH'!C:D,2,FALSE),IF('INSERT PO'!$D243=2,VLOOKUP('INSERT PO'!$C243,'DATA DO NOT TOUCH'!$A:$C,3,FALSE),IF('INSERT PO'!$D243=1,VLOOKUP('INSERT PO'!$C243,'DATA DO NOT TOUCH'!$E:$F,2,FALSE),VLOOKUP('INSERT PO'!$C243,'DATA DO NOT TOUCH'!$A:$C,3,FALSE)))))</f>
        <v>#N/A</v>
      </c>
      <c r="C243" s="3" t="str">
        <f>IF('INSERT PO'!$R243="","",'INSERT PO'!$R243)</f>
        <v/>
      </c>
      <c r="D243" s="3" t="str">
        <f>IF('INSERT PO'!$H243="","",'INSERT PO'!$H243)</f>
        <v/>
      </c>
      <c r="E243" s="3" t="str">
        <f>IFERROR(VLOOKUP('INSERT PO'!$I243,'DATA DO NOT TOUCH'!H:I,2,FALSE),"")</f>
        <v/>
      </c>
      <c r="F243" s="3" t="str">
        <f>IF('INSERT PO'!$H243="","",'INSERT PO'!$M243)</f>
        <v/>
      </c>
      <c r="G243" s="3" t="str">
        <f>IF(IFERROR(VLOOKUP(CONCATENATE('INSERT PO'!$C243,'INSERT PO'!$L243),'DATA DO NOT TOUCH'!$K:$N,4,FALSE),"")=0,"",IFERROR(VLOOKUP(CONCATENATE('INSERT PO'!$C243,'INSERT PO'!$L243),'DATA DO NOT TOUCH'!$K:$N,4,FALSE),""))</f>
        <v/>
      </c>
      <c r="H243" s="3" t="str">
        <f>IF('INSERT PO'!$J243="","",'INSERT PO'!$J243)</f>
        <v/>
      </c>
      <c r="I243" s="3" t="str">
        <f>IF('INSERT PO'!$O243="","",'INSERT PO'!$O243)</f>
        <v/>
      </c>
      <c r="K243" s="3" t="str">
        <f>IF('INSERT PO'!C243="Focus Dailies Progressive","",IF('INSERT PO'!C243="Air Optix Aqua Multifocal","",IF('INSERT PO'!C243="Dailies AquaComfort Plus Multifocal","",IF('INSERT PO'!$N243="","",'INSERT PO'!$N243))))</f>
        <v/>
      </c>
    </row>
    <row r="244" spans="1:11" x14ac:dyDescent="0.3">
      <c r="A244" t="str">
        <f>IF('INSERT PO'!$F244="","",'INSERT PO'!$F244)</f>
        <v/>
      </c>
      <c r="B244" s="3" t="e">
        <f>IF('INSERT PO'!C244="Air Optix Aqua Multifocal",VLOOKUP('INSERT PO'!N244,'DATA DO NOT TOUCH'!B:C,2,FALSE),IF('INSERT PO'!C244="Dailies AquaComfort Plus Multifocal",VLOOKUP('INSERT PO'!N244,'DATA DO NOT TOUCH'!C:D,2,FALSE),IF('INSERT PO'!$D244=2,VLOOKUP('INSERT PO'!$C244,'DATA DO NOT TOUCH'!$A:$C,3,FALSE),IF('INSERT PO'!$D244=1,VLOOKUP('INSERT PO'!$C244,'DATA DO NOT TOUCH'!$E:$F,2,FALSE),VLOOKUP('INSERT PO'!$C244,'DATA DO NOT TOUCH'!$A:$C,3,FALSE)))))</f>
        <v>#N/A</v>
      </c>
      <c r="C244" s="3" t="str">
        <f>IF('INSERT PO'!$R244="","",'INSERT PO'!$R244)</f>
        <v/>
      </c>
      <c r="D244" s="3" t="str">
        <f>IF('INSERT PO'!$H244="","",'INSERT PO'!$H244)</f>
        <v/>
      </c>
      <c r="E244" s="3" t="str">
        <f>IFERROR(VLOOKUP('INSERT PO'!$I244,'DATA DO NOT TOUCH'!H:I,2,FALSE),"")</f>
        <v/>
      </c>
      <c r="F244" s="3" t="str">
        <f>IF('INSERT PO'!$H244="","",'INSERT PO'!$M244)</f>
        <v/>
      </c>
      <c r="G244" s="3" t="str">
        <f>IF(IFERROR(VLOOKUP(CONCATENATE('INSERT PO'!$C244,'INSERT PO'!$L244),'DATA DO NOT TOUCH'!$K:$N,4,FALSE),"")=0,"",IFERROR(VLOOKUP(CONCATENATE('INSERT PO'!$C244,'INSERT PO'!$L244),'DATA DO NOT TOUCH'!$K:$N,4,FALSE),""))</f>
        <v/>
      </c>
      <c r="H244" s="3" t="str">
        <f>IF('INSERT PO'!$J244="","",'INSERT PO'!$J244)</f>
        <v/>
      </c>
      <c r="I244" s="3" t="str">
        <f>IF('INSERT PO'!$O244="","",'INSERT PO'!$O244)</f>
        <v/>
      </c>
      <c r="K244" s="3" t="str">
        <f>IF('INSERT PO'!C244="Focus Dailies Progressive","",IF('INSERT PO'!C244="Air Optix Aqua Multifocal","",IF('INSERT PO'!C244="Dailies AquaComfort Plus Multifocal","",IF('INSERT PO'!$N244="","",'INSERT PO'!$N244))))</f>
        <v/>
      </c>
    </row>
    <row r="245" spans="1:11" x14ac:dyDescent="0.3">
      <c r="A245" t="str">
        <f>IF('INSERT PO'!$F245="","",'INSERT PO'!$F245)</f>
        <v/>
      </c>
      <c r="B245" s="3" t="e">
        <f>IF('INSERT PO'!C245="Air Optix Aqua Multifocal",VLOOKUP('INSERT PO'!N245,'DATA DO NOT TOUCH'!B:C,2,FALSE),IF('INSERT PO'!C245="Dailies AquaComfort Plus Multifocal",VLOOKUP('INSERT PO'!N245,'DATA DO NOT TOUCH'!C:D,2,FALSE),IF('INSERT PO'!$D245=2,VLOOKUP('INSERT PO'!$C245,'DATA DO NOT TOUCH'!$A:$C,3,FALSE),IF('INSERT PO'!$D245=1,VLOOKUP('INSERT PO'!$C245,'DATA DO NOT TOUCH'!$E:$F,2,FALSE),VLOOKUP('INSERT PO'!$C245,'DATA DO NOT TOUCH'!$A:$C,3,FALSE)))))</f>
        <v>#N/A</v>
      </c>
      <c r="C245" s="3" t="str">
        <f>IF('INSERT PO'!$R245="","",'INSERT PO'!$R245)</f>
        <v/>
      </c>
      <c r="D245" s="3" t="str">
        <f>IF('INSERT PO'!$H245="","",'INSERT PO'!$H245)</f>
        <v/>
      </c>
      <c r="E245" s="3" t="str">
        <f>IFERROR(VLOOKUP('INSERT PO'!$I245,'DATA DO NOT TOUCH'!H:I,2,FALSE),"")</f>
        <v/>
      </c>
      <c r="F245" s="3" t="str">
        <f>IF('INSERT PO'!$H245="","",'INSERT PO'!$M245)</f>
        <v/>
      </c>
      <c r="G245" s="3" t="str">
        <f>IF(IFERROR(VLOOKUP(CONCATENATE('INSERT PO'!$C245,'INSERT PO'!$L245),'DATA DO NOT TOUCH'!$K:$N,4,FALSE),"")=0,"",IFERROR(VLOOKUP(CONCATENATE('INSERT PO'!$C245,'INSERT PO'!$L245),'DATA DO NOT TOUCH'!$K:$N,4,FALSE),""))</f>
        <v/>
      </c>
      <c r="H245" s="3" t="str">
        <f>IF('INSERT PO'!$J245="","",'INSERT PO'!$J245)</f>
        <v/>
      </c>
      <c r="I245" s="3" t="str">
        <f>IF('INSERT PO'!$O245="","",'INSERT PO'!$O245)</f>
        <v/>
      </c>
      <c r="K245" s="3" t="str">
        <f>IF('INSERT PO'!C245="Focus Dailies Progressive","",IF('INSERT PO'!C245="Air Optix Aqua Multifocal","",IF('INSERT PO'!C245="Dailies AquaComfort Plus Multifocal","",IF('INSERT PO'!$N245="","",'INSERT PO'!$N245))))</f>
        <v/>
      </c>
    </row>
    <row r="246" spans="1:11" x14ac:dyDescent="0.3">
      <c r="A246" t="str">
        <f>IF('INSERT PO'!$F246="","",'INSERT PO'!$F246)</f>
        <v/>
      </c>
      <c r="B246" s="3" t="e">
        <f>IF('INSERT PO'!C246="Air Optix Aqua Multifocal",VLOOKUP('INSERT PO'!N246,'DATA DO NOT TOUCH'!B:C,2,FALSE),IF('INSERT PO'!C246="Dailies AquaComfort Plus Multifocal",VLOOKUP('INSERT PO'!N246,'DATA DO NOT TOUCH'!C:D,2,FALSE),IF('INSERT PO'!$D246=2,VLOOKUP('INSERT PO'!$C246,'DATA DO NOT TOUCH'!$A:$C,3,FALSE),IF('INSERT PO'!$D246=1,VLOOKUP('INSERT PO'!$C246,'DATA DO NOT TOUCH'!$E:$F,2,FALSE),VLOOKUP('INSERT PO'!$C246,'DATA DO NOT TOUCH'!$A:$C,3,FALSE)))))</f>
        <v>#N/A</v>
      </c>
      <c r="C246" s="3" t="str">
        <f>IF('INSERT PO'!$R246="","",'INSERT PO'!$R246)</f>
        <v/>
      </c>
      <c r="D246" s="3" t="str">
        <f>IF('INSERT PO'!$H246="","",'INSERT PO'!$H246)</f>
        <v/>
      </c>
      <c r="E246" s="3" t="str">
        <f>IFERROR(VLOOKUP('INSERT PO'!$I246,'DATA DO NOT TOUCH'!H:I,2,FALSE),"")</f>
        <v/>
      </c>
      <c r="F246" s="3" t="str">
        <f>IF('INSERT PO'!$H246="","",'INSERT PO'!$M246)</f>
        <v/>
      </c>
      <c r="G246" s="3" t="str">
        <f>IF(IFERROR(VLOOKUP(CONCATENATE('INSERT PO'!$C246,'INSERT PO'!$L246),'DATA DO NOT TOUCH'!$K:$N,4,FALSE),"")=0,"",IFERROR(VLOOKUP(CONCATENATE('INSERT PO'!$C246,'INSERT PO'!$L246),'DATA DO NOT TOUCH'!$K:$N,4,FALSE),""))</f>
        <v/>
      </c>
      <c r="H246" s="3" t="str">
        <f>IF('INSERT PO'!$J246="","",'INSERT PO'!$J246)</f>
        <v/>
      </c>
      <c r="I246" s="3" t="str">
        <f>IF('INSERT PO'!$O246="","",'INSERT PO'!$O246)</f>
        <v/>
      </c>
      <c r="K246" s="3" t="str">
        <f>IF('INSERT PO'!C246="Focus Dailies Progressive","",IF('INSERT PO'!C246="Air Optix Aqua Multifocal","",IF('INSERT PO'!C246="Dailies AquaComfort Plus Multifocal","",IF('INSERT PO'!$N246="","",'INSERT PO'!$N246))))</f>
        <v/>
      </c>
    </row>
    <row r="247" spans="1:11" x14ac:dyDescent="0.3">
      <c r="A247" t="str">
        <f>IF('INSERT PO'!$F247="","",'INSERT PO'!$F247)</f>
        <v/>
      </c>
      <c r="B247" s="3" t="e">
        <f>IF('INSERT PO'!C247="Air Optix Aqua Multifocal",VLOOKUP('INSERT PO'!N247,'DATA DO NOT TOUCH'!B:C,2,FALSE),IF('INSERT PO'!C247="Dailies AquaComfort Plus Multifocal",VLOOKUP('INSERT PO'!N247,'DATA DO NOT TOUCH'!C:D,2,FALSE),IF('INSERT PO'!$D247=2,VLOOKUP('INSERT PO'!$C247,'DATA DO NOT TOUCH'!$A:$C,3,FALSE),IF('INSERT PO'!$D247=1,VLOOKUP('INSERT PO'!$C247,'DATA DO NOT TOUCH'!$E:$F,2,FALSE),VLOOKUP('INSERT PO'!$C247,'DATA DO NOT TOUCH'!$A:$C,3,FALSE)))))</f>
        <v>#N/A</v>
      </c>
      <c r="C247" s="3" t="str">
        <f>IF('INSERT PO'!$R247="","",'INSERT PO'!$R247)</f>
        <v/>
      </c>
      <c r="D247" s="3" t="str">
        <f>IF('INSERT PO'!$H247="","",'INSERT PO'!$H247)</f>
        <v/>
      </c>
      <c r="E247" s="3" t="str">
        <f>IFERROR(VLOOKUP('INSERT PO'!$I247,'DATA DO NOT TOUCH'!H:I,2,FALSE),"")</f>
        <v/>
      </c>
      <c r="F247" s="3" t="str">
        <f>IF('INSERT PO'!$H247="","",'INSERT PO'!$M247)</f>
        <v/>
      </c>
      <c r="G247" s="3" t="str">
        <f>IF(IFERROR(VLOOKUP(CONCATENATE('INSERT PO'!$C247,'INSERT PO'!$L247),'DATA DO NOT TOUCH'!$K:$N,4,FALSE),"")=0,"",IFERROR(VLOOKUP(CONCATENATE('INSERT PO'!$C247,'INSERT PO'!$L247),'DATA DO NOT TOUCH'!$K:$N,4,FALSE),""))</f>
        <v/>
      </c>
      <c r="H247" s="3" t="str">
        <f>IF('INSERT PO'!$J247="","",'INSERT PO'!$J247)</f>
        <v/>
      </c>
      <c r="I247" s="3" t="str">
        <f>IF('INSERT PO'!$O247="","",'INSERT PO'!$O247)</f>
        <v/>
      </c>
      <c r="K247" s="3" t="str">
        <f>IF('INSERT PO'!C247="Focus Dailies Progressive","",IF('INSERT PO'!C247="Air Optix Aqua Multifocal","",IF('INSERT PO'!C247="Dailies AquaComfort Plus Multifocal","",IF('INSERT PO'!$N247="","",'INSERT PO'!$N247))))</f>
        <v/>
      </c>
    </row>
    <row r="248" spans="1:11" x14ac:dyDescent="0.3">
      <c r="A248" t="str">
        <f>IF('INSERT PO'!$F248="","",'INSERT PO'!$F248)</f>
        <v/>
      </c>
      <c r="B248" s="3" t="e">
        <f>IF('INSERT PO'!C248="Air Optix Aqua Multifocal",VLOOKUP('INSERT PO'!N248,'DATA DO NOT TOUCH'!B:C,2,FALSE),IF('INSERT PO'!C248="Dailies AquaComfort Plus Multifocal",VLOOKUP('INSERT PO'!N248,'DATA DO NOT TOUCH'!C:D,2,FALSE),IF('INSERT PO'!$D248=2,VLOOKUP('INSERT PO'!$C248,'DATA DO NOT TOUCH'!$A:$C,3,FALSE),IF('INSERT PO'!$D248=1,VLOOKUP('INSERT PO'!$C248,'DATA DO NOT TOUCH'!$E:$F,2,FALSE),VLOOKUP('INSERT PO'!$C248,'DATA DO NOT TOUCH'!$A:$C,3,FALSE)))))</f>
        <v>#N/A</v>
      </c>
      <c r="C248" s="3" t="str">
        <f>IF('INSERT PO'!$R248="","",'INSERT PO'!$R248)</f>
        <v/>
      </c>
      <c r="D248" s="3" t="str">
        <f>IF('INSERT PO'!$H248="","",'INSERT PO'!$H248)</f>
        <v/>
      </c>
      <c r="E248" s="3" t="str">
        <f>IFERROR(VLOOKUP('INSERT PO'!$I248,'DATA DO NOT TOUCH'!H:I,2,FALSE),"")</f>
        <v/>
      </c>
      <c r="F248" s="3" t="str">
        <f>IF('INSERT PO'!$H248="","",'INSERT PO'!$M248)</f>
        <v/>
      </c>
      <c r="G248" s="3" t="str">
        <f>IF(IFERROR(VLOOKUP(CONCATENATE('INSERT PO'!$C248,'INSERT PO'!$L248),'DATA DO NOT TOUCH'!$K:$N,4,FALSE),"")=0,"",IFERROR(VLOOKUP(CONCATENATE('INSERT PO'!$C248,'INSERT PO'!$L248),'DATA DO NOT TOUCH'!$K:$N,4,FALSE),""))</f>
        <v/>
      </c>
      <c r="H248" s="3" t="str">
        <f>IF('INSERT PO'!$J248="","",'INSERT PO'!$J248)</f>
        <v/>
      </c>
      <c r="I248" s="3" t="str">
        <f>IF('INSERT PO'!$O248="","",'INSERT PO'!$O248)</f>
        <v/>
      </c>
      <c r="K248" s="3" t="str">
        <f>IF('INSERT PO'!C248="Focus Dailies Progressive","",IF('INSERT PO'!C248="Air Optix Aqua Multifocal","",IF('INSERT PO'!C248="Dailies AquaComfort Plus Multifocal","",IF('INSERT PO'!$N248="","",'INSERT PO'!$N248))))</f>
        <v/>
      </c>
    </row>
    <row r="249" spans="1:11" x14ac:dyDescent="0.3">
      <c r="A249" t="str">
        <f>IF('INSERT PO'!$F249="","",'INSERT PO'!$F249)</f>
        <v/>
      </c>
      <c r="B249" s="3" t="e">
        <f>IF('INSERT PO'!C249="Air Optix Aqua Multifocal",VLOOKUP('INSERT PO'!N249,'DATA DO NOT TOUCH'!B:C,2,FALSE),IF('INSERT PO'!C249="Dailies AquaComfort Plus Multifocal",VLOOKUP('INSERT PO'!N249,'DATA DO NOT TOUCH'!C:D,2,FALSE),IF('INSERT PO'!$D249=2,VLOOKUP('INSERT PO'!$C249,'DATA DO NOT TOUCH'!$A:$C,3,FALSE),IF('INSERT PO'!$D249=1,VLOOKUP('INSERT PO'!$C249,'DATA DO NOT TOUCH'!$E:$F,2,FALSE),VLOOKUP('INSERT PO'!$C249,'DATA DO NOT TOUCH'!$A:$C,3,FALSE)))))</f>
        <v>#N/A</v>
      </c>
      <c r="C249" s="3" t="str">
        <f>IF('INSERT PO'!$R249="","",'INSERT PO'!$R249)</f>
        <v/>
      </c>
      <c r="D249" s="3" t="str">
        <f>IF('INSERT PO'!$H249="","",'INSERT PO'!$H249)</f>
        <v/>
      </c>
      <c r="E249" s="3" t="str">
        <f>IFERROR(VLOOKUP('INSERT PO'!$I249,'DATA DO NOT TOUCH'!H:I,2,FALSE),"")</f>
        <v/>
      </c>
      <c r="F249" s="3" t="str">
        <f>IF('INSERT PO'!$H249="","",'INSERT PO'!$M249)</f>
        <v/>
      </c>
      <c r="G249" s="3" t="str">
        <f>IF(IFERROR(VLOOKUP(CONCATENATE('INSERT PO'!$C249,'INSERT PO'!$L249),'DATA DO NOT TOUCH'!$K:$N,4,FALSE),"")=0,"",IFERROR(VLOOKUP(CONCATENATE('INSERT PO'!$C249,'INSERT PO'!$L249),'DATA DO NOT TOUCH'!$K:$N,4,FALSE),""))</f>
        <v/>
      </c>
      <c r="H249" s="3" t="str">
        <f>IF('INSERT PO'!$J249="","",'INSERT PO'!$J249)</f>
        <v/>
      </c>
      <c r="I249" s="3" t="str">
        <f>IF('INSERT PO'!$O249="","",'INSERT PO'!$O249)</f>
        <v/>
      </c>
      <c r="K249" s="3" t="str">
        <f>IF('INSERT PO'!C249="Focus Dailies Progressive","",IF('INSERT PO'!C249="Air Optix Aqua Multifocal","",IF('INSERT PO'!C249="Dailies AquaComfort Plus Multifocal","",IF('INSERT PO'!$N249="","",'INSERT PO'!$N249))))</f>
        <v/>
      </c>
    </row>
    <row r="250" spans="1:11" x14ac:dyDescent="0.3">
      <c r="A250" t="str">
        <f>IF('INSERT PO'!$F250="","",'INSERT PO'!$F250)</f>
        <v/>
      </c>
      <c r="B250" s="3" t="e">
        <f>IF('INSERT PO'!C250="Air Optix Aqua Multifocal",VLOOKUP('INSERT PO'!N250,'DATA DO NOT TOUCH'!B:C,2,FALSE),IF('INSERT PO'!C250="Dailies AquaComfort Plus Multifocal",VLOOKUP('INSERT PO'!N250,'DATA DO NOT TOUCH'!C:D,2,FALSE),IF('INSERT PO'!$D250=2,VLOOKUP('INSERT PO'!$C250,'DATA DO NOT TOUCH'!$A:$C,3,FALSE),IF('INSERT PO'!$D250=1,VLOOKUP('INSERT PO'!$C250,'DATA DO NOT TOUCH'!$E:$F,2,FALSE),VLOOKUP('INSERT PO'!$C250,'DATA DO NOT TOUCH'!$A:$C,3,FALSE)))))</f>
        <v>#N/A</v>
      </c>
      <c r="C250" s="3" t="str">
        <f>IF('INSERT PO'!$R250="","",'INSERT PO'!$R250)</f>
        <v/>
      </c>
      <c r="D250" s="3" t="str">
        <f>IF('INSERT PO'!$H250="","",'INSERT PO'!$H250)</f>
        <v/>
      </c>
      <c r="E250" s="3" t="str">
        <f>IFERROR(VLOOKUP('INSERT PO'!$I250,'DATA DO NOT TOUCH'!H:I,2,FALSE),"")</f>
        <v/>
      </c>
      <c r="F250" s="3" t="str">
        <f>IF('INSERT PO'!$H250="","",'INSERT PO'!$M250)</f>
        <v/>
      </c>
      <c r="G250" s="3" t="str">
        <f>IF(IFERROR(VLOOKUP(CONCATENATE('INSERT PO'!$C250,'INSERT PO'!$L250),'DATA DO NOT TOUCH'!$K:$N,4,FALSE),"")=0,"",IFERROR(VLOOKUP(CONCATENATE('INSERT PO'!$C250,'INSERT PO'!$L250),'DATA DO NOT TOUCH'!$K:$N,4,FALSE),""))</f>
        <v/>
      </c>
      <c r="H250" s="3" t="str">
        <f>IF('INSERT PO'!$J250="","",'INSERT PO'!$J250)</f>
        <v/>
      </c>
      <c r="I250" s="3" t="str">
        <f>IF('INSERT PO'!$O250="","",'INSERT PO'!$O250)</f>
        <v/>
      </c>
      <c r="K250" s="3" t="str">
        <f>IF('INSERT PO'!C250="Focus Dailies Progressive","",IF('INSERT PO'!C250="Air Optix Aqua Multifocal","",IF('INSERT PO'!C250="Dailies AquaComfort Plus Multifocal","",IF('INSERT PO'!$N250="","",'INSERT PO'!$N250))))</f>
        <v/>
      </c>
    </row>
    <row r="251" spans="1:11" x14ac:dyDescent="0.3">
      <c r="A251" t="str">
        <f>IF('INSERT PO'!$F251="","",'INSERT PO'!$F251)</f>
        <v/>
      </c>
      <c r="B251" s="3" t="e">
        <f>IF('INSERT PO'!C251="Air Optix Aqua Multifocal",VLOOKUP('INSERT PO'!N251,'DATA DO NOT TOUCH'!B:C,2,FALSE),IF('INSERT PO'!C251="Dailies AquaComfort Plus Multifocal",VLOOKUP('INSERT PO'!N251,'DATA DO NOT TOUCH'!C:D,2,FALSE),IF('INSERT PO'!$D251=2,VLOOKUP('INSERT PO'!$C251,'DATA DO NOT TOUCH'!$A:$C,3,FALSE),IF('INSERT PO'!$D251=1,VLOOKUP('INSERT PO'!$C251,'DATA DO NOT TOUCH'!$E:$F,2,FALSE),VLOOKUP('INSERT PO'!$C251,'DATA DO NOT TOUCH'!$A:$C,3,FALSE)))))</f>
        <v>#N/A</v>
      </c>
      <c r="C251" s="3" t="str">
        <f>IF('INSERT PO'!$R251="","",'INSERT PO'!$R251)</f>
        <v/>
      </c>
      <c r="D251" s="3" t="str">
        <f>IF('INSERT PO'!$H251="","",'INSERT PO'!$H251)</f>
        <v/>
      </c>
      <c r="E251" s="3" t="str">
        <f>IFERROR(VLOOKUP('INSERT PO'!$I251,'DATA DO NOT TOUCH'!H:I,2,FALSE),"")</f>
        <v/>
      </c>
      <c r="F251" s="3" t="str">
        <f>IF('INSERT PO'!$H251="","",'INSERT PO'!$M251)</f>
        <v/>
      </c>
      <c r="G251" s="3" t="str">
        <f>IF(IFERROR(VLOOKUP(CONCATENATE('INSERT PO'!$C251,'INSERT PO'!$L251),'DATA DO NOT TOUCH'!$K:$N,4,FALSE),"")=0,"",IFERROR(VLOOKUP(CONCATENATE('INSERT PO'!$C251,'INSERT PO'!$L251),'DATA DO NOT TOUCH'!$K:$N,4,FALSE),""))</f>
        <v/>
      </c>
      <c r="H251" s="3" t="str">
        <f>IF('INSERT PO'!$J251="","",'INSERT PO'!$J251)</f>
        <v/>
      </c>
      <c r="I251" s="3" t="str">
        <f>IF('INSERT PO'!$O251="","",'INSERT PO'!$O251)</f>
        <v/>
      </c>
      <c r="K251" s="3" t="str">
        <f>IF('INSERT PO'!C251="Focus Dailies Progressive","",IF('INSERT PO'!C251="Air Optix Aqua Multifocal","",IF('INSERT PO'!C251="Dailies AquaComfort Plus Multifocal","",IF('INSERT PO'!$N251="","",'INSERT PO'!$N251))))</f>
        <v/>
      </c>
    </row>
    <row r="252" spans="1:11" x14ac:dyDescent="0.3">
      <c r="A252" t="str">
        <f>IF('INSERT PO'!$F252="","",'INSERT PO'!$F252)</f>
        <v/>
      </c>
      <c r="B252" s="3" t="e">
        <f>IF('INSERT PO'!C252="Air Optix Aqua Multifocal",VLOOKUP('INSERT PO'!N252,'DATA DO NOT TOUCH'!B:C,2,FALSE),IF('INSERT PO'!C252="Dailies AquaComfort Plus Multifocal",VLOOKUP('INSERT PO'!N252,'DATA DO NOT TOUCH'!C:D,2,FALSE),IF('INSERT PO'!$D252=2,VLOOKUP('INSERT PO'!$C252,'DATA DO NOT TOUCH'!$A:$C,3,FALSE),IF('INSERT PO'!$D252=1,VLOOKUP('INSERT PO'!$C252,'DATA DO NOT TOUCH'!$E:$F,2,FALSE),VLOOKUP('INSERT PO'!$C252,'DATA DO NOT TOUCH'!$A:$C,3,FALSE)))))</f>
        <v>#N/A</v>
      </c>
      <c r="C252" s="3" t="str">
        <f>IF('INSERT PO'!$R252="","",'INSERT PO'!$R252)</f>
        <v/>
      </c>
      <c r="D252" s="3" t="str">
        <f>IF('INSERT PO'!$H252="","",'INSERT PO'!$H252)</f>
        <v/>
      </c>
      <c r="E252" s="3" t="str">
        <f>IFERROR(VLOOKUP('INSERT PO'!$I252,'DATA DO NOT TOUCH'!H:I,2,FALSE),"")</f>
        <v/>
      </c>
      <c r="F252" s="3" t="str">
        <f>IF('INSERT PO'!$H252="","",'INSERT PO'!$M252)</f>
        <v/>
      </c>
      <c r="G252" s="3" t="str">
        <f>IF(IFERROR(VLOOKUP(CONCATENATE('INSERT PO'!$C252,'INSERT PO'!$L252),'DATA DO NOT TOUCH'!$K:$N,4,FALSE),"")=0,"",IFERROR(VLOOKUP(CONCATENATE('INSERT PO'!$C252,'INSERT PO'!$L252),'DATA DO NOT TOUCH'!$K:$N,4,FALSE),""))</f>
        <v/>
      </c>
      <c r="H252" s="3" t="str">
        <f>IF('INSERT PO'!$J252="","",'INSERT PO'!$J252)</f>
        <v/>
      </c>
      <c r="I252" s="3" t="str">
        <f>IF('INSERT PO'!$O252="","",'INSERT PO'!$O252)</f>
        <v/>
      </c>
      <c r="K252" s="3" t="str">
        <f>IF('INSERT PO'!C252="Focus Dailies Progressive","",IF('INSERT PO'!C252="Air Optix Aqua Multifocal","",IF('INSERT PO'!C252="Dailies AquaComfort Plus Multifocal","",IF('INSERT PO'!$N252="","",'INSERT PO'!$N252))))</f>
        <v/>
      </c>
    </row>
    <row r="253" spans="1:11" x14ac:dyDescent="0.3">
      <c r="A253" t="str">
        <f>IF('INSERT PO'!$F253="","",'INSERT PO'!$F253)</f>
        <v/>
      </c>
      <c r="B253" s="3" t="e">
        <f>IF('INSERT PO'!C253="Air Optix Aqua Multifocal",VLOOKUP('INSERT PO'!N253,'DATA DO NOT TOUCH'!B:C,2,FALSE),IF('INSERT PO'!C253="Dailies AquaComfort Plus Multifocal",VLOOKUP('INSERT PO'!N253,'DATA DO NOT TOUCH'!C:D,2,FALSE),IF('INSERT PO'!$D253=2,VLOOKUP('INSERT PO'!$C253,'DATA DO NOT TOUCH'!$A:$C,3,FALSE),IF('INSERT PO'!$D253=1,VLOOKUP('INSERT PO'!$C253,'DATA DO NOT TOUCH'!$E:$F,2,FALSE),VLOOKUP('INSERT PO'!$C253,'DATA DO NOT TOUCH'!$A:$C,3,FALSE)))))</f>
        <v>#N/A</v>
      </c>
      <c r="C253" s="3" t="str">
        <f>IF('INSERT PO'!$R253="","",'INSERT PO'!$R253)</f>
        <v/>
      </c>
      <c r="D253" s="3" t="str">
        <f>IF('INSERT PO'!$H253="","",'INSERT PO'!$H253)</f>
        <v/>
      </c>
      <c r="E253" s="3" t="str">
        <f>IFERROR(VLOOKUP('INSERT PO'!$I253,'DATA DO NOT TOUCH'!H:I,2,FALSE),"")</f>
        <v/>
      </c>
      <c r="F253" s="3" t="str">
        <f>IF('INSERT PO'!$H253="","",'INSERT PO'!$M253)</f>
        <v/>
      </c>
      <c r="G253" s="3" t="str">
        <f>IF(IFERROR(VLOOKUP(CONCATENATE('INSERT PO'!$C253,'INSERT PO'!$L253),'DATA DO NOT TOUCH'!$K:$N,4,FALSE),"")=0,"",IFERROR(VLOOKUP(CONCATENATE('INSERT PO'!$C253,'INSERT PO'!$L253),'DATA DO NOT TOUCH'!$K:$N,4,FALSE),""))</f>
        <v/>
      </c>
      <c r="H253" s="3" t="str">
        <f>IF('INSERT PO'!$J253="","",'INSERT PO'!$J253)</f>
        <v/>
      </c>
      <c r="I253" s="3" t="str">
        <f>IF('INSERT PO'!$O253="","",'INSERT PO'!$O253)</f>
        <v/>
      </c>
      <c r="K253" s="3" t="str">
        <f>IF('INSERT PO'!C253="Focus Dailies Progressive","",IF('INSERT PO'!C253="Air Optix Aqua Multifocal","",IF('INSERT PO'!C253="Dailies AquaComfort Plus Multifocal","",IF('INSERT PO'!$N253="","",'INSERT PO'!$N253))))</f>
        <v/>
      </c>
    </row>
    <row r="254" spans="1:11" x14ac:dyDescent="0.3">
      <c r="A254" t="str">
        <f>IF('INSERT PO'!$F254="","",'INSERT PO'!$F254)</f>
        <v/>
      </c>
      <c r="B254" s="3" t="e">
        <f>IF('INSERT PO'!C254="Air Optix Aqua Multifocal",VLOOKUP('INSERT PO'!N254,'DATA DO NOT TOUCH'!B:C,2,FALSE),IF('INSERT PO'!C254="Dailies AquaComfort Plus Multifocal",VLOOKUP('INSERT PO'!N254,'DATA DO NOT TOUCH'!C:D,2,FALSE),IF('INSERT PO'!$D254=2,VLOOKUP('INSERT PO'!$C254,'DATA DO NOT TOUCH'!$A:$C,3,FALSE),IF('INSERT PO'!$D254=1,VLOOKUP('INSERT PO'!$C254,'DATA DO NOT TOUCH'!$E:$F,2,FALSE),VLOOKUP('INSERT PO'!$C254,'DATA DO NOT TOUCH'!$A:$C,3,FALSE)))))</f>
        <v>#N/A</v>
      </c>
      <c r="C254" s="3" t="str">
        <f>IF('INSERT PO'!$R254="","",'INSERT PO'!$R254)</f>
        <v/>
      </c>
      <c r="D254" s="3" t="str">
        <f>IF('INSERT PO'!$H254="","",'INSERT PO'!$H254)</f>
        <v/>
      </c>
      <c r="E254" s="3" t="str">
        <f>IFERROR(VLOOKUP('INSERT PO'!$I254,'DATA DO NOT TOUCH'!H:I,2,FALSE),"")</f>
        <v/>
      </c>
      <c r="F254" s="3" t="str">
        <f>IF('INSERT PO'!$H254="","",'INSERT PO'!$M254)</f>
        <v/>
      </c>
      <c r="G254" s="3" t="str">
        <f>IF(IFERROR(VLOOKUP(CONCATENATE('INSERT PO'!$C254,'INSERT PO'!$L254),'DATA DO NOT TOUCH'!$K:$N,4,FALSE),"")=0,"",IFERROR(VLOOKUP(CONCATENATE('INSERT PO'!$C254,'INSERT PO'!$L254),'DATA DO NOT TOUCH'!$K:$N,4,FALSE),""))</f>
        <v/>
      </c>
      <c r="H254" s="3" t="str">
        <f>IF('INSERT PO'!$J254="","",'INSERT PO'!$J254)</f>
        <v/>
      </c>
      <c r="I254" s="3" t="str">
        <f>IF('INSERT PO'!$O254="","",'INSERT PO'!$O254)</f>
        <v/>
      </c>
      <c r="K254" s="3" t="str">
        <f>IF('INSERT PO'!C254="Focus Dailies Progressive","",IF('INSERT PO'!C254="Air Optix Aqua Multifocal","",IF('INSERT PO'!C254="Dailies AquaComfort Plus Multifocal","",IF('INSERT PO'!$N254="","",'INSERT PO'!$N254))))</f>
        <v/>
      </c>
    </row>
    <row r="255" spans="1:11" x14ac:dyDescent="0.3">
      <c r="A255" t="str">
        <f>IF('INSERT PO'!$F255="","",'INSERT PO'!$F255)</f>
        <v/>
      </c>
      <c r="B255" s="3" t="e">
        <f>IF('INSERT PO'!C255="Air Optix Aqua Multifocal",VLOOKUP('INSERT PO'!N255,'DATA DO NOT TOUCH'!B:C,2,FALSE),IF('INSERT PO'!C255="Dailies AquaComfort Plus Multifocal",VLOOKUP('INSERT PO'!N255,'DATA DO NOT TOUCH'!C:D,2,FALSE),IF('INSERT PO'!$D255=2,VLOOKUP('INSERT PO'!$C255,'DATA DO NOT TOUCH'!$A:$C,3,FALSE),IF('INSERT PO'!$D255=1,VLOOKUP('INSERT PO'!$C255,'DATA DO NOT TOUCH'!$E:$F,2,FALSE),VLOOKUP('INSERT PO'!$C255,'DATA DO NOT TOUCH'!$A:$C,3,FALSE)))))</f>
        <v>#N/A</v>
      </c>
      <c r="C255" s="3" t="str">
        <f>IF('INSERT PO'!$R255="","",'INSERT PO'!$R255)</f>
        <v/>
      </c>
      <c r="D255" s="3" t="str">
        <f>IF('INSERT PO'!$H255="","",'INSERT PO'!$H255)</f>
        <v/>
      </c>
      <c r="E255" s="3" t="str">
        <f>IFERROR(VLOOKUP('INSERT PO'!$I255,'DATA DO NOT TOUCH'!H:I,2,FALSE),"")</f>
        <v/>
      </c>
      <c r="F255" s="3" t="str">
        <f>IF('INSERT PO'!$H255="","",'INSERT PO'!$M255)</f>
        <v/>
      </c>
      <c r="G255" s="3" t="str">
        <f>IF(IFERROR(VLOOKUP(CONCATENATE('INSERT PO'!$C255,'INSERT PO'!$L255),'DATA DO NOT TOUCH'!$K:$N,4,FALSE),"")=0,"",IFERROR(VLOOKUP(CONCATENATE('INSERT PO'!$C255,'INSERT PO'!$L255),'DATA DO NOT TOUCH'!$K:$N,4,FALSE),""))</f>
        <v/>
      </c>
      <c r="H255" s="3" t="str">
        <f>IF('INSERT PO'!$J255="","",'INSERT PO'!$J255)</f>
        <v/>
      </c>
      <c r="I255" s="3" t="str">
        <f>IF('INSERT PO'!$O255="","",'INSERT PO'!$O255)</f>
        <v/>
      </c>
      <c r="K255" s="3" t="str">
        <f>IF('INSERT PO'!C255="Focus Dailies Progressive","",IF('INSERT PO'!C255="Air Optix Aqua Multifocal","",IF('INSERT PO'!C255="Dailies AquaComfort Plus Multifocal","",IF('INSERT PO'!$N255="","",'INSERT PO'!$N255))))</f>
        <v/>
      </c>
    </row>
    <row r="256" spans="1:11" x14ac:dyDescent="0.3">
      <c r="A256" t="str">
        <f>IF('INSERT PO'!$F256="","",'INSERT PO'!$F256)</f>
        <v/>
      </c>
      <c r="B256" s="3" t="e">
        <f>IF('INSERT PO'!C256="Air Optix Aqua Multifocal",VLOOKUP('INSERT PO'!N256,'DATA DO NOT TOUCH'!B:C,2,FALSE),IF('INSERT PO'!C256="Dailies AquaComfort Plus Multifocal",VLOOKUP('INSERT PO'!N256,'DATA DO NOT TOUCH'!C:D,2,FALSE),IF('INSERT PO'!$D256=2,VLOOKUP('INSERT PO'!$C256,'DATA DO NOT TOUCH'!$A:$C,3,FALSE),IF('INSERT PO'!$D256=1,VLOOKUP('INSERT PO'!$C256,'DATA DO NOT TOUCH'!$E:$F,2,FALSE),VLOOKUP('INSERT PO'!$C256,'DATA DO NOT TOUCH'!$A:$C,3,FALSE)))))</f>
        <v>#N/A</v>
      </c>
      <c r="C256" s="3" t="str">
        <f>IF('INSERT PO'!$R256="","",'INSERT PO'!$R256)</f>
        <v/>
      </c>
      <c r="D256" s="3" t="str">
        <f>IF('INSERT PO'!$H256="","",'INSERT PO'!$H256)</f>
        <v/>
      </c>
      <c r="E256" s="3" t="str">
        <f>IFERROR(VLOOKUP('INSERT PO'!$I256,'DATA DO NOT TOUCH'!H:I,2,FALSE),"")</f>
        <v/>
      </c>
      <c r="F256" s="3" t="str">
        <f>IF('INSERT PO'!$H256="","",'INSERT PO'!$M256)</f>
        <v/>
      </c>
      <c r="G256" s="3" t="str">
        <f>IF(IFERROR(VLOOKUP(CONCATENATE('INSERT PO'!$C256,'INSERT PO'!$L256),'DATA DO NOT TOUCH'!$K:$N,4,FALSE),"")=0,"",IFERROR(VLOOKUP(CONCATENATE('INSERT PO'!$C256,'INSERT PO'!$L256),'DATA DO NOT TOUCH'!$K:$N,4,FALSE),""))</f>
        <v/>
      </c>
      <c r="H256" s="3" t="str">
        <f>IF('INSERT PO'!$J256="","",'INSERT PO'!$J256)</f>
        <v/>
      </c>
      <c r="I256" s="3" t="str">
        <f>IF('INSERT PO'!$O256="","",'INSERT PO'!$O256)</f>
        <v/>
      </c>
      <c r="K256" s="3" t="str">
        <f>IF('INSERT PO'!C256="Focus Dailies Progressive","",IF('INSERT PO'!C256="Air Optix Aqua Multifocal","",IF('INSERT PO'!C256="Dailies AquaComfort Plus Multifocal","",IF('INSERT PO'!$N256="","",'INSERT PO'!$N256))))</f>
        <v/>
      </c>
    </row>
    <row r="257" spans="1:11" x14ac:dyDescent="0.3">
      <c r="A257" t="str">
        <f>IF('INSERT PO'!$F257="","",'INSERT PO'!$F257)</f>
        <v/>
      </c>
      <c r="B257" s="3" t="e">
        <f>IF('INSERT PO'!C257="Air Optix Aqua Multifocal",VLOOKUP('INSERT PO'!N257,'DATA DO NOT TOUCH'!B:C,2,FALSE),IF('INSERT PO'!C257="Dailies AquaComfort Plus Multifocal",VLOOKUP('INSERT PO'!N257,'DATA DO NOT TOUCH'!C:D,2,FALSE),IF('INSERT PO'!$D257=2,VLOOKUP('INSERT PO'!$C257,'DATA DO NOT TOUCH'!$A:$C,3,FALSE),IF('INSERT PO'!$D257=1,VLOOKUP('INSERT PO'!$C257,'DATA DO NOT TOUCH'!$E:$F,2,FALSE),VLOOKUP('INSERT PO'!$C257,'DATA DO NOT TOUCH'!$A:$C,3,FALSE)))))</f>
        <v>#N/A</v>
      </c>
      <c r="C257" s="3" t="str">
        <f>IF('INSERT PO'!$R257="","",'INSERT PO'!$R257)</f>
        <v/>
      </c>
      <c r="D257" s="3" t="str">
        <f>IF('INSERT PO'!$H257="","",'INSERT PO'!$H257)</f>
        <v/>
      </c>
      <c r="E257" s="3" t="str">
        <f>IFERROR(VLOOKUP('INSERT PO'!$I257,'DATA DO NOT TOUCH'!H:I,2,FALSE),"")</f>
        <v/>
      </c>
      <c r="F257" s="3" t="str">
        <f>IF('INSERT PO'!$H257="","",'INSERT PO'!$M257)</f>
        <v/>
      </c>
      <c r="G257" s="3" t="str">
        <f>IF(IFERROR(VLOOKUP(CONCATENATE('INSERT PO'!$C257,'INSERT PO'!$L257),'DATA DO NOT TOUCH'!$K:$N,4,FALSE),"")=0,"",IFERROR(VLOOKUP(CONCATENATE('INSERT PO'!$C257,'INSERT PO'!$L257),'DATA DO NOT TOUCH'!$K:$N,4,FALSE),""))</f>
        <v/>
      </c>
      <c r="H257" s="3" t="str">
        <f>IF('INSERT PO'!$J257="","",'INSERT PO'!$J257)</f>
        <v/>
      </c>
      <c r="I257" s="3" t="str">
        <f>IF('INSERT PO'!$O257="","",'INSERT PO'!$O257)</f>
        <v/>
      </c>
      <c r="K257" s="3" t="str">
        <f>IF('INSERT PO'!C257="Focus Dailies Progressive","",IF('INSERT PO'!C257="Air Optix Aqua Multifocal","",IF('INSERT PO'!C257="Dailies AquaComfort Plus Multifocal","",IF('INSERT PO'!$N257="","",'INSERT PO'!$N257))))</f>
        <v/>
      </c>
    </row>
    <row r="258" spans="1:11" x14ac:dyDescent="0.3">
      <c r="A258" t="str">
        <f>IF('INSERT PO'!$F258="","",'INSERT PO'!$F258)</f>
        <v/>
      </c>
      <c r="B258" s="3" t="e">
        <f>IF('INSERT PO'!C258="Air Optix Aqua Multifocal",VLOOKUP('INSERT PO'!N258,'DATA DO NOT TOUCH'!B:C,2,FALSE),IF('INSERT PO'!C258="Dailies AquaComfort Plus Multifocal",VLOOKUP('INSERT PO'!N258,'DATA DO NOT TOUCH'!C:D,2,FALSE),IF('INSERT PO'!$D258=2,VLOOKUP('INSERT PO'!$C258,'DATA DO NOT TOUCH'!$A:$C,3,FALSE),IF('INSERT PO'!$D258=1,VLOOKUP('INSERT PO'!$C258,'DATA DO NOT TOUCH'!$E:$F,2,FALSE),VLOOKUP('INSERT PO'!$C258,'DATA DO NOT TOUCH'!$A:$C,3,FALSE)))))</f>
        <v>#N/A</v>
      </c>
      <c r="C258" s="3" t="str">
        <f>IF('INSERT PO'!$R258="","",'INSERT PO'!$R258)</f>
        <v/>
      </c>
      <c r="D258" s="3" t="str">
        <f>IF('INSERT PO'!$H258="","",'INSERT PO'!$H258)</f>
        <v/>
      </c>
      <c r="E258" s="3" t="str">
        <f>IFERROR(VLOOKUP('INSERT PO'!$I258,'DATA DO NOT TOUCH'!H:I,2,FALSE),"")</f>
        <v/>
      </c>
      <c r="F258" s="3" t="str">
        <f>IF('INSERT PO'!$H258="","",'INSERT PO'!$M258)</f>
        <v/>
      </c>
      <c r="G258" s="3" t="str">
        <f>IF(IFERROR(VLOOKUP(CONCATENATE('INSERT PO'!$C258,'INSERT PO'!$L258),'DATA DO NOT TOUCH'!$K:$N,4,FALSE),"")=0,"",IFERROR(VLOOKUP(CONCATENATE('INSERT PO'!$C258,'INSERT PO'!$L258),'DATA DO NOT TOUCH'!$K:$N,4,FALSE),""))</f>
        <v/>
      </c>
      <c r="H258" s="3" t="str">
        <f>IF('INSERT PO'!$J258="","",'INSERT PO'!$J258)</f>
        <v/>
      </c>
      <c r="I258" s="3" t="str">
        <f>IF('INSERT PO'!$O258="","",'INSERT PO'!$O258)</f>
        <v/>
      </c>
      <c r="K258" s="3" t="str">
        <f>IF('INSERT PO'!C258="Focus Dailies Progressive","",IF('INSERT PO'!C258="Air Optix Aqua Multifocal","",IF('INSERT PO'!C258="Dailies AquaComfort Plus Multifocal","",IF('INSERT PO'!$N258="","",'INSERT PO'!$N258))))</f>
        <v/>
      </c>
    </row>
    <row r="259" spans="1:11" x14ac:dyDescent="0.3">
      <c r="A259" t="str">
        <f>IF('INSERT PO'!$F259="","",'INSERT PO'!$F259)</f>
        <v/>
      </c>
      <c r="B259" s="3" t="e">
        <f>IF('INSERT PO'!C259="Air Optix Aqua Multifocal",VLOOKUP('INSERT PO'!N259,'DATA DO NOT TOUCH'!B:C,2,FALSE),IF('INSERT PO'!C259="Dailies AquaComfort Plus Multifocal",VLOOKUP('INSERT PO'!N259,'DATA DO NOT TOUCH'!C:D,2,FALSE),IF('INSERT PO'!$D259=2,VLOOKUP('INSERT PO'!$C259,'DATA DO NOT TOUCH'!$A:$C,3,FALSE),IF('INSERT PO'!$D259=1,VLOOKUP('INSERT PO'!$C259,'DATA DO NOT TOUCH'!$E:$F,2,FALSE),VLOOKUP('INSERT PO'!$C259,'DATA DO NOT TOUCH'!$A:$C,3,FALSE)))))</f>
        <v>#N/A</v>
      </c>
      <c r="C259" s="3" t="str">
        <f>IF('INSERT PO'!$R259="","",'INSERT PO'!$R259)</f>
        <v/>
      </c>
      <c r="D259" s="3" t="str">
        <f>IF('INSERT PO'!$H259="","",'INSERT PO'!$H259)</f>
        <v/>
      </c>
      <c r="E259" s="3" t="str">
        <f>IFERROR(VLOOKUP('INSERT PO'!$I259,'DATA DO NOT TOUCH'!H:I,2,FALSE),"")</f>
        <v/>
      </c>
      <c r="F259" s="3" t="str">
        <f>IF('INSERT PO'!$H259="","",'INSERT PO'!$M259)</f>
        <v/>
      </c>
      <c r="G259" s="3" t="str">
        <f>IF(IFERROR(VLOOKUP(CONCATENATE('INSERT PO'!$C259,'INSERT PO'!$L259),'DATA DO NOT TOUCH'!$K:$N,4,FALSE),"")=0,"",IFERROR(VLOOKUP(CONCATENATE('INSERT PO'!$C259,'INSERT PO'!$L259),'DATA DO NOT TOUCH'!$K:$N,4,FALSE),""))</f>
        <v/>
      </c>
      <c r="H259" s="3" t="str">
        <f>IF('INSERT PO'!$J259="","",'INSERT PO'!$J259)</f>
        <v/>
      </c>
      <c r="I259" s="3" t="str">
        <f>IF('INSERT PO'!$O259="","",'INSERT PO'!$O259)</f>
        <v/>
      </c>
      <c r="K259" s="3" t="str">
        <f>IF('INSERT PO'!C259="Focus Dailies Progressive","",IF('INSERT PO'!C259="Air Optix Aqua Multifocal","",IF('INSERT PO'!C259="Dailies AquaComfort Plus Multifocal","",IF('INSERT PO'!$N259="","",'INSERT PO'!$N259))))</f>
        <v/>
      </c>
    </row>
    <row r="260" spans="1:11" x14ac:dyDescent="0.3">
      <c r="A260" t="str">
        <f>IF('INSERT PO'!$F260="","",'INSERT PO'!$F260)</f>
        <v/>
      </c>
      <c r="B260" s="3" t="e">
        <f>IF('INSERT PO'!C260="Air Optix Aqua Multifocal",VLOOKUP('INSERT PO'!N260,'DATA DO NOT TOUCH'!B:C,2,FALSE),IF('INSERT PO'!C260="Dailies AquaComfort Plus Multifocal",VLOOKUP('INSERT PO'!N260,'DATA DO NOT TOUCH'!C:D,2,FALSE),IF('INSERT PO'!$D260=2,VLOOKUP('INSERT PO'!$C260,'DATA DO NOT TOUCH'!$A:$C,3,FALSE),IF('INSERT PO'!$D260=1,VLOOKUP('INSERT PO'!$C260,'DATA DO NOT TOUCH'!$E:$F,2,FALSE),VLOOKUP('INSERT PO'!$C260,'DATA DO NOT TOUCH'!$A:$C,3,FALSE)))))</f>
        <v>#N/A</v>
      </c>
      <c r="C260" s="3" t="str">
        <f>IF('INSERT PO'!$R260="","",'INSERT PO'!$R260)</f>
        <v/>
      </c>
      <c r="D260" s="3" t="str">
        <f>IF('INSERT PO'!$H260="","",'INSERT PO'!$H260)</f>
        <v/>
      </c>
      <c r="E260" s="3" t="str">
        <f>IFERROR(VLOOKUP('INSERT PO'!$I260,'DATA DO NOT TOUCH'!H:I,2,FALSE),"")</f>
        <v/>
      </c>
      <c r="F260" s="3" t="str">
        <f>IF('INSERT PO'!$H260="","",'INSERT PO'!$M260)</f>
        <v/>
      </c>
      <c r="G260" s="3" t="str">
        <f>IF(IFERROR(VLOOKUP(CONCATENATE('INSERT PO'!$C260,'INSERT PO'!$L260),'DATA DO NOT TOUCH'!$K:$N,4,FALSE),"")=0,"",IFERROR(VLOOKUP(CONCATENATE('INSERT PO'!$C260,'INSERT PO'!$L260),'DATA DO NOT TOUCH'!$K:$N,4,FALSE),""))</f>
        <v/>
      </c>
      <c r="H260" s="3" t="str">
        <f>IF('INSERT PO'!$J260="","",'INSERT PO'!$J260)</f>
        <v/>
      </c>
      <c r="I260" s="3" t="str">
        <f>IF('INSERT PO'!$O260="","",'INSERT PO'!$O260)</f>
        <v/>
      </c>
      <c r="K260" s="3" t="str">
        <f>IF('INSERT PO'!C260="Focus Dailies Progressive","",IF('INSERT PO'!C260="Air Optix Aqua Multifocal","",IF('INSERT PO'!C260="Dailies AquaComfort Plus Multifocal","",IF('INSERT PO'!$N260="","",'INSERT PO'!$N260))))</f>
        <v/>
      </c>
    </row>
    <row r="261" spans="1:11" x14ac:dyDescent="0.3">
      <c r="A261" t="str">
        <f>IF('INSERT PO'!$F261="","",'INSERT PO'!$F261)</f>
        <v/>
      </c>
      <c r="B261" s="3" t="e">
        <f>IF('INSERT PO'!C261="Air Optix Aqua Multifocal",VLOOKUP('INSERT PO'!N261,'DATA DO NOT TOUCH'!B:C,2,FALSE),IF('INSERT PO'!C261="Dailies AquaComfort Plus Multifocal",VLOOKUP('INSERT PO'!N261,'DATA DO NOT TOUCH'!C:D,2,FALSE),IF('INSERT PO'!$D261=2,VLOOKUP('INSERT PO'!$C261,'DATA DO NOT TOUCH'!$A:$C,3,FALSE),IF('INSERT PO'!$D261=1,VLOOKUP('INSERT PO'!$C261,'DATA DO NOT TOUCH'!$E:$F,2,FALSE),VLOOKUP('INSERT PO'!$C261,'DATA DO NOT TOUCH'!$A:$C,3,FALSE)))))</f>
        <v>#N/A</v>
      </c>
      <c r="C261" s="3" t="str">
        <f>IF('INSERT PO'!$R261="","",'INSERT PO'!$R261)</f>
        <v/>
      </c>
      <c r="D261" s="3" t="str">
        <f>IF('INSERT PO'!$H261="","",'INSERT PO'!$H261)</f>
        <v/>
      </c>
      <c r="E261" s="3" t="str">
        <f>IFERROR(VLOOKUP('INSERT PO'!$I261,'DATA DO NOT TOUCH'!H:I,2,FALSE),"")</f>
        <v/>
      </c>
      <c r="F261" s="3" t="str">
        <f>IF('INSERT PO'!$H261="","",'INSERT PO'!$M261)</f>
        <v/>
      </c>
      <c r="G261" s="3" t="str">
        <f>IF(IFERROR(VLOOKUP(CONCATENATE('INSERT PO'!$C261,'INSERT PO'!$L261),'DATA DO NOT TOUCH'!$K:$N,4,FALSE),"")=0,"",IFERROR(VLOOKUP(CONCATENATE('INSERT PO'!$C261,'INSERT PO'!$L261),'DATA DO NOT TOUCH'!$K:$N,4,FALSE),""))</f>
        <v/>
      </c>
      <c r="H261" s="3" t="str">
        <f>IF('INSERT PO'!$J261="","",'INSERT PO'!$J261)</f>
        <v/>
      </c>
      <c r="I261" s="3" t="str">
        <f>IF('INSERT PO'!$O261="","",'INSERT PO'!$O261)</f>
        <v/>
      </c>
      <c r="K261" s="3" t="str">
        <f>IF('INSERT PO'!C261="Focus Dailies Progressive","",IF('INSERT PO'!C261="Air Optix Aqua Multifocal","",IF('INSERT PO'!C261="Dailies AquaComfort Plus Multifocal","",IF('INSERT PO'!$N261="","",'INSERT PO'!$N261))))</f>
        <v/>
      </c>
    </row>
    <row r="262" spans="1:11" x14ac:dyDescent="0.3">
      <c r="A262" t="str">
        <f>IF('INSERT PO'!$F262="","",'INSERT PO'!$F262)</f>
        <v/>
      </c>
      <c r="B262" s="3" t="e">
        <f>IF('INSERT PO'!C262="Air Optix Aqua Multifocal",VLOOKUP('INSERT PO'!N262,'DATA DO NOT TOUCH'!B:C,2,FALSE),IF('INSERT PO'!C262="Dailies AquaComfort Plus Multifocal",VLOOKUP('INSERT PO'!N262,'DATA DO NOT TOUCH'!C:D,2,FALSE),IF('INSERT PO'!$D262=2,VLOOKUP('INSERT PO'!$C262,'DATA DO NOT TOUCH'!$A:$C,3,FALSE),IF('INSERT PO'!$D262=1,VLOOKUP('INSERT PO'!$C262,'DATA DO NOT TOUCH'!$E:$F,2,FALSE),VLOOKUP('INSERT PO'!$C262,'DATA DO NOT TOUCH'!$A:$C,3,FALSE)))))</f>
        <v>#N/A</v>
      </c>
      <c r="C262" s="3" t="str">
        <f>IF('INSERT PO'!$R262="","",'INSERT PO'!$R262)</f>
        <v/>
      </c>
      <c r="D262" s="3" t="str">
        <f>IF('INSERT PO'!$H262="","",'INSERT PO'!$H262)</f>
        <v/>
      </c>
      <c r="E262" s="3" t="str">
        <f>IFERROR(VLOOKUP('INSERT PO'!$I262,'DATA DO NOT TOUCH'!H:I,2,FALSE),"")</f>
        <v/>
      </c>
      <c r="F262" s="3" t="str">
        <f>IF('INSERT PO'!$H262="","",'INSERT PO'!$M262)</f>
        <v/>
      </c>
      <c r="G262" s="3" t="str">
        <f>IF(IFERROR(VLOOKUP(CONCATENATE('INSERT PO'!$C262,'INSERT PO'!$L262),'DATA DO NOT TOUCH'!$K:$N,4,FALSE),"")=0,"",IFERROR(VLOOKUP(CONCATENATE('INSERT PO'!$C262,'INSERT PO'!$L262),'DATA DO NOT TOUCH'!$K:$N,4,FALSE),""))</f>
        <v/>
      </c>
      <c r="H262" s="3" t="str">
        <f>IF('INSERT PO'!$J262="","",'INSERT PO'!$J262)</f>
        <v/>
      </c>
      <c r="I262" s="3" t="str">
        <f>IF('INSERT PO'!$O262="","",'INSERT PO'!$O262)</f>
        <v/>
      </c>
      <c r="K262" s="3" t="str">
        <f>IF('INSERT PO'!C262="Focus Dailies Progressive","",IF('INSERT PO'!C262="Air Optix Aqua Multifocal","",IF('INSERT PO'!C262="Dailies AquaComfort Plus Multifocal","",IF('INSERT PO'!$N262="","",'INSERT PO'!$N262))))</f>
        <v/>
      </c>
    </row>
    <row r="263" spans="1:11" x14ac:dyDescent="0.3">
      <c r="A263" t="str">
        <f>IF('INSERT PO'!$F263="","",'INSERT PO'!$F263)</f>
        <v/>
      </c>
      <c r="B263" s="3" t="e">
        <f>IF('INSERT PO'!C263="Air Optix Aqua Multifocal",VLOOKUP('INSERT PO'!N263,'DATA DO NOT TOUCH'!B:C,2,FALSE),IF('INSERT PO'!C263="Dailies AquaComfort Plus Multifocal",VLOOKUP('INSERT PO'!N263,'DATA DO NOT TOUCH'!C:D,2,FALSE),IF('INSERT PO'!$D263=2,VLOOKUP('INSERT PO'!$C263,'DATA DO NOT TOUCH'!$A:$C,3,FALSE),IF('INSERT PO'!$D263=1,VLOOKUP('INSERT PO'!$C263,'DATA DO NOT TOUCH'!$E:$F,2,FALSE),VLOOKUP('INSERT PO'!$C263,'DATA DO NOT TOUCH'!$A:$C,3,FALSE)))))</f>
        <v>#N/A</v>
      </c>
      <c r="C263" s="3" t="str">
        <f>IF('INSERT PO'!$R263="","",'INSERT PO'!$R263)</f>
        <v/>
      </c>
      <c r="D263" s="3" t="str">
        <f>IF('INSERT PO'!$H263="","",'INSERT PO'!$H263)</f>
        <v/>
      </c>
      <c r="E263" s="3" t="str">
        <f>IFERROR(VLOOKUP('INSERT PO'!$I263,'DATA DO NOT TOUCH'!H:I,2,FALSE),"")</f>
        <v/>
      </c>
      <c r="F263" s="3" t="str">
        <f>IF('INSERT PO'!$H263="","",'INSERT PO'!$M263)</f>
        <v/>
      </c>
      <c r="G263" s="3" t="str">
        <f>IF(IFERROR(VLOOKUP(CONCATENATE('INSERT PO'!$C263,'INSERT PO'!$L263),'DATA DO NOT TOUCH'!$K:$N,4,FALSE),"")=0,"",IFERROR(VLOOKUP(CONCATENATE('INSERT PO'!$C263,'INSERT PO'!$L263),'DATA DO NOT TOUCH'!$K:$N,4,FALSE),""))</f>
        <v/>
      </c>
      <c r="H263" s="3" t="str">
        <f>IF('INSERT PO'!$J263="","",'INSERT PO'!$J263)</f>
        <v/>
      </c>
      <c r="I263" s="3" t="str">
        <f>IF('INSERT PO'!$O263="","",'INSERT PO'!$O263)</f>
        <v/>
      </c>
      <c r="K263" s="3" t="str">
        <f>IF('INSERT PO'!C263="Focus Dailies Progressive","",IF('INSERT PO'!C263="Air Optix Aqua Multifocal","",IF('INSERT PO'!C263="Dailies AquaComfort Plus Multifocal","",IF('INSERT PO'!$N263="","",'INSERT PO'!$N263))))</f>
        <v/>
      </c>
    </row>
    <row r="264" spans="1:11" x14ac:dyDescent="0.3">
      <c r="A264" t="str">
        <f>IF('INSERT PO'!$F264="","",'INSERT PO'!$F264)</f>
        <v/>
      </c>
      <c r="B264" s="3" t="e">
        <f>IF('INSERT PO'!C264="Air Optix Aqua Multifocal",VLOOKUP('INSERT PO'!N264,'DATA DO NOT TOUCH'!B:C,2,FALSE),IF('INSERT PO'!C264="Dailies AquaComfort Plus Multifocal",VLOOKUP('INSERT PO'!N264,'DATA DO NOT TOUCH'!C:D,2,FALSE),IF('INSERT PO'!$D264=2,VLOOKUP('INSERT PO'!$C264,'DATA DO NOT TOUCH'!$A:$C,3,FALSE),IF('INSERT PO'!$D264=1,VLOOKUP('INSERT PO'!$C264,'DATA DO NOT TOUCH'!$E:$F,2,FALSE),VLOOKUP('INSERT PO'!$C264,'DATA DO NOT TOUCH'!$A:$C,3,FALSE)))))</f>
        <v>#N/A</v>
      </c>
      <c r="C264" s="3" t="str">
        <f>IF('INSERT PO'!$R264="","",'INSERT PO'!$R264)</f>
        <v/>
      </c>
      <c r="D264" s="3" t="str">
        <f>IF('INSERT PO'!$H264="","",'INSERT PO'!$H264)</f>
        <v/>
      </c>
      <c r="E264" s="3" t="str">
        <f>IFERROR(VLOOKUP('INSERT PO'!$I264,'DATA DO NOT TOUCH'!H:I,2,FALSE),"")</f>
        <v/>
      </c>
      <c r="F264" s="3" t="str">
        <f>IF('INSERT PO'!$H264="","",'INSERT PO'!$M264)</f>
        <v/>
      </c>
      <c r="G264" s="3" t="str">
        <f>IF(IFERROR(VLOOKUP(CONCATENATE('INSERT PO'!$C264,'INSERT PO'!$L264),'DATA DO NOT TOUCH'!$K:$N,4,FALSE),"")=0,"",IFERROR(VLOOKUP(CONCATENATE('INSERT PO'!$C264,'INSERT PO'!$L264),'DATA DO NOT TOUCH'!$K:$N,4,FALSE),""))</f>
        <v/>
      </c>
      <c r="H264" s="3" t="str">
        <f>IF('INSERT PO'!$J264="","",'INSERT PO'!$J264)</f>
        <v/>
      </c>
      <c r="I264" s="3" t="str">
        <f>IF('INSERT PO'!$O264="","",'INSERT PO'!$O264)</f>
        <v/>
      </c>
      <c r="K264" s="3" t="str">
        <f>IF('INSERT PO'!C264="Focus Dailies Progressive","",IF('INSERT PO'!C264="Air Optix Aqua Multifocal","",IF('INSERT PO'!C264="Dailies AquaComfort Plus Multifocal","",IF('INSERT PO'!$N264="","",'INSERT PO'!$N264))))</f>
        <v/>
      </c>
    </row>
    <row r="265" spans="1:11" x14ac:dyDescent="0.3">
      <c r="A265" t="str">
        <f>IF('INSERT PO'!$F265="","",'INSERT PO'!$F265)</f>
        <v/>
      </c>
      <c r="B265" s="3" t="e">
        <f>IF('INSERT PO'!C265="Air Optix Aqua Multifocal",VLOOKUP('INSERT PO'!N265,'DATA DO NOT TOUCH'!B:C,2,FALSE),IF('INSERT PO'!C265="Dailies AquaComfort Plus Multifocal",VLOOKUP('INSERT PO'!N265,'DATA DO NOT TOUCH'!C:D,2,FALSE),IF('INSERT PO'!$D265=2,VLOOKUP('INSERT PO'!$C265,'DATA DO NOT TOUCH'!$A:$C,3,FALSE),IF('INSERT PO'!$D265=1,VLOOKUP('INSERT PO'!$C265,'DATA DO NOT TOUCH'!$E:$F,2,FALSE),VLOOKUP('INSERT PO'!$C265,'DATA DO NOT TOUCH'!$A:$C,3,FALSE)))))</f>
        <v>#N/A</v>
      </c>
      <c r="C265" s="3" t="str">
        <f>IF('INSERT PO'!$R265="","",'INSERT PO'!$R265)</f>
        <v/>
      </c>
      <c r="D265" s="3" t="str">
        <f>IF('INSERT PO'!$H265="","",'INSERT PO'!$H265)</f>
        <v/>
      </c>
      <c r="E265" s="3" t="str">
        <f>IFERROR(VLOOKUP('INSERT PO'!$I265,'DATA DO NOT TOUCH'!H:I,2,FALSE),"")</f>
        <v/>
      </c>
      <c r="F265" s="3" t="str">
        <f>IF('INSERT PO'!$H265="","",'INSERT PO'!$M265)</f>
        <v/>
      </c>
      <c r="G265" s="3" t="str">
        <f>IF(IFERROR(VLOOKUP(CONCATENATE('INSERT PO'!$C265,'INSERT PO'!$L265),'DATA DO NOT TOUCH'!$K:$N,4,FALSE),"")=0,"",IFERROR(VLOOKUP(CONCATENATE('INSERT PO'!$C265,'INSERT PO'!$L265),'DATA DO NOT TOUCH'!$K:$N,4,FALSE),""))</f>
        <v/>
      </c>
      <c r="H265" s="3" t="str">
        <f>IF('INSERT PO'!$J265="","",'INSERT PO'!$J265)</f>
        <v/>
      </c>
      <c r="I265" s="3" t="str">
        <f>IF('INSERT PO'!$O265="","",'INSERT PO'!$O265)</f>
        <v/>
      </c>
      <c r="K265" s="3" t="str">
        <f>IF('INSERT PO'!C265="Focus Dailies Progressive","",IF('INSERT PO'!C265="Air Optix Aqua Multifocal","",IF('INSERT PO'!C265="Dailies AquaComfort Plus Multifocal","",IF('INSERT PO'!$N265="","",'INSERT PO'!$N265))))</f>
        <v/>
      </c>
    </row>
    <row r="266" spans="1:11" x14ac:dyDescent="0.3">
      <c r="A266" t="str">
        <f>IF('INSERT PO'!$F266="","",'INSERT PO'!$F266)</f>
        <v/>
      </c>
      <c r="B266" s="3" t="e">
        <f>IF('INSERT PO'!C266="Air Optix Aqua Multifocal",VLOOKUP('INSERT PO'!N266,'DATA DO NOT TOUCH'!B:C,2,FALSE),IF('INSERT PO'!C266="Dailies AquaComfort Plus Multifocal",VLOOKUP('INSERT PO'!N266,'DATA DO NOT TOUCH'!C:D,2,FALSE),IF('INSERT PO'!$D266=2,VLOOKUP('INSERT PO'!$C266,'DATA DO NOT TOUCH'!$A:$C,3,FALSE),IF('INSERT PO'!$D266=1,VLOOKUP('INSERT PO'!$C266,'DATA DO NOT TOUCH'!$E:$F,2,FALSE),VLOOKUP('INSERT PO'!$C266,'DATA DO NOT TOUCH'!$A:$C,3,FALSE)))))</f>
        <v>#N/A</v>
      </c>
      <c r="C266" s="3" t="str">
        <f>IF('INSERT PO'!$R266="","",'INSERT PO'!$R266)</f>
        <v/>
      </c>
      <c r="D266" s="3" t="str">
        <f>IF('INSERT PO'!$H266="","",'INSERT PO'!$H266)</f>
        <v/>
      </c>
      <c r="E266" s="3" t="str">
        <f>IFERROR(VLOOKUP('INSERT PO'!$I266,'DATA DO NOT TOUCH'!H:I,2,FALSE),"")</f>
        <v/>
      </c>
      <c r="F266" s="3" t="str">
        <f>IF('INSERT PO'!$H266="","",'INSERT PO'!$M266)</f>
        <v/>
      </c>
      <c r="G266" s="3" t="str">
        <f>IF(IFERROR(VLOOKUP(CONCATENATE('INSERT PO'!$C266,'INSERT PO'!$L266),'DATA DO NOT TOUCH'!$K:$N,4,FALSE),"")=0,"",IFERROR(VLOOKUP(CONCATENATE('INSERT PO'!$C266,'INSERT PO'!$L266),'DATA DO NOT TOUCH'!$K:$N,4,FALSE),""))</f>
        <v/>
      </c>
      <c r="H266" s="3" t="str">
        <f>IF('INSERT PO'!$J266="","",'INSERT PO'!$J266)</f>
        <v/>
      </c>
      <c r="I266" s="3" t="str">
        <f>IF('INSERT PO'!$O266="","",'INSERT PO'!$O266)</f>
        <v/>
      </c>
      <c r="K266" s="3" t="str">
        <f>IF('INSERT PO'!C266="Focus Dailies Progressive","",IF('INSERT PO'!C266="Air Optix Aqua Multifocal","",IF('INSERT PO'!C266="Dailies AquaComfort Plus Multifocal","",IF('INSERT PO'!$N266="","",'INSERT PO'!$N266))))</f>
        <v/>
      </c>
    </row>
    <row r="267" spans="1:11" x14ac:dyDescent="0.3">
      <c r="A267" t="str">
        <f>IF('INSERT PO'!$F267="","",'INSERT PO'!$F267)</f>
        <v/>
      </c>
      <c r="B267" s="3" t="e">
        <f>IF('INSERT PO'!C267="Air Optix Aqua Multifocal",VLOOKUP('INSERT PO'!N267,'DATA DO NOT TOUCH'!B:C,2,FALSE),IF('INSERT PO'!C267="Dailies AquaComfort Plus Multifocal",VLOOKUP('INSERT PO'!N267,'DATA DO NOT TOUCH'!C:D,2,FALSE),IF('INSERT PO'!$D267=2,VLOOKUP('INSERT PO'!$C267,'DATA DO NOT TOUCH'!$A:$C,3,FALSE),IF('INSERT PO'!$D267=1,VLOOKUP('INSERT PO'!$C267,'DATA DO NOT TOUCH'!$E:$F,2,FALSE),VLOOKUP('INSERT PO'!$C267,'DATA DO NOT TOUCH'!$A:$C,3,FALSE)))))</f>
        <v>#N/A</v>
      </c>
      <c r="C267" s="3" t="str">
        <f>IF('INSERT PO'!$R267="","",'INSERT PO'!$R267)</f>
        <v/>
      </c>
      <c r="D267" s="3" t="str">
        <f>IF('INSERT PO'!$H267="","",'INSERT PO'!$H267)</f>
        <v/>
      </c>
      <c r="E267" s="3" t="str">
        <f>IFERROR(VLOOKUP('INSERT PO'!$I267,'DATA DO NOT TOUCH'!H:I,2,FALSE),"")</f>
        <v/>
      </c>
      <c r="F267" s="3" t="str">
        <f>IF('INSERT PO'!$H267="","",'INSERT PO'!$M267)</f>
        <v/>
      </c>
      <c r="G267" s="3" t="str">
        <f>IF(IFERROR(VLOOKUP(CONCATENATE('INSERT PO'!$C267,'INSERT PO'!$L267),'DATA DO NOT TOUCH'!$K:$N,4,FALSE),"")=0,"",IFERROR(VLOOKUP(CONCATENATE('INSERT PO'!$C267,'INSERT PO'!$L267),'DATA DO NOT TOUCH'!$K:$N,4,FALSE),""))</f>
        <v/>
      </c>
      <c r="H267" s="3" t="str">
        <f>IF('INSERT PO'!$J267="","",'INSERT PO'!$J267)</f>
        <v/>
      </c>
      <c r="I267" s="3" t="str">
        <f>IF('INSERT PO'!$O267="","",'INSERT PO'!$O267)</f>
        <v/>
      </c>
      <c r="K267" s="3" t="str">
        <f>IF('INSERT PO'!C267="Focus Dailies Progressive","",IF('INSERT PO'!C267="Air Optix Aqua Multifocal","",IF('INSERT PO'!C267="Dailies AquaComfort Plus Multifocal","",IF('INSERT PO'!$N267="","",'INSERT PO'!$N267))))</f>
        <v/>
      </c>
    </row>
    <row r="268" spans="1:11" x14ac:dyDescent="0.3">
      <c r="A268" t="str">
        <f>IF('INSERT PO'!$F268="","",'INSERT PO'!$F268)</f>
        <v/>
      </c>
      <c r="B268" s="3" t="e">
        <f>IF('INSERT PO'!C268="Air Optix Aqua Multifocal",VLOOKUP('INSERT PO'!N268,'DATA DO NOT TOUCH'!B:C,2,FALSE),IF('INSERT PO'!C268="Dailies AquaComfort Plus Multifocal",VLOOKUP('INSERT PO'!N268,'DATA DO NOT TOUCH'!C:D,2,FALSE),IF('INSERT PO'!$D268=2,VLOOKUP('INSERT PO'!$C268,'DATA DO NOT TOUCH'!$A:$C,3,FALSE),IF('INSERT PO'!$D268=1,VLOOKUP('INSERT PO'!$C268,'DATA DO NOT TOUCH'!$E:$F,2,FALSE),VLOOKUP('INSERT PO'!$C268,'DATA DO NOT TOUCH'!$A:$C,3,FALSE)))))</f>
        <v>#N/A</v>
      </c>
      <c r="C268" s="3" t="str">
        <f>IF('INSERT PO'!$R268="","",'INSERT PO'!$R268)</f>
        <v/>
      </c>
      <c r="D268" s="3" t="str">
        <f>IF('INSERT PO'!$H268="","",'INSERT PO'!$H268)</f>
        <v/>
      </c>
      <c r="E268" s="3" t="str">
        <f>IFERROR(VLOOKUP('INSERT PO'!$I268,'DATA DO NOT TOUCH'!H:I,2,FALSE),"")</f>
        <v/>
      </c>
      <c r="F268" s="3" t="str">
        <f>IF('INSERT PO'!$H268="","",'INSERT PO'!$M268)</f>
        <v/>
      </c>
      <c r="G268" s="3" t="str">
        <f>IF(IFERROR(VLOOKUP(CONCATENATE('INSERT PO'!$C268,'INSERT PO'!$L268),'DATA DO NOT TOUCH'!$K:$N,4,FALSE),"")=0,"",IFERROR(VLOOKUP(CONCATENATE('INSERT PO'!$C268,'INSERT PO'!$L268),'DATA DO NOT TOUCH'!$K:$N,4,FALSE),""))</f>
        <v/>
      </c>
      <c r="H268" s="3" t="str">
        <f>IF('INSERT PO'!$J268="","",'INSERT PO'!$J268)</f>
        <v/>
      </c>
      <c r="I268" s="3" t="str">
        <f>IF('INSERT PO'!$O268="","",'INSERT PO'!$O268)</f>
        <v/>
      </c>
      <c r="K268" s="3" t="str">
        <f>IF('INSERT PO'!C268="Focus Dailies Progressive","",IF('INSERT PO'!C268="Air Optix Aqua Multifocal","",IF('INSERT PO'!C268="Dailies AquaComfort Plus Multifocal","",IF('INSERT PO'!$N268="","",'INSERT PO'!$N268))))</f>
        <v/>
      </c>
    </row>
    <row r="269" spans="1:11" x14ac:dyDescent="0.3">
      <c r="A269" t="str">
        <f>IF('INSERT PO'!$F269="","",'INSERT PO'!$F269)</f>
        <v/>
      </c>
      <c r="B269" s="3" t="e">
        <f>IF('INSERT PO'!C269="Air Optix Aqua Multifocal",VLOOKUP('INSERT PO'!N269,'DATA DO NOT TOUCH'!B:C,2,FALSE),IF('INSERT PO'!C269="Dailies AquaComfort Plus Multifocal",VLOOKUP('INSERT PO'!N269,'DATA DO NOT TOUCH'!C:D,2,FALSE),IF('INSERT PO'!$D269=2,VLOOKUP('INSERT PO'!$C269,'DATA DO NOT TOUCH'!$A:$C,3,FALSE),IF('INSERT PO'!$D269=1,VLOOKUP('INSERT PO'!$C269,'DATA DO NOT TOUCH'!$E:$F,2,FALSE),VLOOKUP('INSERT PO'!$C269,'DATA DO NOT TOUCH'!$A:$C,3,FALSE)))))</f>
        <v>#N/A</v>
      </c>
      <c r="C269" s="3" t="str">
        <f>IF('INSERT PO'!$R269="","",'INSERT PO'!$R269)</f>
        <v/>
      </c>
      <c r="D269" s="3" t="str">
        <f>IF('INSERT PO'!$H269="","",'INSERT PO'!$H269)</f>
        <v/>
      </c>
      <c r="E269" s="3" t="str">
        <f>IFERROR(VLOOKUP('INSERT PO'!$I269,'DATA DO NOT TOUCH'!H:I,2,FALSE),"")</f>
        <v/>
      </c>
      <c r="F269" s="3" t="str">
        <f>IF('INSERT PO'!$H269="","",'INSERT PO'!$M269)</f>
        <v/>
      </c>
      <c r="G269" s="3" t="str">
        <f>IF(IFERROR(VLOOKUP(CONCATENATE('INSERT PO'!$C269,'INSERT PO'!$L269),'DATA DO NOT TOUCH'!$K:$N,4,FALSE),"")=0,"",IFERROR(VLOOKUP(CONCATENATE('INSERT PO'!$C269,'INSERT PO'!$L269),'DATA DO NOT TOUCH'!$K:$N,4,FALSE),""))</f>
        <v/>
      </c>
      <c r="H269" s="3" t="str">
        <f>IF('INSERT PO'!$J269="","",'INSERT PO'!$J269)</f>
        <v/>
      </c>
      <c r="I269" s="3" t="str">
        <f>IF('INSERT PO'!$O269="","",'INSERT PO'!$O269)</f>
        <v/>
      </c>
      <c r="K269" s="3" t="str">
        <f>IF('INSERT PO'!C269="Focus Dailies Progressive","",IF('INSERT PO'!C269="Air Optix Aqua Multifocal","",IF('INSERT PO'!C269="Dailies AquaComfort Plus Multifocal","",IF('INSERT PO'!$N269="","",'INSERT PO'!$N269))))</f>
        <v/>
      </c>
    </row>
    <row r="270" spans="1:11" x14ac:dyDescent="0.3">
      <c r="A270" t="str">
        <f>IF('INSERT PO'!$F270="","",'INSERT PO'!$F270)</f>
        <v/>
      </c>
      <c r="B270" s="3" t="e">
        <f>IF('INSERT PO'!C270="Air Optix Aqua Multifocal",VLOOKUP('INSERT PO'!N270,'DATA DO NOT TOUCH'!B:C,2,FALSE),IF('INSERT PO'!C270="Dailies AquaComfort Plus Multifocal",VLOOKUP('INSERT PO'!N270,'DATA DO NOT TOUCH'!C:D,2,FALSE),IF('INSERT PO'!$D270=2,VLOOKUP('INSERT PO'!$C270,'DATA DO NOT TOUCH'!$A:$C,3,FALSE),IF('INSERT PO'!$D270=1,VLOOKUP('INSERT PO'!$C270,'DATA DO NOT TOUCH'!$E:$F,2,FALSE),VLOOKUP('INSERT PO'!$C270,'DATA DO NOT TOUCH'!$A:$C,3,FALSE)))))</f>
        <v>#N/A</v>
      </c>
      <c r="C270" s="3" t="str">
        <f>IF('INSERT PO'!$R270="","",'INSERT PO'!$R270)</f>
        <v/>
      </c>
      <c r="D270" s="3" t="str">
        <f>IF('INSERT PO'!$H270="","",'INSERT PO'!$H270)</f>
        <v/>
      </c>
      <c r="E270" s="3" t="str">
        <f>IFERROR(VLOOKUP('INSERT PO'!$I270,'DATA DO NOT TOUCH'!H:I,2,FALSE),"")</f>
        <v/>
      </c>
      <c r="F270" s="3" t="str">
        <f>IF('INSERT PO'!$H270="","",'INSERT PO'!$M270)</f>
        <v/>
      </c>
      <c r="G270" s="3" t="str">
        <f>IF(IFERROR(VLOOKUP(CONCATENATE('INSERT PO'!$C270,'INSERT PO'!$L270),'DATA DO NOT TOUCH'!$K:$N,4,FALSE),"")=0,"",IFERROR(VLOOKUP(CONCATENATE('INSERT PO'!$C270,'INSERT PO'!$L270),'DATA DO NOT TOUCH'!$K:$N,4,FALSE),""))</f>
        <v/>
      </c>
      <c r="H270" s="3" t="str">
        <f>IF('INSERT PO'!$J270="","",'INSERT PO'!$J270)</f>
        <v/>
      </c>
      <c r="I270" s="3" t="str">
        <f>IF('INSERT PO'!$O270="","",'INSERT PO'!$O270)</f>
        <v/>
      </c>
      <c r="K270" s="3" t="str">
        <f>IF('INSERT PO'!C270="Focus Dailies Progressive","",IF('INSERT PO'!C270="Air Optix Aqua Multifocal","",IF('INSERT PO'!C270="Dailies AquaComfort Plus Multifocal","",IF('INSERT PO'!$N270="","",'INSERT PO'!$N270))))</f>
        <v/>
      </c>
    </row>
    <row r="271" spans="1:11" x14ac:dyDescent="0.3">
      <c r="A271" t="str">
        <f>IF('INSERT PO'!$F271="","",'INSERT PO'!$F271)</f>
        <v/>
      </c>
      <c r="B271" s="3" t="e">
        <f>IF('INSERT PO'!C271="Air Optix Aqua Multifocal",VLOOKUP('INSERT PO'!N271,'DATA DO NOT TOUCH'!B:C,2,FALSE),IF('INSERT PO'!C271="Dailies AquaComfort Plus Multifocal",VLOOKUP('INSERT PO'!N271,'DATA DO NOT TOUCH'!C:D,2,FALSE),IF('INSERT PO'!$D271=2,VLOOKUP('INSERT PO'!$C271,'DATA DO NOT TOUCH'!$A:$C,3,FALSE),IF('INSERT PO'!$D271=1,VLOOKUP('INSERT PO'!$C271,'DATA DO NOT TOUCH'!$E:$F,2,FALSE),VLOOKUP('INSERT PO'!$C271,'DATA DO NOT TOUCH'!$A:$C,3,FALSE)))))</f>
        <v>#N/A</v>
      </c>
      <c r="C271" s="3" t="str">
        <f>IF('INSERT PO'!$R271="","",'INSERT PO'!$R271)</f>
        <v/>
      </c>
      <c r="D271" s="3" t="str">
        <f>IF('INSERT PO'!$H271="","",'INSERT PO'!$H271)</f>
        <v/>
      </c>
      <c r="E271" s="3" t="str">
        <f>IFERROR(VLOOKUP('INSERT PO'!$I271,'DATA DO NOT TOUCH'!H:I,2,FALSE),"")</f>
        <v/>
      </c>
      <c r="F271" s="3" t="str">
        <f>IF('INSERT PO'!$H271="","",'INSERT PO'!$M271)</f>
        <v/>
      </c>
      <c r="G271" s="3" t="str">
        <f>IF(IFERROR(VLOOKUP(CONCATENATE('INSERT PO'!$C271,'INSERT PO'!$L271),'DATA DO NOT TOUCH'!$K:$N,4,FALSE),"")=0,"",IFERROR(VLOOKUP(CONCATENATE('INSERT PO'!$C271,'INSERT PO'!$L271),'DATA DO NOT TOUCH'!$K:$N,4,FALSE),""))</f>
        <v/>
      </c>
      <c r="H271" s="3" t="str">
        <f>IF('INSERT PO'!$J271="","",'INSERT PO'!$J271)</f>
        <v/>
      </c>
      <c r="I271" s="3" t="str">
        <f>IF('INSERT PO'!$O271="","",'INSERT PO'!$O271)</f>
        <v/>
      </c>
      <c r="K271" s="3" t="str">
        <f>IF('INSERT PO'!C271="Focus Dailies Progressive","",IF('INSERT PO'!C271="Air Optix Aqua Multifocal","",IF('INSERT PO'!C271="Dailies AquaComfort Plus Multifocal","",IF('INSERT PO'!$N271="","",'INSERT PO'!$N271))))</f>
        <v/>
      </c>
    </row>
    <row r="272" spans="1:11" x14ac:dyDescent="0.3">
      <c r="A272" t="str">
        <f>IF('INSERT PO'!$F272="","",'INSERT PO'!$F272)</f>
        <v/>
      </c>
      <c r="B272" s="3" t="e">
        <f>IF('INSERT PO'!C272="Air Optix Aqua Multifocal",VLOOKUP('INSERT PO'!N272,'DATA DO NOT TOUCH'!B:C,2,FALSE),IF('INSERT PO'!C272="Dailies AquaComfort Plus Multifocal",VLOOKUP('INSERT PO'!N272,'DATA DO NOT TOUCH'!C:D,2,FALSE),IF('INSERT PO'!$D272=2,VLOOKUP('INSERT PO'!$C272,'DATA DO NOT TOUCH'!$A:$C,3,FALSE),IF('INSERT PO'!$D272=1,VLOOKUP('INSERT PO'!$C272,'DATA DO NOT TOUCH'!$E:$F,2,FALSE),VLOOKUP('INSERT PO'!$C272,'DATA DO NOT TOUCH'!$A:$C,3,FALSE)))))</f>
        <v>#N/A</v>
      </c>
      <c r="C272" s="3" t="str">
        <f>IF('INSERT PO'!$R272="","",'INSERT PO'!$R272)</f>
        <v/>
      </c>
      <c r="D272" s="3" t="str">
        <f>IF('INSERT PO'!$H272="","",'INSERT PO'!$H272)</f>
        <v/>
      </c>
      <c r="E272" s="3" t="str">
        <f>IFERROR(VLOOKUP('INSERT PO'!$I272,'DATA DO NOT TOUCH'!H:I,2,FALSE),"")</f>
        <v/>
      </c>
      <c r="F272" s="3" t="str">
        <f>IF('INSERT PO'!$H272="","",'INSERT PO'!$M272)</f>
        <v/>
      </c>
      <c r="G272" s="3" t="str">
        <f>IF(IFERROR(VLOOKUP(CONCATENATE('INSERT PO'!$C272,'INSERT PO'!$L272),'DATA DO NOT TOUCH'!$K:$N,4,FALSE),"")=0,"",IFERROR(VLOOKUP(CONCATENATE('INSERT PO'!$C272,'INSERT PO'!$L272),'DATA DO NOT TOUCH'!$K:$N,4,FALSE),""))</f>
        <v/>
      </c>
      <c r="H272" s="3" t="str">
        <f>IF('INSERT PO'!$J272="","",'INSERT PO'!$J272)</f>
        <v/>
      </c>
      <c r="I272" s="3" t="str">
        <f>IF('INSERT PO'!$O272="","",'INSERT PO'!$O272)</f>
        <v/>
      </c>
      <c r="K272" s="3" t="str">
        <f>IF('INSERT PO'!C272="Focus Dailies Progressive","",IF('INSERT PO'!C272="Air Optix Aqua Multifocal","",IF('INSERT PO'!C272="Dailies AquaComfort Plus Multifocal","",IF('INSERT PO'!$N272="","",'INSERT PO'!$N272))))</f>
        <v/>
      </c>
    </row>
    <row r="273" spans="1:11" x14ac:dyDescent="0.3">
      <c r="A273" t="str">
        <f>IF('INSERT PO'!$F273="","",'INSERT PO'!$F273)</f>
        <v/>
      </c>
      <c r="B273" s="3" t="e">
        <f>IF('INSERT PO'!C273="Air Optix Aqua Multifocal",VLOOKUP('INSERT PO'!N273,'DATA DO NOT TOUCH'!B:C,2,FALSE),IF('INSERT PO'!C273="Dailies AquaComfort Plus Multifocal",VLOOKUP('INSERT PO'!N273,'DATA DO NOT TOUCH'!C:D,2,FALSE),IF('INSERT PO'!$D273=2,VLOOKUP('INSERT PO'!$C273,'DATA DO NOT TOUCH'!$A:$C,3,FALSE),IF('INSERT PO'!$D273=1,VLOOKUP('INSERT PO'!$C273,'DATA DO NOT TOUCH'!$E:$F,2,FALSE),VLOOKUP('INSERT PO'!$C273,'DATA DO NOT TOUCH'!$A:$C,3,FALSE)))))</f>
        <v>#N/A</v>
      </c>
      <c r="C273" s="3" t="str">
        <f>IF('INSERT PO'!$R273="","",'INSERT PO'!$R273)</f>
        <v/>
      </c>
      <c r="D273" s="3" t="str">
        <f>IF('INSERT PO'!$H273="","",'INSERT PO'!$H273)</f>
        <v/>
      </c>
      <c r="E273" s="3" t="str">
        <f>IFERROR(VLOOKUP('INSERT PO'!$I273,'DATA DO NOT TOUCH'!H:I,2,FALSE),"")</f>
        <v/>
      </c>
      <c r="F273" s="3" t="str">
        <f>IF('INSERT PO'!$H273="","",'INSERT PO'!$M273)</f>
        <v/>
      </c>
      <c r="G273" s="3" t="str">
        <f>IF(IFERROR(VLOOKUP(CONCATENATE('INSERT PO'!$C273,'INSERT PO'!$L273),'DATA DO NOT TOUCH'!$K:$N,4,FALSE),"")=0,"",IFERROR(VLOOKUP(CONCATENATE('INSERT PO'!$C273,'INSERT PO'!$L273),'DATA DO NOT TOUCH'!$K:$N,4,FALSE),""))</f>
        <v/>
      </c>
      <c r="H273" s="3" t="str">
        <f>IF('INSERT PO'!$J273="","",'INSERT PO'!$J273)</f>
        <v/>
      </c>
      <c r="I273" s="3" t="str">
        <f>IF('INSERT PO'!$O273="","",'INSERT PO'!$O273)</f>
        <v/>
      </c>
      <c r="K273" s="3" t="str">
        <f>IF('INSERT PO'!C273="Focus Dailies Progressive","",IF('INSERT PO'!C273="Air Optix Aqua Multifocal","",IF('INSERT PO'!C273="Dailies AquaComfort Plus Multifocal","",IF('INSERT PO'!$N273="","",'INSERT PO'!$N273))))</f>
        <v/>
      </c>
    </row>
    <row r="274" spans="1:11" x14ac:dyDescent="0.3">
      <c r="A274" t="str">
        <f>IF('INSERT PO'!$F274="","",'INSERT PO'!$F274)</f>
        <v/>
      </c>
      <c r="B274" s="3" t="e">
        <f>IF('INSERT PO'!C274="Air Optix Aqua Multifocal",VLOOKUP('INSERT PO'!N274,'DATA DO NOT TOUCH'!B:C,2,FALSE),IF('INSERT PO'!C274="Dailies AquaComfort Plus Multifocal",VLOOKUP('INSERT PO'!N274,'DATA DO NOT TOUCH'!C:D,2,FALSE),IF('INSERT PO'!$D274=2,VLOOKUP('INSERT PO'!$C274,'DATA DO NOT TOUCH'!$A:$C,3,FALSE),IF('INSERT PO'!$D274=1,VLOOKUP('INSERT PO'!$C274,'DATA DO NOT TOUCH'!$E:$F,2,FALSE),VLOOKUP('INSERT PO'!$C274,'DATA DO NOT TOUCH'!$A:$C,3,FALSE)))))</f>
        <v>#N/A</v>
      </c>
      <c r="C274" s="3" t="str">
        <f>IF('INSERT PO'!$R274="","",'INSERT PO'!$R274)</f>
        <v/>
      </c>
      <c r="D274" s="3" t="str">
        <f>IF('INSERT PO'!$H274="","",'INSERT PO'!$H274)</f>
        <v/>
      </c>
      <c r="E274" s="3" t="str">
        <f>IFERROR(VLOOKUP('INSERT PO'!$I274,'DATA DO NOT TOUCH'!H:I,2,FALSE),"")</f>
        <v/>
      </c>
      <c r="F274" s="3" t="str">
        <f>IF('INSERT PO'!$H274="","",'INSERT PO'!$M274)</f>
        <v/>
      </c>
      <c r="G274" s="3" t="str">
        <f>IF(IFERROR(VLOOKUP(CONCATENATE('INSERT PO'!$C274,'INSERT PO'!$L274),'DATA DO NOT TOUCH'!$K:$N,4,FALSE),"")=0,"",IFERROR(VLOOKUP(CONCATENATE('INSERT PO'!$C274,'INSERT PO'!$L274),'DATA DO NOT TOUCH'!$K:$N,4,FALSE),""))</f>
        <v/>
      </c>
      <c r="H274" s="3" t="str">
        <f>IF('INSERT PO'!$J274="","",'INSERT PO'!$J274)</f>
        <v/>
      </c>
      <c r="I274" s="3" t="str">
        <f>IF('INSERT PO'!$O274="","",'INSERT PO'!$O274)</f>
        <v/>
      </c>
      <c r="K274" s="3" t="str">
        <f>IF('INSERT PO'!C274="Focus Dailies Progressive","",IF('INSERT PO'!C274="Air Optix Aqua Multifocal","",IF('INSERT PO'!C274="Dailies AquaComfort Plus Multifocal","",IF('INSERT PO'!$N274="","",'INSERT PO'!$N274))))</f>
        <v/>
      </c>
    </row>
    <row r="275" spans="1:11" x14ac:dyDescent="0.3">
      <c r="A275" t="str">
        <f>IF('INSERT PO'!$F275="","",'INSERT PO'!$F275)</f>
        <v/>
      </c>
      <c r="B275" s="3" t="e">
        <f>IF('INSERT PO'!C275="Air Optix Aqua Multifocal",VLOOKUP('INSERT PO'!N275,'DATA DO NOT TOUCH'!B:C,2,FALSE),IF('INSERT PO'!C275="Dailies AquaComfort Plus Multifocal",VLOOKUP('INSERT PO'!N275,'DATA DO NOT TOUCH'!C:D,2,FALSE),IF('INSERT PO'!$D275=2,VLOOKUP('INSERT PO'!$C275,'DATA DO NOT TOUCH'!$A:$C,3,FALSE),IF('INSERT PO'!$D275=1,VLOOKUP('INSERT PO'!$C275,'DATA DO NOT TOUCH'!$E:$F,2,FALSE),VLOOKUP('INSERT PO'!$C275,'DATA DO NOT TOUCH'!$A:$C,3,FALSE)))))</f>
        <v>#N/A</v>
      </c>
      <c r="C275" s="3" t="str">
        <f>IF('INSERT PO'!$R275="","",'INSERT PO'!$R275)</f>
        <v/>
      </c>
      <c r="D275" s="3" t="str">
        <f>IF('INSERT PO'!$H275="","",'INSERT PO'!$H275)</f>
        <v/>
      </c>
      <c r="E275" s="3" t="str">
        <f>IFERROR(VLOOKUP('INSERT PO'!$I275,'DATA DO NOT TOUCH'!H:I,2,FALSE),"")</f>
        <v/>
      </c>
      <c r="F275" s="3" t="str">
        <f>IF('INSERT PO'!$H275="","",'INSERT PO'!$M275)</f>
        <v/>
      </c>
      <c r="G275" s="3" t="str">
        <f>IF(IFERROR(VLOOKUP(CONCATENATE('INSERT PO'!$C275,'INSERT PO'!$L275),'DATA DO NOT TOUCH'!$K:$N,4,FALSE),"")=0,"",IFERROR(VLOOKUP(CONCATENATE('INSERT PO'!$C275,'INSERT PO'!$L275),'DATA DO NOT TOUCH'!$K:$N,4,FALSE),""))</f>
        <v/>
      </c>
      <c r="H275" s="3" t="str">
        <f>IF('INSERT PO'!$J275="","",'INSERT PO'!$J275)</f>
        <v/>
      </c>
      <c r="I275" s="3" t="str">
        <f>IF('INSERT PO'!$O275="","",'INSERT PO'!$O275)</f>
        <v/>
      </c>
      <c r="K275" s="3" t="str">
        <f>IF('INSERT PO'!C275="Focus Dailies Progressive","",IF('INSERT PO'!C275="Air Optix Aqua Multifocal","",IF('INSERT PO'!C275="Dailies AquaComfort Plus Multifocal","",IF('INSERT PO'!$N275="","",'INSERT PO'!$N275))))</f>
        <v/>
      </c>
    </row>
    <row r="276" spans="1:11" x14ac:dyDescent="0.3">
      <c r="A276" t="str">
        <f>IF('INSERT PO'!$F276="","",'INSERT PO'!$F276)</f>
        <v/>
      </c>
      <c r="B276" s="3" t="e">
        <f>IF('INSERT PO'!C276="Air Optix Aqua Multifocal",VLOOKUP('INSERT PO'!N276,'DATA DO NOT TOUCH'!B:C,2,FALSE),IF('INSERT PO'!C276="Dailies AquaComfort Plus Multifocal",VLOOKUP('INSERT PO'!N276,'DATA DO NOT TOUCH'!C:D,2,FALSE),IF('INSERT PO'!$D276=2,VLOOKUP('INSERT PO'!$C276,'DATA DO NOT TOUCH'!$A:$C,3,FALSE),IF('INSERT PO'!$D276=1,VLOOKUP('INSERT PO'!$C276,'DATA DO NOT TOUCH'!$E:$F,2,FALSE),VLOOKUP('INSERT PO'!$C276,'DATA DO NOT TOUCH'!$A:$C,3,FALSE)))))</f>
        <v>#N/A</v>
      </c>
      <c r="C276" s="3" t="str">
        <f>IF('INSERT PO'!$R276="","",'INSERT PO'!$R276)</f>
        <v/>
      </c>
      <c r="D276" s="3" t="str">
        <f>IF('INSERT PO'!$H276="","",'INSERT PO'!$H276)</f>
        <v/>
      </c>
      <c r="E276" s="3" t="str">
        <f>IFERROR(VLOOKUP('INSERT PO'!$I276,'DATA DO NOT TOUCH'!H:I,2,FALSE),"")</f>
        <v/>
      </c>
      <c r="F276" s="3" t="str">
        <f>IF('INSERT PO'!$H276="","",'INSERT PO'!$M276)</f>
        <v/>
      </c>
      <c r="G276" s="3" t="str">
        <f>IF(IFERROR(VLOOKUP(CONCATENATE('INSERT PO'!$C276,'INSERT PO'!$L276),'DATA DO NOT TOUCH'!$K:$N,4,FALSE),"")=0,"",IFERROR(VLOOKUP(CONCATENATE('INSERT PO'!$C276,'INSERT PO'!$L276),'DATA DO NOT TOUCH'!$K:$N,4,FALSE),""))</f>
        <v/>
      </c>
      <c r="H276" s="3" t="str">
        <f>IF('INSERT PO'!$J276="","",'INSERT PO'!$J276)</f>
        <v/>
      </c>
      <c r="I276" s="3" t="str">
        <f>IF('INSERT PO'!$O276="","",'INSERT PO'!$O276)</f>
        <v/>
      </c>
      <c r="K276" s="3" t="str">
        <f>IF('INSERT PO'!C276="Focus Dailies Progressive","",IF('INSERT PO'!C276="Air Optix Aqua Multifocal","",IF('INSERT PO'!C276="Dailies AquaComfort Plus Multifocal","",IF('INSERT PO'!$N276="","",'INSERT PO'!$N276))))</f>
        <v/>
      </c>
    </row>
    <row r="277" spans="1:11" x14ac:dyDescent="0.3">
      <c r="A277" t="str">
        <f>IF('INSERT PO'!$F277="","",'INSERT PO'!$F277)</f>
        <v/>
      </c>
      <c r="B277" s="3" t="e">
        <f>IF('INSERT PO'!C277="Air Optix Aqua Multifocal",VLOOKUP('INSERT PO'!N277,'DATA DO NOT TOUCH'!B:C,2,FALSE),IF('INSERT PO'!C277="Dailies AquaComfort Plus Multifocal",VLOOKUP('INSERT PO'!N277,'DATA DO NOT TOUCH'!C:D,2,FALSE),IF('INSERT PO'!$D277=2,VLOOKUP('INSERT PO'!$C277,'DATA DO NOT TOUCH'!$A:$C,3,FALSE),IF('INSERT PO'!$D277=1,VLOOKUP('INSERT PO'!$C277,'DATA DO NOT TOUCH'!$E:$F,2,FALSE),VLOOKUP('INSERT PO'!$C277,'DATA DO NOT TOUCH'!$A:$C,3,FALSE)))))</f>
        <v>#N/A</v>
      </c>
      <c r="C277" s="3" t="str">
        <f>IF('INSERT PO'!$R277="","",'INSERT PO'!$R277)</f>
        <v/>
      </c>
      <c r="D277" s="3" t="str">
        <f>IF('INSERT PO'!$H277="","",'INSERT PO'!$H277)</f>
        <v/>
      </c>
      <c r="E277" s="3" t="str">
        <f>IFERROR(VLOOKUP('INSERT PO'!$I277,'DATA DO NOT TOUCH'!H:I,2,FALSE),"")</f>
        <v/>
      </c>
      <c r="F277" s="3" t="str">
        <f>IF('INSERT PO'!$H277="","",'INSERT PO'!$M277)</f>
        <v/>
      </c>
      <c r="G277" s="3" t="str">
        <f>IF(IFERROR(VLOOKUP(CONCATENATE('INSERT PO'!$C277,'INSERT PO'!$L277),'DATA DO NOT TOUCH'!$K:$N,4,FALSE),"")=0,"",IFERROR(VLOOKUP(CONCATENATE('INSERT PO'!$C277,'INSERT PO'!$L277),'DATA DO NOT TOUCH'!$K:$N,4,FALSE),""))</f>
        <v/>
      </c>
      <c r="H277" s="3" t="str">
        <f>IF('INSERT PO'!$J277="","",'INSERT PO'!$J277)</f>
        <v/>
      </c>
      <c r="I277" s="3" t="str">
        <f>IF('INSERT PO'!$O277="","",'INSERT PO'!$O277)</f>
        <v/>
      </c>
      <c r="K277" s="3" t="str">
        <f>IF('INSERT PO'!C277="Focus Dailies Progressive","",IF('INSERT PO'!C277="Air Optix Aqua Multifocal","",IF('INSERT PO'!C277="Dailies AquaComfort Plus Multifocal","",IF('INSERT PO'!$N277="","",'INSERT PO'!$N277))))</f>
        <v/>
      </c>
    </row>
    <row r="278" spans="1:11" x14ac:dyDescent="0.3">
      <c r="A278" t="str">
        <f>IF('INSERT PO'!$F278="","",'INSERT PO'!$F278)</f>
        <v/>
      </c>
      <c r="B278" s="3" t="e">
        <f>IF('INSERT PO'!C278="Air Optix Aqua Multifocal",VLOOKUP('INSERT PO'!N278,'DATA DO NOT TOUCH'!B:C,2,FALSE),IF('INSERT PO'!C278="Dailies AquaComfort Plus Multifocal",VLOOKUP('INSERT PO'!N278,'DATA DO NOT TOUCH'!C:D,2,FALSE),IF('INSERT PO'!$D278=2,VLOOKUP('INSERT PO'!$C278,'DATA DO NOT TOUCH'!$A:$C,3,FALSE),IF('INSERT PO'!$D278=1,VLOOKUP('INSERT PO'!$C278,'DATA DO NOT TOUCH'!$E:$F,2,FALSE),VLOOKUP('INSERT PO'!$C278,'DATA DO NOT TOUCH'!$A:$C,3,FALSE)))))</f>
        <v>#N/A</v>
      </c>
      <c r="C278" s="3" t="str">
        <f>IF('INSERT PO'!$R278="","",'INSERT PO'!$R278)</f>
        <v/>
      </c>
      <c r="D278" s="3" t="str">
        <f>IF('INSERT PO'!$H278="","",'INSERT PO'!$H278)</f>
        <v/>
      </c>
      <c r="E278" s="3" t="str">
        <f>IFERROR(VLOOKUP('INSERT PO'!$I278,'DATA DO NOT TOUCH'!H:I,2,FALSE),"")</f>
        <v/>
      </c>
      <c r="F278" s="3" t="str">
        <f>IF('INSERT PO'!$H278="","",'INSERT PO'!$M278)</f>
        <v/>
      </c>
      <c r="G278" s="3" t="str">
        <f>IF(IFERROR(VLOOKUP(CONCATENATE('INSERT PO'!$C278,'INSERT PO'!$L278),'DATA DO NOT TOUCH'!$K:$N,4,FALSE),"")=0,"",IFERROR(VLOOKUP(CONCATENATE('INSERT PO'!$C278,'INSERT PO'!$L278),'DATA DO NOT TOUCH'!$K:$N,4,FALSE),""))</f>
        <v/>
      </c>
      <c r="H278" s="3" t="str">
        <f>IF('INSERT PO'!$J278="","",'INSERT PO'!$J278)</f>
        <v/>
      </c>
      <c r="I278" s="3" t="str">
        <f>IF('INSERT PO'!$O278="","",'INSERT PO'!$O278)</f>
        <v/>
      </c>
      <c r="K278" s="3" t="str">
        <f>IF('INSERT PO'!C278="Focus Dailies Progressive","",IF('INSERT PO'!C278="Air Optix Aqua Multifocal","",IF('INSERT PO'!C278="Dailies AquaComfort Plus Multifocal","",IF('INSERT PO'!$N278="","",'INSERT PO'!$N278))))</f>
        <v/>
      </c>
    </row>
    <row r="279" spans="1:11" x14ac:dyDescent="0.3">
      <c r="A279" t="str">
        <f>IF('INSERT PO'!$F279="","",'INSERT PO'!$F279)</f>
        <v/>
      </c>
      <c r="B279" s="3" t="e">
        <f>IF('INSERT PO'!C279="Air Optix Aqua Multifocal",VLOOKUP('INSERT PO'!N279,'DATA DO NOT TOUCH'!B:C,2,FALSE),IF('INSERT PO'!C279="Dailies AquaComfort Plus Multifocal",VLOOKUP('INSERT PO'!N279,'DATA DO NOT TOUCH'!C:D,2,FALSE),IF('INSERT PO'!$D279=2,VLOOKUP('INSERT PO'!$C279,'DATA DO NOT TOUCH'!$A:$C,3,FALSE),IF('INSERT PO'!$D279=1,VLOOKUP('INSERT PO'!$C279,'DATA DO NOT TOUCH'!$E:$F,2,FALSE),VLOOKUP('INSERT PO'!$C279,'DATA DO NOT TOUCH'!$A:$C,3,FALSE)))))</f>
        <v>#N/A</v>
      </c>
      <c r="C279" s="3" t="str">
        <f>IF('INSERT PO'!$R279="","",'INSERT PO'!$R279)</f>
        <v/>
      </c>
      <c r="D279" s="3" t="str">
        <f>IF('INSERT PO'!$H279="","",'INSERT PO'!$H279)</f>
        <v/>
      </c>
      <c r="E279" s="3" t="str">
        <f>IFERROR(VLOOKUP('INSERT PO'!$I279,'DATA DO NOT TOUCH'!H:I,2,FALSE),"")</f>
        <v/>
      </c>
      <c r="F279" s="3" t="str">
        <f>IF('INSERT PO'!$H279="","",'INSERT PO'!$M279)</f>
        <v/>
      </c>
      <c r="G279" s="3" t="str">
        <f>IF(IFERROR(VLOOKUP(CONCATENATE('INSERT PO'!$C279,'INSERT PO'!$L279),'DATA DO NOT TOUCH'!$K:$N,4,FALSE),"")=0,"",IFERROR(VLOOKUP(CONCATENATE('INSERT PO'!$C279,'INSERT PO'!$L279),'DATA DO NOT TOUCH'!$K:$N,4,FALSE),""))</f>
        <v/>
      </c>
      <c r="H279" s="3" t="str">
        <f>IF('INSERT PO'!$J279="","",'INSERT PO'!$J279)</f>
        <v/>
      </c>
      <c r="I279" s="3" t="str">
        <f>IF('INSERT PO'!$O279="","",'INSERT PO'!$O279)</f>
        <v/>
      </c>
      <c r="K279" s="3" t="str">
        <f>IF('INSERT PO'!C279="Focus Dailies Progressive","",IF('INSERT PO'!C279="Air Optix Aqua Multifocal","",IF('INSERT PO'!C279="Dailies AquaComfort Plus Multifocal","",IF('INSERT PO'!$N279="","",'INSERT PO'!$N279))))</f>
        <v/>
      </c>
    </row>
    <row r="280" spans="1:11" x14ac:dyDescent="0.3">
      <c r="A280" t="str">
        <f>IF('INSERT PO'!$F280="","",'INSERT PO'!$F280)</f>
        <v/>
      </c>
      <c r="B280" s="3" t="e">
        <f>IF('INSERT PO'!C280="Air Optix Aqua Multifocal",VLOOKUP('INSERT PO'!N280,'DATA DO NOT TOUCH'!B:C,2,FALSE),IF('INSERT PO'!C280="Dailies AquaComfort Plus Multifocal",VLOOKUP('INSERT PO'!N280,'DATA DO NOT TOUCH'!C:D,2,FALSE),IF('INSERT PO'!$D280=2,VLOOKUP('INSERT PO'!$C280,'DATA DO NOT TOUCH'!$A:$C,3,FALSE),IF('INSERT PO'!$D280=1,VLOOKUP('INSERT PO'!$C280,'DATA DO NOT TOUCH'!$E:$F,2,FALSE),VLOOKUP('INSERT PO'!$C280,'DATA DO NOT TOUCH'!$A:$C,3,FALSE)))))</f>
        <v>#N/A</v>
      </c>
      <c r="C280" s="3" t="str">
        <f>IF('INSERT PO'!$R280="","",'INSERT PO'!$R280)</f>
        <v/>
      </c>
      <c r="D280" s="3" t="str">
        <f>IF('INSERT PO'!$H280="","",'INSERT PO'!$H280)</f>
        <v/>
      </c>
      <c r="E280" s="3" t="str">
        <f>IFERROR(VLOOKUP('INSERT PO'!$I280,'DATA DO NOT TOUCH'!H:I,2,FALSE),"")</f>
        <v/>
      </c>
      <c r="F280" s="3" t="str">
        <f>IF('INSERT PO'!$H280="","",'INSERT PO'!$M280)</f>
        <v/>
      </c>
      <c r="G280" s="3" t="str">
        <f>IF(IFERROR(VLOOKUP(CONCATENATE('INSERT PO'!$C280,'INSERT PO'!$L280),'DATA DO NOT TOUCH'!$K:$N,4,FALSE),"")=0,"",IFERROR(VLOOKUP(CONCATENATE('INSERT PO'!$C280,'INSERT PO'!$L280),'DATA DO NOT TOUCH'!$K:$N,4,FALSE),""))</f>
        <v/>
      </c>
      <c r="H280" s="3" t="str">
        <f>IF('INSERT PO'!$J280="","",'INSERT PO'!$J280)</f>
        <v/>
      </c>
      <c r="I280" s="3" t="str">
        <f>IF('INSERT PO'!$O280="","",'INSERT PO'!$O280)</f>
        <v/>
      </c>
      <c r="K280" s="3" t="str">
        <f>IF('INSERT PO'!C280="Focus Dailies Progressive","",IF('INSERT PO'!C280="Air Optix Aqua Multifocal","",IF('INSERT PO'!C280="Dailies AquaComfort Plus Multifocal","",IF('INSERT PO'!$N280="","",'INSERT PO'!$N280))))</f>
        <v/>
      </c>
    </row>
    <row r="281" spans="1:11" x14ac:dyDescent="0.3">
      <c r="A281" t="str">
        <f>IF('INSERT PO'!$F281="","",'INSERT PO'!$F281)</f>
        <v/>
      </c>
      <c r="B281" s="3" t="e">
        <f>IF('INSERT PO'!C281="Air Optix Aqua Multifocal",VLOOKUP('INSERT PO'!N281,'DATA DO NOT TOUCH'!B:C,2,FALSE),IF('INSERT PO'!C281="Dailies AquaComfort Plus Multifocal",VLOOKUP('INSERT PO'!N281,'DATA DO NOT TOUCH'!C:D,2,FALSE),IF('INSERT PO'!$D281=2,VLOOKUP('INSERT PO'!$C281,'DATA DO NOT TOUCH'!$A:$C,3,FALSE),IF('INSERT PO'!$D281=1,VLOOKUP('INSERT PO'!$C281,'DATA DO NOT TOUCH'!$E:$F,2,FALSE),VLOOKUP('INSERT PO'!$C281,'DATA DO NOT TOUCH'!$A:$C,3,FALSE)))))</f>
        <v>#N/A</v>
      </c>
      <c r="C281" s="3" t="str">
        <f>IF('INSERT PO'!$R281="","",'INSERT PO'!$R281)</f>
        <v/>
      </c>
      <c r="D281" s="3" t="str">
        <f>IF('INSERT PO'!$H281="","",'INSERT PO'!$H281)</f>
        <v/>
      </c>
      <c r="E281" s="3" t="str">
        <f>IFERROR(VLOOKUP('INSERT PO'!$I281,'DATA DO NOT TOUCH'!H:I,2,FALSE),"")</f>
        <v/>
      </c>
      <c r="F281" s="3" t="str">
        <f>IF('INSERT PO'!$H281="","",'INSERT PO'!$M281)</f>
        <v/>
      </c>
      <c r="G281" s="3" t="str">
        <f>IF(IFERROR(VLOOKUP(CONCATENATE('INSERT PO'!$C281,'INSERT PO'!$L281),'DATA DO NOT TOUCH'!$K:$N,4,FALSE),"")=0,"",IFERROR(VLOOKUP(CONCATENATE('INSERT PO'!$C281,'INSERT PO'!$L281),'DATA DO NOT TOUCH'!$K:$N,4,FALSE),""))</f>
        <v/>
      </c>
      <c r="H281" s="3" t="str">
        <f>IF('INSERT PO'!$J281="","",'INSERT PO'!$J281)</f>
        <v/>
      </c>
      <c r="I281" s="3" t="str">
        <f>IF('INSERT PO'!$O281="","",'INSERT PO'!$O281)</f>
        <v/>
      </c>
      <c r="K281" s="3" t="str">
        <f>IF('INSERT PO'!C281="Focus Dailies Progressive","",IF('INSERT PO'!C281="Air Optix Aqua Multifocal","",IF('INSERT PO'!C281="Dailies AquaComfort Plus Multifocal","",IF('INSERT PO'!$N281="","",'INSERT PO'!$N281))))</f>
        <v/>
      </c>
    </row>
    <row r="282" spans="1:11" x14ac:dyDescent="0.3">
      <c r="A282" t="str">
        <f>IF('INSERT PO'!$F282="","",'INSERT PO'!$F282)</f>
        <v/>
      </c>
      <c r="B282" s="3" t="e">
        <f>IF('INSERT PO'!C282="Air Optix Aqua Multifocal",VLOOKUP('INSERT PO'!N282,'DATA DO NOT TOUCH'!B:C,2,FALSE),IF('INSERT PO'!C282="Dailies AquaComfort Plus Multifocal",VLOOKUP('INSERT PO'!N282,'DATA DO NOT TOUCH'!C:D,2,FALSE),IF('INSERT PO'!$D282=2,VLOOKUP('INSERT PO'!$C282,'DATA DO NOT TOUCH'!$A:$C,3,FALSE),IF('INSERT PO'!$D282=1,VLOOKUP('INSERT PO'!$C282,'DATA DO NOT TOUCH'!$E:$F,2,FALSE),VLOOKUP('INSERT PO'!$C282,'DATA DO NOT TOUCH'!$A:$C,3,FALSE)))))</f>
        <v>#N/A</v>
      </c>
      <c r="C282" s="3" t="str">
        <f>IF('INSERT PO'!$R282="","",'INSERT PO'!$R282)</f>
        <v/>
      </c>
      <c r="D282" s="3" t="str">
        <f>IF('INSERT PO'!$H282="","",'INSERT PO'!$H282)</f>
        <v/>
      </c>
      <c r="E282" s="3" t="str">
        <f>IFERROR(VLOOKUP('INSERT PO'!$I282,'DATA DO NOT TOUCH'!H:I,2,FALSE),"")</f>
        <v/>
      </c>
      <c r="F282" s="3" t="str">
        <f>IF('INSERT PO'!$H282="","",'INSERT PO'!$M282)</f>
        <v/>
      </c>
      <c r="G282" s="3" t="str">
        <f>IF(IFERROR(VLOOKUP(CONCATENATE('INSERT PO'!$C282,'INSERT PO'!$L282),'DATA DO NOT TOUCH'!$K:$N,4,FALSE),"")=0,"",IFERROR(VLOOKUP(CONCATENATE('INSERT PO'!$C282,'INSERT PO'!$L282),'DATA DO NOT TOUCH'!$K:$N,4,FALSE),""))</f>
        <v/>
      </c>
      <c r="H282" s="3" t="str">
        <f>IF('INSERT PO'!$J282="","",'INSERT PO'!$J282)</f>
        <v/>
      </c>
      <c r="I282" s="3" t="str">
        <f>IF('INSERT PO'!$O282="","",'INSERT PO'!$O282)</f>
        <v/>
      </c>
      <c r="K282" s="3" t="str">
        <f>IF('INSERT PO'!C282="Focus Dailies Progressive","",IF('INSERT PO'!C282="Air Optix Aqua Multifocal","",IF('INSERT PO'!C282="Dailies AquaComfort Plus Multifocal","",IF('INSERT PO'!$N282="","",'INSERT PO'!$N282))))</f>
        <v/>
      </c>
    </row>
    <row r="283" spans="1:11" x14ac:dyDescent="0.3">
      <c r="A283" t="str">
        <f>IF('INSERT PO'!$F283="","",'INSERT PO'!$F283)</f>
        <v/>
      </c>
      <c r="B283" s="3" t="e">
        <f>IF('INSERT PO'!C283="Air Optix Aqua Multifocal",VLOOKUP('INSERT PO'!N283,'DATA DO NOT TOUCH'!B:C,2,FALSE),IF('INSERT PO'!C283="Dailies AquaComfort Plus Multifocal",VLOOKUP('INSERT PO'!N283,'DATA DO NOT TOUCH'!C:D,2,FALSE),IF('INSERT PO'!$D283=2,VLOOKUP('INSERT PO'!$C283,'DATA DO NOT TOUCH'!$A:$C,3,FALSE),IF('INSERT PO'!$D283=1,VLOOKUP('INSERT PO'!$C283,'DATA DO NOT TOUCH'!$E:$F,2,FALSE),VLOOKUP('INSERT PO'!$C283,'DATA DO NOT TOUCH'!$A:$C,3,FALSE)))))</f>
        <v>#N/A</v>
      </c>
      <c r="C283" s="3" t="str">
        <f>IF('INSERT PO'!$R283="","",'INSERT PO'!$R283)</f>
        <v/>
      </c>
      <c r="D283" s="3" t="str">
        <f>IF('INSERT PO'!$H283="","",'INSERT PO'!$H283)</f>
        <v/>
      </c>
      <c r="E283" s="3" t="str">
        <f>IFERROR(VLOOKUP('INSERT PO'!$I283,'DATA DO NOT TOUCH'!H:I,2,FALSE),"")</f>
        <v/>
      </c>
      <c r="F283" s="3" t="str">
        <f>IF('INSERT PO'!$H283="","",'INSERT PO'!$M283)</f>
        <v/>
      </c>
      <c r="G283" s="3" t="str">
        <f>IF(IFERROR(VLOOKUP(CONCATENATE('INSERT PO'!$C283,'INSERT PO'!$L283),'DATA DO NOT TOUCH'!$K:$N,4,FALSE),"")=0,"",IFERROR(VLOOKUP(CONCATENATE('INSERT PO'!$C283,'INSERT PO'!$L283),'DATA DO NOT TOUCH'!$K:$N,4,FALSE),""))</f>
        <v/>
      </c>
      <c r="H283" s="3" t="str">
        <f>IF('INSERT PO'!$J283="","",'INSERT PO'!$J283)</f>
        <v/>
      </c>
      <c r="I283" s="3" t="str">
        <f>IF('INSERT PO'!$O283="","",'INSERT PO'!$O283)</f>
        <v/>
      </c>
      <c r="K283" s="3" t="str">
        <f>IF('INSERT PO'!C283="Focus Dailies Progressive","",IF('INSERT PO'!C283="Air Optix Aqua Multifocal","",IF('INSERT PO'!C283="Dailies AquaComfort Plus Multifocal","",IF('INSERT PO'!$N283="","",'INSERT PO'!$N283))))</f>
        <v/>
      </c>
    </row>
    <row r="284" spans="1:11" x14ac:dyDescent="0.3">
      <c r="A284" t="str">
        <f>IF('INSERT PO'!$F284="","",'INSERT PO'!$F284)</f>
        <v/>
      </c>
      <c r="B284" s="3" t="e">
        <f>IF('INSERT PO'!C284="Air Optix Aqua Multifocal",VLOOKUP('INSERT PO'!N284,'DATA DO NOT TOUCH'!B:C,2,FALSE),IF('INSERT PO'!C284="Dailies AquaComfort Plus Multifocal",VLOOKUP('INSERT PO'!N284,'DATA DO NOT TOUCH'!C:D,2,FALSE),IF('INSERT PO'!$D284=2,VLOOKUP('INSERT PO'!$C284,'DATA DO NOT TOUCH'!$A:$C,3,FALSE),IF('INSERT PO'!$D284=1,VLOOKUP('INSERT PO'!$C284,'DATA DO NOT TOUCH'!$E:$F,2,FALSE),VLOOKUP('INSERT PO'!$C284,'DATA DO NOT TOUCH'!$A:$C,3,FALSE)))))</f>
        <v>#N/A</v>
      </c>
      <c r="C284" s="3" t="str">
        <f>IF('INSERT PO'!$R284="","",'INSERT PO'!$R284)</f>
        <v/>
      </c>
      <c r="D284" s="3" t="str">
        <f>IF('INSERT PO'!$H284="","",'INSERT PO'!$H284)</f>
        <v/>
      </c>
      <c r="E284" s="3" t="str">
        <f>IFERROR(VLOOKUP('INSERT PO'!$I284,'DATA DO NOT TOUCH'!H:I,2,FALSE),"")</f>
        <v/>
      </c>
      <c r="F284" s="3" t="str">
        <f>IF('INSERT PO'!$H284="","",'INSERT PO'!$M284)</f>
        <v/>
      </c>
      <c r="G284" s="3" t="str">
        <f>IF(IFERROR(VLOOKUP(CONCATENATE('INSERT PO'!$C284,'INSERT PO'!$L284),'DATA DO NOT TOUCH'!$K:$N,4,FALSE),"")=0,"",IFERROR(VLOOKUP(CONCATENATE('INSERT PO'!$C284,'INSERT PO'!$L284),'DATA DO NOT TOUCH'!$K:$N,4,FALSE),""))</f>
        <v/>
      </c>
      <c r="H284" s="3" t="str">
        <f>IF('INSERT PO'!$J284="","",'INSERT PO'!$J284)</f>
        <v/>
      </c>
      <c r="I284" s="3" t="str">
        <f>IF('INSERT PO'!$O284="","",'INSERT PO'!$O284)</f>
        <v/>
      </c>
      <c r="K284" s="3" t="str">
        <f>IF('INSERT PO'!C284="Focus Dailies Progressive","",IF('INSERT PO'!C284="Air Optix Aqua Multifocal","",IF('INSERT PO'!C284="Dailies AquaComfort Plus Multifocal","",IF('INSERT PO'!$N284="","",'INSERT PO'!$N284))))</f>
        <v/>
      </c>
    </row>
    <row r="285" spans="1:11" x14ac:dyDescent="0.3">
      <c r="A285" t="str">
        <f>IF('INSERT PO'!$F285="","",'INSERT PO'!$F285)</f>
        <v/>
      </c>
      <c r="B285" s="3" t="e">
        <f>IF('INSERT PO'!C285="Air Optix Aqua Multifocal",VLOOKUP('INSERT PO'!N285,'DATA DO NOT TOUCH'!B:C,2,FALSE),IF('INSERT PO'!C285="Dailies AquaComfort Plus Multifocal",VLOOKUP('INSERT PO'!N285,'DATA DO NOT TOUCH'!C:D,2,FALSE),IF('INSERT PO'!$D285=2,VLOOKUP('INSERT PO'!$C285,'DATA DO NOT TOUCH'!$A:$C,3,FALSE),IF('INSERT PO'!$D285=1,VLOOKUP('INSERT PO'!$C285,'DATA DO NOT TOUCH'!$E:$F,2,FALSE),VLOOKUP('INSERT PO'!$C285,'DATA DO NOT TOUCH'!$A:$C,3,FALSE)))))</f>
        <v>#N/A</v>
      </c>
      <c r="C285" s="3" t="str">
        <f>IF('INSERT PO'!$R285="","",'INSERT PO'!$R285)</f>
        <v/>
      </c>
      <c r="D285" s="3" t="str">
        <f>IF('INSERT PO'!$H285="","",'INSERT PO'!$H285)</f>
        <v/>
      </c>
      <c r="E285" s="3" t="str">
        <f>IFERROR(VLOOKUP('INSERT PO'!$I285,'DATA DO NOT TOUCH'!H:I,2,FALSE),"")</f>
        <v/>
      </c>
      <c r="F285" s="3" t="str">
        <f>IF('INSERT PO'!$H285="","",'INSERT PO'!$M285)</f>
        <v/>
      </c>
      <c r="G285" s="3" t="str">
        <f>IF(IFERROR(VLOOKUP(CONCATENATE('INSERT PO'!$C285,'INSERT PO'!$L285),'DATA DO NOT TOUCH'!$K:$N,4,FALSE),"")=0,"",IFERROR(VLOOKUP(CONCATENATE('INSERT PO'!$C285,'INSERT PO'!$L285),'DATA DO NOT TOUCH'!$K:$N,4,FALSE),""))</f>
        <v/>
      </c>
      <c r="H285" s="3" t="str">
        <f>IF('INSERT PO'!$J285="","",'INSERT PO'!$J285)</f>
        <v/>
      </c>
      <c r="I285" s="3" t="str">
        <f>IF('INSERT PO'!$O285="","",'INSERT PO'!$O285)</f>
        <v/>
      </c>
      <c r="K285" s="3" t="str">
        <f>IF('INSERT PO'!C285="Focus Dailies Progressive","",IF('INSERT PO'!C285="Air Optix Aqua Multifocal","",IF('INSERT PO'!C285="Dailies AquaComfort Plus Multifocal","",IF('INSERT PO'!$N285="","",'INSERT PO'!$N285))))</f>
        <v/>
      </c>
    </row>
    <row r="286" spans="1:11" x14ac:dyDescent="0.3">
      <c r="A286" t="str">
        <f>IF('INSERT PO'!$F286="","",'INSERT PO'!$F286)</f>
        <v/>
      </c>
      <c r="B286" s="3" t="e">
        <f>IF('INSERT PO'!C286="Air Optix Aqua Multifocal",VLOOKUP('INSERT PO'!N286,'DATA DO NOT TOUCH'!B:C,2,FALSE),IF('INSERT PO'!C286="Dailies AquaComfort Plus Multifocal",VLOOKUP('INSERT PO'!N286,'DATA DO NOT TOUCH'!C:D,2,FALSE),IF('INSERT PO'!$D286=2,VLOOKUP('INSERT PO'!$C286,'DATA DO NOT TOUCH'!$A:$C,3,FALSE),IF('INSERT PO'!$D286=1,VLOOKUP('INSERT PO'!$C286,'DATA DO NOT TOUCH'!$E:$F,2,FALSE),VLOOKUP('INSERT PO'!$C286,'DATA DO NOT TOUCH'!$A:$C,3,FALSE)))))</f>
        <v>#N/A</v>
      </c>
      <c r="C286" s="3" t="str">
        <f>IF('INSERT PO'!$R286="","",'INSERT PO'!$R286)</f>
        <v/>
      </c>
      <c r="D286" s="3" t="str">
        <f>IF('INSERT PO'!$H286="","",'INSERT PO'!$H286)</f>
        <v/>
      </c>
      <c r="E286" s="3" t="str">
        <f>IFERROR(VLOOKUP('INSERT PO'!$I286,'DATA DO NOT TOUCH'!H:I,2,FALSE),"")</f>
        <v/>
      </c>
      <c r="F286" s="3" t="str">
        <f>IF('INSERT PO'!$H286="","",'INSERT PO'!$M286)</f>
        <v/>
      </c>
      <c r="G286" s="3" t="str">
        <f>IF(IFERROR(VLOOKUP(CONCATENATE('INSERT PO'!$C286,'INSERT PO'!$L286),'DATA DO NOT TOUCH'!$K:$N,4,FALSE),"")=0,"",IFERROR(VLOOKUP(CONCATENATE('INSERT PO'!$C286,'INSERT PO'!$L286),'DATA DO NOT TOUCH'!$K:$N,4,FALSE),""))</f>
        <v/>
      </c>
      <c r="H286" s="3" t="str">
        <f>IF('INSERT PO'!$J286="","",'INSERT PO'!$J286)</f>
        <v/>
      </c>
      <c r="I286" s="3" t="str">
        <f>IF('INSERT PO'!$O286="","",'INSERT PO'!$O286)</f>
        <v/>
      </c>
      <c r="K286" s="3" t="str">
        <f>IF('INSERT PO'!C286="Focus Dailies Progressive","",IF('INSERT PO'!C286="Air Optix Aqua Multifocal","",IF('INSERT PO'!C286="Dailies AquaComfort Plus Multifocal","",IF('INSERT PO'!$N286="","",'INSERT PO'!$N286))))</f>
        <v/>
      </c>
    </row>
    <row r="287" spans="1:11" x14ac:dyDescent="0.3">
      <c r="A287" t="str">
        <f>IF('INSERT PO'!$F287="","",'INSERT PO'!$F287)</f>
        <v/>
      </c>
      <c r="B287" s="3" t="e">
        <f>IF('INSERT PO'!C287="Air Optix Aqua Multifocal",VLOOKUP('INSERT PO'!N287,'DATA DO NOT TOUCH'!B:C,2,FALSE),IF('INSERT PO'!C287="Dailies AquaComfort Plus Multifocal",VLOOKUP('INSERT PO'!N287,'DATA DO NOT TOUCH'!C:D,2,FALSE),IF('INSERT PO'!$D287=2,VLOOKUP('INSERT PO'!$C287,'DATA DO NOT TOUCH'!$A:$C,3,FALSE),IF('INSERT PO'!$D287=1,VLOOKUP('INSERT PO'!$C287,'DATA DO NOT TOUCH'!$E:$F,2,FALSE),VLOOKUP('INSERT PO'!$C287,'DATA DO NOT TOUCH'!$A:$C,3,FALSE)))))</f>
        <v>#N/A</v>
      </c>
      <c r="C287" s="3" t="str">
        <f>IF('INSERT PO'!$R287="","",'INSERT PO'!$R287)</f>
        <v/>
      </c>
      <c r="D287" s="3" t="str">
        <f>IF('INSERT PO'!$H287="","",'INSERT PO'!$H287)</f>
        <v/>
      </c>
      <c r="E287" s="3" t="str">
        <f>IFERROR(VLOOKUP('INSERT PO'!$I287,'DATA DO NOT TOUCH'!H:I,2,FALSE),"")</f>
        <v/>
      </c>
      <c r="F287" s="3" t="str">
        <f>IF('INSERT PO'!$H287="","",'INSERT PO'!$M287)</f>
        <v/>
      </c>
      <c r="G287" s="3" t="str">
        <f>IF(IFERROR(VLOOKUP(CONCATENATE('INSERT PO'!$C287,'INSERT PO'!$L287),'DATA DO NOT TOUCH'!$K:$N,4,FALSE),"")=0,"",IFERROR(VLOOKUP(CONCATENATE('INSERT PO'!$C287,'INSERT PO'!$L287),'DATA DO NOT TOUCH'!$K:$N,4,FALSE),""))</f>
        <v/>
      </c>
      <c r="H287" s="3" t="str">
        <f>IF('INSERT PO'!$J287="","",'INSERT PO'!$J287)</f>
        <v/>
      </c>
      <c r="I287" s="3" t="str">
        <f>IF('INSERT PO'!$O287="","",'INSERT PO'!$O287)</f>
        <v/>
      </c>
      <c r="K287" s="3" t="str">
        <f>IF('INSERT PO'!C287="Focus Dailies Progressive","",IF('INSERT PO'!C287="Air Optix Aqua Multifocal","",IF('INSERT PO'!C287="Dailies AquaComfort Plus Multifocal","",IF('INSERT PO'!$N287="","",'INSERT PO'!$N287))))</f>
        <v/>
      </c>
    </row>
    <row r="288" spans="1:11" x14ac:dyDescent="0.3">
      <c r="A288" t="str">
        <f>IF('INSERT PO'!$F288="","",'INSERT PO'!$F288)</f>
        <v/>
      </c>
      <c r="B288" s="3" t="e">
        <f>IF('INSERT PO'!C288="Air Optix Aqua Multifocal",VLOOKUP('INSERT PO'!N288,'DATA DO NOT TOUCH'!B:C,2,FALSE),IF('INSERT PO'!C288="Dailies AquaComfort Plus Multifocal",VLOOKUP('INSERT PO'!N288,'DATA DO NOT TOUCH'!C:D,2,FALSE),IF('INSERT PO'!$D288=2,VLOOKUP('INSERT PO'!$C288,'DATA DO NOT TOUCH'!$A:$C,3,FALSE),IF('INSERT PO'!$D288=1,VLOOKUP('INSERT PO'!$C288,'DATA DO NOT TOUCH'!$E:$F,2,FALSE),VLOOKUP('INSERT PO'!$C288,'DATA DO NOT TOUCH'!$A:$C,3,FALSE)))))</f>
        <v>#N/A</v>
      </c>
      <c r="C288" s="3" t="str">
        <f>IF('INSERT PO'!$R288="","",'INSERT PO'!$R288)</f>
        <v/>
      </c>
      <c r="D288" s="3" t="str">
        <f>IF('INSERT PO'!$H288="","",'INSERT PO'!$H288)</f>
        <v/>
      </c>
      <c r="E288" s="3" t="str">
        <f>IFERROR(VLOOKUP('INSERT PO'!$I288,'DATA DO NOT TOUCH'!H:I,2,FALSE),"")</f>
        <v/>
      </c>
      <c r="F288" s="3" t="str">
        <f>IF('INSERT PO'!$H288="","",'INSERT PO'!$M288)</f>
        <v/>
      </c>
      <c r="G288" s="3" t="str">
        <f>IF(IFERROR(VLOOKUP(CONCATENATE('INSERT PO'!$C288,'INSERT PO'!$L288),'DATA DO NOT TOUCH'!$K:$N,4,FALSE),"")=0,"",IFERROR(VLOOKUP(CONCATENATE('INSERT PO'!$C288,'INSERT PO'!$L288),'DATA DO NOT TOUCH'!$K:$N,4,FALSE),""))</f>
        <v/>
      </c>
      <c r="H288" s="3" t="str">
        <f>IF('INSERT PO'!$J288="","",'INSERT PO'!$J288)</f>
        <v/>
      </c>
      <c r="I288" s="3" t="str">
        <f>IF('INSERT PO'!$O288="","",'INSERT PO'!$O288)</f>
        <v/>
      </c>
      <c r="K288" s="3" t="str">
        <f>IF('INSERT PO'!C288="Focus Dailies Progressive","",IF('INSERT PO'!C288="Air Optix Aqua Multifocal","",IF('INSERT PO'!C288="Dailies AquaComfort Plus Multifocal","",IF('INSERT PO'!$N288="","",'INSERT PO'!$N288))))</f>
        <v/>
      </c>
    </row>
    <row r="289" spans="1:11" x14ac:dyDescent="0.3">
      <c r="A289" t="str">
        <f>IF('INSERT PO'!$F289="","",'INSERT PO'!$F289)</f>
        <v/>
      </c>
      <c r="B289" s="3" t="e">
        <f>IF('INSERT PO'!C289="Air Optix Aqua Multifocal",VLOOKUP('INSERT PO'!N289,'DATA DO NOT TOUCH'!B:C,2,FALSE),IF('INSERT PO'!C289="Dailies AquaComfort Plus Multifocal",VLOOKUP('INSERT PO'!N289,'DATA DO NOT TOUCH'!C:D,2,FALSE),IF('INSERT PO'!$D289=2,VLOOKUP('INSERT PO'!$C289,'DATA DO NOT TOUCH'!$A:$C,3,FALSE),IF('INSERT PO'!$D289=1,VLOOKUP('INSERT PO'!$C289,'DATA DO NOT TOUCH'!$E:$F,2,FALSE),VLOOKUP('INSERT PO'!$C289,'DATA DO NOT TOUCH'!$A:$C,3,FALSE)))))</f>
        <v>#N/A</v>
      </c>
      <c r="C289" s="3" t="str">
        <f>IF('INSERT PO'!$R289="","",'INSERT PO'!$R289)</f>
        <v/>
      </c>
      <c r="D289" s="3" t="str">
        <f>IF('INSERT PO'!$H289="","",'INSERT PO'!$H289)</f>
        <v/>
      </c>
      <c r="E289" s="3" t="str">
        <f>IFERROR(VLOOKUP('INSERT PO'!$I289,'DATA DO NOT TOUCH'!H:I,2,FALSE),"")</f>
        <v/>
      </c>
      <c r="F289" s="3" t="str">
        <f>IF('INSERT PO'!$H289="","",'INSERT PO'!$M289)</f>
        <v/>
      </c>
      <c r="G289" s="3" t="str">
        <f>IF(IFERROR(VLOOKUP(CONCATENATE('INSERT PO'!$C289,'INSERT PO'!$L289),'DATA DO NOT TOUCH'!$K:$N,4,FALSE),"")=0,"",IFERROR(VLOOKUP(CONCATENATE('INSERT PO'!$C289,'INSERT PO'!$L289),'DATA DO NOT TOUCH'!$K:$N,4,FALSE),""))</f>
        <v/>
      </c>
      <c r="H289" s="3" t="str">
        <f>IF('INSERT PO'!$J289="","",'INSERT PO'!$J289)</f>
        <v/>
      </c>
      <c r="I289" s="3" t="str">
        <f>IF('INSERT PO'!$O289="","",'INSERT PO'!$O289)</f>
        <v/>
      </c>
      <c r="K289" s="3" t="str">
        <f>IF('INSERT PO'!C289="Focus Dailies Progressive","",IF('INSERT PO'!C289="Air Optix Aqua Multifocal","",IF('INSERT PO'!C289="Dailies AquaComfort Plus Multifocal","",IF('INSERT PO'!$N289="","",'INSERT PO'!$N289))))</f>
        <v/>
      </c>
    </row>
    <row r="290" spans="1:11" x14ac:dyDescent="0.3">
      <c r="A290" t="str">
        <f>IF('INSERT PO'!$F290="","",'INSERT PO'!$F290)</f>
        <v/>
      </c>
      <c r="B290" s="3" t="e">
        <f>IF('INSERT PO'!C290="Air Optix Aqua Multifocal",VLOOKUP('INSERT PO'!N290,'DATA DO NOT TOUCH'!B:C,2,FALSE),IF('INSERT PO'!C290="Dailies AquaComfort Plus Multifocal",VLOOKUP('INSERT PO'!N290,'DATA DO NOT TOUCH'!C:D,2,FALSE),IF('INSERT PO'!$D290=2,VLOOKUP('INSERT PO'!$C290,'DATA DO NOT TOUCH'!$A:$C,3,FALSE),IF('INSERT PO'!$D290=1,VLOOKUP('INSERT PO'!$C290,'DATA DO NOT TOUCH'!$E:$F,2,FALSE),VLOOKUP('INSERT PO'!$C290,'DATA DO NOT TOUCH'!$A:$C,3,FALSE)))))</f>
        <v>#N/A</v>
      </c>
      <c r="C290" s="3" t="str">
        <f>IF('INSERT PO'!$R290="","",'INSERT PO'!$R290)</f>
        <v/>
      </c>
      <c r="D290" s="3" t="str">
        <f>IF('INSERT PO'!$H290="","",'INSERT PO'!$H290)</f>
        <v/>
      </c>
      <c r="E290" s="3" t="str">
        <f>IFERROR(VLOOKUP('INSERT PO'!$I290,'DATA DO NOT TOUCH'!H:I,2,FALSE),"")</f>
        <v/>
      </c>
      <c r="F290" s="3" t="str">
        <f>IF('INSERT PO'!$H290="","",'INSERT PO'!$M290)</f>
        <v/>
      </c>
      <c r="G290" s="3" t="str">
        <f>IF(IFERROR(VLOOKUP(CONCATENATE('INSERT PO'!$C290,'INSERT PO'!$L290),'DATA DO NOT TOUCH'!$K:$N,4,FALSE),"")=0,"",IFERROR(VLOOKUP(CONCATENATE('INSERT PO'!$C290,'INSERT PO'!$L290),'DATA DO NOT TOUCH'!$K:$N,4,FALSE),""))</f>
        <v/>
      </c>
      <c r="H290" s="3" t="str">
        <f>IF('INSERT PO'!$J290="","",'INSERT PO'!$J290)</f>
        <v/>
      </c>
      <c r="I290" s="3" t="str">
        <f>IF('INSERT PO'!$O290="","",'INSERT PO'!$O290)</f>
        <v/>
      </c>
      <c r="K290" s="3" t="str">
        <f>IF('INSERT PO'!C290="Focus Dailies Progressive","",IF('INSERT PO'!C290="Air Optix Aqua Multifocal","",IF('INSERT PO'!C290="Dailies AquaComfort Plus Multifocal","",IF('INSERT PO'!$N290="","",'INSERT PO'!$N290))))</f>
        <v/>
      </c>
    </row>
    <row r="291" spans="1:11" x14ac:dyDescent="0.3">
      <c r="A291" t="str">
        <f>IF('INSERT PO'!$F291="","",'INSERT PO'!$F291)</f>
        <v/>
      </c>
      <c r="B291" s="3" t="e">
        <f>IF('INSERT PO'!C291="Air Optix Aqua Multifocal",VLOOKUP('INSERT PO'!N291,'DATA DO NOT TOUCH'!B:C,2,FALSE),IF('INSERT PO'!C291="Dailies AquaComfort Plus Multifocal",VLOOKUP('INSERT PO'!N291,'DATA DO NOT TOUCH'!C:D,2,FALSE),IF('INSERT PO'!$D291=2,VLOOKUP('INSERT PO'!$C291,'DATA DO NOT TOUCH'!$A:$C,3,FALSE),IF('INSERT PO'!$D291=1,VLOOKUP('INSERT PO'!$C291,'DATA DO NOT TOUCH'!$E:$F,2,FALSE),VLOOKUP('INSERT PO'!$C291,'DATA DO NOT TOUCH'!$A:$C,3,FALSE)))))</f>
        <v>#N/A</v>
      </c>
      <c r="C291" s="3" t="str">
        <f>IF('INSERT PO'!$R291="","",'INSERT PO'!$R291)</f>
        <v/>
      </c>
      <c r="D291" s="3" t="str">
        <f>IF('INSERT PO'!$H291="","",'INSERT PO'!$H291)</f>
        <v/>
      </c>
      <c r="E291" s="3" t="str">
        <f>IFERROR(VLOOKUP('INSERT PO'!$I291,'DATA DO NOT TOUCH'!H:I,2,FALSE),"")</f>
        <v/>
      </c>
      <c r="F291" s="3" t="str">
        <f>IF('INSERT PO'!$H291="","",'INSERT PO'!$M291)</f>
        <v/>
      </c>
      <c r="G291" s="3" t="str">
        <f>IF(IFERROR(VLOOKUP(CONCATENATE('INSERT PO'!$C291,'INSERT PO'!$L291),'DATA DO NOT TOUCH'!$K:$N,4,FALSE),"")=0,"",IFERROR(VLOOKUP(CONCATENATE('INSERT PO'!$C291,'INSERT PO'!$L291),'DATA DO NOT TOUCH'!$K:$N,4,FALSE),""))</f>
        <v/>
      </c>
      <c r="H291" s="3" t="str">
        <f>IF('INSERT PO'!$J291="","",'INSERT PO'!$J291)</f>
        <v/>
      </c>
      <c r="I291" s="3" t="str">
        <f>IF('INSERT PO'!$O291="","",'INSERT PO'!$O291)</f>
        <v/>
      </c>
      <c r="K291" s="3" t="str">
        <f>IF('INSERT PO'!C291="Focus Dailies Progressive","",IF('INSERT PO'!C291="Air Optix Aqua Multifocal","",IF('INSERT PO'!C291="Dailies AquaComfort Plus Multifocal","",IF('INSERT PO'!$N291="","",'INSERT PO'!$N291))))</f>
        <v/>
      </c>
    </row>
    <row r="292" spans="1:11" x14ac:dyDescent="0.3">
      <c r="A292" t="str">
        <f>IF('INSERT PO'!$F292="","",'INSERT PO'!$F292)</f>
        <v/>
      </c>
      <c r="B292" s="3" t="e">
        <f>IF('INSERT PO'!C292="Air Optix Aqua Multifocal",VLOOKUP('INSERT PO'!N292,'DATA DO NOT TOUCH'!B:C,2,FALSE),IF('INSERT PO'!C292="Dailies AquaComfort Plus Multifocal",VLOOKUP('INSERT PO'!N292,'DATA DO NOT TOUCH'!C:D,2,FALSE),IF('INSERT PO'!$D292=2,VLOOKUP('INSERT PO'!$C292,'DATA DO NOT TOUCH'!$A:$C,3,FALSE),IF('INSERT PO'!$D292=1,VLOOKUP('INSERT PO'!$C292,'DATA DO NOT TOUCH'!$E:$F,2,FALSE),VLOOKUP('INSERT PO'!$C292,'DATA DO NOT TOUCH'!$A:$C,3,FALSE)))))</f>
        <v>#N/A</v>
      </c>
      <c r="C292" s="3" t="str">
        <f>IF('INSERT PO'!$R292="","",'INSERT PO'!$R292)</f>
        <v/>
      </c>
      <c r="D292" s="3" t="str">
        <f>IF('INSERT PO'!$H292="","",'INSERT PO'!$H292)</f>
        <v/>
      </c>
      <c r="E292" s="3" t="str">
        <f>IFERROR(VLOOKUP('INSERT PO'!$I292,'DATA DO NOT TOUCH'!H:I,2,FALSE),"")</f>
        <v/>
      </c>
      <c r="F292" s="3" t="str">
        <f>IF('INSERT PO'!$H292="","",'INSERT PO'!$M292)</f>
        <v/>
      </c>
      <c r="G292" s="3" t="str">
        <f>IF(IFERROR(VLOOKUP(CONCATENATE('INSERT PO'!$C292,'INSERT PO'!$L292),'DATA DO NOT TOUCH'!$K:$N,4,FALSE),"")=0,"",IFERROR(VLOOKUP(CONCATENATE('INSERT PO'!$C292,'INSERT PO'!$L292),'DATA DO NOT TOUCH'!$K:$N,4,FALSE),""))</f>
        <v/>
      </c>
      <c r="H292" s="3" t="str">
        <f>IF('INSERT PO'!$J292="","",'INSERT PO'!$J292)</f>
        <v/>
      </c>
      <c r="I292" s="3" t="str">
        <f>IF('INSERT PO'!$O292="","",'INSERT PO'!$O292)</f>
        <v/>
      </c>
      <c r="K292" s="3" t="str">
        <f>IF('INSERT PO'!C292="Focus Dailies Progressive","",IF('INSERT PO'!C292="Air Optix Aqua Multifocal","",IF('INSERT PO'!C292="Dailies AquaComfort Plus Multifocal","",IF('INSERT PO'!$N292="","",'INSERT PO'!$N292))))</f>
        <v/>
      </c>
    </row>
    <row r="293" spans="1:11" x14ac:dyDescent="0.3">
      <c r="A293" t="str">
        <f>IF('INSERT PO'!$F293="","",'INSERT PO'!$F293)</f>
        <v/>
      </c>
      <c r="B293" s="3" t="e">
        <f>IF('INSERT PO'!C293="Air Optix Aqua Multifocal",VLOOKUP('INSERT PO'!N293,'DATA DO NOT TOUCH'!B:C,2,FALSE),IF('INSERT PO'!C293="Dailies AquaComfort Plus Multifocal",VLOOKUP('INSERT PO'!N293,'DATA DO NOT TOUCH'!C:D,2,FALSE),IF('INSERT PO'!$D293=2,VLOOKUP('INSERT PO'!$C293,'DATA DO NOT TOUCH'!$A:$C,3,FALSE),IF('INSERT PO'!$D293=1,VLOOKUP('INSERT PO'!$C293,'DATA DO NOT TOUCH'!$E:$F,2,FALSE),VLOOKUP('INSERT PO'!$C293,'DATA DO NOT TOUCH'!$A:$C,3,FALSE)))))</f>
        <v>#N/A</v>
      </c>
      <c r="C293" s="3" t="str">
        <f>IF('INSERT PO'!$R293="","",'INSERT PO'!$R293)</f>
        <v/>
      </c>
      <c r="D293" s="3" t="str">
        <f>IF('INSERT PO'!$H293="","",'INSERT PO'!$H293)</f>
        <v/>
      </c>
      <c r="E293" s="3" t="str">
        <f>IFERROR(VLOOKUP('INSERT PO'!$I293,'DATA DO NOT TOUCH'!H:I,2,FALSE),"")</f>
        <v/>
      </c>
      <c r="F293" s="3" t="str">
        <f>IF('INSERT PO'!$H293="","",'INSERT PO'!$M293)</f>
        <v/>
      </c>
      <c r="G293" s="3" t="str">
        <f>IF(IFERROR(VLOOKUP(CONCATENATE('INSERT PO'!$C293,'INSERT PO'!$L293),'DATA DO NOT TOUCH'!$K:$N,4,FALSE),"")=0,"",IFERROR(VLOOKUP(CONCATENATE('INSERT PO'!$C293,'INSERT PO'!$L293),'DATA DO NOT TOUCH'!$K:$N,4,FALSE),""))</f>
        <v/>
      </c>
      <c r="H293" s="3" t="str">
        <f>IF('INSERT PO'!$J293="","",'INSERT PO'!$J293)</f>
        <v/>
      </c>
      <c r="I293" s="3" t="str">
        <f>IF('INSERT PO'!$O293="","",'INSERT PO'!$O293)</f>
        <v/>
      </c>
      <c r="K293" s="3" t="str">
        <f>IF('INSERT PO'!C293="Focus Dailies Progressive","",IF('INSERT PO'!C293="Air Optix Aqua Multifocal","",IF('INSERT PO'!C293="Dailies AquaComfort Plus Multifocal","",IF('INSERT PO'!$N293="","",'INSERT PO'!$N293))))</f>
        <v/>
      </c>
    </row>
    <row r="294" spans="1:11" x14ac:dyDescent="0.3">
      <c r="A294" t="str">
        <f>IF('INSERT PO'!$F294="","",'INSERT PO'!$F294)</f>
        <v/>
      </c>
      <c r="B294" s="3" t="e">
        <f>IF('INSERT PO'!C294="Air Optix Aqua Multifocal",VLOOKUP('INSERT PO'!N294,'DATA DO NOT TOUCH'!B:C,2,FALSE),IF('INSERT PO'!C294="Dailies AquaComfort Plus Multifocal",VLOOKUP('INSERT PO'!N294,'DATA DO NOT TOUCH'!C:D,2,FALSE),IF('INSERT PO'!$D294=2,VLOOKUP('INSERT PO'!$C294,'DATA DO NOT TOUCH'!$A:$C,3,FALSE),IF('INSERT PO'!$D294=1,VLOOKUP('INSERT PO'!$C294,'DATA DO NOT TOUCH'!$E:$F,2,FALSE),VLOOKUP('INSERT PO'!$C294,'DATA DO NOT TOUCH'!$A:$C,3,FALSE)))))</f>
        <v>#N/A</v>
      </c>
      <c r="C294" s="3" t="str">
        <f>IF('INSERT PO'!$R294="","",'INSERT PO'!$R294)</f>
        <v/>
      </c>
      <c r="D294" s="3" t="str">
        <f>IF('INSERT PO'!$H294="","",'INSERT PO'!$H294)</f>
        <v/>
      </c>
      <c r="E294" s="3" t="str">
        <f>IFERROR(VLOOKUP('INSERT PO'!$I294,'DATA DO NOT TOUCH'!H:I,2,FALSE),"")</f>
        <v/>
      </c>
      <c r="F294" s="3" t="str">
        <f>IF('INSERT PO'!$H294="","",'INSERT PO'!$M294)</f>
        <v/>
      </c>
      <c r="G294" s="3" t="str">
        <f>IF(IFERROR(VLOOKUP(CONCATENATE('INSERT PO'!$C294,'INSERT PO'!$L294),'DATA DO NOT TOUCH'!$K:$N,4,FALSE),"")=0,"",IFERROR(VLOOKUP(CONCATENATE('INSERT PO'!$C294,'INSERT PO'!$L294),'DATA DO NOT TOUCH'!$K:$N,4,FALSE),""))</f>
        <v/>
      </c>
      <c r="H294" s="3" t="str">
        <f>IF('INSERT PO'!$J294="","",'INSERT PO'!$J294)</f>
        <v/>
      </c>
      <c r="I294" s="3" t="str">
        <f>IF('INSERT PO'!$O294="","",'INSERT PO'!$O294)</f>
        <v/>
      </c>
      <c r="K294" s="3" t="str">
        <f>IF('INSERT PO'!C294="Focus Dailies Progressive","",IF('INSERT PO'!C294="Air Optix Aqua Multifocal","",IF('INSERT PO'!C294="Dailies AquaComfort Plus Multifocal","",IF('INSERT PO'!$N294="","",'INSERT PO'!$N294))))</f>
        <v/>
      </c>
    </row>
    <row r="295" spans="1:11" x14ac:dyDescent="0.3">
      <c r="A295" t="str">
        <f>IF('INSERT PO'!$F295="","",'INSERT PO'!$F295)</f>
        <v/>
      </c>
      <c r="B295" s="3" t="e">
        <f>IF('INSERT PO'!C295="Air Optix Aqua Multifocal",VLOOKUP('INSERT PO'!N295,'DATA DO NOT TOUCH'!B:C,2,FALSE),IF('INSERT PO'!C295="Dailies AquaComfort Plus Multifocal",VLOOKUP('INSERT PO'!N295,'DATA DO NOT TOUCH'!C:D,2,FALSE),IF('INSERT PO'!$D295=2,VLOOKUP('INSERT PO'!$C295,'DATA DO NOT TOUCH'!$A:$C,3,FALSE),IF('INSERT PO'!$D295=1,VLOOKUP('INSERT PO'!$C295,'DATA DO NOT TOUCH'!$E:$F,2,FALSE),VLOOKUP('INSERT PO'!$C295,'DATA DO NOT TOUCH'!$A:$C,3,FALSE)))))</f>
        <v>#N/A</v>
      </c>
      <c r="C295" s="3" t="str">
        <f>IF('INSERT PO'!$R295="","",'INSERT PO'!$R295)</f>
        <v/>
      </c>
      <c r="D295" s="3" t="str">
        <f>IF('INSERT PO'!$H295="","",'INSERT PO'!$H295)</f>
        <v/>
      </c>
      <c r="E295" s="3" t="str">
        <f>IFERROR(VLOOKUP('INSERT PO'!$I295,'DATA DO NOT TOUCH'!H:I,2,FALSE),"")</f>
        <v/>
      </c>
      <c r="F295" s="3" t="str">
        <f>IF('INSERT PO'!$H295="","",'INSERT PO'!$M295)</f>
        <v/>
      </c>
      <c r="G295" s="3" t="str">
        <f>IF(IFERROR(VLOOKUP(CONCATENATE('INSERT PO'!$C295,'INSERT PO'!$L295),'DATA DO NOT TOUCH'!$K:$N,4,FALSE),"")=0,"",IFERROR(VLOOKUP(CONCATENATE('INSERT PO'!$C295,'INSERT PO'!$L295),'DATA DO NOT TOUCH'!$K:$N,4,FALSE),""))</f>
        <v/>
      </c>
      <c r="H295" s="3" t="str">
        <f>IF('INSERT PO'!$J295="","",'INSERT PO'!$J295)</f>
        <v/>
      </c>
      <c r="I295" s="3" t="str">
        <f>IF('INSERT PO'!$O295="","",'INSERT PO'!$O295)</f>
        <v/>
      </c>
      <c r="K295" s="3" t="str">
        <f>IF('INSERT PO'!C295="Focus Dailies Progressive","",IF('INSERT PO'!C295="Air Optix Aqua Multifocal","",IF('INSERT PO'!C295="Dailies AquaComfort Plus Multifocal","",IF('INSERT PO'!$N295="","",'INSERT PO'!$N295))))</f>
        <v/>
      </c>
    </row>
    <row r="296" spans="1:11" x14ac:dyDescent="0.3">
      <c r="A296" t="str">
        <f>IF('INSERT PO'!$F296="","",'INSERT PO'!$F296)</f>
        <v/>
      </c>
      <c r="B296" s="3" t="e">
        <f>IF('INSERT PO'!C296="Air Optix Aqua Multifocal",VLOOKUP('INSERT PO'!N296,'DATA DO NOT TOUCH'!B:C,2,FALSE),IF('INSERT PO'!C296="Dailies AquaComfort Plus Multifocal",VLOOKUP('INSERT PO'!N296,'DATA DO NOT TOUCH'!C:D,2,FALSE),IF('INSERT PO'!$D296=2,VLOOKUP('INSERT PO'!$C296,'DATA DO NOT TOUCH'!$A:$C,3,FALSE),IF('INSERT PO'!$D296=1,VLOOKUP('INSERT PO'!$C296,'DATA DO NOT TOUCH'!$E:$F,2,FALSE),VLOOKUP('INSERT PO'!$C296,'DATA DO NOT TOUCH'!$A:$C,3,FALSE)))))</f>
        <v>#N/A</v>
      </c>
      <c r="C296" s="3" t="str">
        <f>IF('INSERT PO'!$R296="","",'INSERT PO'!$R296)</f>
        <v/>
      </c>
      <c r="D296" s="3" t="str">
        <f>IF('INSERT PO'!$H296="","",'INSERT PO'!$H296)</f>
        <v/>
      </c>
      <c r="E296" s="3" t="str">
        <f>IFERROR(VLOOKUP('INSERT PO'!$I296,'DATA DO NOT TOUCH'!H:I,2,FALSE),"")</f>
        <v/>
      </c>
      <c r="F296" s="3" t="str">
        <f>IF('INSERT PO'!$H296="","",'INSERT PO'!$M296)</f>
        <v/>
      </c>
      <c r="G296" s="3" t="str">
        <f>IF(IFERROR(VLOOKUP(CONCATENATE('INSERT PO'!$C296,'INSERT PO'!$L296),'DATA DO NOT TOUCH'!$K:$N,4,FALSE),"")=0,"",IFERROR(VLOOKUP(CONCATENATE('INSERT PO'!$C296,'INSERT PO'!$L296),'DATA DO NOT TOUCH'!$K:$N,4,FALSE),""))</f>
        <v/>
      </c>
      <c r="H296" s="3" t="str">
        <f>IF('INSERT PO'!$J296="","",'INSERT PO'!$J296)</f>
        <v/>
      </c>
      <c r="I296" s="3" t="str">
        <f>IF('INSERT PO'!$O296="","",'INSERT PO'!$O296)</f>
        <v/>
      </c>
      <c r="K296" s="3" t="str">
        <f>IF('INSERT PO'!C296="Focus Dailies Progressive","",IF('INSERT PO'!C296="Air Optix Aqua Multifocal","",IF('INSERT PO'!C296="Dailies AquaComfort Plus Multifocal","",IF('INSERT PO'!$N296="","",'INSERT PO'!$N296))))</f>
        <v/>
      </c>
    </row>
    <row r="297" spans="1:11" x14ac:dyDescent="0.3">
      <c r="A297" t="str">
        <f>IF('INSERT PO'!$F297="","",'INSERT PO'!$F297)</f>
        <v/>
      </c>
      <c r="B297" s="3" t="e">
        <f>IF('INSERT PO'!C297="Air Optix Aqua Multifocal",VLOOKUP('INSERT PO'!N297,'DATA DO NOT TOUCH'!B:C,2,FALSE),IF('INSERT PO'!C297="Dailies AquaComfort Plus Multifocal",VLOOKUP('INSERT PO'!N297,'DATA DO NOT TOUCH'!C:D,2,FALSE),IF('INSERT PO'!$D297=2,VLOOKUP('INSERT PO'!$C297,'DATA DO NOT TOUCH'!$A:$C,3,FALSE),IF('INSERT PO'!$D297=1,VLOOKUP('INSERT PO'!$C297,'DATA DO NOT TOUCH'!$E:$F,2,FALSE),VLOOKUP('INSERT PO'!$C297,'DATA DO NOT TOUCH'!$A:$C,3,FALSE)))))</f>
        <v>#N/A</v>
      </c>
      <c r="C297" s="3" t="str">
        <f>IF('INSERT PO'!$R297="","",'INSERT PO'!$R297)</f>
        <v/>
      </c>
      <c r="D297" s="3" t="str">
        <f>IF('INSERT PO'!$H297="","",'INSERT PO'!$H297)</f>
        <v/>
      </c>
      <c r="E297" s="3" t="str">
        <f>IFERROR(VLOOKUP('INSERT PO'!$I297,'DATA DO NOT TOUCH'!H:I,2,FALSE),"")</f>
        <v/>
      </c>
      <c r="F297" s="3" t="str">
        <f>IF('INSERT PO'!$H297="","",'INSERT PO'!$M297)</f>
        <v/>
      </c>
      <c r="G297" s="3" t="str">
        <f>IF(IFERROR(VLOOKUP(CONCATENATE('INSERT PO'!$C297,'INSERT PO'!$L297),'DATA DO NOT TOUCH'!$K:$N,4,FALSE),"")=0,"",IFERROR(VLOOKUP(CONCATENATE('INSERT PO'!$C297,'INSERT PO'!$L297),'DATA DO NOT TOUCH'!$K:$N,4,FALSE),""))</f>
        <v/>
      </c>
      <c r="H297" s="3" t="str">
        <f>IF('INSERT PO'!$J297="","",'INSERT PO'!$J297)</f>
        <v/>
      </c>
      <c r="I297" s="3" t="str">
        <f>IF('INSERT PO'!$O297="","",'INSERT PO'!$O297)</f>
        <v/>
      </c>
      <c r="K297" s="3" t="str">
        <f>IF('INSERT PO'!C297="Focus Dailies Progressive","",IF('INSERT PO'!C297="Air Optix Aqua Multifocal","",IF('INSERT PO'!C297="Dailies AquaComfort Plus Multifocal","",IF('INSERT PO'!$N297="","",'INSERT PO'!$N297))))</f>
        <v/>
      </c>
    </row>
    <row r="298" spans="1:11" x14ac:dyDescent="0.3">
      <c r="A298" t="str">
        <f>IF('INSERT PO'!$F298="","",'INSERT PO'!$F298)</f>
        <v/>
      </c>
      <c r="B298" s="3" t="e">
        <f>IF('INSERT PO'!C298="Air Optix Aqua Multifocal",VLOOKUP('INSERT PO'!N298,'DATA DO NOT TOUCH'!B:C,2,FALSE),IF('INSERT PO'!C298="Dailies AquaComfort Plus Multifocal",VLOOKUP('INSERT PO'!N298,'DATA DO NOT TOUCH'!C:D,2,FALSE),IF('INSERT PO'!$D298=2,VLOOKUP('INSERT PO'!$C298,'DATA DO NOT TOUCH'!$A:$C,3,FALSE),IF('INSERT PO'!$D298=1,VLOOKUP('INSERT PO'!$C298,'DATA DO NOT TOUCH'!$E:$F,2,FALSE),VLOOKUP('INSERT PO'!$C298,'DATA DO NOT TOUCH'!$A:$C,3,FALSE)))))</f>
        <v>#N/A</v>
      </c>
      <c r="C298" s="3" t="str">
        <f>IF('INSERT PO'!$R298="","",'INSERT PO'!$R298)</f>
        <v/>
      </c>
      <c r="D298" s="3" t="str">
        <f>IF('INSERT PO'!$H298="","",'INSERT PO'!$H298)</f>
        <v/>
      </c>
      <c r="E298" s="3" t="str">
        <f>IFERROR(VLOOKUP('INSERT PO'!$I298,'DATA DO NOT TOUCH'!H:I,2,FALSE),"")</f>
        <v/>
      </c>
      <c r="F298" s="3" t="str">
        <f>IF('INSERT PO'!$H298="","",'INSERT PO'!$M298)</f>
        <v/>
      </c>
      <c r="G298" s="3" t="str">
        <f>IF(IFERROR(VLOOKUP(CONCATENATE('INSERT PO'!$C298,'INSERT PO'!$L298),'DATA DO NOT TOUCH'!$K:$N,4,FALSE),"")=0,"",IFERROR(VLOOKUP(CONCATENATE('INSERT PO'!$C298,'INSERT PO'!$L298),'DATA DO NOT TOUCH'!$K:$N,4,FALSE),""))</f>
        <v/>
      </c>
      <c r="H298" s="3" t="str">
        <f>IF('INSERT PO'!$J298="","",'INSERT PO'!$J298)</f>
        <v/>
      </c>
      <c r="I298" s="3" t="str">
        <f>IF('INSERT PO'!$O298="","",'INSERT PO'!$O298)</f>
        <v/>
      </c>
      <c r="K298" s="3" t="str">
        <f>IF('INSERT PO'!C298="Focus Dailies Progressive","",IF('INSERT PO'!C298="Air Optix Aqua Multifocal","",IF('INSERT PO'!C298="Dailies AquaComfort Plus Multifocal","",IF('INSERT PO'!$N298="","",'INSERT PO'!$N298))))</f>
        <v/>
      </c>
    </row>
    <row r="299" spans="1:11" x14ac:dyDescent="0.3">
      <c r="A299" t="str">
        <f>IF('INSERT PO'!$F299="","",'INSERT PO'!$F299)</f>
        <v/>
      </c>
      <c r="B299" s="3" t="e">
        <f>IF('INSERT PO'!C299="Air Optix Aqua Multifocal",VLOOKUP('INSERT PO'!N299,'DATA DO NOT TOUCH'!B:C,2,FALSE),IF('INSERT PO'!C299="Dailies AquaComfort Plus Multifocal",VLOOKUP('INSERT PO'!N299,'DATA DO NOT TOUCH'!C:D,2,FALSE),IF('INSERT PO'!$D299=2,VLOOKUP('INSERT PO'!$C299,'DATA DO NOT TOUCH'!$A:$C,3,FALSE),IF('INSERT PO'!$D299=1,VLOOKUP('INSERT PO'!$C299,'DATA DO NOT TOUCH'!$E:$F,2,FALSE),VLOOKUP('INSERT PO'!$C299,'DATA DO NOT TOUCH'!$A:$C,3,FALSE)))))</f>
        <v>#N/A</v>
      </c>
      <c r="C299" s="3" t="str">
        <f>IF('INSERT PO'!$R299="","",'INSERT PO'!$R299)</f>
        <v/>
      </c>
      <c r="D299" s="3" t="str">
        <f>IF('INSERT PO'!$H299="","",'INSERT PO'!$H299)</f>
        <v/>
      </c>
      <c r="E299" s="3" t="str">
        <f>IFERROR(VLOOKUP('INSERT PO'!$I299,'DATA DO NOT TOUCH'!H:I,2,FALSE),"")</f>
        <v/>
      </c>
      <c r="F299" s="3" t="str">
        <f>IF('INSERT PO'!$H299="","",'INSERT PO'!$M299)</f>
        <v/>
      </c>
      <c r="G299" s="3" t="str">
        <f>IF(IFERROR(VLOOKUP(CONCATENATE('INSERT PO'!$C299,'INSERT PO'!$L299),'DATA DO NOT TOUCH'!$K:$N,4,FALSE),"")=0,"",IFERROR(VLOOKUP(CONCATENATE('INSERT PO'!$C299,'INSERT PO'!$L299),'DATA DO NOT TOUCH'!$K:$N,4,FALSE),""))</f>
        <v/>
      </c>
      <c r="H299" s="3" t="str">
        <f>IF('INSERT PO'!$J299="","",'INSERT PO'!$J299)</f>
        <v/>
      </c>
      <c r="I299" s="3" t="str">
        <f>IF('INSERT PO'!$O299="","",'INSERT PO'!$O299)</f>
        <v/>
      </c>
      <c r="K299" s="3" t="str">
        <f>IF('INSERT PO'!C299="Focus Dailies Progressive","",IF('INSERT PO'!C299="Air Optix Aqua Multifocal","",IF('INSERT PO'!C299="Dailies AquaComfort Plus Multifocal","",IF('INSERT PO'!$N299="","",'INSERT PO'!$N299))))</f>
        <v/>
      </c>
    </row>
    <row r="300" spans="1:11" x14ac:dyDescent="0.3">
      <c r="A300" t="str">
        <f>IF('INSERT PO'!$F300="","",'INSERT PO'!$F300)</f>
        <v/>
      </c>
      <c r="B300" s="3" t="e">
        <f>IF('INSERT PO'!C300="Air Optix Aqua Multifocal",VLOOKUP('INSERT PO'!N300,'DATA DO NOT TOUCH'!B:C,2,FALSE),IF('INSERT PO'!C300="Dailies AquaComfort Plus Multifocal",VLOOKUP('INSERT PO'!N300,'DATA DO NOT TOUCH'!C:D,2,FALSE),IF('INSERT PO'!$D300=2,VLOOKUP('INSERT PO'!$C300,'DATA DO NOT TOUCH'!$A:$C,3,FALSE),IF('INSERT PO'!$D300=1,VLOOKUP('INSERT PO'!$C300,'DATA DO NOT TOUCH'!$E:$F,2,FALSE),VLOOKUP('INSERT PO'!$C300,'DATA DO NOT TOUCH'!$A:$C,3,FALSE)))))</f>
        <v>#N/A</v>
      </c>
      <c r="C300" s="3" t="str">
        <f>IF('INSERT PO'!$R300="","",'INSERT PO'!$R300)</f>
        <v/>
      </c>
      <c r="D300" s="3" t="str">
        <f>IF('INSERT PO'!$H300="","",'INSERT PO'!$H300)</f>
        <v/>
      </c>
      <c r="E300" s="3" t="str">
        <f>IFERROR(VLOOKUP('INSERT PO'!$I300,'DATA DO NOT TOUCH'!H:I,2,FALSE),"")</f>
        <v/>
      </c>
      <c r="F300" s="3" t="str">
        <f>IF('INSERT PO'!$H300="","",'INSERT PO'!$M300)</f>
        <v/>
      </c>
      <c r="G300" s="3" t="str">
        <f>IF(IFERROR(VLOOKUP(CONCATENATE('INSERT PO'!$C300,'INSERT PO'!$L300),'DATA DO NOT TOUCH'!$K:$N,4,FALSE),"")=0,"",IFERROR(VLOOKUP(CONCATENATE('INSERT PO'!$C300,'INSERT PO'!$L300),'DATA DO NOT TOUCH'!$K:$N,4,FALSE),""))</f>
        <v/>
      </c>
      <c r="H300" s="3" t="str">
        <f>IF('INSERT PO'!$J300="","",'INSERT PO'!$J300)</f>
        <v/>
      </c>
      <c r="I300" s="3" t="str">
        <f>IF('INSERT PO'!$O300="","",'INSERT PO'!$O300)</f>
        <v/>
      </c>
      <c r="K300" s="3" t="str">
        <f>IF('INSERT PO'!C300="Focus Dailies Progressive","",IF('INSERT PO'!C300="Air Optix Aqua Multifocal","",IF('INSERT PO'!C300="Dailies AquaComfort Plus Multifocal","",IF('INSERT PO'!$N300="","",'INSERT PO'!$N300))))</f>
        <v/>
      </c>
    </row>
    <row r="301" spans="1:11" x14ac:dyDescent="0.3">
      <c r="A301" t="str">
        <f>IF('INSERT PO'!$F301="","",'INSERT PO'!$F301)</f>
        <v/>
      </c>
      <c r="B301" s="3" t="e">
        <f>IF('INSERT PO'!C301="Air Optix Aqua Multifocal",VLOOKUP('INSERT PO'!N301,'DATA DO NOT TOUCH'!B:C,2,FALSE),IF('INSERT PO'!C301="Dailies AquaComfort Plus Multifocal",VLOOKUP('INSERT PO'!N301,'DATA DO NOT TOUCH'!C:D,2,FALSE),IF('INSERT PO'!$D301=2,VLOOKUP('INSERT PO'!$C301,'DATA DO NOT TOUCH'!$A:$C,3,FALSE),IF('INSERT PO'!$D301=1,VLOOKUP('INSERT PO'!$C301,'DATA DO NOT TOUCH'!$E:$F,2,FALSE),VLOOKUP('INSERT PO'!$C301,'DATA DO NOT TOUCH'!$A:$C,3,FALSE)))))</f>
        <v>#N/A</v>
      </c>
      <c r="C301" s="3" t="str">
        <f>IF('INSERT PO'!$R301="","",'INSERT PO'!$R301)</f>
        <v/>
      </c>
      <c r="D301" s="3" t="str">
        <f>IF('INSERT PO'!$H301="","",'INSERT PO'!$H301)</f>
        <v/>
      </c>
      <c r="E301" s="3" t="str">
        <f>IFERROR(VLOOKUP('INSERT PO'!$I301,'DATA DO NOT TOUCH'!H:I,2,FALSE),"")</f>
        <v/>
      </c>
      <c r="F301" s="3" t="str">
        <f>IF('INSERT PO'!$H301="","",'INSERT PO'!$M301)</f>
        <v/>
      </c>
      <c r="G301" s="3" t="str">
        <f>IF(IFERROR(VLOOKUP(CONCATENATE('INSERT PO'!$C301,'INSERT PO'!$L301),'DATA DO NOT TOUCH'!$K:$N,4,FALSE),"")=0,"",IFERROR(VLOOKUP(CONCATENATE('INSERT PO'!$C301,'INSERT PO'!$L301),'DATA DO NOT TOUCH'!$K:$N,4,FALSE),""))</f>
        <v/>
      </c>
      <c r="H301" s="3" t="str">
        <f>IF('INSERT PO'!$J301="","",'INSERT PO'!$J301)</f>
        <v/>
      </c>
      <c r="I301" s="3" t="str">
        <f>IF('INSERT PO'!$O301="","",'INSERT PO'!$O301)</f>
        <v/>
      </c>
      <c r="K301" s="3" t="str">
        <f>IF('INSERT PO'!C301="Focus Dailies Progressive","",IF('INSERT PO'!C301="Air Optix Aqua Multifocal","",IF('INSERT PO'!C301="Dailies AquaComfort Plus Multifocal","",IF('INSERT PO'!$N301="","",'INSERT PO'!$N301))))</f>
        <v/>
      </c>
    </row>
    <row r="302" spans="1:11" x14ac:dyDescent="0.3">
      <c r="A302" t="str">
        <f>IF('INSERT PO'!$F302="","",'INSERT PO'!$F302)</f>
        <v/>
      </c>
      <c r="B302" s="3" t="e">
        <f>IF('INSERT PO'!C302="Air Optix Aqua Multifocal",VLOOKUP('INSERT PO'!N302,'DATA DO NOT TOUCH'!B:C,2,FALSE),IF('INSERT PO'!C302="Dailies AquaComfort Plus Multifocal",VLOOKUP('INSERT PO'!N302,'DATA DO NOT TOUCH'!C:D,2,FALSE),IF('INSERT PO'!$D302=2,VLOOKUP('INSERT PO'!$C302,'DATA DO NOT TOUCH'!$A:$C,3,FALSE),IF('INSERT PO'!$D302=1,VLOOKUP('INSERT PO'!$C302,'DATA DO NOT TOUCH'!$E:$F,2,FALSE),VLOOKUP('INSERT PO'!$C302,'DATA DO NOT TOUCH'!$A:$C,3,FALSE)))))</f>
        <v>#N/A</v>
      </c>
      <c r="C302" s="3" t="str">
        <f>IF('INSERT PO'!$R302="","",'INSERT PO'!$R302)</f>
        <v/>
      </c>
      <c r="D302" s="3" t="str">
        <f>IF('INSERT PO'!$H302="","",'INSERT PO'!$H302)</f>
        <v/>
      </c>
      <c r="E302" s="3" t="str">
        <f>IFERROR(VLOOKUP('INSERT PO'!$I302,'DATA DO NOT TOUCH'!H:I,2,FALSE),"")</f>
        <v/>
      </c>
      <c r="F302" s="3" t="str">
        <f>IF('INSERT PO'!$H302="","",'INSERT PO'!$M302)</f>
        <v/>
      </c>
      <c r="G302" s="3" t="str">
        <f>IF(IFERROR(VLOOKUP(CONCATENATE('INSERT PO'!$C302,'INSERT PO'!$L302),'DATA DO NOT TOUCH'!$K:$N,4,FALSE),"")=0,"",IFERROR(VLOOKUP(CONCATENATE('INSERT PO'!$C302,'INSERT PO'!$L302),'DATA DO NOT TOUCH'!$K:$N,4,FALSE),""))</f>
        <v/>
      </c>
      <c r="H302" s="3" t="str">
        <f>IF('INSERT PO'!$J302="","",'INSERT PO'!$J302)</f>
        <v/>
      </c>
      <c r="I302" s="3" t="str">
        <f>IF('INSERT PO'!$O302="","",'INSERT PO'!$O302)</f>
        <v/>
      </c>
      <c r="K302" s="3" t="str">
        <f>IF('INSERT PO'!C302="Focus Dailies Progressive","",IF('INSERT PO'!C302="Air Optix Aqua Multifocal","",IF('INSERT PO'!C302="Dailies AquaComfort Plus Multifocal","",IF('INSERT PO'!$N302="","",'INSERT PO'!$N302))))</f>
        <v/>
      </c>
    </row>
    <row r="303" spans="1:11" x14ac:dyDescent="0.3">
      <c r="A303" t="str">
        <f>IF('INSERT PO'!$F303="","",'INSERT PO'!$F303)</f>
        <v/>
      </c>
      <c r="B303" s="3" t="e">
        <f>IF('INSERT PO'!C303="Air Optix Aqua Multifocal",VLOOKUP('INSERT PO'!N303,'DATA DO NOT TOUCH'!B:C,2,FALSE),IF('INSERT PO'!C303="Dailies AquaComfort Plus Multifocal",VLOOKUP('INSERT PO'!N303,'DATA DO NOT TOUCH'!C:D,2,FALSE),IF('INSERT PO'!$D303=2,VLOOKUP('INSERT PO'!$C303,'DATA DO NOT TOUCH'!$A:$C,3,FALSE),IF('INSERT PO'!$D303=1,VLOOKUP('INSERT PO'!$C303,'DATA DO NOT TOUCH'!$E:$F,2,FALSE),VLOOKUP('INSERT PO'!$C303,'DATA DO NOT TOUCH'!$A:$C,3,FALSE)))))</f>
        <v>#N/A</v>
      </c>
      <c r="C303" s="3" t="str">
        <f>IF('INSERT PO'!$R303="","",'INSERT PO'!$R303)</f>
        <v/>
      </c>
      <c r="D303" s="3" t="str">
        <f>IF('INSERT PO'!$H303="","",'INSERT PO'!$H303)</f>
        <v/>
      </c>
      <c r="E303" s="3" t="str">
        <f>IFERROR(VLOOKUP('INSERT PO'!$I303,'DATA DO NOT TOUCH'!H:I,2,FALSE),"")</f>
        <v/>
      </c>
      <c r="F303" s="3" t="str">
        <f>IF('INSERT PO'!$H303="","",'INSERT PO'!$M303)</f>
        <v/>
      </c>
      <c r="G303" s="3" t="str">
        <f>IF(IFERROR(VLOOKUP(CONCATENATE('INSERT PO'!$C303,'INSERT PO'!$L303),'DATA DO NOT TOUCH'!$K:$N,4,FALSE),"")=0,"",IFERROR(VLOOKUP(CONCATENATE('INSERT PO'!$C303,'INSERT PO'!$L303),'DATA DO NOT TOUCH'!$K:$N,4,FALSE),""))</f>
        <v/>
      </c>
      <c r="H303" s="3" t="str">
        <f>IF('INSERT PO'!$J303="","",'INSERT PO'!$J303)</f>
        <v/>
      </c>
      <c r="I303" s="3" t="str">
        <f>IF('INSERT PO'!$O303="","",'INSERT PO'!$O303)</f>
        <v/>
      </c>
      <c r="K303" s="3" t="str">
        <f>IF('INSERT PO'!C303="Focus Dailies Progressive","",IF('INSERT PO'!C303="Air Optix Aqua Multifocal","",IF('INSERT PO'!C303="Dailies AquaComfort Plus Multifocal","",IF('INSERT PO'!$N303="","",'INSERT PO'!$N303))))</f>
        <v/>
      </c>
    </row>
    <row r="304" spans="1:11" x14ac:dyDescent="0.3">
      <c r="A304" t="str">
        <f>IF('INSERT PO'!$F304="","",'INSERT PO'!$F304)</f>
        <v/>
      </c>
      <c r="B304" s="3" t="e">
        <f>IF('INSERT PO'!C304="Air Optix Aqua Multifocal",VLOOKUP('INSERT PO'!N304,'DATA DO NOT TOUCH'!B:C,2,FALSE),IF('INSERT PO'!C304="Dailies AquaComfort Plus Multifocal",VLOOKUP('INSERT PO'!N304,'DATA DO NOT TOUCH'!C:D,2,FALSE),IF('INSERT PO'!$D304=2,VLOOKUP('INSERT PO'!$C304,'DATA DO NOT TOUCH'!$A:$C,3,FALSE),IF('INSERT PO'!$D304=1,VLOOKUP('INSERT PO'!$C304,'DATA DO NOT TOUCH'!$E:$F,2,FALSE),VLOOKUP('INSERT PO'!$C304,'DATA DO NOT TOUCH'!$A:$C,3,FALSE)))))</f>
        <v>#N/A</v>
      </c>
      <c r="C304" s="3" t="str">
        <f>IF('INSERT PO'!$R304="","",'INSERT PO'!$R304)</f>
        <v/>
      </c>
      <c r="D304" s="3" t="str">
        <f>IF('INSERT PO'!$H304="","",'INSERT PO'!$H304)</f>
        <v/>
      </c>
      <c r="E304" s="3" t="str">
        <f>IFERROR(VLOOKUP('INSERT PO'!$I304,'DATA DO NOT TOUCH'!H:I,2,FALSE),"")</f>
        <v/>
      </c>
      <c r="F304" s="3" t="str">
        <f>IF('INSERT PO'!$H304="","",'INSERT PO'!$M304)</f>
        <v/>
      </c>
      <c r="G304" s="3" t="str">
        <f>IF(IFERROR(VLOOKUP(CONCATENATE('INSERT PO'!$C304,'INSERT PO'!$L304),'DATA DO NOT TOUCH'!$K:$N,4,FALSE),"")=0,"",IFERROR(VLOOKUP(CONCATENATE('INSERT PO'!$C304,'INSERT PO'!$L304),'DATA DO NOT TOUCH'!$K:$N,4,FALSE),""))</f>
        <v/>
      </c>
      <c r="H304" s="3" t="str">
        <f>IF('INSERT PO'!$J304="","",'INSERT PO'!$J304)</f>
        <v/>
      </c>
      <c r="I304" s="3" t="str">
        <f>IF('INSERT PO'!$O304="","",'INSERT PO'!$O304)</f>
        <v/>
      </c>
      <c r="K304" s="3" t="str">
        <f>IF('INSERT PO'!C304="Focus Dailies Progressive","",IF('INSERT PO'!C304="Air Optix Aqua Multifocal","",IF('INSERT PO'!C304="Dailies AquaComfort Plus Multifocal","",IF('INSERT PO'!$N304="","",'INSERT PO'!$N304))))</f>
        <v/>
      </c>
    </row>
    <row r="305" spans="1:11" x14ac:dyDescent="0.3">
      <c r="A305" t="str">
        <f>IF('INSERT PO'!$F305="","",'INSERT PO'!$F305)</f>
        <v/>
      </c>
      <c r="B305" s="3" t="e">
        <f>IF('INSERT PO'!C305="Air Optix Aqua Multifocal",VLOOKUP('INSERT PO'!N305,'DATA DO NOT TOUCH'!B:C,2,FALSE),IF('INSERT PO'!C305="Dailies AquaComfort Plus Multifocal",VLOOKUP('INSERT PO'!N305,'DATA DO NOT TOUCH'!C:D,2,FALSE),IF('INSERT PO'!$D305=2,VLOOKUP('INSERT PO'!$C305,'DATA DO NOT TOUCH'!$A:$C,3,FALSE),IF('INSERT PO'!$D305=1,VLOOKUP('INSERT PO'!$C305,'DATA DO NOT TOUCH'!$E:$F,2,FALSE),VLOOKUP('INSERT PO'!$C305,'DATA DO NOT TOUCH'!$A:$C,3,FALSE)))))</f>
        <v>#N/A</v>
      </c>
      <c r="C305" s="3" t="str">
        <f>IF('INSERT PO'!$R305="","",'INSERT PO'!$R305)</f>
        <v/>
      </c>
      <c r="D305" s="3" t="str">
        <f>IF('INSERT PO'!$H305="","",'INSERT PO'!$H305)</f>
        <v/>
      </c>
      <c r="E305" s="3" t="str">
        <f>IFERROR(VLOOKUP('INSERT PO'!$I305,'DATA DO NOT TOUCH'!H:I,2,FALSE),"")</f>
        <v/>
      </c>
      <c r="F305" s="3" t="str">
        <f>IF('INSERT PO'!$H305="","",'INSERT PO'!$M305)</f>
        <v/>
      </c>
      <c r="G305" s="3" t="str">
        <f>IF(IFERROR(VLOOKUP(CONCATENATE('INSERT PO'!$C305,'INSERT PO'!$L305),'DATA DO NOT TOUCH'!$K:$N,4,FALSE),"")=0,"",IFERROR(VLOOKUP(CONCATENATE('INSERT PO'!$C305,'INSERT PO'!$L305),'DATA DO NOT TOUCH'!$K:$N,4,FALSE),""))</f>
        <v/>
      </c>
      <c r="H305" s="3" t="str">
        <f>IF('INSERT PO'!$J305="","",'INSERT PO'!$J305)</f>
        <v/>
      </c>
      <c r="I305" s="3" t="str">
        <f>IF('INSERT PO'!$O305="","",'INSERT PO'!$O305)</f>
        <v/>
      </c>
      <c r="K305" s="3" t="str">
        <f>IF('INSERT PO'!C305="Focus Dailies Progressive","",IF('INSERT PO'!C305="Air Optix Aqua Multifocal","",IF('INSERT PO'!C305="Dailies AquaComfort Plus Multifocal","",IF('INSERT PO'!$N305="","",'INSERT PO'!$N305))))</f>
        <v/>
      </c>
    </row>
    <row r="306" spans="1:11" x14ac:dyDescent="0.3">
      <c r="A306" t="str">
        <f>IF('INSERT PO'!$F306="","",'INSERT PO'!$F306)</f>
        <v/>
      </c>
      <c r="B306" s="3" t="e">
        <f>IF('INSERT PO'!C306="Air Optix Aqua Multifocal",VLOOKUP('INSERT PO'!N306,'DATA DO NOT TOUCH'!B:C,2,FALSE),IF('INSERT PO'!C306="Dailies AquaComfort Plus Multifocal",VLOOKUP('INSERT PO'!N306,'DATA DO NOT TOUCH'!C:D,2,FALSE),IF('INSERT PO'!$D306=2,VLOOKUP('INSERT PO'!$C306,'DATA DO NOT TOUCH'!$A:$C,3,FALSE),IF('INSERT PO'!$D306=1,VLOOKUP('INSERT PO'!$C306,'DATA DO NOT TOUCH'!$E:$F,2,FALSE),VLOOKUP('INSERT PO'!$C306,'DATA DO NOT TOUCH'!$A:$C,3,FALSE)))))</f>
        <v>#N/A</v>
      </c>
      <c r="C306" s="3" t="str">
        <f>IF('INSERT PO'!$R306="","",'INSERT PO'!$R306)</f>
        <v/>
      </c>
      <c r="D306" s="3" t="str">
        <f>IF('INSERT PO'!$H306="","",'INSERT PO'!$H306)</f>
        <v/>
      </c>
      <c r="E306" s="3" t="str">
        <f>IFERROR(VLOOKUP('INSERT PO'!$I306,'DATA DO NOT TOUCH'!H:I,2,FALSE),"")</f>
        <v/>
      </c>
      <c r="F306" s="3" t="str">
        <f>IF('INSERT PO'!$H306="","",'INSERT PO'!$M306)</f>
        <v/>
      </c>
      <c r="G306" s="3" t="str">
        <f>IF(IFERROR(VLOOKUP(CONCATENATE('INSERT PO'!$C306,'INSERT PO'!$L306),'DATA DO NOT TOUCH'!$K:$N,4,FALSE),"")=0,"",IFERROR(VLOOKUP(CONCATENATE('INSERT PO'!$C306,'INSERT PO'!$L306),'DATA DO NOT TOUCH'!$K:$N,4,FALSE),""))</f>
        <v/>
      </c>
      <c r="H306" s="3" t="str">
        <f>IF('INSERT PO'!$J306="","",'INSERT PO'!$J306)</f>
        <v/>
      </c>
      <c r="I306" s="3" t="str">
        <f>IF('INSERT PO'!$O306="","",'INSERT PO'!$O306)</f>
        <v/>
      </c>
      <c r="K306" s="3" t="str">
        <f>IF('INSERT PO'!C306="Focus Dailies Progressive","",IF('INSERT PO'!C306="Air Optix Aqua Multifocal","",IF('INSERT PO'!C306="Dailies AquaComfort Plus Multifocal","",IF('INSERT PO'!$N306="","",'INSERT PO'!$N306))))</f>
        <v/>
      </c>
    </row>
    <row r="307" spans="1:11" x14ac:dyDescent="0.3">
      <c r="A307" t="str">
        <f>IF('INSERT PO'!$F307="","",'INSERT PO'!$F307)</f>
        <v/>
      </c>
      <c r="B307" s="3" t="e">
        <f>IF('INSERT PO'!C307="Air Optix Aqua Multifocal",VLOOKUP('INSERT PO'!N307,'DATA DO NOT TOUCH'!B:C,2,FALSE),IF('INSERT PO'!C307="Dailies AquaComfort Plus Multifocal",VLOOKUP('INSERT PO'!N307,'DATA DO NOT TOUCH'!C:D,2,FALSE),IF('INSERT PO'!$D307=2,VLOOKUP('INSERT PO'!$C307,'DATA DO NOT TOUCH'!$A:$C,3,FALSE),IF('INSERT PO'!$D307=1,VLOOKUP('INSERT PO'!$C307,'DATA DO NOT TOUCH'!$E:$F,2,FALSE),VLOOKUP('INSERT PO'!$C307,'DATA DO NOT TOUCH'!$A:$C,3,FALSE)))))</f>
        <v>#N/A</v>
      </c>
      <c r="C307" s="3" t="str">
        <f>IF('INSERT PO'!$R307="","",'INSERT PO'!$R307)</f>
        <v/>
      </c>
      <c r="D307" s="3" t="str">
        <f>IF('INSERT PO'!$H307="","",'INSERT PO'!$H307)</f>
        <v/>
      </c>
      <c r="E307" s="3" t="str">
        <f>IFERROR(VLOOKUP('INSERT PO'!$I307,'DATA DO NOT TOUCH'!H:I,2,FALSE),"")</f>
        <v/>
      </c>
      <c r="F307" s="3" t="str">
        <f>IF('INSERT PO'!$H307="","",'INSERT PO'!$M307)</f>
        <v/>
      </c>
      <c r="G307" s="3" t="str">
        <f>IF(IFERROR(VLOOKUP(CONCATENATE('INSERT PO'!$C307,'INSERT PO'!$L307),'DATA DO NOT TOUCH'!$K:$N,4,FALSE),"")=0,"",IFERROR(VLOOKUP(CONCATENATE('INSERT PO'!$C307,'INSERT PO'!$L307),'DATA DO NOT TOUCH'!$K:$N,4,FALSE),""))</f>
        <v/>
      </c>
      <c r="H307" s="3" t="str">
        <f>IF('INSERT PO'!$J307="","",'INSERT PO'!$J307)</f>
        <v/>
      </c>
      <c r="I307" s="3" t="str">
        <f>IF('INSERT PO'!$O307="","",'INSERT PO'!$O307)</f>
        <v/>
      </c>
      <c r="K307" s="3" t="str">
        <f>IF('INSERT PO'!C307="Focus Dailies Progressive","",IF('INSERT PO'!C307="Air Optix Aqua Multifocal","",IF('INSERT PO'!C307="Dailies AquaComfort Plus Multifocal","",IF('INSERT PO'!$N307="","",'INSERT PO'!$N307))))</f>
        <v/>
      </c>
    </row>
    <row r="308" spans="1:11" x14ac:dyDescent="0.3">
      <c r="A308" t="str">
        <f>IF('INSERT PO'!$F308="","",'INSERT PO'!$F308)</f>
        <v/>
      </c>
      <c r="B308" s="3" t="e">
        <f>IF('INSERT PO'!C308="Air Optix Aqua Multifocal",VLOOKUP('INSERT PO'!N308,'DATA DO NOT TOUCH'!B:C,2,FALSE),IF('INSERT PO'!C308="Dailies AquaComfort Plus Multifocal",VLOOKUP('INSERT PO'!N308,'DATA DO NOT TOUCH'!C:D,2,FALSE),IF('INSERT PO'!$D308=2,VLOOKUP('INSERT PO'!$C308,'DATA DO NOT TOUCH'!$A:$C,3,FALSE),IF('INSERT PO'!$D308=1,VLOOKUP('INSERT PO'!$C308,'DATA DO NOT TOUCH'!$E:$F,2,FALSE),VLOOKUP('INSERT PO'!$C308,'DATA DO NOT TOUCH'!$A:$C,3,FALSE)))))</f>
        <v>#N/A</v>
      </c>
      <c r="C308" s="3" t="str">
        <f>IF('INSERT PO'!$R308="","",'INSERT PO'!$R308)</f>
        <v/>
      </c>
      <c r="D308" s="3" t="str">
        <f>IF('INSERT PO'!$H308="","",'INSERT PO'!$H308)</f>
        <v/>
      </c>
      <c r="E308" s="3" t="str">
        <f>IFERROR(VLOOKUP('INSERT PO'!$I308,'DATA DO NOT TOUCH'!H:I,2,FALSE),"")</f>
        <v/>
      </c>
      <c r="F308" s="3" t="str">
        <f>IF('INSERT PO'!$H308="","",'INSERT PO'!$M308)</f>
        <v/>
      </c>
      <c r="G308" s="3" t="str">
        <f>IF(IFERROR(VLOOKUP(CONCATENATE('INSERT PO'!$C308,'INSERT PO'!$L308),'DATA DO NOT TOUCH'!$K:$N,4,FALSE),"")=0,"",IFERROR(VLOOKUP(CONCATENATE('INSERT PO'!$C308,'INSERT PO'!$L308),'DATA DO NOT TOUCH'!$K:$N,4,FALSE),""))</f>
        <v/>
      </c>
      <c r="H308" s="3" t="str">
        <f>IF('INSERT PO'!$J308="","",'INSERT PO'!$J308)</f>
        <v/>
      </c>
      <c r="I308" s="3" t="str">
        <f>IF('INSERT PO'!$O308="","",'INSERT PO'!$O308)</f>
        <v/>
      </c>
      <c r="K308" s="3" t="str">
        <f>IF('INSERT PO'!C308="Focus Dailies Progressive","",IF('INSERT PO'!C308="Air Optix Aqua Multifocal","",IF('INSERT PO'!C308="Dailies AquaComfort Plus Multifocal","",IF('INSERT PO'!$N308="","",'INSERT PO'!$N308))))</f>
        <v/>
      </c>
    </row>
    <row r="309" spans="1:11" x14ac:dyDescent="0.3">
      <c r="A309" t="str">
        <f>IF('INSERT PO'!$F309="","",'INSERT PO'!$F309)</f>
        <v/>
      </c>
      <c r="B309" s="3" t="e">
        <f>IF('INSERT PO'!C309="Air Optix Aqua Multifocal",VLOOKUP('INSERT PO'!N309,'DATA DO NOT TOUCH'!B:C,2,FALSE),IF('INSERT PO'!C309="Dailies AquaComfort Plus Multifocal",VLOOKUP('INSERT PO'!N309,'DATA DO NOT TOUCH'!C:D,2,FALSE),IF('INSERT PO'!$D309=2,VLOOKUP('INSERT PO'!$C309,'DATA DO NOT TOUCH'!$A:$C,3,FALSE),IF('INSERT PO'!$D309=1,VLOOKUP('INSERT PO'!$C309,'DATA DO NOT TOUCH'!$E:$F,2,FALSE),VLOOKUP('INSERT PO'!$C309,'DATA DO NOT TOUCH'!$A:$C,3,FALSE)))))</f>
        <v>#N/A</v>
      </c>
      <c r="C309" s="3" t="str">
        <f>IF('INSERT PO'!$R309="","",'INSERT PO'!$R309)</f>
        <v/>
      </c>
      <c r="D309" s="3" t="str">
        <f>IF('INSERT PO'!$H309="","",'INSERT PO'!$H309)</f>
        <v/>
      </c>
      <c r="E309" s="3" t="str">
        <f>IFERROR(VLOOKUP('INSERT PO'!$I309,'DATA DO NOT TOUCH'!H:I,2,FALSE),"")</f>
        <v/>
      </c>
      <c r="F309" s="3" t="str">
        <f>IF('INSERT PO'!$H309="","",'INSERT PO'!$M309)</f>
        <v/>
      </c>
      <c r="G309" s="3" t="str">
        <f>IF(IFERROR(VLOOKUP(CONCATENATE('INSERT PO'!$C309,'INSERT PO'!$L309),'DATA DO NOT TOUCH'!$K:$N,4,FALSE),"")=0,"",IFERROR(VLOOKUP(CONCATENATE('INSERT PO'!$C309,'INSERT PO'!$L309),'DATA DO NOT TOUCH'!$K:$N,4,FALSE),""))</f>
        <v/>
      </c>
      <c r="H309" s="3" t="str">
        <f>IF('INSERT PO'!$J309="","",'INSERT PO'!$J309)</f>
        <v/>
      </c>
      <c r="I309" s="3" t="str">
        <f>IF('INSERT PO'!$O309="","",'INSERT PO'!$O309)</f>
        <v/>
      </c>
      <c r="K309" s="3" t="str">
        <f>IF('INSERT PO'!C309="Focus Dailies Progressive","",IF('INSERT PO'!C309="Air Optix Aqua Multifocal","",IF('INSERT PO'!C309="Dailies AquaComfort Plus Multifocal","",IF('INSERT PO'!$N309="","",'INSERT PO'!$N309))))</f>
        <v/>
      </c>
    </row>
    <row r="310" spans="1:11" x14ac:dyDescent="0.3">
      <c r="A310" t="str">
        <f>IF('INSERT PO'!$F310="","",'INSERT PO'!$F310)</f>
        <v/>
      </c>
      <c r="B310" s="3" t="e">
        <f>IF('INSERT PO'!C310="Air Optix Aqua Multifocal",VLOOKUP('INSERT PO'!N310,'DATA DO NOT TOUCH'!B:C,2,FALSE),IF('INSERT PO'!C310="Dailies AquaComfort Plus Multifocal",VLOOKUP('INSERT PO'!N310,'DATA DO NOT TOUCH'!C:D,2,FALSE),IF('INSERT PO'!$D310=2,VLOOKUP('INSERT PO'!$C310,'DATA DO NOT TOUCH'!$A:$C,3,FALSE),IF('INSERT PO'!$D310=1,VLOOKUP('INSERT PO'!$C310,'DATA DO NOT TOUCH'!$E:$F,2,FALSE),VLOOKUP('INSERT PO'!$C310,'DATA DO NOT TOUCH'!$A:$C,3,FALSE)))))</f>
        <v>#N/A</v>
      </c>
      <c r="C310" s="3" t="str">
        <f>IF('INSERT PO'!$R310="","",'INSERT PO'!$R310)</f>
        <v/>
      </c>
      <c r="D310" s="3" t="str">
        <f>IF('INSERT PO'!$H310="","",'INSERT PO'!$H310)</f>
        <v/>
      </c>
      <c r="E310" s="3" t="str">
        <f>IFERROR(VLOOKUP('INSERT PO'!$I310,'DATA DO NOT TOUCH'!H:I,2,FALSE),"")</f>
        <v/>
      </c>
      <c r="F310" s="3" t="str">
        <f>IF('INSERT PO'!$H310="","",'INSERT PO'!$M310)</f>
        <v/>
      </c>
      <c r="G310" s="3" t="str">
        <f>IF(IFERROR(VLOOKUP(CONCATENATE('INSERT PO'!$C310,'INSERT PO'!$L310),'DATA DO NOT TOUCH'!$K:$N,4,FALSE),"")=0,"",IFERROR(VLOOKUP(CONCATENATE('INSERT PO'!$C310,'INSERT PO'!$L310),'DATA DO NOT TOUCH'!$K:$N,4,FALSE),""))</f>
        <v/>
      </c>
      <c r="H310" s="3" t="str">
        <f>IF('INSERT PO'!$J310="","",'INSERT PO'!$J310)</f>
        <v/>
      </c>
      <c r="I310" s="3" t="str">
        <f>IF('INSERT PO'!$O310="","",'INSERT PO'!$O310)</f>
        <v/>
      </c>
      <c r="K310" s="3" t="str">
        <f>IF('INSERT PO'!C310="Focus Dailies Progressive","",IF('INSERT PO'!C310="Air Optix Aqua Multifocal","",IF('INSERT PO'!C310="Dailies AquaComfort Plus Multifocal","",IF('INSERT PO'!$N310="","",'INSERT PO'!$N310))))</f>
        <v/>
      </c>
    </row>
    <row r="311" spans="1:11" x14ac:dyDescent="0.3">
      <c r="A311" t="str">
        <f>IF('INSERT PO'!$F311="","",'INSERT PO'!$F311)</f>
        <v/>
      </c>
      <c r="B311" s="3" t="e">
        <f>IF('INSERT PO'!C311="Air Optix Aqua Multifocal",VLOOKUP('INSERT PO'!N311,'DATA DO NOT TOUCH'!B:C,2,FALSE),IF('INSERT PO'!C311="Dailies AquaComfort Plus Multifocal",VLOOKUP('INSERT PO'!N311,'DATA DO NOT TOUCH'!C:D,2,FALSE),IF('INSERT PO'!$D311=2,VLOOKUP('INSERT PO'!$C311,'DATA DO NOT TOUCH'!$A:$C,3,FALSE),IF('INSERT PO'!$D311=1,VLOOKUP('INSERT PO'!$C311,'DATA DO NOT TOUCH'!$E:$F,2,FALSE),VLOOKUP('INSERT PO'!$C311,'DATA DO NOT TOUCH'!$A:$C,3,FALSE)))))</f>
        <v>#N/A</v>
      </c>
      <c r="C311" s="3" t="str">
        <f>IF('INSERT PO'!$R311="","",'INSERT PO'!$R311)</f>
        <v/>
      </c>
      <c r="D311" s="3" t="str">
        <f>IF('INSERT PO'!$H311="","",'INSERT PO'!$H311)</f>
        <v/>
      </c>
      <c r="E311" s="3" t="str">
        <f>IFERROR(VLOOKUP('INSERT PO'!$I311,'DATA DO NOT TOUCH'!H:I,2,FALSE),"")</f>
        <v/>
      </c>
      <c r="F311" s="3" t="str">
        <f>IF('INSERT PO'!$H311="","",'INSERT PO'!$M311)</f>
        <v/>
      </c>
      <c r="G311" s="3" t="str">
        <f>IF(IFERROR(VLOOKUP(CONCATENATE('INSERT PO'!$C311,'INSERT PO'!$L311),'DATA DO NOT TOUCH'!$K:$N,4,FALSE),"")=0,"",IFERROR(VLOOKUP(CONCATENATE('INSERT PO'!$C311,'INSERT PO'!$L311),'DATA DO NOT TOUCH'!$K:$N,4,FALSE),""))</f>
        <v/>
      </c>
      <c r="H311" s="3" t="str">
        <f>IF('INSERT PO'!$J311="","",'INSERT PO'!$J311)</f>
        <v/>
      </c>
      <c r="I311" s="3" t="str">
        <f>IF('INSERT PO'!$O311="","",'INSERT PO'!$O311)</f>
        <v/>
      </c>
      <c r="K311" s="3" t="str">
        <f>IF('INSERT PO'!C311="Focus Dailies Progressive","",IF('INSERT PO'!C311="Air Optix Aqua Multifocal","",IF('INSERT PO'!C311="Dailies AquaComfort Plus Multifocal","",IF('INSERT PO'!$N311="","",'INSERT PO'!$N311))))</f>
        <v/>
      </c>
    </row>
    <row r="312" spans="1:11" x14ac:dyDescent="0.3">
      <c r="A312" t="str">
        <f>IF('INSERT PO'!$F312="","",'INSERT PO'!$F312)</f>
        <v/>
      </c>
      <c r="B312" s="3" t="e">
        <f>IF('INSERT PO'!C312="Air Optix Aqua Multifocal",VLOOKUP('INSERT PO'!N312,'DATA DO NOT TOUCH'!B:C,2,FALSE),IF('INSERT PO'!C312="Dailies AquaComfort Plus Multifocal",VLOOKUP('INSERT PO'!N312,'DATA DO NOT TOUCH'!C:D,2,FALSE),IF('INSERT PO'!$D312=2,VLOOKUP('INSERT PO'!$C312,'DATA DO NOT TOUCH'!$A:$C,3,FALSE),IF('INSERT PO'!$D312=1,VLOOKUP('INSERT PO'!$C312,'DATA DO NOT TOUCH'!$E:$F,2,FALSE),VLOOKUP('INSERT PO'!$C312,'DATA DO NOT TOUCH'!$A:$C,3,FALSE)))))</f>
        <v>#N/A</v>
      </c>
      <c r="C312" s="3" t="str">
        <f>IF('INSERT PO'!$R312="","",'INSERT PO'!$R312)</f>
        <v/>
      </c>
      <c r="D312" s="3" t="str">
        <f>IF('INSERT PO'!$H312="","",'INSERT PO'!$H312)</f>
        <v/>
      </c>
      <c r="E312" s="3" t="str">
        <f>IFERROR(VLOOKUP('INSERT PO'!$I312,'DATA DO NOT TOUCH'!H:I,2,FALSE),"")</f>
        <v/>
      </c>
      <c r="F312" s="3" t="str">
        <f>IF('INSERT PO'!$H312="","",'INSERT PO'!$M312)</f>
        <v/>
      </c>
      <c r="G312" s="3" t="str">
        <f>IF(IFERROR(VLOOKUP(CONCATENATE('INSERT PO'!$C312,'INSERT PO'!$L312),'DATA DO NOT TOUCH'!$K:$N,4,FALSE),"")=0,"",IFERROR(VLOOKUP(CONCATENATE('INSERT PO'!$C312,'INSERT PO'!$L312),'DATA DO NOT TOUCH'!$K:$N,4,FALSE),""))</f>
        <v/>
      </c>
      <c r="H312" s="3" t="str">
        <f>IF('INSERT PO'!$J312="","",'INSERT PO'!$J312)</f>
        <v/>
      </c>
      <c r="I312" s="3" t="str">
        <f>IF('INSERT PO'!$O312="","",'INSERT PO'!$O312)</f>
        <v/>
      </c>
      <c r="K312" s="3" t="str">
        <f>IF('INSERT PO'!C312="Focus Dailies Progressive","",IF('INSERT PO'!C312="Air Optix Aqua Multifocal","",IF('INSERT PO'!C312="Dailies AquaComfort Plus Multifocal","",IF('INSERT PO'!$N312="","",'INSERT PO'!$N312))))</f>
        <v/>
      </c>
    </row>
    <row r="313" spans="1:11" x14ac:dyDescent="0.3">
      <c r="A313" t="str">
        <f>IF('INSERT PO'!$F313="","",'INSERT PO'!$F313)</f>
        <v/>
      </c>
      <c r="B313" s="3" t="e">
        <f>IF('INSERT PO'!C313="Air Optix Aqua Multifocal",VLOOKUP('INSERT PO'!N313,'DATA DO NOT TOUCH'!B:C,2,FALSE),IF('INSERT PO'!C313="Dailies AquaComfort Plus Multifocal",VLOOKUP('INSERT PO'!N313,'DATA DO NOT TOUCH'!C:D,2,FALSE),IF('INSERT PO'!$D313=2,VLOOKUP('INSERT PO'!$C313,'DATA DO NOT TOUCH'!$A:$C,3,FALSE),IF('INSERT PO'!$D313=1,VLOOKUP('INSERT PO'!$C313,'DATA DO NOT TOUCH'!$E:$F,2,FALSE),VLOOKUP('INSERT PO'!$C313,'DATA DO NOT TOUCH'!$A:$C,3,FALSE)))))</f>
        <v>#N/A</v>
      </c>
      <c r="C313" s="3" t="str">
        <f>IF('INSERT PO'!$R313="","",'INSERT PO'!$R313)</f>
        <v/>
      </c>
      <c r="D313" s="3" t="str">
        <f>IF('INSERT PO'!$H313="","",'INSERT PO'!$H313)</f>
        <v/>
      </c>
      <c r="E313" s="3" t="str">
        <f>IFERROR(VLOOKUP('INSERT PO'!$I313,'DATA DO NOT TOUCH'!H:I,2,FALSE),"")</f>
        <v/>
      </c>
      <c r="F313" s="3" t="str">
        <f>IF('INSERT PO'!$H313="","",'INSERT PO'!$M313)</f>
        <v/>
      </c>
      <c r="G313" s="3" t="str">
        <f>IF(IFERROR(VLOOKUP(CONCATENATE('INSERT PO'!$C313,'INSERT PO'!$L313),'DATA DO NOT TOUCH'!$K:$N,4,FALSE),"")=0,"",IFERROR(VLOOKUP(CONCATENATE('INSERT PO'!$C313,'INSERT PO'!$L313),'DATA DO NOT TOUCH'!$K:$N,4,FALSE),""))</f>
        <v/>
      </c>
      <c r="H313" s="3" t="str">
        <f>IF('INSERT PO'!$J313="","",'INSERT PO'!$J313)</f>
        <v/>
      </c>
      <c r="I313" s="3" t="str">
        <f>IF('INSERT PO'!$O313="","",'INSERT PO'!$O313)</f>
        <v/>
      </c>
      <c r="K313" s="3" t="str">
        <f>IF('INSERT PO'!C313="Focus Dailies Progressive","",IF('INSERT PO'!C313="Air Optix Aqua Multifocal","",IF('INSERT PO'!C313="Dailies AquaComfort Plus Multifocal","",IF('INSERT PO'!$N313="","",'INSERT PO'!$N313))))</f>
        <v/>
      </c>
    </row>
    <row r="314" spans="1:11" x14ac:dyDescent="0.3">
      <c r="A314" t="str">
        <f>IF('INSERT PO'!$F314="","",'INSERT PO'!$F314)</f>
        <v/>
      </c>
      <c r="B314" s="3" t="e">
        <f>IF('INSERT PO'!C314="Air Optix Aqua Multifocal",VLOOKUP('INSERT PO'!N314,'DATA DO NOT TOUCH'!B:C,2,FALSE),IF('INSERT PO'!C314="Dailies AquaComfort Plus Multifocal",VLOOKUP('INSERT PO'!N314,'DATA DO NOT TOUCH'!C:D,2,FALSE),IF('INSERT PO'!$D314=2,VLOOKUP('INSERT PO'!$C314,'DATA DO NOT TOUCH'!$A:$C,3,FALSE),IF('INSERT PO'!$D314=1,VLOOKUP('INSERT PO'!$C314,'DATA DO NOT TOUCH'!$E:$F,2,FALSE),VLOOKUP('INSERT PO'!$C314,'DATA DO NOT TOUCH'!$A:$C,3,FALSE)))))</f>
        <v>#N/A</v>
      </c>
      <c r="C314" s="3" t="str">
        <f>IF('INSERT PO'!$R314="","",'INSERT PO'!$R314)</f>
        <v/>
      </c>
      <c r="D314" s="3" t="str">
        <f>IF('INSERT PO'!$H314="","",'INSERT PO'!$H314)</f>
        <v/>
      </c>
      <c r="E314" s="3" t="str">
        <f>IFERROR(VLOOKUP('INSERT PO'!$I314,'DATA DO NOT TOUCH'!H:I,2,FALSE),"")</f>
        <v/>
      </c>
      <c r="F314" s="3" t="str">
        <f>IF('INSERT PO'!$H314="","",'INSERT PO'!$M314)</f>
        <v/>
      </c>
      <c r="G314" s="3" t="str">
        <f>IF(IFERROR(VLOOKUP(CONCATENATE('INSERT PO'!$C314,'INSERT PO'!$L314),'DATA DO NOT TOUCH'!$K:$N,4,FALSE),"")=0,"",IFERROR(VLOOKUP(CONCATENATE('INSERT PO'!$C314,'INSERT PO'!$L314),'DATA DO NOT TOUCH'!$K:$N,4,FALSE),""))</f>
        <v/>
      </c>
      <c r="H314" s="3" t="str">
        <f>IF('INSERT PO'!$J314="","",'INSERT PO'!$J314)</f>
        <v/>
      </c>
      <c r="I314" s="3" t="str">
        <f>IF('INSERT PO'!$O314="","",'INSERT PO'!$O314)</f>
        <v/>
      </c>
      <c r="K314" s="3" t="str">
        <f>IF('INSERT PO'!C314="Focus Dailies Progressive","",IF('INSERT PO'!C314="Air Optix Aqua Multifocal","",IF('INSERT PO'!C314="Dailies AquaComfort Plus Multifocal","",IF('INSERT PO'!$N314="","",'INSERT PO'!$N314))))</f>
        <v/>
      </c>
    </row>
    <row r="315" spans="1:11" x14ac:dyDescent="0.3">
      <c r="A315" t="str">
        <f>IF('INSERT PO'!$F315="","",'INSERT PO'!$F315)</f>
        <v/>
      </c>
      <c r="B315" s="3" t="e">
        <f>IF('INSERT PO'!C315="Air Optix Aqua Multifocal",VLOOKUP('INSERT PO'!N315,'DATA DO NOT TOUCH'!B:C,2,FALSE),IF('INSERT PO'!C315="Dailies AquaComfort Plus Multifocal",VLOOKUP('INSERT PO'!N315,'DATA DO NOT TOUCH'!C:D,2,FALSE),IF('INSERT PO'!$D315=2,VLOOKUP('INSERT PO'!$C315,'DATA DO NOT TOUCH'!$A:$C,3,FALSE),IF('INSERT PO'!$D315=1,VLOOKUP('INSERT PO'!$C315,'DATA DO NOT TOUCH'!$E:$F,2,FALSE),VLOOKUP('INSERT PO'!$C315,'DATA DO NOT TOUCH'!$A:$C,3,FALSE)))))</f>
        <v>#N/A</v>
      </c>
      <c r="C315" s="3" t="str">
        <f>IF('INSERT PO'!$R315="","",'INSERT PO'!$R315)</f>
        <v/>
      </c>
      <c r="D315" s="3" t="str">
        <f>IF('INSERT PO'!$H315="","",'INSERT PO'!$H315)</f>
        <v/>
      </c>
      <c r="E315" s="3" t="str">
        <f>IFERROR(VLOOKUP('INSERT PO'!$I315,'DATA DO NOT TOUCH'!H:I,2,FALSE),"")</f>
        <v/>
      </c>
      <c r="F315" s="3" t="str">
        <f>IF('INSERT PO'!$H315="","",'INSERT PO'!$M315)</f>
        <v/>
      </c>
      <c r="G315" s="3" t="str">
        <f>IF(IFERROR(VLOOKUP(CONCATENATE('INSERT PO'!$C315,'INSERT PO'!$L315),'DATA DO NOT TOUCH'!$K:$N,4,FALSE),"")=0,"",IFERROR(VLOOKUP(CONCATENATE('INSERT PO'!$C315,'INSERT PO'!$L315),'DATA DO NOT TOUCH'!$K:$N,4,FALSE),""))</f>
        <v/>
      </c>
      <c r="H315" s="3" t="str">
        <f>IF('INSERT PO'!$J315="","",'INSERT PO'!$J315)</f>
        <v/>
      </c>
      <c r="I315" s="3" t="str">
        <f>IF('INSERT PO'!$O315="","",'INSERT PO'!$O315)</f>
        <v/>
      </c>
      <c r="K315" s="3" t="str">
        <f>IF('INSERT PO'!C315="Focus Dailies Progressive","",IF('INSERT PO'!C315="Air Optix Aqua Multifocal","",IF('INSERT PO'!C315="Dailies AquaComfort Plus Multifocal","",IF('INSERT PO'!$N315="","",'INSERT PO'!$N315))))</f>
        <v/>
      </c>
    </row>
    <row r="316" spans="1:11" x14ac:dyDescent="0.3">
      <c r="A316" t="str">
        <f>IF('INSERT PO'!$F316="","",'INSERT PO'!$F316)</f>
        <v/>
      </c>
      <c r="B316" s="3" t="e">
        <f>IF('INSERT PO'!C316="Air Optix Aqua Multifocal",VLOOKUP('INSERT PO'!N316,'DATA DO NOT TOUCH'!B:C,2,FALSE),IF('INSERT PO'!C316="Dailies AquaComfort Plus Multifocal",VLOOKUP('INSERT PO'!N316,'DATA DO NOT TOUCH'!C:D,2,FALSE),IF('INSERT PO'!$D316=2,VLOOKUP('INSERT PO'!$C316,'DATA DO NOT TOUCH'!$A:$C,3,FALSE),IF('INSERT PO'!$D316=1,VLOOKUP('INSERT PO'!$C316,'DATA DO NOT TOUCH'!$E:$F,2,FALSE),VLOOKUP('INSERT PO'!$C316,'DATA DO NOT TOUCH'!$A:$C,3,FALSE)))))</f>
        <v>#N/A</v>
      </c>
      <c r="C316" s="3" t="str">
        <f>IF('INSERT PO'!$R316="","",'INSERT PO'!$R316)</f>
        <v/>
      </c>
      <c r="D316" s="3" t="str">
        <f>IF('INSERT PO'!$H316="","",'INSERT PO'!$H316)</f>
        <v/>
      </c>
      <c r="E316" s="3" t="str">
        <f>IFERROR(VLOOKUP('INSERT PO'!$I316,'DATA DO NOT TOUCH'!H:I,2,FALSE),"")</f>
        <v/>
      </c>
      <c r="F316" s="3" t="str">
        <f>IF('INSERT PO'!$H316="","",'INSERT PO'!$M316)</f>
        <v/>
      </c>
      <c r="G316" s="3" t="str">
        <f>IF(IFERROR(VLOOKUP(CONCATENATE('INSERT PO'!$C316,'INSERT PO'!$L316),'DATA DO NOT TOUCH'!$K:$N,4,FALSE),"")=0,"",IFERROR(VLOOKUP(CONCATENATE('INSERT PO'!$C316,'INSERT PO'!$L316),'DATA DO NOT TOUCH'!$K:$N,4,FALSE),""))</f>
        <v/>
      </c>
      <c r="H316" s="3" t="str">
        <f>IF('INSERT PO'!$J316="","",'INSERT PO'!$J316)</f>
        <v/>
      </c>
      <c r="I316" s="3" t="str">
        <f>IF('INSERT PO'!$O316="","",'INSERT PO'!$O316)</f>
        <v/>
      </c>
      <c r="K316" s="3" t="str">
        <f>IF('INSERT PO'!C316="Focus Dailies Progressive","",IF('INSERT PO'!C316="Air Optix Aqua Multifocal","",IF('INSERT PO'!C316="Dailies AquaComfort Plus Multifocal","",IF('INSERT PO'!$N316="","",'INSERT PO'!$N316))))</f>
        <v/>
      </c>
    </row>
    <row r="317" spans="1:11" x14ac:dyDescent="0.3">
      <c r="A317" t="str">
        <f>IF('INSERT PO'!$F317="","",'INSERT PO'!$F317)</f>
        <v/>
      </c>
      <c r="B317" s="3" t="e">
        <f>IF('INSERT PO'!C317="Air Optix Aqua Multifocal",VLOOKUP('INSERT PO'!N317,'DATA DO NOT TOUCH'!B:C,2,FALSE),IF('INSERT PO'!C317="Dailies AquaComfort Plus Multifocal",VLOOKUP('INSERT PO'!N317,'DATA DO NOT TOUCH'!C:D,2,FALSE),IF('INSERT PO'!$D317=2,VLOOKUP('INSERT PO'!$C317,'DATA DO NOT TOUCH'!$A:$C,3,FALSE),IF('INSERT PO'!$D317=1,VLOOKUP('INSERT PO'!$C317,'DATA DO NOT TOUCH'!$E:$F,2,FALSE),VLOOKUP('INSERT PO'!$C317,'DATA DO NOT TOUCH'!$A:$C,3,FALSE)))))</f>
        <v>#N/A</v>
      </c>
      <c r="C317" s="3" t="str">
        <f>IF('INSERT PO'!$R317="","",'INSERT PO'!$R317)</f>
        <v/>
      </c>
      <c r="D317" s="3" t="str">
        <f>IF('INSERT PO'!$H317="","",'INSERT PO'!$H317)</f>
        <v/>
      </c>
      <c r="E317" s="3" t="str">
        <f>IFERROR(VLOOKUP('INSERT PO'!$I317,'DATA DO NOT TOUCH'!H:I,2,FALSE),"")</f>
        <v/>
      </c>
      <c r="F317" s="3" t="str">
        <f>IF('INSERT PO'!$H317="","",'INSERT PO'!$M317)</f>
        <v/>
      </c>
      <c r="G317" s="3" t="str">
        <f>IF(IFERROR(VLOOKUP(CONCATENATE('INSERT PO'!$C317,'INSERT PO'!$L317),'DATA DO NOT TOUCH'!$K:$N,4,FALSE),"")=0,"",IFERROR(VLOOKUP(CONCATENATE('INSERT PO'!$C317,'INSERT PO'!$L317),'DATA DO NOT TOUCH'!$K:$N,4,FALSE),""))</f>
        <v/>
      </c>
      <c r="H317" s="3" t="str">
        <f>IF('INSERT PO'!$J317="","",'INSERT PO'!$J317)</f>
        <v/>
      </c>
      <c r="I317" s="3" t="str">
        <f>IF('INSERT PO'!$O317="","",'INSERT PO'!$O317)</f>
        <v/>
      </c>
      <c r="K317" s="3" t="str">
        <f>IF('INSERT PO'!C317="Focus Dailies Progressive","",IF('INSERT PO'!C317="Air Optix Aqua Multifocal","",IF('INSERT PO'!C317="Dailies AquaComfort Plus Multifocal","",IF('INSERT PO'!$N317="","",'INSERT PO'!$N317))))</f>
        <v/>
      </c>
    </row>
    <row r="318" spans="1:11" x14ac:dyDescent="0.3">
      <c r="A318" t="str">
        <f>IF('INSERT PO'!$F318="","",'INSERT PO'!$F318)</f>
        <v/>
      </c>
      <c r="B318" s="3" t="e">
        <f>IF('INSERT PO'!C318="Air Optix Aqua Multifocal",VLOOKUP('INSERT PO'!N318,'DATA DO NOT TOUCH'!B:C,2,FALSE),IF('INSERT PO'!C318="Dailies AquaComfort Plus Multifocal",VLOOKUP('INSERT PO'!N318,'DATA DO NOT TOUCH'!C:D,2,FALSE),IF('INSERT PO'!$D318=2,VLOOKUP('INSERT PO'!$C318,'DATA DO NOT TOUCH'!$A:$C,3,FALSE),IF('INSERT PO'!$D318=1,VLOOKUP('INSERT PO'!$C318,'DATA DO NOT TOUCH'!$E:$F,2,FALSE),VLOOKUP('INSERT PO'!$C318,'DATA DO NOT TOUCH'!$A:$C,3,FALSE)))))</f>
        <v>#N/A</v>
      </c>
      <c r="C318" s="3" t="str">
        <f>IF('INSERT PO'!$R318="","",'INSERT PO'!$R318)</f>
        <v/>
      </c>
      <c r="D318" s="3" t="str">
        <f>IF('INSERT PO'!$H318="","",'INSERT PO'!$H318)</f>
        <v/>
      </c>
      <c r="E318" s="3" t="str">
        <f>IFERROR(VLOOKUP('INSERT PO'!$I318,'DATA DO NOT TOUCH'!H:I,2,FALSE),"")</f>
        <v/>
      </c>
      <c r="F318" s="3" t="str">
        <f>IF('INSERT PO'!$H318="","",'INSERT PO'!$M318)</f>
        <v/>
      </c>
      <c r="G318" s="3" t="str">
        <f>IF(IFERROR(VLOOKUP(CONCATENATE('INSERT PO'!$C318,'INSERT PO'!$L318),'DATA DO NOT TOUCH'!$K:$N,4,FALSE),"")=0,"",IFERROR(VLOOKUP(CONCATENATE('INSERT PO'!$C318,'INSERT PO'!$L318),'DATA DO NOT TOUCH'!$K:$N,4,FALSE),""))</f>
        <v/>
      </c>
      <c r="H318" s="3" t="str">
        <f>IF('INSERT PO'!$J318="","",'INSERT PO'!$J318)</f>
        <v/>
      </c>
      <c r="I318" s="3" t="str">
        <f>IF('INSERT PO'!$O318="","",'INSERT PO'!$O318)</f>
        <v/>
      </c>
      <c r="K318" s="3" t="str">
        <f>IF('INSERT PO'!C318="Focus Dailies Progressive","",IF('INSERT PO'!C318="Air Optix Aqua Multifocal","",IF('INSERT PO'!C318="Dailies AquaComfort Plus Multifocal","",IF('INSERT PO'!$N318="","",'INSERT PO'!$N318))))</f>
        <v/>
      </c>
    </row>
    <row r="319" spans="1:11" x14ac:dyDescent="0.3">
      <c r="A319" t="str">
        <f>IF('INSERT PO'!$F319="","",'INSERT PO'!$F319)</f>
        <v/>
      </c>
      <c r="B319" s="3" t="e">
        <f>IF('INSERT PO'!C319="Air Optix Aqua Multifocal",VLOOKUP('INSERT PO'!N319,'DATA DO NOT TOUCH'!B:C,2,FALSE),IF('INSERT PO'!C319="Dailies AquaComfort Plus Multifocal",VLOOKUP('INSERT PO'!N319,'DATA DO NOT TOUCH'!C:D,2,FALSE),IF('INSERT PO'!$D319=2,VLOOKUP('INSERT PO'!$C319,'DATA DO NOT TOUCH'!$A:$C,3,FALSE),IF('INSERT PO'!$D319=1,VLOOKUP('INSERT PO'!$C319,'DATA DO NOT TOUCH'!$E:$F,2,FALSE),VLOOKUP('INSERT PO'!$C319,'DATA DO NOT TOUCH'!$A:$C,3,FALSE)))))</f>
        <v>#N/A</v>
      </c>
      <c r="C319" s="3" t="str">
        <f>IF('INSERT PO'!$R319="","",'INSERT PO'!$R319)</f>
        <v/>
      </c>
      <c r="D319" s="3" t="str">
        <f>IF('INSERT PO'!$H319="","",'INSERT PO'!$H319)</f>
        <v/>
      </c>
      <c r="E319" s="3" t="str">
        <f>IFERROR(VLOOKUP('INSERT PO'!$I319,'DATA DO NOT TOUCH'!H:I,2,FALSE),"")</f>
        <v/>
      </c>
      <c r="F319" s="3" t="str">
        <f>IF('INSERT PO'!$H319="","",'INSERT PO'!$M319)</f>
        <v/>
      </c>
      <c r="G319" s="3" t="str">
        <f>IF(IFERROR(VLOOKUP(CONCATENATE('INSERT PO'!$C319,'INSERT PO'!$L319),'DATA DO NOT TOUCH'!$K:$N,4,FALSE),"")=0,"",IFERROR(VLOOKUP(CONCATENATE('INSERT PO'!$C319,'INSERT PO'!$L319),'DATA DO NOT TOUCH'!$K:$N,4,FALSE),""))</f>
        <v/>
      </c>
      <c r="H319" s="3" t="str">
        <f>IF('INSERT PO'!$J319="","",'INSERT PO'!$J319)</f>
        <v/>
      </c>
      <c r="I319" s="3" t="str">
        <f>IF('INSERT PO'!$O319="","",'INSERT PO'!$O319)</f>
        <v/>
      </c>
      <c r="K319" s="3" t="str">
        <f>IF('INSERT PO'!C319="Focus Dailies Progressive","",IF('INSERT PO'!C319="Air Optix Aqua Multifocal","",IF('INSERT PO'!C319="Dailies AquaComfort Plus Multifocal","",IF('INSERT PO'!$N319="","",'INSERT PO'!$N319))))</f>
        <v/>
      </c>
    </row>
    <row r="320" spans="1:11" x14ac:dyDescent="0.3">
      <c r="A320" t="str">
        <f>IF('INSERT PO'!$F320="","",'INSERT PO'!$F320)</f>
        <v/>
      </c>
      <c r="B320" s="3" t="e">
        <f>IF('INSERT PO'!C320="Air Optix Aqua Multifocal",VLOOKUP('INSERT PO'!N320,'DATA DO NOT TOUCH'!B:C,2,FALSE),IF('INSERT PO'!C320="Dailies AquaComfort Plus Multifocal",VLOOKUP('INSERT PO'!N320,'DATA DO NOT TOUCH'!C:D,2,FALSE),IF('INSERT PO'!$D320=2,VLOOKUP('INSERT PO'!$C320,'DATA DO NOT TOUCH'!$A:$C,3,FALSE),IF('INSERT PO'!$D320=1,VLOOKUP('INSERT PO'!$C320,'DATA DO NOT TOUCH'!$E:$F,2,FALSE),VLOOKUP('INSERT PO'!$C320,'DATA DO NOT TOUCH'!$A:$C,3,FALSE)))))</f>
        <v>#N/A</v>
      </c>
      <c r="C320" s="3" t="str">
        <f>IF('INSERT PO'!$R320="","",'INSERT PO'!$R320)</f>
        <v/>
      </c>
      <c r="D320" s="3" t="str">
        <f>IF('INSERT PO'!$H320="","",'INSERT PO'!$H320)</f>
        <v/>
      </c>
      <c r="E320" s="3" t="str">
        <f>IFERROR(VLOOKUP('INSERT PO'!$I320,'DATA DO NOT TOUCH'!H:I,2,FALSE),"")</f>
        <v/>
      </c>
      <c r="F320" s="3" t="str">
        <f>IF('INSERT PO'!$H320="","",'INSERT PO'!$M320)</f>
        <v/>
      </c>
      <c r="G320" s="3" t="str">
        <f>IF(IFERROR(VLOOKUP(CONCATENATE('INSERT PO'!$C320,'INSERT PO'!$L320),'DATA DO NOT TOUCH'!$K:$N,4,FALSE),"")=0,"",IFERROR(VLOOKUP(CONCATENATE('INSERT PO'!$C320,'INSERT PO'!$L320),'DATA DO NOT TOUCH'!$K:$N,4,FALSE),""))</f>
        <v/>
      </c>
      <c r="H320" s="3" t="str">
        <f>IF('INSERT PO'!$J320="","",'INSERT PO'!$J320)</f>
        <v/>
      </c>
      <c r="I320" s="3" t="str">
        <f>IF('INSERT PO'!$O320="","",'INSERT PO'!$O320)</f>
        <v/>
      </c>
      <c r="K320" s="3" t="str">
        <f>IF('INSERT PO'!C320="Focus Dailies Progressive","",IF('INSERT PO'!C320="Air Optix Aqua Multifocal","",IF('INSERT PO'!C320="Dailies AquaComfort Plus Multifocal","",IF('INSERT PO'!$N320="","",'INSERT PO'!$N320))))</f>
        <v/>
      </c>
    </row>
    <row r="321" spans="1:11" x14ac:dyDescent="0.3">
      <c r="A321" t="str">
        <f>IF('INSERT PO'!$F321="","",'INSERT PO'!$F321)</f>
        <v/>
      </c>
      <c r="B321" s="3" t="e">
        <f>IF('INSERT PO'!C321="Air Optix Aqua Multifocal",VLOOKUP('INSERT PO'!N321,'DATA DO NOT TOUCH'!B:C,2,FALSE),IF('INSERT PO'!C321="Dailies AquaComfort Plus Multifocal",VLOOKUP('INSERT PO'!N321,'DATA DO NOT TOUCH'!C:D,2,FALSE),IF('INSERT PO'!$D321=2,VLOOKUP('INSERT PO'!$C321,'DATA DO NOT TOUCH'!$A:$C,3,FALSE),IF('INSERT PO'!$D321=1,VLOOKUP('INSERT PO'!$C321,'DATA DO NOT TOUCH'!$E:$F,2,FALSE),VLOOKUP('INSERT PO'!$C321,'DATA DO NOT TOUCH'!$A:$C,3,FALSE)))))</f>
        <v>#N/A</v>
      </c>
      <c r="C321" s="3" t="str">
        <f>IF('INSERT PO'!$R321="","",'INSERT PO'!$R321)</f>
        <v/>
      </c>
      <c r="D321" s="3" t="str">
        <f>IF('INSERT PO'!$H321="","",'INSERT PO'!$H321)</f>
        <v/>
      </c>
      <c r="E321" s="3" t="str">
        <f>IFERROR(VLOOKUP('INSERT PO'!$I321,'DATA DO NOT TOUCH'!H:I,2,FALSE),"")</f>
        <v/>
      </c>
      <c r="F321" s="3" t="str">
        <f>IF('INSERT PO'!$H321="","",'INSERT PO'!$M321)</f>
        <v/>
      </c>
      <c r="G321" s="3" t="str">
        <f>IF(IFERROR(VLOOKUP(CONCATENATE('INSERT PO'!$C321,'INSERT PO'!$L321),'DATA DO NOT TOUCH'!$K:$N,4,FALSE),"")=0,"",IFERROR(VLOOKUP(CONCATENATE('INSERT PO'!$C321,'INSERT PO'!$L321),'DATA DO NOT TOUCH'!$K:$N,4,FALSE),""))</f>
        <v/>
      </c>
      <c r="H321" s="3" t="str">
        <f>IF('INSERT PO'!$J321="","",'INSERT PO'!$J321)</f>
        <v/>
      </c>
      <c r="I321" s="3" t="str">
        <f>IF('INSERT PO'!$O321="","",'INSERT PO'!$O321)</f>
        <v/>
      </c>
      <c r="K321" s="3" t="str">
        <f>IF('INSERT PO'!C321="Focus Dailies Progressive","",IF('INSERT PO'!C321="Air Optix Aqua Multifocal","",IF('INSERT PO'!C321="Dailies AquaComfort Plus Multifocal","",IF('INSERT PO'!$N321="","",'INSERT PO'!$N321))))</f>
        <v/>
      </c>
    </row>
    <row r="322" spans="1:11" x14ac:dyDescent="0.3">
      <c r="A322" t="str">
        <f>IF('INSERT PO'!$F322="","",'INSERT PO'!$F322)</f>
        <v/>
      </c>
      <c r="B322" s="3" t="e">
        <f>IF('INSERT PO'!C322="Air Optix Aqua Multifocal",VLOOKUP('INSERT PO'!N322,'DATA DO NOT TOUCH'!B:C,2,FALSE),IF('INSERT PO'!C322="Dailies AquaComfort Plus Multifocal",VLOOKUP('INSERT PO'!N322,'DATA DO NOT TOUCH'!C:D,2,FALSE),IF('INSERT PO'!$D322=2,VLOOKUP('INSERT PO'!$C322,'DATA DO NOT TOUCH'!$A:$C,3,FALSE),IF('INSERT PO'!$D322=1,VLOOKUP('INSERT PO'!$C322,'DATA DO NOT TOUCH'!$E:$F,2,FALSE),VLOOKUP('INSERT PO'!$C322,'DATA DO NOT TOUCH'!$A:$C,3,FALSE)))))</f>
        <v>#N/A</v>
      </c>
      <c r="C322" s="3" t="str">
        <f>IF('INSERT PO'!$R322="","",'INSERT PO'!$R322)</f>
        <v/>
      </c>
      <c r="D322" s="3" t="str">
        <f>IF('INSERT PO'!$H322="","",'INSERT PO'!$H322)</f>
        <v/>
      </c>
      <c r="E322" s="3" t="str">
        <f>IFERROR(VLOOKUP('INSERT PO'!$I322,'DATA DO NOT TOUCH'!H:I,2,FALSE),"")</f>
        <v/>
      </c>
      <c r="F322" s="3" t="str">
        <f>IF('INSERT PO'!$H322="","",'INSERT PO'!$M322)</f>
        <v/>
      </c>
      <c r="G322" s="3" t="str">
        <f>IF(IFERROR(VLOOKUP(CONCATENATE('INSERT PO'!$C322,'INSERT PO'!$L322),'DATA DO NOT TOUCH'!$K:$N,4,FALSE),"")=0,"",IFERROR(VLOOKUP(CONCATENATE('INSERT PO'!$C322,'INSERT PO'!$L322),'DATA DO NOT TOUCH'!$K:$N,4,FALSE),""))</f>
        <v/>
      </c>
      <c r="H322" s="3" t="str">
        <f>IF('INSERT PO'!$J322="","",'INSERT PO'!$J322)</f>
        <v/>
      </c>
      <c r="I322" s="3" t="str">
        <f>IF('INSERT PO'!$O322="","",'INSERT PO'!$O322)</f>
        <v/>
      </c>
      <c r="K322" s="3" t="str">
        <f>IF('INSERT PO'!C322="Focus Dailies Progressive","",IF('INSERT PO'!C322="Air Optix Aqua Multifocal","",IF('INSERT PO'!C322="Dailies AquaComfort Plus Multifocal","",IF('INSERT PO'!$N322="","",'INSERT PO'!$N322))))</f>
        <v/>
      </c>
    </row>
    <row r="323" spans="1:11" x14ac:dyDescent="0.3">
      <c r="A323" t="str">
        <f>IF('INSERT PO'!$F323="","",'INSERT PO'!$F323)</f>
        <v/>
      </c>
      <c r="B323" s="3" t="e">
        <f>IF('INSERT PO'!C323="Air Optix Aqua Multifocal",VLOOKUP('INSERT PO'!N323,'DATA DO NOT TOUCH'!B:C,2,FALSE),IF('INSERT PO'!C323="Dailies AquaComfort Plus Multifocal",VLOOKUP('INSERT PO'!N323,'DATA DO NOT TOUCH'!C:D,2,FALSE),IF('INSERT PO'!$D323=2,VLOOKUP('INSERT PO'!$C323,'DATA DO NOT TOUCH'!$A:$C,3,FALSE),IF('INSERT PO'!$D323=1,VLOOKUP('INSERT PO'!$C323,'DATA DO NOT TOUCH'!$E:$F,2,FALSE),VLOOKUP('INSERT PO'!$C323,'DATA DO NOT TOUCH'!$A:$C,3,FALSE)))))</f>
        <v>#N/A</v>
      </c>
      <c r="C323" s="3" t="str">
        <f>IF('INSERT PO'!$R323="","",'INSERT PO'!$R323)</f>
        <v/>
      </c>
      <c r="D323" s="3" t="str">
        <f>IF('INSERT PO'!$H323="","",'INSERT PO'!$H323)</f>
        <v/>
      </c>
      <c r="E323" s="3" t="str">
        <f>IFERROR(VLOOKUP('INSERT PO'!$I323,'DATA DO NOT TOUCH'!H:I,2,FALSE),"")</f>
        <v/>
      </c>
      <c r="F323" s="3" t="str">
        <f>IF('INSERT PO'!$H323="","",'INSERT PO'!$M323)</f>
        <v/>
      </c>
      <c r="G323" s="3" t="str">
        <f>IF(IFERROR(VLOOKUP(CONCATENATE('INSERT PO'!$C323,'INSERT PO'!$L323),'DATA DO NOT TOUCH'!$K:$N,4,FALSE),"")=0,"",IFERROR(VLOOKUP(CONCATENATE('INSERT PO'!$C323,'INSERT PO'!$L323),'DATA DO NOT TOUCH'!$K:$N,4,FALSE),""))</f>
        <v/>
      </c>
      <c r="H323" s="3" t="str">
        <f>IF('INSERT PO'!$J323="","",'INSERT PO'!$J323)</f>
        <v/>
      </c>
      <c r="I323" s="3" t="str">
        <f>IF('INSERT PO'!$O323="","",'INSERT PO'!$O323)</f>
        <v/>
      </c>
      <c r="K323" s="3" t="str">
        <f>IF('INSERT PO'!C323="Focus Dailies Progressive","",IF('INSERT PO'!C323="Air Optix Aqua Multifocal","",IF('INSERT PO'!C323="Dailies AquaComfort Plus Multifocal","",IF('INSERT PO'!$N323="","",'INSERT PO'!$N323))))</f>
        <v/>
      </c>
    </row>
    <row r="324" spans="1:11" x14ac:dyDescent="0.3">
      <c r="A324" t="str">
        <f>IF('INSERT PO'!$F324="","",'INSERT PO'!$F324)</f>
        <v/>
      </c>
      <c r="B324" s="3" t="e">
        <f>IF('INSERT PO'!C324="Air Optix Aqua Multifocal",VLOOKUP('INSERT PO'!N324,'DATA DO NOT TOUCH'!B:C,2,FALSE),IF('INSERT PO'!C324="Dailies AquaComfort Plus Multifocal",VLOOKUP('INSERT PO'!N324,'DATA DO NOT TOUCH'!C:D,2,FALSE),IF('INSERT PO'!$D324=2,VLOOKUP('INSERT PO'!$C324,'DATA DO NOT TOUCH'!$A:$C,3,FALSE),IF('INSERT PO'!$D324=1,VLOOKUP('INSERT PO'!$C324,'DATA DO NOT TOUCH'!$E:$F,2,FALSE),VLOOKUP('INSERT PO'!$C324,'DATA DO NOT TOUCH'!$A:$C,3,FALSE)))))</f>
        <v>#N/A</v>
      </c>
      <c r="C324" s="3" t="str">
        <f>IF('INSERT PO'!$R324="","",'INSERT PO'!$R324)</f>
        <v/>
      </c>
      <c r="D324" s="3" t="str">
        <f>IF('INSERT PO'!$H324="","",'INSERT PO'!$H324)</f>
        <v/>
      </c>
      <c r="E324" s="3" t="str">
        <f>IFERROR(VLOOKUP('INSERT PO'!$I324,'DATA DO NOT TOUCH'!H:I,2,FALSE),"")</f>
        <v/>
      </c>
      <c r="F324" s="3" t="str">
        <f>IF('INSERT PO'!$H324="","",'INSERT PO'!$M324)</f>
        <v/>
      </c>
      <c r="G324" s="3" t="str">
        <f>IF(IFERROR(VLOOKUP(CONCATENATE('INSERT PO'!$C324,'INSERT PO'!$L324),'DATA DO NOT TOUCH'!$K:$N,4,FALSE),"")=0,"",IFERROR(VLOOKUP(CONCATENATE('INSERT PO'!$C324,'INSERT PO'!$L324),'DATA DO NOT TOUCH'!$K:$N,4,FALSE),""))</f>
        <v/>
      </c>
      <c r="H324" s="3" t="str">
        <f>IF('INSERT PO'!$J324="","",'INSERT PO'!$J324)</f>
        <v/>
      </c>
      <c r="I324" s="3" t="str">
        <f>IF('INSERT PO'!$O324="","",'INSERT PO'!$O324)</f>
        <v/>
      </c>
      <c r="K324" s="3" t="str">
        <f>IF('INSERT PO'!C324="Focus Dailies Progressive","",IF('INSERT PO'!C324="Air Optix Aqua Multifocal","",IF('INSERT PO'!C324="Dailies AquaComfort Plus Multifocal","",IF('INSERT PO'!$N324="","",'INSERT PO'!$N324))))</f>
        <v/>
      </c>
    </row>
    <row r="325" spans="1:11" x14ac:dyDescent="0.3">
      <c r="A325" t="str">
        <f>IF('INSERT PO'!$F325="","",'INSERT PO'!$F325)</f>
        <v/>
      </c>
      <c r="B325" s="3" t="e">
        <f>IF('INSERT PO'!C325="Air Optix Aqua Multifocal",VLOOKUP('INSERT PO'!N325,'DATA DO NOT TOUCH'!B:C,2,FALSE),IF('INSERT PO'!C325="Dailies AquaComfort Plus Multifocal",VLOOKUP('INSERT PO'!N325,'DATA DO NOT TOUCH'!C:D,2,FALSE),IF('INSERT PO'!$D325=2,VLOOKUP('INSERT PO'!$C325,'DATA DO NOT TOUCH'!$A:$C,3,FALSE),IF('INSERT PO'!$D325=1,VLOOKUP('INSERT PO'!$C325,'DATA DO NOT TOUCH'!$E:$F,2,FALSE),VLOOKUP('INSERT PO'!$C325,'DATA DO NOT TOUCH'!$A:$C,3,FALSE)))))</f>
        <v>#N/A</v>
      </c>
      <c r="C325" s="3" t="str">
        <f>IF('INSERT PO'!$R325="","",'INSERT PO'!$R325)</f>
        <v/>
      </c>
      <c r="D325" s="3" t="str">
        <f>IF('INSERT PO'!$H325="","",'INSERT PO'!$H325)</f>
        <v/>
      </c>
      <c r="E325" s="3" t="str">
        <f>IFERROR(VLOOKUP('INSERT PO'!$I325,'DATA DO NOT TOUCH'!H:I,2,FALSE),"")</f>
        <v/>
      </c>
      <c r="F325" s="3" t="str">
        <f>IF('INSERT PO'!$H325="","",'INSERT PO'!$M325)</f>
        <v/>
      </c>
      <c r="G325" s="3" t="str">
        <f>IF(IFERROR(VLOOKUP(CONCATENATE('INSERT PO'!$C325,'INSERT PO'!$L325),'DATA DO NOT TOUCH'!$K:$N,4,FALSE),"")=0,"",IFERROR(VLOOKUP(CONCATENATE('INSERT PO'!$C325,'INSERT PO'!$L325),'DATA DO NOT TOUCH'!$K:$N,4,FALSE),""))</f>
        <v/>
      </c>
      <c r="H325" s="3" t="str">
        <f>IF('INSERT PO'!$J325="","",'INSERT PO'!$J325)</f>
        <v/>
      </c>
      <c r="I325" s="3" t="str">
        <f>IF('INSERT PO'!$O325="","",'INSERT PO'!$O325)</f>
        <v/>
      </c>
      <c r="K325" s="3" t="str">
        <f>IF('INSERT PO'!C325="Focus Dailies Progressive","",IF('INSERT PO'!C325="Air Optix Aqua Multifocal","",IF('INSERT PO'!C325="Dailies AquaComfort Plus Multifocal","",IF('INSERT PO'!$N325="","",'INSERT PO'!$N325))))</f>
        <v/>
      </c>
    </row>
    <row r="326" spans="1:11" x14ac:dyDescent="0.3">
      <c r="A326" t="str">
        <f>IF('INSERT PO'!$F326="","",'INSERT PO'!$F326)</f>
        <v/>
      </c>
      <c r="B326" s="3" t="e">
        <f>IF('INSERT PO'!C326="Air Optix Aqua Multifocal",VLOOKUP('INSERT PO'!N326,'DATA DO NOT TOUCH'!B:C,2,FALSE),IF('INSERT PO'!C326="Dailies AquaComfort Plus Multifocal",VLOOKUP('INSERT PO'!N326,'DATA DO NOT TOUCH'!C:D,2,FALSE),IF('INSERT PO'!$D326=2,VLOOKUP('INSERT PO'!$C326,'DATA DO NOT TOUCH'!$A:$C,3,FALSE),IF('INSERT PO'!$D326=1,VLOOKUP('INSERT PO'!$C326,'DATA DO NOT TOUCH'!$E:$F,2,FALSE),VLOOKUP('INSERT PO'!$C326,'DATA DO NOT TOUCH'!$A:$C,3,FALSE)))))</f>
        <v>#N/A</v>
      </c>
      <c r="C326" s="3" t="str">
        <f>IF('INSERT PO'!$R326="","",'INSERT PO'!$R326)</f>
        <v/>
      </c>
      <c r="D326" s="3" t="str">
        <f>IF('INSERT PO'!$H326="","",'INSERT PO'!$H326)</f>
        <v/>
      </c>
      <c r="E326" s="3" t="str">
        <f>IFERROR(VLOOKUP('INSERT PO'!$I326,'DATA DO NOT TOUCH'!H:I,2,FALSE),"")</f>
        <v/>
      </c>
      <c r="F326" s="3" t="str">
        <f>IF('INSERT PO'!$H326="","",'INSERT PO'!$M326)</f>
        <v/>
      </c>
      <c r="G326" s="3" t="str">
        <f>IF(IFERROR(VLOOKUP(CONCATENATE('INSERT PO'!$C326,'INSERT PO'!$L326),'DATA DO NOT TOUCH'!$K:$N,4,FALSE),"")=0,"",IFERROR(VLOOKUP(CONCATENATE('INSERT PO'!$C326,'INSERT PO'!$L326),'DATA DO NOT TOUCH'!$K:$N,4,FALSE),""))</f>
        <v/>
      </c>
      <c r="H326" s="3" t="str">
        <f>IF('INSERT PO'!$J326="","",'INSERT PO'!$J326)</f>
        <v/>
      </c>
      <c r="I326" s="3" t="str">
        <f>IF('INSERT PO'!$O326="","",'INSERT PO'!$O326)</f>
        <v/>
      </c>
      <c r="K326" s="3" t="str">
        <f>IF('INSERT PO'!C326="Focus Dailies Progressive","",IF('INSERT PO'!C326="Air Optix Aqua Multifocal","",IF('INSERT PO'!C326="Dailies AquaComfort Plus Multifocal","",IF('INSERT PO'!$N326="","",'INSERT PO'!$N326))))</f>
        <v/>
      </c>
    </row>
    <row r="327" spans="1:11" x14ac:dyDescent="0.3">
      <c r="A327" t="str">
        <f>IF('INSERT PO'!$F327="","",'INSERT PO'!$F327)</f>
        <v/>
      </c>
      <c r="B327" s="3" t="e">
        <f>IF('INSERT PO'!C327="Air Optix Aqua Multifocal",VLOOKUP('INSERT PO'!N327,'DATA DO NOT TOUCH'!B:C,2,FALSE),IF('INSERT PO'!C327="Dailies AquaComfort Plus Multifocal",VLOOKUP('INSERT PO'!N327,'DATA DO NOT TOUCH'!C:D,2,FALSE),IF('INSERT PO'!$D327=2,VLOOKUP('INSERT PO'!$C327,'DATA DO NOT TOUCH'!$A:$C,3,FALSE),IF('INSERT PO'!$D327=1,VLOOKUP('INSERT PO'!$C327,'DATA DO NOT TOUCH'!$E:$F,2,FALSE),VLOOKUP('INSERT PO'!$C327,'DATA DO NOT TOUCH'!$A:$C,3,FALSE)))))</f>
        <v>#N/A</v>
      </c>
      <c r="C327" s="3" t="str">
        <f>IF('INSERT PO'!$R327="","",'INSERT PO'!$R327)</f>
        <v/>
      </c>
      <c r="D327" s="3" t="str">
        <f>IF('INSERT PO'!$H327="","",'INSERT PO'!$H327)</f>
        <v/>
      </c>
      <c r="E327" s="3" t="str">
        <f>IFERROR(VLOOKUP('INSERT PO'!$I327,'DATA DO NOT TOUCH'!H:I,2,FALSE),"")</f>
        <v/>
      </c>
      <c r="F327" s="3" t="str">
        <f>IF('INSERT PO'!$H327="","",'INSERT PO'!$M327)</f>
        <v/>
      </c>
      <c r="G327" s="3" t="str">
        <f>IF(IFERROR(VLOOKUP(CONCATENATE('INSERT PO'!$C327,'INSERT PO'!$L327),'DATA DO NOT TOUCH'!$K:$N,4,FALSE),"")=0,"",IFERROR(VLOOKUP(CONCATENATE('INSERT PO'!$C327,'INSERT PO'!$L327),'DATA DO NOT TOUCH'!$K:$N,4,FALSE),""))</f>
        <v/>
      </c>
      <c r="H327" s="3" t="str">
        <f>IF('INSERT PO'!$J327="","",'INSERT PO'!$J327)</f>
        <v/>
      </c>
      <c r="I327" s="3" t="str">
        <f>IF('INSERT PO'!$O327="","",'INSERT PO'!$O327)</f>
        <v/>
      </c>
      <c r="K327" s="3" t="str">
        <f>IF('INSERT PO'!C327="Focus Dailies Progressive","",IF('INSERT PO'!C327="Air Optix Aqua Multifocal","",IF('INSERT PO'!C327="Dailies AquaComfort Plus Multifocal","",IF('INSERT PO'!$N327="","",'INSERT PO'!$N327))))</f>
        <v/>
      </c>
    </row>
    <row r="328" spans="1:11" x14ac:dyDescent="0.3">
      <c r="A328" t="str">
        <f>IF('INSERT PO'!$F328="","",'INSERT PO'!$F328)</f>
        <v/>
      </c>
      <c r="B328" s="3" t="e">
        <f>IF('INSERT PO'!C328="Air Optix Aqua Multifocal",VLOOKUP('INSERT PO'!N328,'DATA DO NOT TOUCH'!B:C,2,FALSE),IF('INSERT PO'!C328="Dailies AquaComfort Plus Multifocal",VLOOKUP('INSERT PO'!N328,'DATA DO NOT TOUCH'!C:D,2,FALSE),IF('INSERT PO'!$D328=2,VLOOKUP('INSERT PO'!$C328,'DATA DO NOT TOUCH'!$A:$C,3,FALSE),IF('INSERT PO'!$D328=1,VLOOKUP('INSERT PO'!$C328,'DATA DO NOT TOUCH'!$E:$F,2,FALSE),VLOOKUP('INSERT PO'!$C328,'DATA DO NOT TOUCH'!$A:$C,3,FALSE)))))</f>
        <v>#N/A</v>
      </c>
      <c r="C328" s="3" t="str">
        <f>IF('INSERT PO'!$R328="","",'INSERT PO'!$R328)</f>
        <v/>
      </c>
      <c r="D328" s="3" t="str">
        <f>IF('INSERT PO'!$H328="","",'INSERT PO'!$H328)</f>
        <v/>
      </c>
      <c r="E328" s="3" t="str">
        <f>IFERROR(VLOOKUP('INSERT PO'!$I328,'DATA DO NOT TOUCH'!H:I,2,FALSE),"")</f>
        <v/>
      </c>
      <c r="F328" s="3" t="str">
        <f>IF('INSERT PO'!$H328="","",'INSERT PO'!$M328)</f>
        <v/>
      </c>
      <c r="G328" s="3" t="str">
        <f>IF(IFERROR(VLOOKUP(CONCATENATE('INSERT PO'!$C328,'INSERT PO'!$L328),'DATA DO NOT TOUCH'!$K:$N,4,FALSE),"")=0,"",IFERROR(VLOOKUP(CONCATENATE('INSERT PO'!$C328,'INSERT PO'!$L328),'DATA DO NOT TOUCH'!$K:$N,4,FALSE),""))</f>
        <v/>
      </c>
      <c r="H328" s="3" t="str">
        <f>IF('INSERT PO'!$J328="","",'INSERT PO'!$J328)</f>
        <v/>
      </c>
      <c r="I328" s="3" t="str">
        <f>IF('INSERT PO'!$O328="","",'INSERT PO'!$O328)</f>
        <v/>
      </c>
      <c r="K328" s="3" t="str">
        <f>IF('INSERT PO'!C328="Focus Dailies Progressive","",IF('INSERT PO'!C328="Air Optix Aqua Multifocal","",IF('INSERT PO'!C328="Dailies AquaComfort Plus Multifocal","",IF('INSERT PO'!$N328="","",'INSERT PO'!$N328))))</f>
        <v/>
      </c>
    </row>
    <row r="329" spans="1:11" x14ac:dyDescent="0.3">
      <c r="A329" t="str">
        <f>IF('INSERT PO'!$F329="","",'INSERT PO'!$F329)</f>
        <v/>
      </c>
      <c r="B329" s="3" t="e">
        <f>IF('INSERT PO'!C329="Air Optix Aqua Multifocal",VLOOKUP('INSERT PO'!N329,'DATA DO NOT TOUCH'!B:C,2,FALSE),IF('INSERT PO'!C329="Dailies AquaComfort Plus Multifocal",VLOOKUP('INSERT PO'!N329,'DATA DO NOT TOUCH'!C:D,2,FALSE),IF('INSERT PO'!$D329=2,VLOOKUP('INSERT PO'!$C329,'DATA DO NOT TOUCH'!$A:$C,3,FALSE),IF('INSERT PO'!$D329=1,VLOOKUP('INSERT PO'!$C329,'DATA DO NOT TOUCH'!$E:$F,2,FALSE),VLOOKUP('INSERT PO'!$C329,'DATA DO NOT TOUCH'!$A:$C,3,FALSE)))))</f>
        <v>#N/A</v>
      </c>
      <c r="C329" s="3" t="str">
        <f>IF('INSERT PO'!$R329="","",'INSERT PO'!$R329)</f>
        <v/>
      </c>
      <c r="D329" s="3" t="str">
        <f>IF('INSERT PO'!$H329="","",'INSERT PO'!$H329)</f>
        <v/>
      </c>
      <c r="E329" s="3" t="str">
        <f>IFERROR(VLOOKUP('INSERT PO'!$I329,'DATA DO NOT TOUCH'!H:I,2,FALSE),"")</f>
        <v/>
      </c>
      <c r="F329" s="3" t="str">
        <f>IF('INSERT PO'!$H329="","",'INSERT PO'!$M329)</f>
        <v/>
      </c>
      <c r="G329" s="3" t="str">
        <f>IF(IFERROR(VLOOKUP(CONCATENATE('INSERT PO'!$C329,'INSERT PO'!$L329),'DATA DO NOT TOUCH'!$K:$N,4,FALSE),"")=0,"",IFERROR(VLOOKUP(CONCATENATE('INSERT PO'!$C329,'INSERT PO'!$L329),'DATA DO NOT TOUCH'!$K:$N,4,FALSE),""))</f>
        <v/>
      </c>
      <c r="H329" s="3" t="str">
        <f>IF('INSERT PO'!$J329="","",'INSERT PO'!$J329)</f>
        <v/>
      </c>
      <c r="I329" s="3" t="str">
        <f>IF('INSERT PO'!$O329="","",'INSERT PO'!$O329)</f>
        <v/>
      </c>
      <c r="K329" s="3" t="str">
        <f>IF('INSERT PO'!C329="Focus Dailies Progressive","",IF('INSERT PO'!C329="Air Optix Aqua Multifocal","",IF('INSERT PO'!C329="Dailies AquaComfort Plus Multifocal","",IF('INSERT PO'!$N329="","",'INSERT PO'!$N329))))</f>
        <v/>
      </c>
    </row>
    <row r="330" spans="1:11" x14ac:dyDescent="0.3">
      <c r="A330" t="str">
        <f>IF('INSERT PO'!$F330="","",'INSERT PO'!$F330)</f>
        <v/>
      </c>
      <c r="B330" s="3" t="e">
        <f>IF('INSERT PO'!C330="Air Optix Aqua Multifocal",VLOOKUP('INSERT PO'!N330,'DATA DO NOT TOUCH'!B:C,2,FALSE),IF('INSERT PO'!C330="Dailies AquaComfort Plus Multifocal",VLOOKUP('INSERT PO'!N330,'DATA DO NOT TOUCH'!C:D,2,FALSE),IF('INSERT PO'!$D330=2,VLOOKUP('INSERT PO'!$C330,'DATA DO NOT TOUCH'!$A:$C,3,FALSE),IF('INSERT PO'!$D330=1,VLOOKUP('INSERT PO'!$C330,'DATA DO NOT TOUCH'!$E:$F,2,FALSE),VLOOKUP('INSERT PO'!$C330,'DATA DO NOT TOUCH'!$A:$C,3,FALSE)))))</f>
        <v>#N/A</v>
      </c>
      <c r="C330" s="3" t="str">
        <f>IF('INSERT PO'!$R330="","",'INSERT PO'!$R330)</f>
        <v/>
      </c>
      <c r="D330" s="3" t="str">
        <f>IF('INSERT PO'!$H330="","",'INSERT PO'!$H330)</f>
        <v/>
      </c>
      <c r="E330" s="3" t="str">
        <f>IFERROR(VLOOKUP('INSERT PO'!$I330,'DATA DO NOT TOUCH'!H:I,2,FALSE),"")</f>
        <v/>
      </c>
      <c r="F330" s="3" t="str">
        <f>IF('INSERT PO'!$H330="","",'INSERT PO'!$M330)</f>
        <v/>
      </c>
      <c r="G330" s="3" t="str">
        <f>IF(IFERROR(VLOOKUP(CONCATENATE('INSERT PO'!$C330,'INSERT PO'!$L330),'DATA DO NOT TOUCH'!$K:$N,4,FALSE),"")=0,"",IFERROR(VLOOKUP(CONCATENATE('INSERT PO'!$C330,'INSERT PO'!$L330),'DATA DO NOT TOUCH'!$K:$N,4,FALSE),""))</f>
        <v/>
      </c>
      <c r="H330" s="3" t="str">
        <f>IF('INSERT PO'!$J330="","",'INSERT PO'!$J330)</f>
        <v/>
      </c>
      <c r="I330" s="3" t="str">
        <f>IF('INSERT PO'!$O330="","",'INSERT PO'!$O330)</f>
        <v/>
      </c>
      <c r="K330" s="3" t="str">
        <f>IF('INSERT PO'!C330="Focus Dailies Progressive","",IF('INSERT PO'!C330="Air Optix Aqua Multifocal","",IF('INSERT PO'!C330="Dailies AquaComfort Plus Multifocal","",IF('INSERT PO'!$N330="","",'INSERT PO'!$N330))))</f>
        <v/>
      </c>
    </row>
    <row r="331" spans="1:11" x14ac:dyDescent="0.3">
      <c r="A331" t="str">
        <f>IF('INSERT PO'!$F331="","",'INSERT PO'!$F331)</f>
        <v/>
      </c>
      <c r="B331" s="3" t="e">
        <f>IF('INSERT PO'!C331="Air Optix Aqua Multifocal",VLOOKUP('INSERT PO'!N331,'DATA DO NOT TOUCH'!B:C,2,FALSE),IF('INSERT PO'!C331="Dailies AquaComfort Plus Multifocal",VLOOKUP('INSERT PO'!N331,'DATA DO NOT TOUCH'!C:D,2,FALSE),IF('INSERT PO'!$D331=2,VLOOKUP('INSERT PO'!$C331,'DATA DO NOT TOUCH'!$A:$C,3,FALSE),IF('INSERT PO'!$D331=1,VLOOKUP('INSERT PO'!$C331,'DATA DO NOT TOUCH'!$E:$F,2,FALSE),VLOOKUP('INSERT PO'!$C331,'DATA DO NOT TOUCH'!$A:$C,3,FALSE)))))</f>
        <v>#N/A</v>
      </c>
      <c r="C331" s="3" t="str">
        <f>IF('INSERT PO'!$R331="","",'INSERT PO'!$R331)</f>
        <v/>
      </c>
      <c r="D331" s="3" t="str">
        <f>IF('INSERT PO'!$H331="","",'INSERT PO'!$H331)</f>
        <v/>
      </c>
      <c r="E331" s="3" t="str">
        <f>IFERROR(VLOOKUP('INSERT PO'!$I331,'DATA DO NOT TOUCH'!H:I,2,FALSE),"")</f>
        <v/>
      </c>
      <c r="F331" s="3" t="str">
        <f>IF('INSERT PO'!$H331="","",'INSERT PO'!$M331)</f>
        <v/>
      </c>
      <c r="G331" s="3" t="str">
        <f>IF(IFERROR(VLOOKUP(CONCATENATE('INSERT PO'!$C331,'INSERT PO'!$L331),'DATA DO NOT TOUCH'!$K:$N,4,FALSE),"")=0,"",IFERROR(VLOOKUP(CONCATENATE('INSERT PO'!$C331,'INSERT PO'!$L331),'DATA DO NOT TOUCH'!$K:$N,4,FALSE),""))</f>
        <v/>
      </c>
      <c r="H331" s="3" t="str">
        <f>IF('INSERT PO'!$J331="","",'INSERT PO'!$J331)</f>
        <v/>
      </c>
      <c r="I331" s="3" t="str">
        <f>IF('INSERT PO'!$O331="","",'INSERT PO'!$O331)</f>
        <v/>
      </c>
      <c r="K331" s="3" t="str">
        <f>IF('INSERT PO'!C331="Focus Dailies Progressive","",IF('INSERT PO'!C331="Air Optix Aqua Multifocal","",IF('INSERT PO'!C331="Dailies AquaComfort Plus Multifocal","",IF('INSERT PO'!$N331="","",'INSERT PO'!$N331))))</f>
        <v/>
      </c>
    </row>
    <row r="332" spans="1:11" x14ac:dyDescent="0.3">
      <c r="A332" t="str">
        <f>IF('INSERT PO'!$F332="","",'INSERT PO'!$F332)</f>
        <v/>
      </c>
      <c r="B332" s="3" t="e">
        <f>IF('INSERT PO'!C332="Air Optix Aqua Multifocal",VLOOKUP('INSERT PO'!N332,'DATA DO NOT TOUCH'!B:C,2,FALSE),IF('INSERT PO'!C332="Dailies AquaComfort Plus Multifocal",VLOOKUP('INSERT PO'!N332,'DATA DO NOT TOUCH'!C:D,2,FALSE),IF('INSERT PO'!$D332=2,VLOOKUP('INSERT PO'!$C332,'DATA DO NOT TOUCH'!$A:$C,3,FALSE),IF('INSERT PO'!$D332=1,VLOOKUP('INSERT PO'!$C332,'DATA DO NOT TOUCH'!$E:$F,2,FALSE),VLOOKUP('INSERT PO'!$C332,'DATA DO NOT TOUCH'!$A:$C,3,FALSE)))))</f>
        <v>#N/A</v>
      </c>
      <c r="C332" s="3" t="str">
        <f>IF('INSERT PO'!$R332="","",'INSERT PO'!$R332)</f>
        <v/>
      </c>
      <c r="D332" s="3" t="str">
        <f>IF('INSERT PO'!$H332="","",'INSERT PO'!$H332)</f>
        <v/>
      </c>
      <c r="E332" s="3" t="str">
        <f>IFERROR(VLOOKUP('INSERT PO'!$I332,'DATA DO NOT TOUCH'!H:I,2,FALSE),"")</f>
        <v/>
      </c>
      <c r="F332" s="3" t="str">
        <f>IF('INSERT PO'!$H332="","",'INSERT PO'!$M332)</f>
        <v/>
      </c>
      <c r="G332" s="3" t="str">
        <f>IF(IFERROR(VLOOKUP(CONCATENATE('INSERT PO'!$C332,'INSERT PO'!$L332),'DATA DO NOT TOUCH'!$K:$N,4,FALSE),"")=0,"",IFERROR(VLOOKUP(CONCATENATE('INSERT PO'!$C332,'INSERT PO'!$L332),'DATA DO NOT TOUCH'!$K:$N,4,FALSE),""))</f>
        <v/>
      </c>
      <c r="H332" s="3" t="str">
        <f>IF('INSERT PO'!$J332="","",'INSERT PO'!$J332)</f>
        <v/>
      </c>
      <c r="I332" s="3" t="str">
        <f>IF('INSERT PO'!$O332="","",'INSERT PO'!$O332)</f>
        <v/>
      </c>
      <c r="K332" s="3" t="str">
        <f>IF('INSERT PO'!C332="Focus Dailies Progressive","",IF('INSERT PO'!C332="Air Optix Aqua Multifocal","",IF('INSERT PO'!C332="Dailies AquaComfort Plus Multifocal","",IF('INSERT PO'!$N332="","",'INSERT PO'!$N332))))</f>
        <v/>
      </c>
    </row>
    <row r="333" spans="1:11" x14ac:dyDescent="0.3">
      <c r="A333" t="str">
        <f>IF('INSERT PO'!$F333="","",'INSERT PO'!$F333)</f>
        <v/>
      </c>
      <c r="B333" s="3" t="e">
        <f>IF('INSERT PO'!C333="Air Optix Aqua Multifocal",VLOOKUP('INSERT PO'!N333,'DATA DO NOT TOUCH'!B:C,2,FALSE),IF('INSERT PO'!C333="Dailies AquaComfort Plus Multifocal",VLOOKUP('INSERT PO'!N333,'DATA DO NOT TOUCH'!C:D,2,FALSE),IF('INSERT PO'!$D333=2,VLOOKUP('INSERT PO'!$C333,'DATA DO NOT TOUCH'!$A:$C,3,FALSE),IF('INSERT PO'!$D333=1,VLOOKUP('INSERT PO'!$C333,'DATA DO NOT TOUCH'!$E:$F,2,FALSE),VLOOKUP('INSERT PO'!$C333,'DATA DO NOT TOUCH'!$A:$C,3,FALSE)))))</f>
        <v>#N/A</v>
      </c>
      <c r="C333" s="3" t="str">
        <f>IF('INSERT PO'!$R333="","",'INSERT PO'!$R333)</f>
        <v/>
      </c>
      <c r="D333" s="3" t="str">
        <f>IF('INSERT PO'!$H333="","",'INSERT PO'!$H333)</f>
        <v/>
      </c>
      <c r="E333" s="3" t="str">
        <f>IFERROR(VLOOKUP('INSERT PO'!$I333,'DATA DO NOT TOUCH'!H:I,2,FALSE),"")</f>
        <v/>
      </c>
      <c r="F333" s="3" t="str">
        <f>IF('INSERT PO'!$H333="","",'INSERT PO'!$M333)</f>
        <v/>
      </c>
      <c r="G333" s="3" t="str">
        <f>IF(IFERROR(VLOOKUP(CONCATENATE('INSERT PO'!$C333,'INSERT PO'!$L333),'DATA DO NOT TOUCH'!$K:$N,4,FALSE),"")=0,"",IFERROR(VLOOKUP(CONCATENATE('INSERT PO'!$C333,'INSERT PO'!$L333),'DATA DO NOT TOUCH'!$K:$N,4,FALSE),""))</f>
        <v/>
      </c>
      <c r="H333" s="3" t="str">
        <f>IF('INSERT PO'!$J333="","",'INSERT PO'!$J333)</f>
        <v/>
      </c>
      <c r="I333" s="3" t="str">
        <f>IF('INSERT PO'!$O333="","",'INSERT PO'!$O333)</f>
        <v/>
      </c>
      <c r="K333" s="3" t="str">
        <f>IF('INSERT PO'!C333="Focus Dailies Progressive","",IF('INSERT PO'!C333="Air Optix Aqua Multifocal","",IF('INSERT PO'!C333="Dailies AquaComfort Plus Multifocal","",IF('INSERT PO'!$N333="","",'INSERT PO'!$N333))))</f>
        <v/>
      </c>
    </row>
    <row r="334" spans="1:11" x14ac:dyDescent="0.3">
      <c r="A334" t="str">
        <f>IF('INSERT PO'!$F334="","",'INSERT PO'!$F334)</f>
        <v/>
      </c>
      <c r="B334" s="3" t="e">
        <f>IF('INSERT PO'!C334="Air Optix Aqua Multifocal",VLOOKUP('INSERT PO'!N334,'DATA DO NOT TOUCH'!B:C,2,FALSE),IF('INSERT PO'!C334="Dailies AquaComfort Plus Multifocal",VLOOKUP('INSERT PO'!N334,'DATA DO NOT TOUCH'!C:D,2,FALSE),IF('INSERT PO'!$D334=2,VLOOKUP('INSERT PO'!$C334,'DATA DO NOT TOUCH'!$A:$C,3,FALSE),IF('INSERT PO'!$D334=1,VLOOKUP('INSERT PO'!$C334,'DATA DO NOT TOUCH'!$E:$F,2,FALSE),VLOOKUP('INSERT PO'!$C334,'DATA DO NOT TOUCH'!$A:$C,3,FALSE)))))</f>
        <v>#N/A</v>
      </c>
      <c r="C334" s="3" t="str">
        <f>IF('INSERT PO'!$R334="","",'INSERT PO'!$R334)</f>
        <v/>
      </c>
      <c r="D334" s="3" t="str">
        <f>IF('INSERT PO'!$H334="","",'INSERT PO'!$H334)</f>
        <v/>
      </c>
      <c r="E334" s="3" t="str">
        <f>IFERROR(VLOOKUP('INSERT PO'!$I334,'DATA DO NOT TOUCH'!H:I,2,FALSE),"")</f>
        <v/>
      </c>
      <c r="F334" s="3" t="str">
        <f>IF('INSERT PO'!$H334="","",'INSERT PO'!$M334)</f>
        <v/>
      </c>
      <c r="G334" s="3" t="str">
        <f>IF(IFERROR(VLOOKUP(CONCATENATE('INSERT PO'!$C334,'INSERT PO'!$L334),'DATA DO NOT TOUCH'!$K:$N,4,FALSE),"")=0,"",IFERROR(VLOOKUP(CONCATENATE('INSERT PO'!$C334,'INSERT PO'!$L334),'DATA DO NOT TOUCH'!$K:$N,4,FALSE),""))</f>
        <v/>
      </c>
      <c r="H334" s="3" t="str">
        <f>IF('INSERT PO'!$J334="","",'INSERT PO'!$J334)</f>
        <v/>
      </c>
      <c r="I334" s="3" t="str">
        <f>IF('INSERT PO'!$O334="","",'INSERT PO'!$O334)</f>
        <v/>
      </c>
      <c r="K334" s="3" t="str">
        <f>IF('INSERT PO'!C334="Focus Dailies Progressive","",IF('INSERT PO'!C334="Air Optix Aqua Multifocal","",IF('INSERT PO'!C334="Dailies AquaComfort Plus Multifocal","",IF('INSERT PO'!$N334="","",'INSERT PO'!$N334))))</f>
        <v/>
      </c>
    </row>
    <row r="335" spans="1:11" x14ac:dyDescent="0.3">
      <c r="A335" t="str">
        <f>IF('INSERT PO'!$F335="","",'INSERT PO'!$F335)</f>
        <v/>
      </c>
      <c r="B335" s="3" t="e">
        <f>IF('INSERT PO'!C335="Air Optix Aqua Multifocal",VLOOKUP('INSERT PO'!N335,'DATA DO NOT TOUCH'!B:C,2,FALSE),IF('INSERT PO'!C335="Dailies AquaComfort Plus Multifocal",VLOOKUP('INSERT PO'!N335,'DATA DO NOT TOUCH'!C:D,2,FALSE),IF('INSERT PO'!$D335=2,VLOOKUP('INSERT PO'!$C335,'DATA DO NOT TOUCH'!$A:$C,3,FALSE),IF('INSERT PO'!$D335=1,VLOOKUP('INSERT PO'!$C335,'DATA DO NOT TOUCH'!$E:$F,2,FALSE),VLOOKUP('INSERT PO'!$C335,'DATA DO NOT TOUCH'!$A:$C,3,FALSE)))))</f>
        <v>#N/A</v>
      </c>
      <c r="C335" s="3" t="str">
        <f>IF('INSERT PO'!$R335="","",'INSERT PO'!$R335)</f>
        <v/>
      </c>
      <c r="D335" s="3" t="str">
        <f>IF('INSERT PO'!$H335="","",'INSERT PO'!$H335)</f>
        <v/>
      </c>
      <c r="E335" s="3" t="str">
        <f>IFERROR(VLOOKUP('INSERT PO'!$I335,'DATA DO NOT TOUCH'!H:I,2,FALSE),"")</f>
        <v/>
      </c>
      <c r="F335" s="3" t="str">
        <f>IF('INSERT PO'!$H335="","",'INSERT PO'!$M335)</f>
        <v/>
      </c>
      <c r="G335" s="3" t="str">
        <f>IF(IFERROR(VLOOKUP(CONCATENATE('INSERT PO'!$C335,'INSERT PO'!$L335),'DATA DO NOT TOUCH'!$K:$N,4,FALSE),"")=0,"",IFERROR(VLOOKUP(CONCATENATE('INSERT PO'!$C335,'INSERT PO'!$L335),'DATA DO NOT TOUCH'!$K:$N,4,FALSE),""))</f>
        <v/>
      </c>
      <c r="H335" s="3" t="str">
        <f>IF('INSERT PO'!$J335="","",'INSERT PO'!$J335)</f>
        <v/>
      </c>
      <c r="I335" s="3" t="str">
        <f>IF('INSERT PO'!$O335="","",'INSERT PO'!$O335)</f>
        <v/>
      </c>
      <c r="K335" s="3" t="str">
        <f>IF('INSERT PO'!C335="Focus Dailies Progressive","",IF('INSERT PO'!C335="Air Optix Aqua Multifocal","",IF('INSERT PO'!C335="Dailies AquaComfort Plus Multifocal","",IF('INSERT PO'!$N335="","",'INSERT PO'!$N335))))</f>
        <v/>
      </c>
    </row>
    <row r="336" spans="1:11" x14ac:dyDescent="0.3">
      <c r="A336" t="str">
        <f>IF('INSERT PO'!$F336="","",'INSERT PO'!$F336)</f>
        <v/>
      </c>
      <c r="B336" s="3" t="e">
        <f>IF('INSERT PO'!C336="Air Optix Aqua Multifocal",VLOOKUP('INSERT PO'!N336,'DATA DO NOT TOUCH'!B:C,2,FALSE),IF('INSERT PO'!C336="Dailies AquaComfort Plus Multifocal",VLOOKUP('INSERT PO'!N336,'DATA DO NOT TOUCH'!C:D,2,FALSE),IF('INSERT PO'!$D336=2,VLOOKUP('INSERT PO'!$C336,'DATA DO NOT TOUCH'!$A:$C,3,FALSE),IF('INSERT PO'!$D336=1,VLOOKUP('INSERT PO'!$C336,'DATA DO NOT TOUCH'!$E:$F,2,FALSE),VLOOKUP('INSERT PO'!$C336,'DATA DO NOT TOUCH'!$A:$C,3,FALSE)))))</f>
        <v>#N/A</v>
      </c>
      <c r="C336" s="3" t="str">
        <f>IF('INSERT PO'!$R336="","",'INSERT PO'!$R336)</f>
        <v/>
      </c>
      <c r="D336" s="3" t="str">
        <f>IF('INSERT PO'!$H336="","",'INSERT PO'!$H336)</f>
        <v/>
      </c>
      <c r="E336" s="3" t="str">
        <f>IFERROR(VLOOKUP('INSERT PO'!$I336,'DATA DO NOT TOUCH'!H:I,2,FALSE),"")</f>
        <v/>
      </c>
      <c r="F336" s="3" t="str">
        <f>IF('INSERT PO'!$H336="","",'INSERT PO'!$M336)</f>
        <v/>
      </c>
      <c r="G336" s="3" t="str">
        <f>IF(IFERROR(VLOOKUP(CONCATENATE('INSERT PO'!$C336,'INSERT PO'!$L336),'DATA DO NOT TOUCH'!$K:$N,4,FALSE),"")=0,"",IFERROR(VLOOKUP(CONCATENATE('INSERT PO'!$C336,'INSERT PO'!$L336),'DATA DO NOT TOUCH'!$K:$N,4,FALSE),""))</f>
        <v/>
      </c>
      <c r="H336" s="3" t="str">
        <f>IF('INSERT PO'!$J336="","",'INSERT PO'!$J336)</f>
        <v/>
      </c>
      <c r="I336" s="3" t="str">
        <f>IF('INSERT PO'!$O336="","",'INSERT PO'!$O336)</f>
        <v/>
      </c>
      <c r="K336" s="3" t="str">
        <f>IF('INSERT PO'!C336="Focus Dailies Progressive","",IF('INSERT PO'!C336="Air Optix Aqua Multifocal","",IF('INSERT PO'!C336="Dailies AquaComfort Plus Multifocal","",IF('INSERT PO'!$N336="","",'INSERT PO'!$N336))))</f>
        <v/>
      </c>
    </row>
    <row r="337" spans="1:11" x14ac:dyDescent="0.3">
      <c r="A337" t="str">
        <f>IF('INSERT PO'!$F337="","",'INSERT PO'!$F337)</f>
        <v/>
      </c>
      <c r="B337" s="3" t="e">
        <f>IF('INSERT PO'!C337="Air Optix Aqua Multifocal",VLOOKUP('INSERT PO'!N337,'DATA DO NOT TOUCH'!B:C,2,FALSE),IF('INSERT PO'!C337="Dailies AquaComfort Plus Multifocal",VLOOKUP('INSERT PO'!N337,'DATA DO NOT TOUCH'!C:D,2,FALSE),IF('INSERT PO'!$D337=2,VLOOKUP('INSERT PO'!$C337,'DATA DO NOT TOUCH'!$A:$C,3,FALSE),IF('INSERT PO'!$D337=1,VLOOKUP('INSERT PO'!$C337,'DATA DO NOT TOUCH'!$E:$F,2,FALSE),VLOOKUP('INSERT PO'!$C337,'DATA DO NOT TOUCH'!$A:$C,3,FALSE)))))</f>
        <v>#N/A</v>
      </c>
      <c r="C337" s="3" t="str">
        <f>IF('INSERT PO'!$R337="","",'INSERT PO'!$R337)</f>
        <v/>
      </c>
      <c r="D337" s="3" t="str">
        <f>IF('INSERT PO'!$H337="","",'INSERT PO'!$H337)</f>
        <v/>
      </c>
      <c r="E337" s="3" t="str">
        <f>IFERROR(VLOOKUP('INSERT PO'!$I337,'DATA DO NOT TOUCH'!H:I,2,FALSE),"")</f>
        <v/>
      </c>
      <c r="F337" s="3" t="str">
        <f>IF('INSERT PO'!$H337="","",'INSERT PO'!$M337)</f>
        <v/>
      </c>
      <c r="G337" s="3" t="str">
        <f>IF(IFERROR(VLOOKUP(CONCATENATE('INSERT PO'!$C337,'INSERT PO'!$L337),'DATA DO NOT TOUCH'!$K:$N,4,FALSE),"")=0,"",IFERROR(VLOOKUP(CONCATENATE('INSERT PO'!$C337,'INSERT PO'!$L337),'DATA DO NOT TOUCH'!$K:$N,4,FALSE),""))</f>
        <v/>
      </c>
      <c r="H337" s="3" t="str">
        <f>IF('INSERT PO'!$J337="","",'INSERT PO'!$J337)</f>
        <v/>
      </c>
      <c r="I337" s="3" t="str">
        <f>IF('INSERT PO'!$O337="","",'INSERT PO'!$O337)</f>
        <v/>
      </c>
      <c r="K337" s="3" t="str">
        <f>IF('INSERT PO'!C337="Focus Dailies Progressive","",IF('INSERT PO'!C337="Air Optix Aqua Multifocal","",IF('INSERT PO'!C337="Dailies AquaComfort Plus Multifocal","",IF('INSERT PO'!$N337="","",'INSERT PO'!$N337))))</f>
        <v/>
      </c>
    </row>
    <row r="338" spans="1:11" x14ac:dyDescent="0.3">
      <c r="A338" t="str">
        <f>IF('INSERT PO'!$F338="","",'INSERT PO'!$F338)</f>
        <v/>
      </c>
      <c r="B338" s="3" t="e">
        <f>IF('INSERT PO'!C338="Air Optix Aqua Multifocal",VLOOKUP('INSERT PO'!N338,'DATA DO NOT TOUCH'!B:C,2,FALSE),IF('INSERT PO'!C338="Dailies AquaComfort Plus Multifocal",VLOOKUP('INSERT PO'!N338,'DATA DO NOT TOUCH'!C:D,2,FALSE),IF('INSERT PO'!$D338=2,VLOOKUP('INSERT PO'!$C338,'DATA DO NOT TOUCH'!$A:$C,3,FALSE),IF('INSERT PO'!$D338=1,VLOOKUP('INSERT PO'!$C338,'DATA DO NOT TOUCH'!$E:$F,2,FALSE),VLOOKUP('INSERT PO'!$C338,'DATA DO NOT TOUCH'!$A:$C,3,FALSE)))))</f>
        <v>#N/A</v>
      </c>
      <c r="C338" s="3" t="str">
        <f>IF('INSERT PO'!$R338="","",'INSERT PO'!$R338)</f>
        <v/>
      </c>
      <c r="D338" s="3" t="str">
        <f>IF('INSERT PO'!$H338="","",'INSERT PO'!$H338)</f>
        <v/>
      </c>
      <c r="E338" s="3" t="str">
        <f>IFERROR(VLOOKUP('INSERT PO'!$I338,'DATA DO NOT TOUCH'!H:I,2,FALSE),"")</f>
        <v/>
      </c>
      <c r="F338" s="3" t="str">
        <f>IF('INSERT PO'!$H338="","",'INSERT PO'!$M338)</f>
        <v/>
      </c>
      <c r="G338" s="3" t="str">
        <f>IF(IFERROR(VLOOKUP(CONCATENATE('INSERT PO'!$C338,'INSERT PO'!$L338),'DATA DO NOT TOUCH'!$K:$N,4,FALSE),"")=0,"",IFERROR(VLOOKUP(CONCATENATE('INSERT PO'!$C338,'INSERT PO'!$L338),'DATA DO NOT TOUCH'!$K:$N,4,FALSE),""))</f>
        <v/>
      </c>
      <c r="H338" s="3" t="str">
        <f>IF('INSERT PO'!$J338="","",'INSERT PO'!$J338)</f>
        <v/>
      </c>
      <c r="I338" s="3" t="str">
        <f>IF('INSERT PO'!$O338="","",'INSERT PO'!$O338)</f>
        <v/>
      </c>
      <c r="K338" s="3" t="str">
        <f>IF('INSERT PO'!C338="Focus Dailies Progressive","",IF('INSERT PO'!C338="Air Optix Aqua Multifocal","",IF('INSERT PO'!C338="Dailies AquaComfort Plus Multifocal","",IF('INSERT PO'!$N338="","",'INSERT PO'!$N338))))</f>
        <v/>
      </c>
    </row>
    <row r="339" spans="1:11" x14ac:dyDescent="0.3">
      <c r="A339" t="str">
        <f>IF('INSERT PO'!$F339="","",'INSERT PO'!$F339)</f>
        <v/>
      </c>
      <c r="B339" s="3" t="e">
        <f>IF('INSERT PO'!C339="Air Optix Aqua Multifocal",VLOOKUP('INSERT PO'!N339,'DATA DO NOT TOUCH'!B:C,2,FALSE),IF('INSERT PO'!C339="Dailies AquaComfort Plus Multifocal",VLOOKUP('INSERT PO'!N339,'DATA DO NOT TOUCH'!C:D,2,FALSE),IF('INSERT PO'!$D339=2,VLOOKUP('INSERT PO'!$C339,'DATA DO NOT TOUCH'!$A:$C,3,FALSE),IF('INSERT PO'!$D339=1,VLOOKUP('INSERT PO'!$C339,'DATA DO NOT TOUCH'!$E:$F,2,FALSE),VLOOKUP('INSERT PO'!$C339,'DATA DO NOT TOUCH'!$A:$C,3,FALSE)))))</f>
        <v>#N/A</v>
      </c>
      <c r="C339" s="3" t="str">
        <f>IF('INSERT PO'!$R339="","",'INSERT PO'!$R339)</f>
        <v/>
      </c>
      <c r="D339" s="3" t="str">
        <f>IF('INSERT PO'!$H339="","",'INSERT PO'!$H339)</f>
        <v/>
      </c>
      <c r="E339" s="3" t="str">
        <f>IFERROR(VLOOKUP('INSERT PO'!$I339,'DATA DO NOT TOUCH'!H:I,2,FALSE),"")</f>
        <v/>
      </c>
      <c r="F339" s="3" t="str">
        <f>IF('INSERT PO'!$H339="","",'INSERT PO'!$M339)</f>
        <v/>
      </c>
      <c r="G339" s="3" t="str">
        <f>IF(IFERROR(VLOOKUP(CONCATENATE('INSERT PO'!$C339,'INSERT PO'!$L339),'DATA DO NOT TOUCH'!$K:$N,4,FALSE),"")=0,"",IFERROR(VLOOKUP(CONCATENATE('INSERT PO'!$C339,'INSERT PO'!$L339),'DATA DO NOT TOUCH'!$K:$N,4,FALSE),""))</f>
        <v/>
      </c>
      <c r="H339" s="3" t="str">
        <f>IF('INSERT PO'!$J339="","",'INSERT PO'!$J339)</f>
        <v/>
      </c>
      <c r="I339" s="3" t="str">
        <f>IF('INSERT PO'!$O339="","",'INSERT PO'!$O339)</f>
        <v/>
      </c>
      <c r="K339" s="3" t="str">
        <f>IF('INSERT PO'!C339="Focus Dailies Progressive","",IF('INSERT PO'!C339="Air Optix Aqua Multifocal","",IF('INSERT PO'!C339="Dailies AquaComfort Plus Multifocal","",IF('INSERT PO'!$N339="","",'INSERT PO'!$N339))))</f>
        <v/>
      </c>
    </row>
    <row r="340" spans="1:11" x14ac:dyDescent="0.3">
      <c r="A340" t="str">
        <f>IF('INSERT PO'!$F340="","",'INSERT PO'!$F340)</f>
        <v/>
      </c>
      <c r="B340" s="3" t="e">
        <f>IF('INSERT PO'!C340="Air Optix Aqua Multifocal",VLOOKUP('INSERT PO'!N340,'DATA DO NOT TOUCH'!B:C,2,FALSE),IF('INSERT PO'!C340="Dailies AquaComfort Plus Multifocal",VLOOKUP('INSERT PO'!N340,'DATA DO NOT TOUCH'!C:D,2,FALSE),IF('INSERT PO'!$D340=2,VLOOKUP('INSERT PO'!$C340,'DATA DO NOT TOUCH'!$A:$C,3,FALSE),IF('INSERT PO'!$D340=1,VLOOKUP('INSERT PO'!$C340,'DATA DO NOT TOUCH'!$E:$F,2,FALSE),VLOOKUP('INSERT PO'!$C340,'DATA DO NOT TOUCH'!$A:$C,3,FALSE)))))</f>
        <v>#N/A</v>
      </c>
      <c r="C340" s="3" t="str">
        <f>IF('INSERT PO'!$R340="","",'INSERT PO'!$R340)</f>
        <v/>
      </c>
      <c r="D340" s="3" t="str">
        <f>IF('INSERT PO'!$H340="","",'INSERT PO'!$H340)</f>
        <v/>
      </c>
      <c r="E340" s="3" t="str">
        <f>IFERROR(VLOOKUP('INSERT PO'!$I340,'DATA DO NOT TOUCH'!H:I,2,FALSE),"")</f>
        <v/>
      </c>
      <c r="F340" s="3" t="str">
        <f>IF('INSERT PO'!$H340="","",'INSERT PO'!$M340)</f>
        <v/>
      </c>
      <c r="G340" s="3" t="str">
        <f>IF(IFERROR(VLOOKUP(CONCATENATE('INSERT PO'!$C340,'INSERT PO'!$L340),'DATA DO NOT TOUCH'!$K:$N,4,FALSE),"")=0,"",IFERROR(VLOOKUP(CONCATENATE('INSERT PO'!$C340,'INSERT PO'!$L340),'DATA DO NOT TOUCH'!$K:$N,4,FALSE),""))</f>
        <v/>
      </c>
      <c r="H340" s="3" t="str">
        <f>IF('INSERT PO'!$J340="","",'INSERT PO'!$J340)</f>
        <v/>
      </c>
      <c r="I340" s="3" t="str">
        <f>IF('INSERT PO'!$O340="","",'INSERT PO'!$O340)</f>
        <v/>
      </c>
      <c r="K340" s="3" t="str">
        <f>IF('INSERT PO'!C340="Focus Dailies Progressive","",IF('INSERT PO'!C340="Air Optix Aqua Multifocal","",IF('INSERT PO'!C340="Dailies AquaComfort Plus Multifocal","",IF('INSERT PO'!$N340="","",'INSERT PO'!$N340))))</f>
        <v/>
      </c>
    </row>
    <row r="341" spans="1:11" x14ac:dyDescent="0.3">
      <c r="A341" t="str">
        <f>IF('INSERT PO'!$F341="","",'INSERT PO'!$F341)</f>
        <v/>
      </c>
      <c r="B341" s="3" t="e">
        <f>IF('INSERT PO'!C341="Air Optix Aqua Multifocal",VLOOKUP('INSERT PO'!N341,'DATA DO NOT TOUCH'!B:C,2,FALSE),IF('INSERT PO'!C341="Dailies AquaComfort Plus Multifocal",VLOOKUP('INSERT PO'!N341,'DATA DO NOT TOUCH'!C:D,2,FALSE),IF('INSERT PO'!$D341=2,VLOOKUP('INSERT PO'!$C341,'DATA DO NOT TOUCH'!$A:$C,3,FALSE),IF('INSERT PO'!$D341=1,VLOOKUP('INSERT PO'!$C341,'DATA DO NOT TOUCH'!$E:$F,2,FALSE),VLOOKUP('INSERT PO'!$C341,'DATA DO NOT TOUCH'!$A:$C,3,FALSE)))))</f>
        <v>#N/A</v>
      </c>
      <c r="C341" s="3" t="str">
        <f>IF('INSERT PO'!$R341="","",'INSERT PO'!$R341)</f>
        <v/>
      </c>
      <c r="D341" s="3" t="str">
        <f>IF('INSERT PO'!$H341="","",'INSERT PO'!$H341)</f>
        <v/>
      </c>
      <c r="E341" s="3" t="str">
        <f>IFERROR(VLOOKUP('INSERT PO'!$I341,'DATA DO NOT TOUCH'!H:I,2,FALSE),"")</f>
        <v/>
      </c>
      <c r="F341" s="3" t="str">
        <f>IF('INSERT PO'!$H341="","",'INSERT PO'!$M341)</f>
        <v/>
      </c>
      <c r="G341" s="3" t="str">
        <f>IF(IFERROR(VLOOKUP(CONCATENATE('INSERT PO'!$C341,'INSERT PO'!$L341),'DATA DO NOT TOUCH'!$K:$N,4,FALSE),"")=0,"",IFERROR(VLOOKUP(CONCATENATE('INSERT PO'!$C341,'INSERT PO'!$L341),'DATA DO NOT TOUCH'!$K:$N,4,FALSE),""))</f>
        <v/>
      </c>
      <c r="H341" s="3" t="str">
        <f>IF('INSERT PO'!$J341="","",'INSERT PO'!$J341)</f>
        <v/>
      </c>
      <c r="I341" s="3" t="str">
        <f>IF('INSERT PO'!$O341="","",'INSERT PO'!$O341)</f>
        <v/>
      </c>
      <c r="K341" s="3" t="str">
        <f>IF('INSERT PO'!C341="Focus Dailies Progressive","",IF('INSERT PO'!C341="Air Optix Aqua Multifocal","",IF('INSERT PO'!C341="Dailies AquaComfort Plus Multifocal","",IF('INSERT PO'!$N341="","",'INSERT PO'!$N341))))</f>
        <v/>
      </c>
    </row>
    <row r="342" spans="1:11" x14ac:dyDescent="0.3">
      <c r="A342" t="str">
        <f>IF('INSERT PO'!$F342="","",'INSERT PO'!$F342)</f>
        <v/>
      </c>
      <c r="B342" s="3" t="e">
        <f>IF('INSERT PO'!C342="Air Optix Aqua Multifocal",VLOOKUP('INSERT PO'!N342,'DATA DO NOT TOUCH'!B:C,2,FALSE),IF('INSERT PO'!C342="Dailies AquaComfort Plus Multifocal",VLOOKUP('INSERT PO'!N342,'DATA DO NOT TOUCH'!C:D,2,FALSE),IF('INSERT PO'!$D342=2,VLOOKUP('INSERT PO'!$C342,'DATA DO NOT TOUCH'!$A:$C,3,FALSE),IF('INSERT PO'!$D342=1,VLOOKUP('INSERT PO'!$C342,'DATA DO NOT TOUCH'!$E:$F,2,FALSE),VLOOKUP('INSERT PO'!$C342,'DATA DO NOT TOUCH'!$A:$C,3,FALSE)))))</f>
        <v>#N/A</v>
      </c>
      <c r="C342" s="3" t="str">
        <f>IF('INSERT PO'!$R342="","",'INSERT PO'!$R342)</f>
        <v/>
      </c>
      <c r="D342" s="3" t="str">
        <f>IF('INSERT PO'!$H342="","",'INSERT PO'!$H342)</f>
        <v/>
      </c>
      <c r="E342" s="3" t="str">
        <f>IFERROR(VLOOKUP('INSERT PO'!$I342,'DATA DO NOT TOUCH'!H:I,2,FALSE),"")</f>
        <v/>
      </c>
      <c r="F342" s="3" t="str">
        <f>IF('INSERT PO'!$H342="","",'INSERT PO'!$M342)</f>
        <v/>
      </c>
      <c r="G342" s="3" t="str">
        <f>IF(IFERROR(VLOOKUP(CONCATENATE('INSERT PO'!$C342,'INSERT PO'!$L342),'DATA DO NOT TOUCH'!$K:$N,4,FALSE),"")=0,"",IFERROR(VLOOKUP(CONCATENATE('INSERT PO'!$C342,'INSERT PO'!$L342),'DATA DO NOT TOUCH'!$K:$N,4,FALSE),""))</f>
        <v/>
      </c>
      <c r="H342" s="3" t="str">
        <f>IF('INSERT PO'!$J342="","",'INSERT PO'!$J342)</f>
        <v/>
      </c>
      <c r="I342" s="3" t="str">
        <f>IF('INSERT PO'!$O342="","",'INSERT PO'!$O342)</f>
        <v/>
      </c>
      <c r="K342" s="3" t="str">
        <f>IF('INSERT PO'!C342="Focus Dailies Progressive","",IF('INSERT PO'!C342="Air Optix Aqua Multifocal","",IF('INSERT PO'!C342="Dailies AquaComfort Plus Multifocal","",IF('INSERT PO'!$N342="","",'INSERT PO'!$N342))))</f>
        <v/>
      </c>
    </row>
    <row r="343" spans="1:11" x14ac:dyDescent="0.3">
      <c r="A343" t="str">
        <f>IF('INSERT PO'!$F343="","",'INSERT PO'!$F343)</f>
        <v/>
      </c>
      <c r="B343" s="3" t="e">
        <f>IF('INSERT PO'!C343="Air Optix Aqua Multifocal",VLOOKUP('INSERT PO'!N343,'DATA DO NOT TOUCH'!B:C,2,FALSE),IF('INSERT PO'!C343="Dailies AquaComfort Plus Multifocal",VLOOKUP('INSERT PO'!N343,'DATA DO NOT TOUCH'!C:D,2,FALSE),IF('INSERT PO'!$D343=2,VLOOKUP('INSERT PO'!$C343,'DATA DO NOT TOUCH'!$A:$C,3,FALSE),IF('INSERT PO'!$D343=1,VLOOKUP('INSERT PO'!$C343,'DATA DO NOT TOUCH'!$E:$F,2,FALSE),VLOOKUP('INSERT PO'!$C343,'DATA DO NOT TOUCH'!$A:$C,3,FALSE)))))</f>
        <v>#N/A</v>
      </c>
      <c r="C343" s="3" t="str">
        <f>IF('INSERT PO'!$R343="","",'INSERT PO'!$R343)</f>
        <v/>
      </c>
      <c r="D343" s="3" t="str">
        <f>IF('INSERT PO'!$H343="","",'INSERT PO'!$H343)</f>
        <v/>
      </c>
      <c r="E343" s="3" t="str">
        <f>IFERROR(VLOOKUP('INSERT PO'!$I343,'DATA DO NOT TOUCH'!H:I,2,FALSE),"")</f>
        <v/>
      </c>
      <c r="F343" s="3" t="str">
        <f>IF('INSERT PO'!$H343="","",'INSERT PO'!$M343)</f>
        <v/>
      </c>
      <c r="G343" s="3" t="str">
        <f>IF(IFERROR(VLOOKUP(CONCATENATE('INSERT PO'!$C343,'INSERT PO'!$L343),'DATA DO NOT TOUCH'!$K:$N,4,FALSE),"")=0,"",IFERROR(VLOOKUP(CONCATENATE('INSERT PO'!$C343,'INSERT PO'!$L343),'DATA DO NOT TOUCH'!$K:$N,4,FALSE),""))</f>
        <v/>
      </c>
      <c r="H343" s="3" t="str">
        <f>IF('INSERT PO'!$J343="","",'INSERT PO'!$J343)</f>
        <v/>
      </c>
      <c r="I343" s="3" t="str">
        <f>IF('INSERT PO'!$O343="","",'INSERT PO'!$O343)</f>
        <v/>
      </c>
      <c r="K343" s="3" t="str">
        <f>IF('INSERT PO'!C343="Focus Dailies Progressive","",IF('INSERT PO'!C343="Air Optix Aqua Multifocal","",IF('INSERT PO'!C343="Dailies AquaComfort Plus Multifocal","",IF('INSERT PO'!$N343="","",'INSERT PO'!$N343))))</f>
        <v/>
      </c>
    </row>
    <row r="344" spans="1:11" x14ac:dyDescent="0.3">
      <c r="A344" t="str">
        <f>IF('INSERT PO'!$F344="","",'INSERT PO'!$F344)</f>
        <v/>
      </c>
      <c r="B344" s="3" t="e">
        <f>IF('INSERT PO'!C344="Air Optix Aqua Multifocal",VLOOKUP('INSERT PO'!N344,'DATA DO NOT TOUCH'!B:C,2,FALSE),IF('INSERT PO'!C344="Dailies AquaComfort Plus Multifocal",VLOOKUP('INSERT PO'!N344,'DATA DO NOT TOUCH'!C:D,2,FALSE),IF('INSERT PO'!$D344=2,VLOOKUP('INSERT PO'!$C344,'DATA DO NOT TOUCH'!$A:$C,3,FALSE),IF('INSERT PO'!$D344=1,VLOOKUP('INSERT PO'!$C344,'DATA DO NOT TOUCH'!$E:$F,2,FALSE),VLOOKUP('INSERT PO'!$C344,'DATA DO NOT TOUCH'!$A:$C,3,FALSE)))))</f>
        <v>#N/A</v>
      </c>
      <c r="C344" s="3" t="str">
        <f>IF('INSERT PO'!$R344="","",'INSERT PO'!$R344)</f>
        <v/>
      </c>
      <c r="D344" s="3" t="str">
        <f>IF('INSERT PO'!$H344="","",'INSERT PO'!$H344)</f>
        <v/>
      </c>
      <c r="E344" s="3" t="str">
        <f>IFERROR(VLOOKUP('INSERT PO'!$I344,'DATA DO NOT TOUCH'!H:I,2,FALSE),"")</f>
        <v/>
      </c>
      <c r="F344" s="3" t="str">
        <f>IF('INSERT PO'!$H344="","",'INSERT PO'!$M344)</f>
        <v/>
      </c>
      <c r="G344" s="3" t="str">
        <f>IF(IFERROR(VLOOKUP(CONCATENATE('INSERT PO'!$C344,'INSERT PO'!$L344),'DATA DO NOT TOUCH'!$K:$N,4,FALSE),"")=0,"",IFERROR(VLOOKUP(CONCATENATE('INSERT PO'!$C344,'INSERT PO'!$L344),'DATA DO NOT TOUCH'!$K:$N,4,FALSE),""))</f>
        <v/>
      </c>
      <c r="H344" s="3" t="str">
        <f>IF('INSERT PO'!$J344="","",'INSERT PO'!$J344)</f>
        <v/>
      </c>
      <c r="I344" s="3" t="str">
        <f>IF('INSERT PO'!$O344="","",'INSERT PO'!$O344)</f>
        <v/>
      </c>
      <c r="K344" s="3" t="str">
        <f>IF('INSERT PO'!C344="Focus Dailies Progressive","",IF('INSERT PO'!C344="Air Optix Aqua Multifocal","",IF('INSERT PO'!C344="Dailies AquaComfort Plus Multifocal","",IF('INSERT PO'!$N344="","",'INSERT PO'!$N344))))</f>
        <v/>
      </c>
    </row>
    <row r="345" spans="1:11" x14ac:dyDescent="0.3">
      <c r="A345" t="str">
        <f>IF('INSERT PO'!$F345="","",'INSERT PO'!$F345)</f>
        <v/>
      </c>
      <c r="B345" s="3" t="e">
        <f>IF('INSERT PO'!C345="Air Optix Aqua Multifocal",VLOOKUP('INSERT PO'!N345,'DATA DO NOT TOUCH'!B:C,2,FALSE),IF('INSERT PO'!C345="Dailies AquaComfort Plus Multifocal",VLOOKUP('INSERT PO'!N345,'DATA DO NOT TOUCH'!C:D,2,FALSE),IF('INSERT PO'!$D345=2,VLOOKUP('INSERT PO'!$C345,'DATA DO NOT TOUCH'!$A:$C,3,FALSE),IF('INSERT PO'!$D345=1,VLOOKUP('INSERT PO'!$C345,'DATA DO NOT TOUCH'!$E:$F,2,FALSE),VLOOKUP('INSERT PO'!$C345,'DATA DO NOT TOUCH'!$A:$C,3,FALSE)))))</f>
        <v>#N/A</v>
      </c>
      <c r="C345" s="3" t="str">
        <f>IF('INSERT PO'!$R345="","",'INSERT PO'!$R345)</f>
        <v/>
      </c>
      <c r="D345" s="3" t="str">
        <f>IF('INSERT PO'!$H345="","",'INSERT PO'!$H345)</f>
        <v/>
      </c>
      <c r="E345" s="3" t="str">
        <f>IFERROR(VLOOKUP('INSERT PO'!$I345,'DATA DO NOT TOUCH'!H:I,2,FALSE),"")</f>
        <v/>
      </c>
      <c r="F345" s="3" t="str">
        <f>IF('INSERT PO'!$H345="","",'INSERT PO'!$M345)</f>
        <v/>
      </c>
      <c r="G345" s="3" t="str">
        <f>IF(IFERROR(VLOOKUP(CONCATENATE('INSERT PO'!$C345,'INSERT PO'!$L345),'DATA DO NOT TOUCH'!$K:$N,4,FALSE),"")=0,"",IFERROR(VLOOKUP(CONCATENATE('INSERT PO'!$C345,'INSERT PO'!$L345),'DATA DO NOT TOUCH'!$K:$N,4,FALSE),""))</f>
        <v/>
      </c>
      <c r="H345" s="3" t="str">
        <f>IF('INSERT PO'!$J345="","",'INSERT PO'!$J345)</f>
        <v/>
      </c>
      <c r="I345" s="3" t="str">
        <f>IF('INSERT PO'!$O345="","",'INSERT PO'!$O345)</f>
        <v/>
      </c>
      <c r="K345" s="3" t="str">
        <f>IF('INSERT PO'!C345="Focus Dailies Progressive","",IF('INSERT PO'!C345="Air Optix Aqua Multifocal","",IF('INSERT PO'!C345="Dailies AquaComfort Plus Multifocal","",IF('INSERT PO'!$N345="","",'INSERT PO'!$N345))))</f>
        <v/>
      </c>
    </row>
    <row r="346" spans="1:11" x14ac:dyDescent="0.3">
      <c r="A346" t="str">
        <f>IF('INSERT PO'!$F346="","",'INSERT PO'!$F346)</f>
        <v/>
      </c>
      <c r="B346" s="3" t="e">
        <f>IF('INSERT PO'!C346="Air Optix Aqua Multifocal",VLOOKUP('INSERT PO'!N346,'DATA DO NOT TOUCH'!B:C,2,FALSE),IF('INSERT PO'!C346="Dailies AquaComfort Plus Multifocal",VLOOKUP('INSERT PO'!N346,'DATA DO NOT TOUCH'!C:D,2,FALSE),IF('INSERT PO'!$D346=2,VLOOKUP('INSERT PO'!$C346,'DATA DO NOT TOUCH'!$A:$C,3,FALSE),IF('INSERT PO'!$D346=1,VLOOKUP('INSERT PO'!$C346,'DATA DO NOT TOUCH'!$E:$F,2,FALSE),VLOOKUP('INSERT PO'!$C346,'DATA DO NOT TOUCH'!$A:$C,3,FALSE)))))</f>
        <v>#N/A</v>
      </c>
      <c r="C346" s="3" t="str">
        <f>IF('INSERT PO'!$R346="","",'INSERT PO'!$R346)</f>
        <v/>
      </c>
      <c r="D346" s="3" t="str">
        <f>IF('INSERT PO'!$H346="","",'INSERT PO'!$H346)</f>
        <v/>
      </c>
      <c r="E346" s="3" t="str">
        <f>IFERROR(VLOOKUP('INSERT PO'!$I346,'DATA DO NOT TOUCH'!H:I,2,FALSE),"")</f>
        <v/>
      </c>
      <c r="F346" s="3" t="str">
        <f>IF('INSERT PO'!$H346="","",'INSERT PO'!$M346)</f>
        <v/>
      </c>
      <c r="G346" s="3" t="str">
        <f>IF(IFERROR(VLOOKUP(CONCATENATE('INSERT PO'!$C346,'INSERT PO'!$L346),'DATA DO NOT TOUCH'!$K:$N,4,FALSE),"")=0,"",IFERROR(VLOOKUP(CONCATENATE('INSERT PO'!$C346,'INSERT PO'!$L346),'DATA DO NOT TOUCH'!$K:$N,4,FALSE),""))</f>
        <v/>
      </c>
      <c r="H346" s="3" t="str">
        <f>IF('INSERT PO'!$J346="","",'INSERT PO'!$J346)</f>
        <v/>
      </c>
      <c r="I346" s="3" t="str">
        <f>IF('INSERT PO'!$O346="","",'INSERT PO'!$O346)</f>
        <v/>
      </c>
      <c r="K346" s="3" t="str">
        <f>IF('INSERT PO'!C346="Focus Dailies Progressive","",IF('INSERT PO'!C346="Air Optix Aqua Multifocal","",IF('INSERT PO'!C346="Dailies AquaComfort Plus Multifocal","",IF('INSERT PO'!$N346="","",'INSERT PO'!$N346))))</f>
        <v/>
      </c>
    </row>
    <row r="347" spans="1:11" x14ac:dyDescent="0.3">
      <c r="A347" t="str">
        <f>IF('INSERT PO'!$F347="","",'INSERT PO'!$F347)</f>
        <v/>
      </c>
      <c r="B347" s="3" t="e">
        <f>IF('INSERT PO'!C347="Air Optix Aqua Multifocal",VLOOKUP('INSERT PO'!N347,'DATA DO NOT TOUCH'!B:C,2,FALSE),IF('INSERT PO'!C347="Dailies AquaComfort Plus Multifocal",VLOOKUP('INSERT PO'!N347,'DATA DO NOT TOUCH'!C:D,2,FALSE),IF('INSERT PO'!$D347=2,VLOOKUP('INSERT PO'!$C347,'DATA DO NOT TOUCH'!$A:$C,3,FALSE),IF('INSERT PO'!$D347=1,VLOOKUP('INSERT PO'!$C347,'DATA DO NOT TOUCH'!$E:$F,2,FALSE),VLOOKUP('INSERT PO'!$C347,'DATA DO NOT TOUCH'!$A:$C,3,FALSE)))))</f>
        <v>#N/A</v>
      </c>
      <c r="C347" s="3" t="str">
        <f>IF('INSERT PO'!$R347="","",'INSERT PO'!$R347)</f>
        <v/>
      </c>
      <c r="D347" s="3" t="str">
        <f>IF('INSERT PO'!$H347="","",'INSERT PO'!$H347)</f>
        <v/>
      </c>
      <c r="E347" s="3" t="str">
        <f>IFERROR(VLOOKUP('INSERT PO'!$I347,'DATA DO NOT TOUCH'!H:I,2,FALSE),"")</f>
        <v/>
      </c>
      <c r="F347" s="3" t="str">
        <f>IF('INSERT PO'!$H347="","",'INSERT PO'!$M347)</f>
        <v/>
      </c>
      <c r="G347" s="3" t="str">
        <f>IF(IFERROR(VLOOKUP(CONCATENATE('INSERT PO'!$C347,'INSERT PO'!$L347),'DATA DO NOT TOUCH'!$K:$N,4,FALSE),"")=0,"",IFERROR(VLOOKUP(CONCATENATE('INSERT PO'!$C347,'INSERT PO'!$L347),'DATA DO NOT TOUCH'!$K:$N,4,FALSE),""))</f>
        <v/>
      </c>
      <c r="H347" s="3" t="str">
        <f>IF('INSERT PO'!$J347="","",'INSERT PO'!$J347)</f>
        <v/>
      </c>
      <c r="I347" s="3" t="str">
        <f>IF('INSERT PO'!$O347="","",'INSERT PO'!$O347)</f>
        <v/>
      </c>
      <c r="K347" s="3" t="str">
        <f>IF('INSERT PO'!C347="Focus Dailies Progressive","",IF('INSERT PO'!C347="Air Optix Aqua Multifocal","",IF('INSERT PO'!C347="Dailies AquaComfort Plus Multifocal","",IF('INSERT PO'!$N347="","",'INSERT PO'!$N347))))</f>
        <v/>
      </c>
    </row>
    <row r="348" spans="1:11" x14ac:dyDescent="0.3">
      <c r="A348" t="str">
        <f>IF('INSERT PO'!$F348="","",'INSERT PO'!$F348)</f>
        <v/>
      </c>
      <c r="B348" s="3" t="e">
        <f>IF('INSERT PO'!C348="Air Optix Aqua Multifocal",VLOOKUP('INSERT PO'!N348,'DATA DO NOT TOUCH'!B:C,2,FALSE),IF('INSERT PO'!C348="Dailies AquaComfort Plus Multifocal",VLOOKUP('INSERT PO'!N348,'DATA DO NOT TOUCH'!C:D,2,FALSE),IF('INSERT PO'!$D348=2,VLOOKUP('INSERT PO'!$C348,'DATA DO NOT TOUCH'!$A:$C,3,FALSE),IF('INSERT PO'!$D348=1,VLOOKUP('INSERT PO'!$C348,'DATA DO NOT TOUCH'!$E:$F,2,FALSE),VLOOKUP('INSERT PO'!$C348,'DATA DO NOT TOUCH'!$A:$C,3,FALSE)))))</f>
        <v>#N/A</v>
      </c>
      <c r="C348" s="3" t="str">
        <f>IF('INSERT PO'!$R348="","",'INSERT PO'!$R348)</f>
        <v/>
      </c>
      <c r="D348" s="3" t="str">
        <f>IF('INSERT PO'!$H348="","",'INSERT PO'!$H348)</f>
        <v/>
      </c>
      <c r="E348" s="3" t="str">
        <f>IFERROR(VLOOKUP('INSERT PO'!$I348,'DATA DO NOT TOUCH'!H:I,2,FALSE),"")</f>
        <v/>
      </c>
      <c r="F348" s="3" t="str">
        <f>IF('INSERT PO'!$H348="","",'INSERT PO'!$M348)</f>
        <v/>
      </c>
      <c r="G348" s="3" t="str">
        <f>IF(IFERROR(VLOOKUP(CONCATENATE('INSERT PO'!$C348,'INSERT PO'!$L348),'DATA DO NOT TOUCH'!$K:$N,4,FALSE),"")=0,"",IFERROR(VLOOKUP(CONCATENATE('INSERT PO'!$C348,'INSERT PO'!$L348),'DATA DO NOT TOUCH'!$K:$N,4,FALSE),""))</f>
        <v/>
      </c>
      <c r="H348" s="3" t="str">
        <f>IF('INSERT PO'!$J348="","",'INSERT PO'!$J348)</f>
        <v/>
      </c>
      <c r="I348" s="3" t="str">
        <f>IF('INSERT PO'!$O348="","",'INSERT PO'!$O348)</f>
        <v/>
      </c>
      <c r="K348" s="3" t="str">
        <f>IF('INSERT PO'!C348="Focus Dailies Progressive","",IF('INSERT PO'!C348="Air Optix Aqua Multifocal","",IF('INSERT PO'!C348="Dailies AquaComfort Plus Multifocal","",IF('INSERT PO'!$N348="","",'INSERT PO'!$N348))))</f>
        <v/>
      </c>
    </row>
    <row r="349" spans="1:11" x14ac:dyDescent="0.3">
      <c r="A349" t="str">
        <f>IF('INSERT PO'!$F349="","",'INSERT PO'!$F349)</f>
        <v/>
      </c>
      <c r="B349" s="3" t="e">
        <f>IF('INSERT PO'!C349="Air Optix Aqua Multifocal",VLOOKUP('INSERT PO'!N349,'DATA DO NOT TOUCH'!B:C,2,FALSE),IF('INSERT PO'!C349="Dailies AquaComfort Plus Multifocal",VLOOKUP('INSERT PO'!N349,'DATA DO NOT TOUCH'!C:D,2,FALSE),IF('INSERT PO'!$D349=2,VLOOKUP('INSERT PO'!$C349,'DATA DO NOT TOUCH'!$A:$C,3,FALSE),IF('INSERT PO'!$D349=1,VLOOKUP('INSERT PO'!$C349,'DATA DO NOT TOUCH'!$E:$F,2,FALSE),VLOOKUP('INSERT PO'!$C349,'DATA DO NOT TOUCH'!$A:$C,3,FALSE)))))</f>
        <v>#N/A</v>
      </c>
      <c r="C349" s="3" t="str">
        <f>IF('INSERT PO'!$R349="","",'INSERT PO'!$R349)</f>
        <v/>
      </c>
      <c r="D349" s="3" t="str">
        <f>IF('INSERT PO'!$H349="","",'INSERT PO'!$H349)</f>
        <v/>
      </c>
      <c r="E349" s="3" t="str">
        <f>IFERROR(VLOOKUP('INSERT PO'!$I349,'DATA DO NOT TOUCH'!H:I,2,FALSE),"")</f>
        <v/>
      </c>
      <c r="F349" s="3" t="str">
        <f>IF('INSERT PO'!$H349="","",'INSERT PO'!$M349)</f>
        <v/>
      </c>
      <c r="G349" s="3" t="str">
        <f>IF(IFERROR(VLOOKUP(CONCATENATE('INSERT PO'!$C349,'INSERT PO'!$L349),'DATA DO NOT TOUCH'!$K:$N,4,FALSE),"")=0,"",IFERROR(VLOOKUP(CONCATENATE('INSERT PO'!$C349,'INSERT PO'!$L349),'DATA DO NOT TOUCH'!$K:$N,4,FALSE),""))</f>
        <v/>
      </c>
      <c r="H349" s="3" t="str">
        <f>IF('INSERT PO'!$J349="","",'INSERT PO'!$J349)</f>
        <v/>
      </c>
      <c r="I349" s="3" t="str">
        <f>IF('INSERT PO'!$O349="","",'INSERT PO'!$O349)</f>
        <v/>
      </c>
      <c r="K349" s="3" t="str">
        <f>IF('INSERT PO'!C349="Focus Dailies Progressive","",IF('INSERT PO'!C349="Air Optix Aqua Multifocal","",IF('INSERT PO'!C349="Dailies AquaComfort Plus Multifocal","",IF('INSERT PO'!$N349="","",'INSERT PO'!$N349))))</f>
        <v/>
      </c>
    </row>
    <row r="350" spans="1:11" x14ac:dyDescent="0.3">
      <c r="A350" t="str">
        <f>IF('INSERT PO'!$F350="","",'INSERT PO'!$F350)</f>
        <v/>
      </c>
      <c r="B350" s="3" t="e">
        <f>IF('INSERT PO'!C350="Air Optix Aqua Multifocal",VLOOKUP('INSERT PO'!N350,'DATA DO NOT TOUCH'!B:C,2,FALSE),IF('INSERT PO'!C350="Dailies AquaComfort Plus Multifocal",VLOOKUP('INSERT PO'!N350,'DATA DO NOT TOUCH'!C:D,2,FALSE),IF('INSERT PO'!$D350=2,VLOOKUP('INSERT PO'!$C350,'DATA DO NOT TOUCH'!$A:$C,3,FALSE),IF('INSERT PO'!$D350=1,VLOOKUP('INSERT PO'!$C350,'DATA DO NOT TOUCH'!$E:$F,2,FALSE),VLOOKUP('INSERT PO'!$C350,'DATA DO NOT TOUCH'!$A:$C,3,FALSE)))))</f>
        <v>#N/A</v>
      </c>
      <c r="C350" s="3" t="str">
        <f>IF('INSERT PO'!$R350="","",'INSERT PO'!$R350)</f>
        <v/>
      </c>
      <c r="D350" s="3" t="str">
        <f>IF('INSERT PO'!$H350="","",'INSERT PO'!$H350)</f>
        <v/>
      </c>
      <c r="E350" s="3" t="str">
        <f>IFERROR(VLOOKUP('INSERT PO'!$I350,'DATA DO NOT TOUCH'!H:I,2,FALSE),"")</f>
        <v/>
      </c>
      <c r="F350" s="3" t="str">
        <f>IF('INSERT PO'!$H350="","",'INSERT PO'!$M350)</f>
        <v/>
      </c>
      <c r="G350" s="3" t="str">
        <f>IF(IFERROR(VLOOKUP(CONCATENATE('INSERT PO'!$C350,'INSERT PO'!$L350),'DATA DO NOT TOUCH'!$K:$N,4,FALSE),"")=0,"",IFERROR(VLOOKUP(CONCATENATE('INSERT PO'!$C350,'INSERT PO'!$L350),'DATA DO NOT TOUCH'!$K:$N,4,FALSE),""))</f>
        <v/>
      </c>
      <c r="H350" s="3" t="str">
        <f>IF('INSERT PO'!$J350="","",'INSERT PO'!$J350)</f>
        <v/>
      </c>
      <c r="I350" s="3" t="str">
        <f>IF('INSERT PO'!$O350="","",'INSERT PO'!$O350)</f>
        <v/>
      </c>
      <c r="K350" s="3" t="str">
        <f>IF('INSERT PO'!C350="Focus Dailies Progressive","",IF('INSERT PO'!C350="Air Optix Aqua Multifocal","",IF('INSERT PO'!C350="Dailies AquaComfort Plus Multifocal","",IF('INSERT PO'!$N350="","",'INSERT PO'!$N350))))</f>
        <v/>
      </c>
    </row>
    <row r="351" spans="1:11" x14ac:dyDescent="0.3">
      <c r="A351" t="str">
        <f>IF('INSERT PO'!$F351="","",'INSERT PO'!$F351)</f>
        <v/>
      </c>
      <c r="B351" s="3" t="e">
        <f>IF('INSERT PO'!C351="Air Optix Aqua Multifocal",VLOOKUP('INSERT PO'!N351,'DATA DO NOT TOUCH'!B:C,2,FALSE),IF('INSERT PO'!C351="Dailies AquaComfort Plus Multifocal",VLOOKUP('INSERT PO'!N351,'DATA DO NOT TOUCH'!C:D,2,FALSE),IF('INSERT PO'!$D351=2,VLOOKUP('INSERT PO'!$C351,'DATA DO NOT TOUCH'!$A:$C,3,FALSE),IF('INSERT PO'!$D351=1,VLOOKUP('INSERT PO'!$C351,'DATA DO NOT TOUCH'!$E:$F,2,FALSE),VLOOKUP('INSERT PO'!$C351,'DATA DO NOT TOUCH'!$A:$C,3,FALSE)))))</f>
        <v>#N/A</v>
      </c>
      <c r="C351" s="3" t="str">
        <f>IF('INSERT PO'!$R351="","",'INSERT PO'!$R351)</f>
        <v/>
      </c>
      <c r="D351" s="3" t="str">
        <f>IF('INSERT PO'!$H351="","",'INSERT PO'!$H351)</f>
        <v/>
      </c>
      <c r="E351" s="3" t="str">
        <f>IFERROR(VLOOKUP('INSERT PO'!$I351,'DATA DO NOT TOUCH'!H:I,2,FALSE),"")</f>
        <v/>
      </c>
      <c r="F351" s="3" t="str">
        <f>IF('INSERT PO'!$H351="","",'INSERT PO'!$M351)</f>
        <v/>
      </c>
      <c r="G351" s="3" t="str">
        <f>IF(IFERROR(VLOOKUP(CONCATENATE('INSERT PO'!$C351,'INSERT PO'!$L351),'DATA DO NOT TOUCH'!$K:$N,4,FALSE),"")=0,"",IFERROR(VLOOKUP(CONCATENATE('INSERT PO'!$C351,'INSERT PO'!$L351),'DATA DO NOT TOUCH'!$K:$N,4,FALSE),""))</f>
        <v/>
      </c>
      <c r="H351" s="3" t="str">
        <f>IF('INSERT PO'!$J351="","",'INSERT PO'!$J351)</f>
        <v/>
      </c>
      <c r="I351" s="3" t="str">
        <f>IF('INSERT PO'!$O351="","",'INSERT PO'!$O351)</f>
        <v/>
      </c>
      <c r="K351" s="3" t="str">
        <f>IF('INSERT PO'!C351="Focus Dailies Progressive","",IF('INSERT PO'!C351="Air Optix Aqua Multifocal","",IF('INSERT PO'!C351="Dailies AquaComfort Plus Multifocal","",IF('INSERT PO'!$N351="","",'INSERT PO'!$N351))))</f>
        <v/>
      </c>
    </row>
    <row r="352" spans="1:11" x14ac:dyDescent="0.3">
      <c r="A352" t="str">
        <f>IF('INSERT PO'!$F352="","",'INSERT PO'!$F352)</f>
        <v/>
      </c>
      <c r="B352" s="3" t="e">
        <f>IF('INSERT PO'!C352="Air Optix Aqua Multifocal",VLOOKUP('INSERT PO'!N352,'DATA DO NOT TOUCH'!B:C,2,FALSE),IF('INSERT PO'!C352="Dailies AquaComfort Plus Multifocal",VLOOKUP('INSERT PO'!N352,'DATA DO NOT TOUCH'!C:D,2,FALSE),IF('INSERT PO'!$D352=2,VLOOKUP('INSERT PO'!$C352,'DATA DO NOT TOUCH'!$A:$C,3,FALSE),IF('INSERT PO'!$D352=1,VLOOKUP('INSERT PO'!$C352,'DATA DO NOT TOUCH'!$E:$F,2,FALSE),VLOOKUP('INSERT PO'!$C352,'DATA DO NOT TOUCH'!$A:$C,3,FALSE)))))</f>
        <v>#N/A</v>
      </c>
      <c r="C352" s="3" t="str">
        <f>IF('INSERT PO'!$R352="","",'INSERT PO'!$R352)</f>
        <v/>
      </c>
      <c r="D352" s="3" t="str">
        <f>IF('INSERT PO'!$H352="","",'INSERT PO'!$H352)</f>
        <v/>
      </c>
      <c r="E352" s="3" t="str">
        <f>IFERROR(VLOOKUP('INSERT PO'!$I352,'DATA DO NOT TOUCH'!H:I,2,FALSE),"")</f>
        <v/>
      </c>
      <c r="F352" s="3" t="str">
        <f>IF('INSERT PO'!$H352="","",'INSERT PO'!$M352)</f>
        <v/>
      </c>
      <c r="G352" s="3" t="str">
        <f>IF(IFERROR(VLOOKUP(CONCATENATE('INSERT PO'!$C352,'INSERT PO'!$L352),'DATA DO NOT TOUCH'!$K:$N,4,FALSE),"")=0,"",IFERROR(VLOOKUP(CONCATENATE('INSERT PO'!$C352,'INSERT PO'!$L352),'DATA DO NOT TOUCH'!$K:$N,4,FALSE),""))</f>
        <v/>
      </c>
      <c r="H352" s="3" t="str">
        <f>IF('INSERT PO'!$J352="","",'INSERT PO'!$J352)</f>
        <v/>
      </c>
      <c r="I352" s="3" t="str">
        <f>IF('INSERT PO'!$O352="","",'INSERT PO'!$O352)</f>
        <v/>
      </c>
      <c r="K352" s="3" t="str">
        <f>IF('INSERT PO'!C352="Focus Dailies Progressive","",IF('INSERT PO'!C352="Air Optix Aqua Multifocal","",IF('INSERT PO'!C352="Dailies AquaComfort Plus Multifocal","",IF('INSERT PO'!$N352="","",'INSERT PO'!$N352))))</f>
        <v/>
      </c>
    </row>
    <row r="353" spans="1:11" x14ac:dyDescent="0.3">
      <c r="A353" t="str">
        <f>IF('INSERT PO'!$F353="","",'INSERT PO'!$F353)</f>
        <v/>
      </c>
      <c r="B353" s="3" t="e">
        <f>IF('INSERT PO'!C353="Air Optix Aqua Multifocal",VLOOKUP('INSERT PO'!N353,'DATA DO NOT TOUCH'!B:C,2,FALSE),IF('INSERT PO'!C353="Dailies AquaComfort Plus Multifocal",VLOOKUP('INSERT PO'!N353,'DATA DO NOT TOUCH'!C:D,2,FALSE),IF('INSERT PO'!$D353=2,VLOOKUP('INSERT PO'!$C353,'DATA DO NOT TOUCH'!$A:$C,3,FALSE),IF('INSERT PO'!$D353=1,VLOOKUP('INSERT PO'!$C353,'DATA DO NOT TOUCH'!$E:$F,2,FALSE),VLOOKUP('INSERT PO'!$C353,'DATA DO NOT TOUCH'!$A:$C,3,FALSE)))))</f>
        <v>#N/A</v>
      </c>
      <c r="C353" s="3" t="str">
        <f>IF('INSERT PO'!$R353="","",'INSERT PO'!$R353)</f>
        <v/>
      </c>
      <c r="D353" s="3" t="str">
        <f>IF('INSERT PO'!$H353="","",'INSERT PO'!$H353)</f>
        <v/>
      </c>
      <c r="E353" s="3" t="str">
        <f>IFERROR(VLOOKUP('INSERT PO'!$I353,'DATA DO NOT TOUCH'!H:I,2,FALSE),"")</f>
        <v/>
      </c>
      <c r="F353" s="3" t="str">
        <f>IF('INSERT PO'!$H353="","",'INSERT PO'!$M353)</f>
        <v/>
      </c>
      <c r="G353" s="3" t="str">
        <f>IF(IFERROR(VLOOKUP(CONCATENATE('INSERT PO'!$C353,'INSERT PO'!$L353),'DATA DO NOT TOUCH'!$K:$N,4,FALSE),"")=0,"",IFERROR(VLOOKUP(CONCATENATE('INSERT PO'!$C353,'INSERT PO'!$L353),'DATA DO NOT TOUCH'!$K:$N,4,FALSE),""))</f>
        <v/>
      </c>
      <c r="H353" s="3" t="str">
        <f>IF('INSERT PO'!$J353="","",'INSERT PO'!$J353)</f>
        <v/>
      </c>
      <c r="I353" s="3" t="str">
        <f>IF('INSERT PO'!$O353="","",'INSERT PO'!$O353)</f>
        <v/>
      </c>
      <c r="K353" s="3" t="str">
        <f>IF('INSERT PO'!C353="Focus Dailies Progressive","",IF('INSERT PO'!C353="Air Optix Aqua Multifocal","",IF('INSERT PO'!C353="Dailies AquaComfort Plus Multifocal","",IF('INSERT PO'!$N353="","",'INSERT PO'!$N353))))</f>
        <v/>
      </c>
    </row>
    <row r="354" spans="1:11" x14ac:dyDescent="0.3">
      <c r="A354" t="str">
        <f>IF('INSERT PO'!$F354="","",'INSERT PO'!$F354)</f>
        <v/>
      </c>
      <c r="B354" s="3" t="e">
        <f>IF('INSERT PO'!C354="Air Optix Aqua Multifocal",VLOOKUP('INSERT PO'!N354,'DATA DO NOT TOUCH'!B:C,2,FALSE),IF('INSERT PO'!C354="Dailies AquaComfort Plus Multifocal",VLOOKUP('INSERT PO'!N354,'DATA DO NOT TOUCH'!C:D,2,FALSE),IF('INSERT PO'!$D354=2,VLOOKUP('INSERT PO'!$C354,'DATA DO NOT TOUCH'!$A:$C,3,FALSE),IF('INSERT PO'!$D354=1,VLOOKUP('INSERT PO'!$C354,'DATA DO NOT TOUCH'!$E:$F,2,FALSE),VLOOKUP('INSERT PO'!$C354,'DATA DO NOT TOUCH'!$A:$C,3,FALSE)))))</f>
        <v>#N/A</v>
      </c>
      <c r="C354" s="3" t="str">
        <f>IF('INSERT PO'!$R354="","",'INSERT PO'!$R354)</f>
        <v/>
      </c>
      <c r="D354" s="3" t="str">
        <f>IF('INSERT PO'!$H354="","",'INSERT PO'!$H354)</f>
        <v/>
      </c>
      <c r="E354" s="3" t="str">
        <f>IFERROR(VLOOKUP('INSERT PO'!$I354,'DATA DO NOT TOUCH'!H:I,2,FALSE),"")</f>
        <v/>
      </c>
      <c r="F354" s="3" t="str">
        <f>IF('INSERT PO'!$H354="","",'INSERT PO'!$M354)</f>
        <v/>
      </c>
      <c r="G354" s="3" t="str">
        <f>IF(IFERROR(VLOOKUP(CONCATENATE('INSERT PO'!$C354,'INSERT PO'!$L354),'DATA DO NOT TOUCH'!$K:$N,4,FALSE),"")=0,"",IFERROR(VLOOKUP(CONCATENATE('INSERT PO'!$C354,'INSERT PO'!$L354),'DATA DO NOT TOUCH'!$K:$N,4,FALSE),""))</f>
        <v/>
      </c>
      <c r="H354" s="3" t="str">
        <f>IF('INSERT PO'!$J354="","",'INSERT PO'!$J354)</f>
        <v/>
      </c>
      <c r="I354" s="3" t="str">
        <f>IF('INSERT PO'!$O354="","",'INSERT PO'!$O354)</f>
        <v/>
      </c>
      <c r="K354" s="3" t="str">
        <f>IF('INSERT PO'!C354="Focus Dailies Progressive","",IF('INSERT PO'!C354="Air Optix Aqua Multifocal","",IF('INSERT PO'!C354="Dailies AquaComfort Plus Multifocal","",IF('INSERT PO'!$N354="","",'INSERT PO'!$N354))))</f>
        <v/>
      </c>
    </row>
    <row r="355" spans="1:11" x14ac:dyDescent="0.3">
      <c r="A355" t="str">
        <f>IF('INSERT PO'!$F355="","",'INSERT PO'!$F355)</f>
        <v/>
      </c>
      <c r="B355" s="3" t="e">
        <f>IF('INSERT PO'!C355="Air Optix Aqua Multifocal",VLOOKUP('INSERT PO'!N355,'DATA DO NOT TOUCH'!B:C,2,FALSE),IF('INSERT PO'!C355="Dailies AquaComfort Plus Multifocal",VLOOKUP('INSERT PO'!N355,'DATA DO NOT TOUCH'!C:D,2,FALSE),IF('INSERT PO'!$D355=2,VLOOKUP('INSERT PO'!$C355,'DATA DO NOT TOUCH'!$A:$C,3,FALSE),IF('INSERT PO'!$D355=1,VLOOKUP('INSERT PO'!$C355,'DATA DO NOT TOUCH'!$E:$F,2,FALSE),VLOOKUP('INSERT PO'!$C355,'DATA DO NOT TOUCH'!$A:$C,3,FALSE)))))</f>
        <v>#N/A</v>
      </c>
      <c r="C355" s="3" t="str">
        <f>IF('INSERT PO'!$R355="","",'INSERT PO'!$R355)</f>
        <v/>
      </c>
      <c r="D355" s="3" t="str">
        <f>IF('INSERT PO'!$H355="","",'INSERT PO'!$H355)</f>
        <v/>
      </c>
      <c r="E355" s="3" t="str">
        <f>IFERROR(VLOOKUP('INSERT PO'!$I355,'DATA DO NOT TOUCH'!H:I,2,FALSE),"")</f>
        <v/>
      </c>
      <c r="F355" s="3" t="str">
        <f>IF('INSERT PO'!$H355="","",'INSERT PO'!$M355)</f>
        <v/>
      </c>
      <c r="G355" s="3" t="str">
        <f>IF(IFERROR(VLOOKUP(CONCATENATE('INSERT PO'!$C355,'INSERT PO'!$L355),'DATA DO NOT TOUCH'!$K:$N,4,FALSE),"")=0,"",IFERROR(VLOOKUP(CONCATENATE('INSERT PO'!$C355,'INSERT PO'!$L355),'DATA DO NOT TOUCH'!$K:$N,4,FALSE),""))</f>
        <v/>
      </c>
      <c r="H355" s="3" t="str">
        <f>IF('INSERT PO'!$J355="","",'INSERT PO'!$J355)</f>
        <v/>
      </c>
      <c r="I355" s="3" t="str">
        <f>IF('INSERT PO'!$O355="","",'INSERT PO'!$O355)</f>
        <v/>
      </c>
      <c r="K355" s="3" t="str">
        <f>IF('INSERT PO'!C355="Focus Dailies Progressive","",IF('INSERT PO'!C355="Air Optix Aqua Multifocal","",IF('INSERT PO'!C355="Dailies AquaComfort Plus Multifocal","",IF('INSERT PO'!$N355="","",'INSERT PO'!$N355))))</f>
        <v/>
      </c>
    </row>
    <row r="356" spans="1:11" x14ac:dyDescent="0.3">
      <c r="A356" t="str">
        <f>IF('INSERT PO'!$F356="","",'INSERT PO'!$F356)</f>
        <v/>
      </c>
      <c r="B356" s="3" t="e">
        <f>IF('INSERT PO'!C356="Air Optix Aqua Multifocal",VLOOKUP('INSERT PO'!N356,'DATA DO NOT TOUCH'!B:C,2,FALSE),IF('INSERT PO'!C356="Dailies AquaComfort Plus Multifocal",VLOOKUP('INSERT PO'!N356,'DATA DO NOT TOUCH'!C:D,2,FALSE),IF('INSERT PO'!$D356=2,VLOOKUP('INSERT PO'!$C356,'DATA DO NOT TOUCH'!$A:$C,3,FALSE),IF('INSERT PO'!$D356=1,VLOOKUP('INSERT PO'!$C356,'DATA DO NOT TOUCH'!$E:$F,2,FALSE),VLOOKUP('INSERT PO'!$C356,'DATA DO NOT TOUCH'!$A:$C,3,FALSE)))))</f>
        <v>#N/A</v>
      </c>
      <c r="C356" s="3" t="str">
        <f>IF('INSERT PO'!$R356="","",'INSERT PO'!$R356)</f>
        <v/>
      </c>
      <c r="D356" s="3" t="str">
        <f>IF('INSERT PO'!$H356="","",'INSERT PO'!$H356)</f>
        <v/>
      </c>
      <c r="E356" s="3" t="str">
        <f>IFERROR(VLOOKUP('INSERT PO'!$I356,'DATA DO NOT TOUCH'!H:I,2,FALSE),"")</f>
        <v/>
      </c>
      <c r="F356" s="3" t="str">
        <f>IF('INSERT PO'!$H356="","",'INSERT PO'!$M356)</f>
        <v/>
      </c>
      <c r="G356" s="3" t="str">
        <f>IF(IFERROR(VLOOKUP(CONCATENATE('INSERT PO'!$C356,'INSERT PO'!$L356),'DATA DO NOT TOUCH'!$K:$N,4,FALSE),"")=0,"",IFERROR(VLOOKUP(CONCATENATE('INSERT PO'!$C356,'INSERT PO'!$L356),'DATA DO NOT TOUCH'!$K:$N,4,FALSE),""))</f>
        <v/>
      </c>
      <c r="H356" s="3" t="str">
        <f>IF('INSERT PO'!$J356="","",'INSERT PO'!$J356)</f>
        <v/>
      </c>
      <c r="I356" s="3" t="str">
        <f>IF('INSERT PO'!$O356="","",'INSERT PO'!$O356)</f>
        <v/>
      </c>
      <c r="K356" s="3" t="str">
        <f>IF('INSERT PO'!C356="Focus Dailies Progressive","",IF('INSERT PO'!C356="Air Optix Aqua Multifocal","",IF('INSERT PO'!C356="Dailies AquaComfort Plus Multifocal","",IF('INSERT PO'!$N356="","",'INSERT PO'!$N356))))</f>
        <v/>
      </c>
    </row>
    <row r="357" spans="1:11" x14ac:dyDescent="0.3">
      <c r="A357" t="str">
        <f>IF('INSERT PO'!$F357="","",'INSERT PO'!$F357)</f>
        <v/>
      </c>
      <c r="B357" s="3" t="e">
        <f>IF('INSERT PO'!C357="Air Optix Aqua Multifocal",VLOOKUP('INSERT PO'!N357,'DATA DO NOT TOUCH'!B:C,2,FALSE),IF('INSERT PO'!C357="Dailies AquaComfort Plus Multifocal",VLOOKUP('INSERT PO'!N357,'DATA DO NOT TOUCH'!C:D,2,FALSE),IF('INSERT PO'!$D357=2,VLOOKUP('INSERT PO'!$C357,'DATA DO NOT TOUCH'!$A:$C,3,FALSE),IF('INSERT PO'!$D357=1,VLOOKUP('INSERT PO'!$C357,'DATA DO NOT TOUCH'!$E:$F,2,FALSE),VLOOKUP('INSERT PO'!$C357,'DATA DO NOT TOUCH'!$A:$C,3,FALSE)))))</f>
        <v>#N/A</v>
      </c>
      <c r="C357" s="3" t="str">
        <f>IF('INSERT PO'!$R357="","",'INSERT PO'!$R357)</f>
        <v/>
      </c>
      <c r="D357" s="3" t="str">
        <f>IF('INSERT PO'!$H357="","",'INSERT PO'!$H357)</f>
        <v/>
      </c>
      <c r="E357" s="3" t="str">
        <f>IFERROR(VLOOKUP('INSERT PO'!$I357,'DATA DO NOT TOUCH'!H:I,2,FALSE),"")</f>
        <v/>
      </c>
      <c r="F357" s="3" t="str">
        <f>IF('INSERT PO'!$H357="","",'INSERT PO'!$M357)</f>
        <v/>
      </c>
      <c r="G357" s="3" t="str">
        <f>IF(IFERROR(VLOOKUP(CONCATENATE('INSERT PO'!$C357,'INSERT PO'!$L357),'DATA DO NOT TOUCH'!$K:$N,4,FALSE),"")=0,"",IFERROR(VLOOKUP(CONCATENATE('INSERT PO'!$C357,'INSERT PO'!$L357),'DATA DO NOT TOUCH'!$K:$N,4,FALSE),""))</f>
        <v/>
      </c>
      <c r="H357" s="3" t="str">
        <f>IF('INSERT PO'!$J357="","",'INSERT PO'!$J357)</f>
        <v/>
      </c>
      <c r="I357" s="3" t="str">
        <f>IF('INSERT PO'!$O357="","",'INSERT PO'!$O357)</f>
        <v/>
      </c>
      <c r="K357" s="3" t="str">
        <f>IF('INSERT PO'!C357="Focus Dailies Progressive","",IF('INSERT PO'!C357="Air Optix Aqua Multifocal","",IF('INSERT PO'!C357="Dailies AquaComfort Plus Multifocal","",IF('INSERT PO'!$N357="","",'INSERT PO'!$N357))))</f>
        <v/>
      </c>
    </row>
    <row r="358" spans="1:11" x14ac:dyDescent="0.3">
      <c r="A358" t="str">
        <f>IF('INSERT PO'!$F358="","",'INSERT PO'!$F358)</f>
        <v/>
      </c>
      <c r="B358" s="3" t="e">
        <f>IF('INSERT PO'!C358="Air Optix Aqua Multifocal",VLOOKUP('INSERT PO'!N358,'DATA DO NOT TOUCH'!B:C,2,FALSE),IF('INSERT PO'!C358="Dailies AquaComfort Plus Multifocal",VLOOKUP('INSERT PO'!N358,'DATA DO NOT TOUCH'!C:D,2,FALSE),IF('INSERT PO'!$D358=2,VLOOKUP('INSERT PO'!$C358,'DATA DO NOT TOUCH'!$A:$C,3,FALSE),IF('INSERT PO'!$D358=1,VLOOKUP('INSERT PO'!$C358,'DATA DO NOT TOUCH'!$E:$F,2,FALSE),VLOOKUP('INSERT PO'!$C358,'DATA DO NOT TOUCH'!$A:$C,3,FALSE)))))</f>
        <v>#N/A</v>
      </c>
      <c r="C358" s="3" t="str">
        <f>IF('INSERT PO'!$R358="","",'INSERT PO'!$R358)</f>
        <v/>
      </c>
      <c r="D358" s="3" t="str">
        <f>IF('INSERT PO'!$H358="","",'INSERT PO'!$H358)</f>
        <v/>
      </c>
      <c r="E358" s="3" t="str">
        <f>IFERROR(VLOOKUP('INSERT PO'!$I358,'DATA DO NOT TOUCH'!H:I,2,FALSE),"")</f>
        <v/>
      </c>
      <c r="F358" s="3" t="str">
        <f>IF('INSERT PO'!$H358="","",'INSERT PO'!$M358)</f>
        <v/>
      </c>
      <c r="G358" s="3" t="str">
        <f>IF(IFERROR(VLOOKUP(CONCATENATE('INSERT PO'!$C358,'INSERT PO'!$L358),'DATA DO NOT TOUCH'!$K:$N,4,FALSE),"")=0,"",IFERROR(VLOOKUP(CONCATENATE('INSERT PO'!$C358,'INSERT PO'!$L358),'DATA DO NOT TOUCH'!$K:$N,4,FALSE),""))</f>
        <v/>
      </c>
      <c r="H358" s="3" t="str">
        <f>IF('INSERT PO'!$J358="","",'INSERT PO'!$J358)</f>
        <v/>
      </c>
      <c r="I358" s="3" t="str">
        <f>IF('INSERT PO'!$O358="","",'INSERT PO'!$O358)</f>
        <v/>
      </c>
      <c r="K358" s="3" t="str">
        <f>IF('INSERT PO'!C358="Focus Dailies Progressive","",IF('INSERT PO'!C358="Air Optix Aqua Multifocal","",IF('INSERT PO'!C358="Dailies AquaComfort Plus Multifocal","",IF('INSERT PO'!$N358="","",'INSERT PO'!$N358))))</f>
        <v/>
      </c>
    </row>
    <row r="359" spans="1:11" x14ac:dyDescent="0.3">
      <c r="A359" t="str">
        <f>IF('INSERT PO'!$F359="","",'INSERT PO'!$F359)</f>
        <v/>
      </c>
      <c r="B359" s="3" t="e">
        <f>IF('INSERT PO'!C359="Air Optix Aqua Multifocal",VLOOKUP('INSERT PO'!N359,'DATA DO NOT TOUCH'!B:C,2,FALSE),IF('INSERT PO'!C359="Dailies AquaComfort Plus Multifocal",VLOOKUP('INSERT PO'!N359,'DATA DO NOT TOUCH'!C:D,2,FALSE),IF('INSERT PO'!$D359=2,VLOOKUP('INSERT PO'!$C359,'DATA DO NOT TOUCH'!$A:$C,3,FALSE),IF('INSERT PO'!$D359=1,VLOOKUP('INSERT PO'!$C359,'DATA DO NOT TOUCH'!$E:$F,2,FALSE),VLOOKUP('INSERT PO'!$C359,'DATA DO NOT TOUCH'!$A:$C,3,FALSE)))))</f>
        <v>#N/A</v>
      </c>
      <c r="C359" s="3" t="str">
        <f>IF('INSERT PO'!$R359="","",'INSERT PO'!$R359)</f>
        <v/>
      </c>
      <c r="D359" s="3" t="str">
        <f>IF('INSERT PO'!$H359="","",'INSERT PO'!$H359)</f>
        <v/>
      </c>
      <c r="E359" s="3" t="str">
        <f>IFERROR(VLOOKUP('INSERT PO'!$I359,'DATA DO NOT TOUCH'!H:I,2,FALSE),"")</f>
        <v/>
      </c>
      <c r="F359" s="3" t="str">
        <f>IF('INSERT PO'!$H359="","",'INSERT PO'!$M359)</f>
        <v/>
      </c>
      <c r="G359" s="3" t="str">
        <f>IF(IFERROR(VLOOKUP(CONCATENATE('INSERT PO'!$C359,'INSERT PO'!$L359),'DATA DO NOT TOUCH'!$K:$N,4,FALSE),"")=0,"",IFERROR(VLOOKUP(CONCATENATE('INSERT PO'!$C359,'INSERT PO'!$L359),'DATA DO NOT TOUCH'!$K:$N,4,FALSE),""))</f>
        <v/>
      </c>
      <c r="H359" s="3" t="str">
        <f>IF('INSERT PO'!$J359="","",'INSERT PO'!$J359)</f>
        <v/>
      </c>
      <c r="I359" s="3" t="str">
        <f>IF('INSERT PO'!$O359="","",'INSERT PO'!$O359)</f>
        <v/>
      </c>
      <c r="K359" s="3" t="str">
        <f>IF('INSERT PO'!C359="Focus Dailies Progressive","",IF('INSERT PO'!C359="Air Optix Aqua Multifocal","",IF('INSERT PO'!C359="Dailies AquaComfort Plus Multifocal","",IF('INSERT PO'!$N359="","",'INSERT PO'!$N359))))</f>
        <v/>
      </c>
    </row>
    <row r="360" spans="1:11" x14ac:dyDescent="0.3">
      <c r="A360" t="str">
        <f>IF('INSERT PO'!$F360="","",'INSERT PO'!$F360)</f>
        <v/>
      </c>
      <c r="B360" s="3" t="e">
        <f>IF('INSERT PO'!C360="Air Optix Aqua Multifocal",VLOOKUP('INSERT PO'!N360,'DATA DO NOT TOUCH'!B:C,2,FALSE),IF('INSERT PO'!C360="Dailies AquaComfort Plus Multifocal",VLOOKUP('INSERT PO'!N360,'DATA DO NOT TOUCH'!C:D,2,FALSE),IF('INSERT PO'!$D360=2,VLOOKUP('INSERT PO'!$C360,'DATA DO NOT TOUCH'!$A:$C,3,FALSE),IF('INSERT PO'!$D360=1,VLOOKUP('INSERT PO'!$C360,'DATA DO NOT TOUCH'!$E:$F,2,FALSE),VLOOKUP('INSERT PO'!$C360,'DATA DO NOT TOUCH'!$A:$C,3,FALSE)))))</f>
        <v>#N/A</v>
      </c>
      <c r="C360" s="3" t="str">
        <f>IF('INSERT PO'!$R360="","",'INSERT PO'!$R360)</f>
        <v/>
      </c>
      <c r="D360" s="3" t="str">
        <f>IF('INSERT PO'!$H360="","",'INSERT PO'!$H360)</f>
        <v/>
      </c>
      <c r="E360" s="3" t="str">
        <f>IFERROR(VLOOKUP('INSERT PO'!$I360,'DATA DO NOT TOUCH'!H:I,2,FALSE),"")</f>
        <v/>
      </c>
      <c r="F360" s="3" t="str">
        <f>IF('INSERT PO'!$H360="","",'INSERT PO'!$M360)</f>
        <v/>
      </c>
      <c r="G360" s="3" t="str">
        <f>IF(IFERROR(VLOOKUP(CONCATENATE('INSERT PO'!$C360,'INSERT PO'!$L360),'DATA DO NOT TOUCH'!$K:$N,4,FALSE),"")=0,"",IFERROR(VLOOKUP(CONCATENATE('INSERT PO'!$C360,'INSERT PO'!$L360),'DATA DO NOT TOUCH'!$K:$N,4,FALSE),""))</f>
        <v/>
      </c>
      <c r="H360" s="3" t="str">
        <f>IF('INSERT PO'!$J360="","",'INSERT PO'!$J360)</f>
        <v/>
      </c>
      <c r="I360" s="3" t="str">
        <f>IF('INSERT PO'!$O360="","",'INSERT PO'!$O360)</f>
        <v/>
      </c>
      <c r="K360" s="3" t="str">
        <f>IF('INSERT PO'!C360="Focus Dailies Progressive","",IF('INSERT PO'!C360="Air Optix Aqua Multifocal","",IF('INSERT PO'!C360="Dailies AquaComfort Plus Multifocal","",IF('INSERT PO'!$N360="","",'INSERT PO'!$N360))))</f>
        <v/>
      </c>
    </row>
    <row r="361" spans="1:11" x14ac:dyDescent="0.3">
      <c r="A361" t="str">
        <f>IF('INSERT PO'!$F361="","",'INSERT PO'!$F361)</f>
        <v/>
      </c>
      <c r="B361" s="3" t="e">
        <f>IF('INSERT PO'!C361="Air Optix Aqua Multifocal",VLOOKUP('INSERT PO'!N361,'DATA DO NOT TOUCH'!B:C,2,FALSE),IF('INSERT PO'!C361="Dailies AquaComfort Plus Multifocal",VLOOKUP('INSERT PO'!N361,'DATA DO NOT TOUCH'!C:D,2,FALSE),IF('INSERT PO'!$D361=2,VLOOKUP('INSERT PO'!$C361,'DATA DO NOT TOUCH'!$A:$C,3,FALSE),IF('INSERT PO'!$D361=1,VLOOKUP('INSERT PO'!$C361,'DATA DO NOT TOUCH'!$E:$F,2,FALSE),VLOOKUP('INSERT PO'!$C361,'DATA DO NOT TOUCH'!$A:$C,3,FALSE)))))</f>
        <v>#N/A</v>
      </c>
      <c r="C361" s="3" t="str">
        <f>IF('INSERT PO'!$R361="","",'INSERT PO'!$R361)</f>
        <v/>
      </c>
      <c r="D361" s="3" t="str">
        <f>IF('INSERT PO'!$H361="","",'INSERT PO'!$H361)</f>
        <v/>
      </c>
      <c r="E361" s="3" t="str">
        <f>IFERROR(VLOOKUP('INSERT PO'!$I361,'DATA DO NOT TOUCH'!H:I,2,FALSE),"")</f>
        <v/>
      </c>
      <c r="F361" s="3" t="str">
        <f>IF('INSERT PO'!$H361="","",'INSERT PO'!$M361)</f>
        <v/>
      </c>
      <c r="G361" s="3" t="str">
        <f>IF(IFERROR(VLOOKUP(CONCATENATE('INSERT PO'!$C361,'INSERT PO'!$L361),'DATA DO NOT TOUCH'!$K:$N,4,FALSE),"")=0,"",IFERROR(VLOOKUP(CONCATENATE('INSERT PO'!$C361,'INSERT PO'!$L361),'DATA DO NOT TOUCH'!$K:$N,4,FALSE),""))</f>
        <v/>
      </c>
      <c r="H361" s="3" t="str">
        <f>IF('INSERT PO'!$J361="","",'INSERT PO'!$J361)</f>
        <v/>
      </c>
      <c r="I361" s="3" t="str">
        <f>IF('INSERT PO'!$O361="","",'INSERT PO'!$O361)</f>
        <v/>
      </c>
      <c r="K361" s="3" t="str">
        <f>IF('INSERT PO'!C361="Focus Dailies Progressive","",IF('INSERT PO'!C361="Air Optix Aqua Multifocal","",IF('INSERT PO'!C361="Dailies AquaComfort Plus Multifocal","",IF('INSERT PO'!$N361="","",'INSERT PO'!$N361))))</f>
        <v/>
      </c>
    </row>
    <row r="362" spans="1:11" x14ac:dyDescent="0.3">
      <c r="A362" t="str">
        <f>IF('INSERT PO'!$F362="","",'INSERT PO'!$F362)</f>
        <v/>
      </c>
      <c r="B362" s="3" t="e">
        <f>IF('INSERT PO'!C362="Air Optix Aqua Multifocal",VLOOKUP('INSERT PO'!N362,'DATA DO NOT TOUCH'!B:C,2,FALSE),IF('INSERT PO'!C362="Dailies AquaComfort Plus Multifocal",VLOOKUP('INSERT PO'!N362,'DATA DO NOT TOUCH'!C:D,2,FALSE),IF('INSERT PO'!$D362=2,VLOOKUP('INSERT PO'!$C362,'DATA DO NOT TOUCH'!$A:$C,3,FALSE),IF('INSERT PO'!$D362=1,VLOOKUP('INSERT PO'!$C362,'DATA DO NOT TOUCH'!$E:$F,2,FALSE),VLOOKUP('INSERT PO'!$C362,'DATA DO NOT TOUCH'!$A:$C,3,FALSE)))))</f>
        <v>#N/A</v>
      </c>
      <c r="C362" s="3" t="str">
        <f>IF('INSERT PO'!$R362="","",'INSERT PO'!$R362)</f>
        <v/>
      </c>
      <c r="D362" s="3" t="str">
        <f>IF('INSERT PO'!$H362="","",'INSERT PO'!$H362)</f>
        <v/>
      </c>
      <c r="E362" s="3" t="str">
        <f>IFERROR(VLOOKUP('INSERT PO'!$I362,'DATA DO NOT TOUCH'!H:I,2,FALSE),"")</f>
        <v/>
      </c>
      <c r="F362" s="3" t="str">
        <f>IF('INSERT PO'!$H362="","",'INSERT PO'!$M362)</f>
        <v/>
      </c>
      <c r="G362" s="3" t="str">
        <f>IF(IFERROR(VLOOKUP(CONCATENATE('INSERT PO'!$C362,'INSERT PO'!$L362),'DATA DO NOT TOUCH'!$K:$N,4,FALSE),"")=0,"",IFERROR(VLOOKUP(CONCATENATE('INSERT PO'!$C362,'INSERT PO'!$L362),'DATA DO NOT TOUCH'!$K:$N,4,FALSE),""))</f>
        <v/>
      </c>
      <c r="H362" s="3" t="str">
        <f>IF('INSERT PO'!$J362="","",'INSERT PO'!$J362)</f>
        <v/>
      </c>
      <c r="I362" s="3" t="str">
        <f>IF('INSERT PO'!$O362="","",'INSERT PO'!$O362)</f>
        <v/>
      </c>
      <c r="K362" s="3" t="str">
        <f>IF('INSERT PO'!C362="Focus Dailies Progressive","",IF('INSERT PO'!C362="Air Optix Aqua Multifocal","",IF('INSERT PO'!C362="Dailies AquaComfort Plus Multifocal","",IF('INSERT PO'!$N362="","",'INSERT PO'!$N362))))</f>
        <v/>
      </c>
    </row>
    <row r="363" spans="1:11" x14ac:dyDescent="0.3">
      <c r="A363" t="str">
        <f>IF('INSERT PO'!$F363="","",'INSERT PO'!$F363)</f>
        <v/>
      </c>
      <c r="B363" s="3" t="e">
        <f>IF('INSERT PO'!C363="Air Optix Aqua Multifocal",VLOOKUP('INSERT PO'!N363,'DATA DO NOT TOUCH'!B:C,2,FALSE),IF('INSERT PO'!C363="Dailies AquaComfort Plus Multifocal",VLOOKUP('INSERT PO'!N363,'DATA DO NOT TOUCH'!C:D,2,FALSE),IF('INSERT PO'!$D363=2,VLOOKUP('INSERT PO'!$C363,'DATA DO NOT TOUCH'!$A:$C,3,FALSE),IF('INSERT PO'!$D363=1,VLOOKUP('INSERT PO'!$C363,'DATA DO NOT TOUCH'!$E:$F,2,FALSE),VLOOKUP('INSERT PO'!$C363,'DATA DO NOT TOUCH'!$A:$C,3,FALSE)))))</f>
        <v>#N/A</v>
      </c>
      <c r="C363" s="3" t="str">
        <f>IF('INSERT PO'!$R363="","",'INSERT PO'!$R363)</f>
        <v/>
      </c>
      <c r="D363" s="3" t="str">
        <f>IF('INSERT PO'!$H363="","",'INSERT PO'!$H363)</f>
        <v/>
      </c>
      <c r="E363" s="3" t="str">
        <f>IFERROR(VLOOKUP('INSERT PO'!$I363,'DATA DO NOT TOUCH'!H:I,2,FALSE),"")</f>
        <v/>
      </c>
      <c r="F363" s="3" t="str">
        <f>IF('INSERT PO'!$H363="","",'INSERT PO'!$M363)</f>
        <v/>
      </c>
      <c r="G363" s="3" t="str">
        <f>IF(IFERROR(VLOOKUP(CONCATENATE('INSERT PO'!$C363,'INSERT PO'!$L363),'DATA DO NOT TOUCH'!$K:$N,4,FALSE),"")=0,"",IFERROR(VLOOKUP(CONCATENATE('INSERT PO'!$C363,'INSERT PO'!$L363),'DATA DO NOT TOUCH'!$K:$N,4,FALSE),""))</f>
        <v/>
      </c>
      <c r="H363" s="3" t="str">
        <f>IF('INSERT PO'!$J363="","",'INSERT PO'!$J363)</f>
        <v/>
      </c>
      <c r="I363" s="3" t="str">
        <f>IF('INSERT PO'!$O363="","",'INSERT PO'!$O363)</f>
        <v/>
      </c>
      <c r="K363" s="3" t="str">
        <f>IF('INSERT PO'!C363="Focus Dailies Progressive","",IF('INSERT PO'!C363="Air Optix Aqua Multifocal","",IF('INSERT PO'!C363="Dailies AquaComfort Plus Multifocal","",IF('INSERT PO'!$N363="","",'INSERT PO'!$N363))))</f>
        <v/>
      </c>
    </row>
    <row r="364" spans="1:11" x14ac:dyDescent="0.3">
      <c r="A364" t="str">
        <f>IF('INSERT PO'!$F364="","",'INSERT PO'!$F364)</f>
        <v/>
      </c>
      <c r="B364" s="3" t="e">
        <f>IF('INSERT PO'!C364="Air Optix Aqua Multifocal",VLOOKUP('INSERT PO'!N364,'DATA DO NOT TOUCH'!B:C,2,FALSE),IF('INSERT PO'!C364="Dailies AquaComfort Plus Multifocal",VLOOKUP('INSERT PO'!N364,'DATA DO NOT TOUCH'!C:D,2,FALSE),IF('INSERT PO'!$D364=2,VLOOKUP('INSERT PO'!$C364,'DATA DO NOT TOUCH'!$A:$C,3,FALSE),IF('INSERT PO'!$D364=1,VLOOKUP('INSERT PO'!$C364,'DATA DO NOT TOUCH'!$E:$F,2,FALSE),VLOOKUP('INSERT PO'!$C364,'DATA DO NOT TOUCH'!$A:$C,3,FALSE)))))</f>
        <v>#N/A</v>
      </c>
      <c r="C364" s="3" t="str">
        <f>IF('INSERT PO'!$R364="","",'INSERT PO'!$R364)</f>
        <v/>
      </c>
      <c r="D364" s="3" t="str">
        <f>IF('INSERT PO'!$H364="","",'INSERT PO'!$H364)</f>
        <v/>
      </c>
      <c r="E364" s="3" t="str">
        <f>IFERROR(VLOOKUP('INSERT PO'!$I364,'DATA DO NOT TOUCH'!H:I,2,FALSE),"")</f>
        <v/>
      </c>
      <c r="F364" s="3" t="str">
        <f>IF('INSERT PO'!$H364="","",'INSERT PO'!$M364)</f>
        <v/>
      </c>
      <c r="G364" s="3" t="str">
        <f>IF(IFERROR(VLOOKUP(CONCATENATE('INSERT PO'!$C364,'INSERT PO'!$L364),'DATA DO NOT TOUCH'!$K:$N,4,FALSE),"")=0,"",IFERROR(VLOOKUP(CONCATENATE('INSERT PO'!$C364,'INSERT PO'!$L364),'DATA DO NOT TOUCH'!$K:$N,4,FALSE),""))</f>
        <v/>
      </c>
      <c r="H364" s="3" t="str">
        <f>IF('INSERT PO'!$J364="","",'INSERT PO'!$J364)</f>
        <v/>
      </c>
      <c r="I364" s="3" t="str">
        <f>IF('INSERT PO'!$O364="","",'INSERT PO'!$O364)</f>
        <v/>
      </c>
      <c r="K364" s="3" t="str">
        <f>IF('INSERT PO'!C364="Focus Dailies Progressive","",IF('INSERT PO'!C364="Air Optix Aqua Multifocal","",IF('INSERT PO'!C364="Dailies AquaComfort Plus Multifocal","",IF('INSERT PO'!$N364="","",'INSERT PO'!$N364))))</f>
        <v/>
      </c>
    </row>
    <row r="365" spans="1:11" x14ac:dyDescent="0.3">
      <c r="A365" t="str">
        <f>IF('INSERT PO'!$F365="","",'INSERT PO'!$F365)</f>
        <v/>
      </c>
      <c r="B365" s="3" t="e">
        <f>IF('INSERT PO'!C365="Air Optix Aqua Multifocal",VLOOKUP('INSERT PO'!N365,'DATA DO NOT TOUCH'!B:C,2,FALSE),IF('INSERT PO'!C365="Dailies AquaComfort Plus Multifocal",VLOOKUP('INSERT PO'!N365,'DATA DO NOT TOUCH'!C:D,2,FALSE),IF('INSERT PO'!$D365=2,VLOOKUP('INSERT PO'!$C365,'DATA DO NOT TOUCH'!$A:$C,3,FALSE),IF('INSERT PO'!$D365=1,VLOOKUP('INSERT PO'!$C365,'DATA DO NOT TOUCH'!$E:$F,2,FALSE),VLOOKUP('INSERT PO'!$C365,'DATA DO NOT TOUCH'!$A:$C,3,FALSE)))))</f>
        <v>#N/A</v>
      </c>
      <c r="C365" s="3" t="str">
        <f>IF('INSERT PO'!$R365="","",'INSERT PO'!$R365)</f>
        <v/>
      </c>
      <c r="D365" s="3" t="str">
        <f>IF('INSERT PO'!$H365="","",'INSERT PO'!$H365)</f>
        <v/>
      </c>
      <c r="E365" s="3" t="str">
        <f>IFERROR(VLOOKUP('INSERT PO'!$I365,'DATA DO NOT TOUCH'!H:I,2,FALSE),"")</f>
        <v/>
      </c>
      <c r="F365" s="3" t="str">
        <f>IF('INSERT PO'!$H365="","",'INSERT PO'!$M365)</f>
        <v/>
      </c>
      <c r="G365" s="3" t="str">
        <f>IF(IFERROR(VLOOKUP(CONCATENATE('INSERT PO'!$C365,'INSERT PO'!$L365),'DATA DO NOT TOUCH'!$K:$N,4,FALSE),"")=0,"",IFERROR(VLOOKUP(CONCATENATE('INSERT PO'!$C365,'INSERT PO'!$L365),'DATA DO NOT TOUCH'!$K:$N,4,FALSE),""))</f>
        <v/>
      </c>
      <c r="H365" s="3" t="str">
        <f>IF('INSERT PO'!$J365="","",'INSERT PO'!$J365)</f>
        <v/>
      </c>
      <c r="I365" s="3" t="str">
        <f>IF('INSERT PO'!$O365="","",'INSERT PO'!$O365)</f>
        <v/>
      </c>
      <c r="K365" s="3" t="str">
        <f>IF('INSERT PO'!C365="Focus Dailies Progressive","",IF('INSERT PO'!C365="Air Optix Aqua Multifocal","",IF('INSERT PO'!C365="Dailies AquaComfort Plus Multifocal","",IF('INSERT PO'!$N365="","",'INSERT PO'!$N365))))</f>
        <v/>
      </c>
    </row>
    <row r="366" spans="1:11" x14ac:dyDescent="0.3">
      <c r="A366" t="str">
        <f>IF('INSERT PO'!$F366="","",'INSERT PO'!$F366)</f>
        <v/>
      </c>
      <c r="B366" s="3" t="e">
        <f>IF('INSERT PO'!C366="Air Optix Aqua Multifocal",VLOOKUP('INSERT PO'!N366,'DATA DO NOT TOUCH'!B:C,2,FALSE),IF('INSERT PO'!C366="Dailies AquaComfort Plus Multifocal",VLOOKUP('INSERT PO'!N366,'DATA DO NOT TOUCH'!C:D,2,FALSE),IF('INSERT PO'!$D366=2,VLOOKUP('INSERT PO'!$C366,'DATA DO NOT TOUCH'!$A:$C,3,FALSE),IF('INSERT PO'!$D366=1,VLOOKUP('INSERT PO'!$C366,'DATA DO NOT TOUCH'!$E:$F,2,FALSE),VLOOKUP('INSERT PO'!$C366,'DATA DO NOT TOUCH'!$A:$C,3,FALSE)))))</f>
        <v>#N/A</v>
      </c>
      <c r="C366" s="3" t="str">
        <f>IF('INSERT PO'!$R366="","",'INSERT PO'!$R366)</f>
        <v/>
      </c>
      <c r="D366" s="3" t="str">
        <f>IF('INSERT PO'!$H366="","",'INSERT PO'!$H366)</f>
        <v/>
      </c>
      <c r="E366" s="3" t="str">
        <f>IFERROR(VLOOKUP('INSERT PO'!$I366,'DATA DO NOT TOUCH'!H:I,2,FALSE),"")</f>
        <v/>
      </c>
      <c r="F366" s="3" t="str">
        <f>IF('INSERT PO'!$H366="","",'INSERT PO'!$M366)</f>
        <v/>
      </c>
      <c r="G366" s="3" t="str">
        <f>IF(IFERROR(VLOOKUP(CONCATENATE('INSERT PO'!$C366,'INSERT PO'!$L366),'DATA DO NOT TOUCH'!$K:$N,4,FALSE),"")=0,"",IFERROR(VLOOKUP(CONCATENATE('INSERT PO'!$C366,'INSERT PO'!$L366),'DATA DO NOT TOUCH'!$K:$N,4,FALSE),""))</f>
        <v/>
      </c>
      <c r="H366" s="3" t="str">
        <f>IF('INSERT PO'!$J366="","",'INSERT PO'!$J366)</f>
        <v/>
      </c>
      <c r="I366" s="3" t="str">
        <f>IF('INSERT PO'!$O366="","",'INSERT PO'!$O366)</f>
        <v/>
      </c>
      <c r="K366" s="3" t="str">
        <f>IF('INSERT PO'!C366="Focus Dailies Progressive","",IF('INSERT PO'!C366="Air Optix Aqua Multifocal","",IF('INSERT PO'!C366="Dailies AquaComfort Plus Multifocal","",IF('INSERT PO'!$N366="","",'INSERT PO'!$N366))))</f>
        <v/>
      </c>
    </row>
    <row r="367" spans="1:11" x14ac:dyDescent="0.3">
      <c r="A367" t="str">
        <f>IF('INSERT PO'!$F367="","",'INSERT PO'!$F367)</f>
        <v/>
      </c>
      <c r="B367" s="3" t="e">
        <f>IF('INSERT PO'!C367="Air Optix Aqua Multifocal",VLOOKUP('INSERT PO'!N367,'DATA DO NOT TOUCH'!B:C,2,FALSE),IF('INSERT PO'!C367="Dailies AquaComfort Plus Multifocal",VLOOKUP('INSERT PO'!N367,'DATA DO NOT TOUCH'!C:D,2,FALSE),IF('INSERT PO'!$D367=2,VLOOKUP('INSERT PO'!$C367,'DATA DO NOT TOUCH'!$A:$C,3,FALSE),IF('INSERT PO'!$D367=1,VLOOKUP('INSERT PO'!$C367,'DATA DO NOT TOUCH'!$E:$F,2,FALSE),VLOOKUP('INSERT PO'!$C367,'DATA DO NOT TOUCH'!$A:$C,3,FALSE)))))</f>
        <v>#N/A</v>
      </c>
      <c r="C367" s="3" t="str">
        <f>IF('INSERT PO'!$R367="","",'INSERT PO'!$R367)</f>
        <v/>
      </c>
      <c r="D367" s="3" t="str">
        <f>IF('INSERT PO'!$H367="","",'INSERT PO'!$H367)</f>
        <v/>
      </c>
      <c r="E367" s="3" t="str">
        <f>IFERROR(VLOOKUP('INSERT PO'!$I367,'DATA DO NOT TOUCH'!H:I,2,FALSE),"")</f>
        <v/>
      </c>
      <c r="F367" s="3" t="str">
        <f>IF('INSERT PO'!$H367="","",'INSERT PO'!$M367)</f>
        <v/>
      </c>
      <c r="G367" s="3" t="str">
        <f>IF(IFERROR(VLOOKUP(CONCATENATE('INSERT PO'!$C367,'INSERT PO'!$L367),'DATA DO NOT TOUCH'!$K:$N,4,FALSE),"")=0,"",IFERROR(VLOOKUP(CONCATENATE('INSERT PO'!$C367,'INSERT PO'!$L367),'DATA DO NOT TOUCH'!$K:$N,4,FALSE),""))</f>
        <v/>
      </c>
      <c r="H367" s="3" t="str">
        <f>IF('INSERT PO'!$J367="","",'INSERT PO'!$J367)</f>
        <v/>
      </c>
      <c r="I367" s="3" t="str">
        <f>IF('INSERT PO'!$O367="","",'INSERT PO'!$O367)</f>
        <v/>
      </c>
      <c r="K367" s="3" t="str">
        <f>IF('INSERT PO'!C367="Focus Dailies Progressive","",IF('INSERT PO'!C367="Air Optix Aqua Multifocal","",IF('INSERT PO'!C367="Dailies AquaComfort Plus Multifocal","",IF('INSERT PO'!$N367="","",'INSERT PO'!$N367))))</f>
        <v/>
      </c>
    </row>
    <row r="368" spans="1:11" x14ac:dyDescent="0.3">
      <c r="A368" t="str">
        <f>IF('INSERT PO'!$F368="","",'INSERT PO'!$F368)</f>
        <v/>
      </c>
      <c r="B368" s="3" t="e">
        <f>IF('INSERT PO'!C368="Air Optix Aqua Multifocal",VLOOKUP('INSERT PO'!N368,'DATA DO NOT TOUCH'!B:C,2,FALSE),IF('INSERT PO'!C368="Dailies AquaComfort Plus Multifocal",VLOOKUP('INSERT PO'!N368,'DATA DO NOT TOUCH'!C:D,2,FALSE),IF('INSERT PO'!$D368=2,VLOOKUP('INSERT PO'!$C368,'DATA DO NOT TOUCH'!$A:$C,3,FALSE),IF('INSERT PO'!$D368=1,VLOOKUP('INSERT PO'!$C368,'DATA DO NOT TOUCH'!$E:$F,2,FALSE),VLOOKUP('INSERT PO'!$C368,'DATA DO NOT TOUCH'!$A:$C,3,FALSE)))))</f>
        <v>#N/A</v>
      </c>
      <c r="C368" s="3" t="str">
        <f>IF('INSERT PO'!$R368="","",'INSERT PO'!$R368)</f>
        <v/>
      </c>
      <c r="D368" s="3" t="str">
        <f>IF('INSERT PO'!$H368="","",'INSERT PO'!$H368)</f>
        <v/>
      </c>
      <c r="E368" s="3" t="str">
        <f>IFERROR(VLOOKUP('INSERT PO'!$I368,'DATA DO NOT TOUCH'!H:I,2,FALSE),"")</f>
        <v/>
      </c>
      <c r="F368" s="3" t="str">
        <f>IF('INSERT PO'!$H368="","",'INSERT PO'!$M368)</f>
        <v/>
      </c>
      <c r="G368" s="3" t="str">
        <f>IF(IFERROR(VLOOKUP(CONCATENATE('INSERT PO'!$C368,'INSERT PO'!$L368),'DATA DO NOT TOUCH'!$K:$N,4,FALSE),"")=0,"",IFERROR(VLOOKUP(CONCATENATE('INSERT PO'!$C368,'INSERT PO'!$L368),'DATA DO NOT TOUCH'!$K:$N,4,FALSE),""))</f>
        <v/>
      </c>
      <c r="H368" s="3" t="str">
        <f>IF('INSERT PO'!$J368="","",'INSERT PO'!$J368)</f>
        <v/>
      </c>
      <c r="I368" s="3" t="str">
        <f>IF('INSERT PO'!$O368="","",'INSERT PO'!$O368)</f>
        <v/>
      </c>
      <c r="K368" s="3" t="str">
        <f>IF('INSERT PO'!C368="Focus Dailies Progressive","",IF('INSERT PO'!C368="Air Optix Aqua Multifocal","",IF('INSERT PO'!C368="Dailies AquaComfort Plus Multifocal","",IF('INSERT PO'!$N368="","",'INSERT PO'!$N368))))</f>
        <v/>
      </c>
    </row>
    <row r="369" spans="1:11" x14ac:dyDescent="0.3">
      <c r="A369" t="str">
        <f>IF('INSERT PO'!$F369="","",'INSERT PO'!$F369)</f>
        <v/>
      </c>
      <c r="B369" s="3" t="e">
        <f>IF('INSERT PO'!C369="Air Optix Aqua Multifocal",VLOOKUP('INSERT PO'!N369,'DATA DO NOT TOUCH'!B:C,2,FALSE),IF('INSERT PO'!C369="Dailies AquaComfort Plus Multifocal",VLOOKUP('INSERT PO'!N369,'DATA DO NOT TOUCH'!C:D,2,FALSE),IF('INSERT PO'!$D369=2,VLOOKUP('INSERT PO'!$C369,'DATA DO NOT TOUCH'!$A:$C,3,FALSE),IF('INSERT PO'!$D369=1,VLOOKUP('INSERT PO'!$C369,'DATA DO NOT TOUCH'!$E:$F,2,FALSE),VLOOKUP('INSERT PO'!$C369,'DATA DO NOT TOUCH'!$A:$C,3,FALSE)))))</f>
        <v>#N/A</v>
      </c>
      <c r="C369" s="3" t="str">
        <f>IF('INSERT PO'!$R369="","",'INSERT PO'!$R369)</f>
        <v/>
      </c>
      <c r="D369" s="3" t="str">
        <f>IF('INSERT PO'!$H369="","",'INSERT PO'!$H369)</f>
        <v/>
      </c>
      <c r="E369" s="3" t="str">
        <f>IFERROR(VLOOKUP('INSERT PO'!$I369,'DATA DO NOT TOUCH'!H:I,2,FALSE),"")</f>
        <v/>
      </c>
      <c r="F369" s="3" t="str">
        <f>IF('INSERT PO'!$H369="","",'INSERT PO'!$M369)</f>
        <v/>
      </c>
      <c r="G369" s="3" t="str">
        <f>IF(IFERROR(VLOOKUP(CONCATENATE('INSERT PO'!$C369,'INSERT PO'!$L369),'DATA DO NOT TOUCH'!$K:$N,4,FALSE),"")=0,"",IFERROR(VLOOKUP(CONCATENATE('INSERT PO'!$C369,'INSERT PO'!$L369),'DATA DO NOT TOUCH'!$K:$N,4,FALSE),""))</f>
        <v/>
      </c>
      <c r="H369" s="3" t="str">
        <f>IF('INSERT PO'!$J369="","",'INSERT PO'!$J369)</f>
        <v/>
      </c>
      <c r="I369" s="3" t="str">
        <f>IF('INSERT PO'!$O369="","",'INSERT PO'!$O369)</f>
        <v/>
      </c>
      <c r="K369" s="3" t="str">
        <f>IF('INSERT PO'!C369="Focus Dailies Progressive","",IF('INSERT PO'!C369="Air Optix Aqua Multifocal","",IF('INSERT PO'!C369="Dailies AquaComfort Plus Multifocal","",IF('INSERT PO'!$N369="","",'INSERT PO'!$N369))))</f>
        <v/>
      </c>
    </row>
    <row r="370" spans="1:11" x14ac:dyDescent="0.3">
      <c r="A370" t="str">
        <f>IF('INSERT PO'!$F370="","",'INSERT PO'!$F370)</f>
        <v/>
      </c>
      <c r="B370" s="3" t="e">
        <f>IF('INSERT PO'!C370="Air Optix Aqua Multifocal",VLOOKUP('INSERT PO'!N370,'DATA DO NOT TOUCH'!B:C,2,FALSE),IF('INSERT PO'!C370="Dailies AquaComfort Plus Multifocal",VLOOKUP('INSERT PO'!N370,'DATA DO NOT TOUCH'!C:D,2,FALSE),IF('INSERT PO'!$D370=2,VLOOKUP('INSERT PO'!$C370,'DATA DO NOT TOUCH'!$A:$C,3,FALSE),IF('INSERT PO'!$D370=1,VLOOKUP('INSERT PO'!$C370,'DATA DO NOT TOUCH'!$E:$F,2,FALSE),VLOOKUP('INSERT PO'!$C370,'DATA DO NOT TOUCH'!$A:$C,3,FALSE)))))</f>
        <v>#N/A</v>
      </c>
      <c r="C370" s="3" t="str">
        <f>IF('INSERT PO'!$R370="","",'INSERT PO'!$R370)</f>
        <v/>
      </c>
      <c r="D370" s="3" t="str">
        <f>IF('INSERT PO'!$H370="","",'INSERT PO'!$H370)</f>
        <v/>
      </c>
      <c r="E370" s="3" t="str">
        <f>IFERROR(VLOOKUP('INSERT PO'!$I370,'DATA DO NOT TOUCH'!H:I,2,FALSE),"")</f>
        <v/>
      </c>
      <c r="F370" s="3" t="str">
        <f>IF('INSERT PO'!$H370="","",'INSERT PO'!$M370)</f>
        <v/>
      </c>
      <c r="G370" s="3" t="str">
        <f>IF(IFERROR(VLOOKUP(CONCATENATE('INSERT PO'!$C370,'INSERT PO'!$L370),'DATA DO NOT TOUCH'!$K:$N,4,FALSE),"")=0,"",IFERROR(VLOOKUP(CONCATENATE('INSERT PO'!$C370,'INSERT PO'!$L370),'DATA DO NOT TOUCH'!$K:$N,4,FALSE),""))</f>
        <v/>
      </c>
      <c r="H370" s="3" t="str">
        <f>IF('INSERT PO'!$J370="","",'INSERT PO'!$J370)</f>
        <v/>
      </c>
      <c r="I370" s="3" t="str">
        <f>IF('INSERT PO'!$O370="","",'INSERT PO'!$O370)</f>
        <v/>
      </c>
      <c r="K370" s="3" t="str">
        <f>IF('INSERT PO'!C370="Focus Dailies Progressive","",IF('INSERT PO'!C370="Air Optix Aqua Multifocal","",IF('INSERT PO'!C370="Dailies AquaComfort Plus Multifocal","",IF('INSERT PO'!$N370="","",'INSERT PO'!$N370))))</f>
        <v/>
      </c>
    </row>
    <row r="371" spans="1:11" x14ac:dyDescent="0.3">
      <c r="A371" t="str">
        <f>IF('INSERT PO'!$F371="","",'INSERT PO'!$F371)</f>
        <v/>
      </c>
      <c r="B371" s="3" t="e">
        <f>IF('INSERT PO'!C371="Air Optix Aqua Multifocal",VLOOKUP('INSERT PO'!N371,'DATA DO NOT TOUCH'!B:C,2,FALSE),IF('INSERT PO'!C371="Dailies AquaComfort Plus Multifocal",VLOOKUP('INSERT PO'!N371,'DATA DO NOT TOUCH'!C:D,2,FALSE),IF('INSERT PO'!$D371=2,VLOOKUP('INSERT PO'!$C371,'DATA DO NOT TOUCH'!$A:$C,3,FALSE),IF('INSERT PO'!$D371=1,VLOOKUP('INSERT PO'!$C371,'DATA DO NOT TOUCH'!$E:$F,2,FALSE),VLOOKUP('INSERT PO'!$C371,'DATA DO NOT TOUCH'!$A:$C,3,FALSE)))))</f>
        <v>#N/A</v>
      </c>
      <c r="C371" s="3" t="str">
        <f>IF('INSERT PO'!$R371="","",'INSERT PO'!$R371)</f>
        <v/>
      </c>
      <c r="D371" s="3" t="str">
        <f>IF('INSERT PO'!$H371="","",'INSERT PO'!$H371)</f>
        <v/>
      </c>
      <c r="E371" s="3" t="str">
        <f>IFERROR(VLOOKUP('INSERT PO'!$I371,'DATA DO NOT TOUCH'!H:I,2,FALSE),"")</f>
        <v/>
      </c>
      <c r="F371" s="3" t="str">
        <f>IF('INSERT PO'!$H371="","",'INSERT PO'!$M371)</f>
        <v/>
      </c>
      <c r="G371" s="3" t="str">
        <f>IF(IFERROR(VLOOKUP(CONCATENATE('INSERT PO'!$C371,'INSERT PO'!$L371),'DATA DO NOT TOUCH'!$K:$N,4,FALSE),"")=0,"",IFERROR(VLOOKUP(CONCATENATE('INSERT PO'!$C371,'INSERT PO'!$L371),'DATA DO NOT TOUCH'!$K:$N,4,FALSE),""))</f>
        <v/>
      </c>
      <c r="H371" s="3" t="str">
        <f>IF('INSERT PO'!$J371="","",'INSERT PO'!$J371)</f>
        <v/>
      </c>
      <c r="I371" s="3" t="str">
        <f>IF('INSERT PO'!$O371="","",'INSERT PO'!$O371)</f>
        <v/>
      </c>
      <c r="K371" s="3" t="str">
        <f>IF('INSERT PO'!C371="Focus Dailies Progressive","",IF('INSERT PO'!C371="Air Optix Aqua Multifocal","",IF('INSERT PO'!C371="Dailies AquaComfort Plus Multifocal","",IF('INSERT PO'!$N371="","",'INSERT PO'!$N371))))</f>
        <v/>
      </c>
    </row>
    <row r="372" spans="1:11" x14ac:dyDescent="0.3">
      <c r="A372" t="str">
        <f>IF('INSERT PO'!$F372="","",'INSERT PO'!$F372)</f>
        <v/>
      </c>
      <c r="B372" s="3" t="e">
        <f>IF('INSERT PO'!C372="Air Optix Aqua Multifocal",VLOOKUP('INSERT PO'!N372,'DATA DO NOT TOUCH'!B:C,2,FALSE),IF('INSERT PO'!C372="Dailies AquaComfort Plus Multifocal",VLOOKUP('INSERT PO'!N372,'DATA DO NOT TOUCH'!C:D,2,FALSE),IF('INSERT PO'!$D372=2,VLOOKUP('INSERT PO'!$C372,'DATA DO NOT TOUCH'!$A:$C,3,FALSE),IF('INSERT PO'!$D372=1,VLOOKUP('INSERT PO'!$C372,'DATA DO NOT TOUCH'!$E:$F,2,FALSE),VLOOKUP('INSERT PO'!$C372,'DATA DO NOT TOUCH'!$A:$C,3,FALSE)))))</f>
        <v>#N/A</v>
      </c>
      <c r="C372" s="3" t="str">
        <f>IF('INSERT PO'!$R372="","",'INSERT PO'!$R372)</f>
        <v/>
      </c>
      <c r="D372" s="3" t="str">
        <f>IF('INSERT PO'!$H372="","",'INSERT PO'!$H372)</f>
        <v/>
      </c>
      <c r="E372" s="3" t="str">
        <f>IFERROR(VLOOKUP('INSERT PO'!$I372,'DATA DO NOT TOUCH'!H:I,2,FALSE),"")</f>
        <v/>
      </c>
      <c r="F372" s="3" t="str">
        <f>IF('INSERT PO'!$H372="","",'INSERT PO'!$M372)</f>
        <v/>
      </c>
      <c r="G372" s="3" t="str">
        <f>IF(IFERROR(VLOOKUP(CONCATENATE('INSERT PO'!$C372,'INSERT PO'!$L372),'DATA DO NOT TOUCH'!$K:$N,4,FALSE),"")=0,"",IFERROR(VLOOKUP(CONCATENATE('INSERT PO'!$C372,'INSERT PO'!$L372),'DATA DO NOT TOUCH'!$K:$N,4,FALSE),""))</f>
        <v/>
      </c>
      <c r="H372" s="3" t="str">
        <f>IF('INSERT PO'!$J372="","",'INSERT PO'!$J372)</f>
        <v/>
      </c>
      <c r="I372" s="3" t="str">
        <f>IF('INSERT PO'!$O372="","",'INSERT PO'!$O372)</f>
        <v/>
      </c>
      <c r="K372" s="3" t="str">
        <f>IF('INSERT PO'!C372="Focus Dailies Progressive","",IF('INSERT PO'!C372="Air Optix Aqua Multifocal","",IF('INSERT PO'!C372="Dailies AquaComfort Plus Multifocal","",IF('INSERT PO'!$N372="","",'INSERT PO'!$N372))))</f>
        <v/>
      </c>
    </row>
    <row r="373" spans="1:11" x14ac:dyDescent="0.3">
      <c r="A373" t="str">
        <f>IF('INSERT PO'!$F373="","",'INSERT PO'!$F373)</f>
        <v/>
      </c>
      <c r="B373" s="3" t="e">
        <f>IF('INSERT PO'!C373="Air Optix Aqua Multifocal",VLOOKUP('INSERT PO'!N373,'DATA DO NOT TOUCH'!B:C,2,FALSE),IF('INSERT PO'!C373="Dailies AquaComfort Plus Multifocal",VLOOKUP('INSERT PO'!N373,'DATA DO NOT TOUCH'!C:D,2,FALSE),IF('INSERT PO'!$D373=2,VLOOKUP('INSERT PO'!$C373,'DATA DO NOT TOUCH'!$A:$C,3,FALSE),IF('INSERT PO'!$D373=1,VLOOKUP('INSERT PO'!$C373,'DATA DO NOT TOUCH'!$E:$F,2,FALSE),VLOOKUP('INSERT PO'!$C373,'DATA DO NOT TOUCH'!$A:$C,3,FALSE)))))</f>
        <v>#N/A</v>
      </c>
      <c r="C373" s="3" t="str">
        <f>IF('INSERT PO'!$R373="","",'INSERT PO'!$R373)</f>
        <v/>
      </c>
      <c r="D373" s="3" t="str">
        <f>IF('INSERT PO'!$H373="","",'INSERT PO'!$H373)</f>
        <v/>
      </c>
      <c r="E373" s="3" t="str">
        <f>IFERROR(VLOOKUP('INSERT PO'!$I373,'DATA DO NOT TOUCH'!H:I,2,FALSE),"")</f>
        <v/>
      </c>
      <c r="F373" s="3" t="str">
        <f>IF('INSERT PO'!$H373="","",'INSERT PO'!$M373)</f>
        <v/>
      </c>
      <c r="G373" s="3" t="str">
        <f>IF(IFERROR(VLOOKUP(CONCATENATE('INSERT PO'!$C373,'INSERT PO'!$L373),'DATA DO NOT TOUCH'!$K:$N,4,FALSE),"")=0,"",IFERROR(VLOOKUP(CONCATENATE('INSERT PO'!$C373,'INSERT PO'!$L373),'DATA DO NOT TOUCH'!$K:$N,4,FALSE),""))</f>
        <v/>
      </c>
      <c r="H373" s="3" t="str">
        <f>IF('INSERT PO'!$J373="","",'INSERT PO'!$J373)</f>
        <v/>
      </c>
      <c r="I373" s="3" t="str">
        <f>IF('INSERT PO'!$O373="","",'INSERT PO'!$O373)</f>
        <v/>
      </c>
      <c r="K373" s="3" t="str">
        <f>IF('INSERT PO'!C373="Focus Dailies Progressive","",IF('INSERT PO'!C373="Air Optix Aqua Multifocal","",IF('INSERT PO'!C373="Dailies AquaComfort Plus Multifocal","",IF('INSERT PO'!$N373="","",'INSERT PO'!$N373))))</f>
        <v/>
      </c>
    </row>
    <row r="374" spans="1:11" x14ac:dyDescent="0.3">
      <c r="A374" t="str">
        <f>IF('INSERT PO'!$F374="","",'INSERT PO'!$F374)</f>
        <v/>
      </c>
      <c r="B374" s="3" t="e">
        <f>IF('INSERT PO'!C374="Air Optix Aqua Multifocal",VLOOKUP('INSERT PO'!N374,'DATA DO NOT TOUCH'!B:C,2,FALSE),IF('INSERT PO'!C374="Dailies AquaComfort Plus Multifocal",VLOOKUP('INSERT PO'!N374,'DATA DO NOT TOUCH'!C:D,2,FALSE),IF('INSERT PO'!$D374=2,VLOOKUP('INSERT PO'!$C374,'DATA DO NOT TOUCH'!$A:$C,3,FALSE),IF('INSERT PO'!$D374=1,VLOOKUP('INSERT PO'!$C374,'DATA DO NOT TOUCH'!$E:$F,2,FALSE),VLOOKUP('INSERT PO'!$C374,'DATA DO NOT TOUCH'!$A:$C,3,FALSE)))))</f>
        <v>#N/A</v>
      </c>
      <c r="C374" s="3" t="str">
        <f>IF('INSERT PO'!$R374="","",'INSERT PO'!$R374)</f>
        <v/>
      </c>
      <c r="D374" s="3" t="str">
        <f>IF('INSERT PO'!$H374="","",'INSERT PO'!$H374)</f>
        <v/>
      </c>
      <c r="E374" s="3" t="str">
        <f>IFERROR(VLOOKUP('INSERT PO'!$I374,'DATA DO NOT TOUCH'!H:I,2,FALSE),"")</f>
        <v/>
      </c>
      <c r="F374" s="3" t="str">
        <f>IF('INSERT PO'!$H374="","",'INSERT PO'!$M374)</f>
        <v/>
      </c>
      <c r="G374" s="3" t="str">
        <f>IF(IFERROR(VLOOKUP(CONCATENATE('INSERT PO'!$C374,'INSERT PO'!$L374),'DATA DO NOT TOUCH'!$K:$N,4,FALSE),"")=0,"",IFERROR(VLOOKUP(CONCATENATE('INSERT PO'!$C374,'INSERT PO'!$L374),'DATA DO NOT TOUCH'!$K:$N,4,FALSE),""))</f>
        <v/>
      </c>
      <c r="H374" s="3" t="str">
        <f>IF('INSERT PO'!$J374="","",'INSERT PO'!$J374)</f>
        <v/>
      </c>
      <c r="I374" s="3" t="str">
        <f>IF('INSERT PO'!$O374="","",'INSERT PO'!$O374)</f>
        <v/>
      </c>
      <c r="K374" s="3" t="str">
        <f>IF('INSERT PO'!C374="Focus Dailies Progressive","",IF('INSERT PO'!C374="Air Optix Aqua Multifocal","",IF('INSERT PO'!C374="Dailies AquaComfort Plus Multifocal","",IF('INSERT PO'!$N374="","",'INSERT PO'!$N374))))</f>
        <v/>
      </c>
    </row>
    <row r="375" spans="1:11" x14ac:dyDescent="0.3">
      <c r="A375" t="str">
        <f>IF('INSERT PO'!$F375="","",'INSERT PO'!$F375)</f>
        <v/>
      </c>
      <c r="B375" s="3" t="e">
        <f>IF('INSERT PO'!C375="Air Optix Aqua Multifocal",VLOOKUP('INSERT PO'!N375,'DATA DO NOT TOUCH'!B:C,2,FALSE),IF('INSERT PO'!C375="Dailies AquaComfort Plus Multifocal",VLOOKUP('INSERT PO'!N375,'DATA DO NOT TOUCH'!C:D,2,FALSE),IF('INSERT PO'!$D375=2,VLOOKUP('INSERT PO'!$C375,'DATA DO NOT TOUCH'!$A:$C,3,FALSE),IF('INSERT PO'!$D375=1,VLOOKUP('INSERT PO'!$C375,'DATA DO NOT TOUCH'!$E:$F,2,FALSE),VLOOKUP('INSERT PO'!$C375,'DATA DO NOT TOUCH'!$A:$C,3,FALSE)))))</f>
        <v>#N/A</v>
      </c>
      <c r="C375" s="3" t="str">
        <f>IF('INSERT PO'!$R375="","",'INSERT PO'!$R375)</f>
        <v/>
      </c>
      <c r="D375" s="3" t="str">
        <f>IF('INSERT PO'!$H375="","",'INSERT PO'!$H375)</f>
        <v/>
      </c>
      <c r="E375" s="3" t="str">
        <f>IFERROR(VLOOKUP('INSERT PO'!$I375,'DATA DO NOT TOUCH'!H:I,2,FALSE),"")</f>
        <v/>
      </c>
      <c r="F375" s="3" t="str">
        <f>IF('INSERT PO'!$H375="","",'INSERT PO'!$M375)</f>
        <v/>
      </c>
      <c r="G375" s="3" t="str">
        <f>IF(IFERROR(VLOOKUP(CONCATENATE('INSERT PO'!$C375,'INSERT PO'!$L375),'DATA DO NOT TOUCH'!$K:$N,4,FALSE),"")=0,"",IFERROR(VLOOKUP(CONCATENATE('INSERT PO'!$C375,'INSERT PO'!$L375),'DATA DO NOT TOUCH'!$K:$N,4,FALSE),""))</f>
        <v/>
      </c>
      <c r="H375" s="3" t="str">
        <f>IF('INSERT PO'!$J375="","",'INSERT PO'!$J375)</f>
        <v/>
      </c>
      <c r="I375" s="3" t="str">
        <f>IF('INSERT PO'!$O375="","",'INSERT PO'!$O375)</f>
        <v/>
      </c>
      <c r="K375" s="3" t="str">
        <f>IF('INSERT PO'!C375="Focus Dailies Progressive","",IF('INSERT PO'!C375="Air Optix Aqua Multifocal","",IF('INSERT PO'!C375="Dailies AquaComfort Plus Multifocal","",IF('INSERT PO'!$N375="","",'INSERT PO'!$N375))))</f>
        <v/>
      </c>
    </row>
    <row r="376" spans="1:11" x14ac:dyDescent="0.3">
      <c r="A376" t="str">
        <f>IF('INSERT PO'!$F376="","",'INSERT PO'!$F376)</f>
        <v/>
      </c>
      <c r="B376" s="3" t="e">
        <f>IF('INSERT PO'!C376="Air Optix Aqua Multifocal",VLOOKUP('INSERT PO'!N376,'DATA DO NOT TOUCH'!B:C,2,FALSE),IF('INSERT PO'!C376="Dailies AquaComfort Plus Multifocal",VLOOKUP('INSERT PO'!N376,'DATA DO NOT TOUCH'!C:D,2,FALSE),IF('INSERT PO'!$D376=2,VLOOKUP('INSERT PO'!$C376,'DATA DO NOT TOUCH'!$A:$C,3,FALSE),IF('INSERT PO'!$D376=1,VLOOKUP('INSERT PO'!$C376,'DATA DO NOT TOUCH'!$E:$F,2,FALSE),VLOOKUP('INSERT PO'!$C376,'DATA DO NOT TOUCH'!$A:$C,3,FALSE)))))</f>
        <v>#N/A</v>
      </c>
      <c r="C376" s="3" t="str">
        <f>IF('INSERT PO'!$R376="","",'INSERT PO'!$R376)</f>
        <v/>
      </c>
      <c r="D376" s="3" t="str">
        <f>IF('INSERT PO'!$H376="","",'INSERT PO'!$H376)</f>
        <v/>
      </c>
      <c r="E376" s="3" t="str">
        <f>IFERROR(VLOOKUP('INSERT PO'!$I376,'DATA DO NOT TOUCH'!H:I,2,FALSE),"")</f>
        <v/>
      </c>
      <c r="F376" s="3" t="str">
        <f>IF('INSERT PO'!$H376="","",'INSERT PO'!$M376)</f>
        <v/>
      </c>
      <c r="G376" s="3" t="str">
        <f>IF(IFERROR(VLOOKUP(CONCATENATE('INSERT PO'!$C376,'INSERT PO'!$L376),'DATA DO NOT TOUCH'!$K:$N,4,FALSE),"")=0,"",IFERROR(VLOOKUP(CONCATENATE('INSERT PO'!$C376,'INSERT PO'!$L376),'DATA DO NOT TOUCH'!$K:$N,4,FALSE),""))</f>
        <v/>
      </c>
      <c r="H376" s="3" t="str">
        <f>IF('INSERT PO'!$J376="","",'INSERT PO'!$J376)</f>
        <v/>
      </c>
      <c r="I376" s="3" t="str">
        <f>IF('INSERT PO'!$O376="","",'INSERT PO'!$O376)</f>
        <v/>
      </c>
      <c r="K376" s="3" t="str">
        <f>IF('INSERT PO'!C376="Focus Dailies Progressive","",IF('INSERT PO'!C376="Air Optix Aqua Multifocal","",IF('INSERT PO'!C376="Dailies AquaComfort Plus Multifocal","",IF('INSERT PO'!$N376="","",'INSERT PO'!$N376))))</f>
        <v/>
      </c>
    </row>
    <row r="377" spans="1:11" x14ac:dyDescent="0.3">
      <c r="A377" t="str">
        <f>IF('INSERT PO'!$F377="","",'INSERT PO'!$F377)</f>
        <v/>
      </c>
      <c r="B377" s="3" t="e">
        <f>IF('INSERT PO'!C377="Air Optix Aqua Multifocal",VLOOKUP('INSERT PO'!N377,'DATA DO NOT TOUCH'!B:C,2,FALSE),IF('INSERT PO'!C377="Dailies AquaComfort Plus Multifocal",VLOOKUP('INSERT PO'!N377,'DATA DO NOT TOUCH'!C:D,2,FALSE),IF('INSERT PO'!$D377=2,VLOOKUP('INSERT PO'!$C377,'DATA DO NOT TOUCH'!$A:$C,3,FALSE),IF('INSERT PO'!$D377=1,VLOOKUP('INSERT PO'!$C377,'DATA DO NOT TOUCH'!$E:$F,2,FALSE),VLOOKUP('INSERT PO'!$C377,'DATA DO NOT TOUCH'!$A:$C,3,FALSE)))))</f>
        <v>#N/A</v>
      </c>
      <c r="C377" s="3" t="str">
        <f>IF('INSERT PO'!$R377="","",'INSERT PO'!$R377)</f>
        <v/>
      </c>
      <c r="D377" s="3" t="str">
        <f>IF('INSERT PO'!$H377="","",'INSERT PO'!$H377)</f>
        <v/>
      </c>
      <c r="E377" s="3" t="str">
        <f>IFERROR(VLOOKUP('INSERT PO'!$I377,'DATA DO NOT TOUCH'!H:I,2,FALSE),"")</f>
        <v/>
      </c>
      <c r="F377" s="3" t="str">
        <f>IF('INSERT PO'!$H377="","",'INSERT PO'!$M377)</f>
        <v/>
      </c>
      <c r="G377" s="3" t="str">
        <f>IF(IFERROR(VLOOKUP(CONCATENATE('INSERT PO'!$C377,'INSERT PO'!$L377),'DATA DO NOT TOUCH'!$K:$N,4,FALSE),"")=0,"",IFERROR(VLOOKUP(CONCATENATE('INSERT PO'!$C377,'INSERT PO'!$L377),'DATA DO NOT TOUCH'!$K:$N,4,FALSE),""))</f>
        <v/>
      </c>
      <c r="H377" s="3" t="str">
        <f>IF('INSERT PO'!$J377="","",'INSERT PO'!$J377)</f>
        <v/>
      </c>
      <c r="I377" s="3" t="str">
        <f>IF('INSERT PO'!$O377="","",'INSERT PO'!$O377)</f>
        <v/>
      </c>
      <c r="K377" s="3" t="str">
        <f>IF('INSERT PO'!C377="Focus Dailies Progressive","",IF('INSERT PO'!C377="Air Optix Aqua Multifocal","",IF('INSERT PO'!C377="Dailies AquaComfort Plus Multifocal","",IF('INSERT PO'!$N377="","",'INSERT PO'!$N377))))</f>
        <v/>
      </c>
    </row>
    <row r="378" spans="1:11" x14ac:dyDescent="0.3">
      <c r="A378" t="str">
        <f>IF('INSERT PO'!$F378="","",'INSERT PO'!$F378)</f>
        <v/>
      </c>
      <c r="B378" s="3" t="e">
        <f>IF('INSERT PO'!C378="Air Optix Aqua Multifocal",VLOOKUP('INSERT PO'!N378,'DATA DO NOT TOUCH'!B:C,2,FALSE),IF('INSERT PO'!C378="Dailies AquaComfort Plus Multifocal",VLOOKUP('INSERT PO'!N378,'DATA DO NOT TOUCH'!C:D,2,FALSE),IF('INSERT PO'!$D378=2,VLOOKUP('INSERT PO'!$C378,'DATA DO NOT TOUCH'!$A:$C,3,FALSE),IF('INSERT PO'!$D378=1,VLOOKUP('INSERT PO'!$C378,'DATA DO NOT TOUCH'!$E:$F,2,FALSE),VLOOKUP('INSERT PO'!$C378,'DATA DO NOT TOUCH'!$A:$C,3,FALSE)))))</f>
        <v>#N/A</v>
      </c>
      <c r="C378" s="3" t="str">
        <f>IF('INSERT PO'!$R378="","",'INSERT PO'!$R378)</f>
        <v/>
      </c>
      <c r="D378" s="3" t="str">
        <f>IF('INSERT PO'!$H378="","",'INSERT PO'!$H378)</f>
        <v/>
      </c>
      <c r="E378" s="3" t="str">
        <f>IFERROR(VLOOKUP('INSERT PO'!$I378,'DATA DO NOT TOUCH'!H:I,2,FALSE),"")</f>
        <v/>
      </c>
      <c r="F378" s="3" t="str">
        <f>IF('INSERT PO'!$H378="","",'INSERT PO'!$M378)</f>
        <v/>
      </c>
      <c r="G378" s="3" t="str">
        <f>IF(IFERROR(VLOOKUP(CONCATENATE('INSERT PO'!$C378,'INSERT PO'!$L378),'DATA DO NOT TOUCH'!$K:$N,4,FALSE),"")=0,"",IFERROR(VLOOKUP(CONCATENATE('INSERT PO'!$C378,'INSERT PO'!$L378),'DATA DO NOT TOUCH'!$K:$N,4,FALSE),""))</f>
        <v/>
      </c>
      <c r="H378" s="3" t="str">
        <f>IF('INSERT PO'!$J378="","",'INSERT PO'!$J378)</f>
        <v/>
      </c>
      <c r="I378" s="3" t="str">
        <f>IF('INSERT PO'!$O378="","",'INSERT PO'!$O378)</f>
        <v/>
      </c>
      <c r="K378" s="3" t="str">
        <f>IF('INSERT PO'!C378="Focus Dailies Progressive","",IF('INSERT PO'!C378="Air Optix Aqua Multifocal","",IF('INSERT PO'!C378="Dailies AquaComfort Plus Multifocal","",IF('INSERT PO'!$N378="","",'INSERT PO'!$N378))))</f>
        <v/>
      </c>
    </row>
    <row r="379" spans="1:11" x14ac:dyDescent="0.3">
      <c r="A379" t="str">
        <f>IF('INSERT PO'!$F379="","",'INSERT PO'!$F379)</f>
        <v/>
      </c>
      <c r="B379" s="3" t="e">
        <f>IF('INSERT PO'!C379="Air Optix Aqua Multifocal",VLOOKUP('INSERT PO'!N379,'DATA DO NOT TOUCH'!B:C,2,FALSE),IF('INSERT PO'!C379="Dailies AquaComfort Plus Multifocal",VLOOKUP('INSERT PO'!N379,'DATA DO NOT TOUCH'!C:D,2,FALSE),IF('INSERT PO'!$D379=2,VLOOKUP('INSERT PO'!$C379,'DATA DO NOT TOUCH'!$A:$C,3,FALSE),IF('INSERT PO'!$D379=1,VLOOKUP('INSERT PO'!$C379,'DATA DO NOT TOUCH'!$E:$F,2,FALSE),VLOOKUP('INSERT PO'!$C379,'DATA DO NOT TOUCH'!$A:$C,3,FALSE)))))</f>
        <v>#N/A</v>
      </c>
      <c r="C379" s="3" t="str">
        <f>IF('INSERT PO'!$R379="","",'INSERT PO'!$R379)</f>
        <v/>
      </c>
      <c r="D379" s="3" t="str">
        <f>IF('INSERT PO'!$H379="","",'INSERT PO'!$H379)</f>
        <v/>
      </c>
      <c r="E379" s="3" t="str">
        <f>IFERROR(VLOOKUP('INSERT PO'!$I379,'DATA DO NOT TOUCH'!H:I,2,FALSE),"")</f>
        <v/>
      </c>
      <c r="F379" s="3" t="str">
        <f>IF('INSERT PO'!$H379="","",'INSERT PO'!$M379)</f>
        <v/>
      </c>
      <c r="G379" s="3" t="str">
        <f>IF(IFERROR(VLOOKUP(CONCATENATE('INSERT PO'!$C379,'INSERT PO'!$L379),'DATA DO NOT TOUCH'!$K:$N,4,FALSE),"")=0,"",IFERROR(VLOOKUP(CONCATENATE('INSERT PO'!$C379,'INSERT PO'!$L379),'DATA DO NOT TOUCH'!$K:$N,4,FALSE),""))</f>
        <v/>
      </c>
      <c r="H379" s="3" t="str">
        <f>IF('INSERT PO'!$J379="","",'INSERT PO'!$J379)</f>
        <v/>
      </c>
      <c r="I379" s="3" t="str">
        <f>IF('INSERT PO'!$O379="","",'INSERT PO'!$O379)</f>
        <v/>
      </c>
      <c r="K379" s="3" t="str">
        <f>IF('INSERT PO'!C379="Focus Dailies Progressive","",IF('INSERT PO'!C379="Air Optix Aqua Multifocal","",IF('INSERT PO'!C379="Dailies AquaComfort Plus Multifocal","",IF('INSERT PO'!$N379="","",'INSERT PO'!$N379))))</f>
        <v/>
      </c>
    </row>
    <row r="380" spans="1:11" x14ac:dyDescent="0.3">
      <c r="A380" t="str">
        <f>IF('INSERT PO'!$F380="","",'INSERT PO'!$F380)</f>
        <v/>
      </c>
      <c r="B380" s="3" t="e">
        <f>IF('INSERT PO'!C380="Air Optix Aqua Multifocal",VLOOKUP('INSERT PO'!N380,'DATA DO NOT TOUCH'!B:C,2,FALSE),IF('INSERT PO'!C380="Dailies AquaComfort Plus Multifocal",VLOOKUP('INSERT PO'!N380,'DATA DO NOT TOUCH'!C:D,2,FALSE),IF('INSERT PO'!$D380=2,VLOOKUP('INSERT PO'!$C380,'DATA DO NOT TOUCH'!$A:$C,3,FALSE),IF('INSERT PO'!$D380=1,VLOOKUP('INSERT PO'!$C380,'DATA DO NOT TOUCH'!$E:$F,2,FALSE),VLOOKUP('INSERT PO'!$C380,'DATA DO NOT TOUCH'!$A:$C,3,FALSE)))))</f>
        <v>#N/A</v>
      </c>
      <c r="C380" s="3" t="str">
        <f>IF('INSERT PO'!$R380="","",'INSERT PO'!$R380)</f>
        <v/>
      </c>
      <c r="D380" s="3" t="str">
        <f>IF('INSERT PO'!$H380="","",'INSERT PO'!$H380)</f>
        <v/>
      </c>
      <c r="E380" s="3" t="str">
        <f>IFERROR(VLOOKUP('INSERT PO'!$I380,'DATA DO NOT TOUCH'!H:I,2,FALSE),"")</f>
        <v/>
      </c>
      <c r="F380" s="3" t="str">
        <f>IF('INSERT PO'!$H380="","",'INSERT PO'!$M380)</f>
        <v/>
      </c>
      <c r="G380" s="3" t="str">
        <f>IF(IFERROR(VLOOKUP(CONCATENATE('INSERT PO'!$C380,'INSERT PO'!$L380),'DATA DO NOT TOUCH'!$K:$N,4,FALSE),"")=0,"",IFERROR(VLOOKUP(CONCATENATE('INSERT PO'!$C380,'INSERT PO'!$L380),'DATA DO NOT TOUCH'!$K:$N,4,FALSE),""))</f>
        <v/>
      </c>
      <c r="H380" s="3" t="str">
        <f>IF('INSERT PO'!$J380="","",'INSERT PO'!$J380)</f>
        <v/>
      </c>
      <c r="I380" s="3" t="str">
        <f>IF('INSERT PO'!$O380="","",'INSERT PO'!$O380)</f>
        <v/>
      </c>
      <c r="K380" s="3" t="str">
        <f>IF('INSERT PO'!C380="Focus Dailies Progressive","",IF('INSERT PO'!C380="Air Optix Aqua Multifocal","",IF('INSERT PO'!C380="Dailies AquaComfort Plus Multifocal","",IF('INSERT PO'!$N380="","",'INSERT PO'!$N380))))</f>
        <v/>
      </c>
    </row>
    <row r="381" spans="1:11" x14ac:dyDescent="0.3">
      <c r="A381" t="str">
        <f>IF('INSERT PO'!$F381="","",'INSERT PO'!$F381)</f>
        <v/>
      </c>
      <c r="B381" s="3" t="e">
        <f>IF('INSERT PO'!C381="Air Optix Aqua Multifocal",VLOOKUP('INSERT PO'!N381,'DATA DO NOT TOUCH'!B:C,2,FALSE),IF('INSERT PO'!C381="Dailies AquaComfort Plus Multifocal",VLOOKUP('INSERT PO'!N381,'DATA DO NOT TOUCH'!C:D,2,FALSE),IF('INSERT PO'!$D381=2,VLOOKUP('INSERT PO'!$C381,'DATA DO NOT TOUCH'!$A:$C,3,FALSE),IF('INSERT PO'!$D381=1,VLOOKUP('INSERT PO'!$C381,'DATA DO NOT TOUCH'!$E:$F,2,FALSE),VLOOKUP('INSERT PO'!$C381,'DATA DO NOT TOUCH'!$A:$C,3,FALSE)))))</f>
        <v>#N/A</v>
      </c>
      <c r="C381" s="3" t="str">
        <f>IF('INSERT PO'!$R381="","",'INSERT PO'!$R381)</f>
        <v/>
      </c>
      <c r="D381" s="3" t="str">
        <f>IF('INSERT PO'!$H381="","",'INSERT PO'!$H381)</f>
        <v/>
      </c>
      <c r="E381" s="3" t="str">
        <f>IFERROR(VLOOKUP('INSERT PO'!$I381,'DATA DO NOT TOUCH'!H:I,2,FALSE),"")</f>
        <v/>
      </c>
      <c r="F381" s="3" t="str">
        <f>IF('INSERT PO'!$H381="","",'INSERT PO'!$M381)</f>
        <v/>
      </c>
      <c r="G381" s="3" t="str">
        <f>IF(IFERROR(VLOOKUP(CONCATENATE('INSERT PO'!$C381,'INSERT PO'!$L381),'DATA DO NOT TOUCH'!$K:$N,4,FALSE),"")=0,"",IFERROR(VLOOKUP(CONCATENATE('INSERT PO'!$C381,'INSERT PO'!$L381),'DATA DO NOT TOUCH'!$K:$N,4,FALSE),""))</f>
        <v/>
      </c>
      <c r="H381" s="3" t="str">
        <f>IF('INSERT PO'!$J381="","",'INSERT PO'!$J381)</f>
        <v/>
      </c>
      <c r="I381" s="3" t="str">
        <f>IF('INSERT PO'!$O381="","",'INSERT PO'!$O381)</f>
        <v/>
      </c>
      <c r="K381" s="3" t="str">
        <f>IF('INSERT PO'!C381="Focus Dailies Progressive","",IF('INSERT PO'!C381="Air Optix Aqua Multifocal","",IF('INSERT PO'!C381="Dailies AquaComfort Plus Multifocal","",IF('INSERT PO'!$N381="","",'INSERT PO'!$N381))))</f>
        <v/>
      </c>
    </row>
    <row r="382" spans="1:11" x14ac:dyDescent="0.3">
      <c r="A382" t="str">
        <f>IF('INSERT PO'!$F382="","",'INSERT PO'!$F382)</f>
        <v/>
      </c>
      <c r="B382" s="3" t="e">
        <f>IF('INSERT PO'!C382="Air Optix Aqua Multifocal",VLOOKUP('INSERT PO'!N382,'DATA DO NOT TOUCH'!B:C,2,FALSE),IF('INSERT PO'!C382="Dailies AquaComfort Plus Multifocal",VLOOKUP('INSERT PO'!N382,'DATA DO NOT TOUCH'!C:D,2,FALSE),IF('INSERT PO'!$D382=2,VLOOKUP('INSERT PO'!$C382,'DATA DO NOT TOUCH'!$A:$C,3,FALSE),IF('INSERT PO'!$D382=1,VLOOKUP('INSERT PO'!$C382,'DATA DO NOT TOUCH'!$E:$F,2,FALSE),VLOOKUP('INSERT PO'!$C382,'DATA DO NOT TOUCH'!$A:$C,3,FALSE)))))</f>
        <v>#N/A</v>
      </c>
      <c r="C382" s="3" t="str">
        <f>IF('INSERT PO'!$R382="","",'INSERT PO'!$R382)</f>
        <v/>
      </c>
      <c r="D382" s="3" t="str">
        <f>IF('INSERT PO'!$H382="","",'INSERT PO'!$H382)</f>
        <v/>
      </c>
      <c r="E382" s="3" t="str">
        <f>IFERROR(VLOOKUP('INSERT PO'!$I382,'DATA DO NOT TOUCH'!H:I,2,FALSE),"")</f>
        <v/>
      </c>
      <c r="F382" s="3" t="str">
        <f>IF('INSERT PO'!$H382="","",'INSERT PO'!$M382)</f>
        <v/>
      </c>
      <c r="G382" s="3" t="str">
        <f>IF(IFERROR(VLOOKUP(CONCATENATE('INSERT PO'!$C382,'INSERT PO'!$L382),'DATA DO NOT TOUCH'!$K:$N,4,FALSE),"")=0,"",IFERROR(VLOOKUP(CONCATENATE('INSERT PO'!$C382,'INSERT PO'!$L382),'DATA DO NOT TOUCH'!$K:$N,4,FALSE),""))</f>
        <v/>
      </c>
      <c r="H382" s="3" t="str">
        <f>IF('INSERT PO'!$J382="","",'INSERT PO'!$J382)</f>
        <v/>
      </c>
      <c r="I382" s="3" t="str">
        <f>IF('INSERT PO'!$O382="","",'INSERT PO'!$O382)</f>
        <v/>
      </c>
      <c r="K382" s="3" t="str">
        <f>IF('INSERT PO'!C382="Focus Dailies Progressive","",IF('INSERT PO'!C382="Air Optix Aqua Multifocal","",IF('INSERT PO'!C382="Dailies AquaComfort Plus Multifocal","",IF('INSERT PO'!$N382="","",'INSERT PO'!$N382))))</f>
        <v/>
      </c>
    </row>
    <row r="383" spans="1:11" x14ac:dyDescent="0.3">
      <c r="A383" t="str">
        <f>IF('INSERT PO'!$F383="","",'INSERT PO'!$F383)</f>
        <v/>
      </c>
      <c r="B383" s="3" t="e">
        <f>IF('INSERT PO'!C383="Air Optix Aqua Multifocal",VLOOKUP('INSERT PO'!N383,'DATA DO NOT TOUCH'!B:C,2,FALSE),IF('INSERT PO'!C383="Dailies AquaComfort Plus Multifocal",VLOOKUP('INSERT PO'!N383,'DATA DO NOT TOUCH'!C:D,2,FALSE),IF('INSERT PO'!$D383=2,VLOOKUP('INSERT PO'!$C383,'DATA DO NOT TOUCH'!$A:$C,3,FALSE),IF('INSERT PO'!$D383=1,VLOOKUP('INSERT PO'!$C383,'DATA DO NOT TOUCH'!$E:$F,2,FALSE),VLOOKUP('INSERT PO'!$C383,'DATA DO NOT TOUCH'!$A:$C,3,FALSE)))))</f>
        <v>#N/A</v>
      </c>
      <c r="C383" s="3" t="str">
        <f>IF('INSERT PO'!$R383="","",'INSERT PO'!$R383)</f>
        <v/>
      </c>
      <c r="D383" s="3" t="str">
        <f>IF('INSERT PO'!$H383="","",'INSERT PO'!$H383)</f>
        <v/>
      </c>
      <c r="E383" s="3" t="str">
        <f>IFERROR(VLOOKUP('INSERT PO'!$I383,'DATA DO NOT TOUCH'!H:I,2,FALSE),"")</f>
        <v/>
      </c>
      <c r="F383" s="3" t="str">
        <f>IF('INSERT PO'!$H383="","",'INSERT PO'!$M383)</f>
        <v/>
      </c>
      <c r="G383" s="3" t="str">
        <f>IF(IFERROR(VLOOKUP(CONCATENATE('INSERT PO'!$C383,'INSERT PO'!$L383),'DATA DO NOT TOUCH'!$K:$N,4,FALSE),"")=0,"",IFERROR(VLOOKUP(CONCATENATE('INSERT PO'!$C383,'INSERT PO'!$L383),'DATA DO NOT TOUCH'!$K:$N,4,FALSE),""))</f>
        <v/>
      </c>
      <c r="H383" s="3" t="str">
        <f>IF('INSERT PO'!$J383="","",'INSERT PO'!$J383)</f>
        <v/>
      </c>
      <c r="I383" s="3" t="str">
        <f>IF('INSERT PO'!$O383="","",'INSERT PO'!$O383)</f>
        <v/>
      </c>
      <c r="K383" s="3" t="str">
        <f>IF('INSERT PO'!C383="Focus Dailies Progressive","",IF('INSERT PO'!C383="Air Optix Aqua Multifocal","",IF('INSERT PO'!C383="Dailies AquaComfort Plus Multifocal","",IF('INSERT PO'!$N383="","",'INSERT PO'!$N383))))</f>
        <v/>
      </c>
    </row>
    <row r="384" spans="1:11" x14ac:dyDescent="0.3">
      <c r="A384" t="str">
        <f>IF('INSERT PO'!$F384="","",'INSERT PO'!$F384)</f>
        <v/>
      </c>
      <c r="B384" s="3" t="e">
        <f>IF('INSERT PO'!C384="Air Optix Aqua Multifocal",VLOOKUP('INSERT PO'!N384,'DATA DO NOT TOUCH'!B:C,2,FALSE),IF('INSERT PO'!C384="Dailies AquaComfort Plus Multifocal",VLOOKUP('INSERT PO'!N384,'DATA DO NOT TOUCH'!C:D,2,FALSE),IF('INSERT PO'!$D384=2,VLOOKUP('INSERT PO'!$C384,'DATA DO NOT TOUCH'!$A:$C,3,FALSE),IF('INSERT PO'!$D384=1,VLOOKUP('INSERT PO'!$C384,'DATA DO NOT TOUCH'!$E:$F,2,FALSE),VLOOKUP('INSERT PO'!$C384,'DATA DO NOT TOUCH'!$A:$C,3,FALSE)))))</f>
        <v>#N/A</v>
      </c>
      <c r="C384" s="3" t="str">
        <f>IF('INSERT PO'!$R384="","",'INSERT PO'!$R384)</f>
        <v/>
      </c>
      <c r="D384" s="3" t="str">
        <f>IF('INSERT PO'!$H384="","",'INSERT PO'!$H384)</f>
        <v/>
      </c>
      <c r="E384" s="3" t="str">
        <f>IFERROR(VLOOKUP('INSERT PO'!$I384,'DATA DO NOT TOUCH'!H:I,2,FALSE),"")</f>
        <v/>
      </c>
      <c r="F384" s="3" t="str">
        <f>IF('INSERT PO'!$H384="","",'INSERT PO'!$M384)</f>
        <v/>
      </c>
      <c r="G384" s="3" t="str">
        <f>IF(IFERROR(VLOOKUP(CONCATENATE('INSERT PO'!$C384,'INSERT PO'!$L384),'DATA DO NOT TOUCH'!$K:$N,4,FALSE),"")=0,"",IFERROR(VLOOKUP(CONCATENATE('INSERT PO'!$C384,'INSERT PO'!$L384),'DATA DO NOT TOUCH'!$K:$N,4,FALSE),""))</f>
        <v/>
      </c>
      <c r="H384" s="3" t="str">
        <f>IF('INSERT PO'!$J384="","",'INSERT PO'!$J384)</f>
        <v/>
      </c>
      <c r="I384" s="3" t="str">
        <f>IF('INSERT PO'!$O384="","",'INSERT PO'!$O384)</f>
        <v/>
      </c>
      <c r="K384" s="3" t="str">
        <f>IF('INSERT PO'!C384="Focus Dailies Progressive","",IF('INSERT PO'!C384="Air Optix Aqua Multifocal","",IF('INSERT PO'!C384="Dailies AquaComfort Plus Multifocal","",IF('INSERT PO'!$N384="","",'INSERT PO'!$N384))))</f>
        <v/>
      </c>
    </row>
    <row r="385" spans="1:11" x14ac:dyDescent="0.3">
      <c r="A385" t="str">
        <f>IF('INSERT PO'!$F385="","",'INSERT PO'!$F385)</f>
        <v/>
      </c>
      <c r="B385" s="3" t="e">
        <f>IF('INSERT PO'!C385="Air Optix Aqua Multifocal",VLOOKUP('INSERT PO'!N385,'DATA DO NOT TOUCH'!B:C,2,FALSE),IF('INSERT PO'!C385="Dailies AquaComfort Plus Multifocal",VLOOKUP('INSERT PO'!N385,'DATA DO NOT TOUCH'!C:D,2,FALSE),IF('INSERT PO'!$D385=2,VLOOKUP('INSERT PO'!$C385,'DATA DO NOT TOUCH'!$A:$C,3,FALSE),IF('INSERT PO'!$D385=1,VLOOKUP('INSERT PO'!$C385,'DATA DO NOT TOUCH'!$E:$F,2,FALSE),VLOOKUP('INSERT PO'!$C385,'DATA DO NOT TOUCH'!$A:$C,3,FALSE)))))</f>
        <v>#N/A</v>
      </c>
      <c r="C385" s="3" t="str">
        <f>IF('INSERT PO'!$R385="","",'INSERT PO'!$R385)</f>
        <v/>
      </c>
      <c r="D385" s="3" t="str">
        <f>IF('INSERT PO'!$H385="","",'INSERT PO'!$H385)</f>
        <v/>
      </c>
      <c r="E385" s="3" t="str">
        <f>IFERROR(VLOOKUP('INSERT PO'!$I385,'DATA DO NOT TOUCH'!H:I,2,FALSE),"")</f>
        <v/>
      </c>
      <c r="F385" s="3" t="str">
        <f>IF('INSERT PO'!$H385="","",'INSERT PO'!$M385)</f>
        <v/>
      </c>
      <c r="G385" s="3" t="str">
        <f>IF(IFERROR(VLOOKUP(CONCATENATE('INSERT PO'!$C385,'INSERT PO'!$L385),'DATA DO NOT TOUCH'!$K:$N,4,FALSE),"")=0,"",IFERROR(VLOOKUP(CONCATENATE('INSERT PO'!$C385,'INSERT PO'!$L385),'DATA DO NOT TOUCH'!$K:$N,4,FALSE),""))</f>
        <v/>
      </c>
      <c r="H385" s="3" t="str">
        <f>IF('INSERT PO'!$J385="","",'INSERT PO'!$J385)</f>
        <v/>
      </c>
      <c r="I385" s="3" t="str">
        <f>IF('INSERT PO'!$O385="","",'INSERT PO'!$O385)</f>
        <v/>
      </c>
      <c r="K385" s="3" t="str">
        <f>IF('INSERT PO'!C385="Focus Dailies Progressive","",IF('INSERT PO'!C385="Air Optix Aqua Multifocal","",IF('INSERT PO'!C385="Dailies AquaComfort Plus Multifocal","",IF('INSERT PO'!$N385="","",'INSERT PO'!$N385))))</f>
        <v/>
      </c>
    </row>
    <row r="386" spans="1:11" x14ac:dyDescent="0.3">
      <c r="A386" t="str">
        <f>IF('INSERT PO'!$F386="","",'INSERT PO'!$F386)</f>
        <v/>
      </c>
      <c r="B386" s="3" t="e">
        <f>IF('INSERT PO'!C386="Air Optix Aqua Multifocal",VLOOKUP('INSERT PO'!N386,'DATA DO NOT TOUCH'!B:C,2,FALSE),IF('INSERT PO'!C386="Dailies AquaComfort Plus Multifocal",VLOOKUP('INSERT PO'!N386,'DATA DO NOT TOUCH'!C:D,2,FALSE),IF('INSERT PO'!$D386=2,VLOOKUP('INSERT PO'!$C386,'DATA DO NOT TOUCH'!$A:$C,3,FALSE),IF('INSERT PO'!$D386=1,VLOOKUP('INSERT PO'!$C386,'DATA DO NOT TOUCH'!$E:$F,2,FALSE),VLOOKUP('INSERT PO'!$C386,'DATA DO NOT TOUCH'!$A:$C,3,FALSE)))))</f>
        <v>#N/A</v>
      </c>
      <c r="C386" s="3" t="str">
        <f>IF('INSERT PO'!$R386="","",'INSERT PO'!$R386)</f>
        <v/>
      </c>
      <c r="D386" s="3" t="str">
        <f>IF('INSERT PO'!$H386="","",'INSERT PO'!$H386)</f>
        <v/>
      </c>
      <c r="E386" s="3" t="str">
        <f>IFERROR(VLOOKUP('INSERT PO'!$I386,'DATA DO NOT TOUCH'!H:I,2,FALSE),"")</f>
        <v/>
      </c>
      <c r="F386" s="3" t="str">
        <f>IF('INSERT PO'!$H386="","",'INSERT PO'!$M386)</f>
        <v/>
      </c>
      <c r="G386" s="3" t="str">
        <f>IF(IFERROR(VLOOKUP(CONCATENATE('INSERT PO'!$C386,'INSERT PO'!$L386),'DATA DO NOT TOUCH'!$K:$N,4,FALSE),"")=0,"",IFERROR(VLOOKUP(CONCATENATE('INSERT PO'!$C386,'INSERT PO'!$L386),'DATA DO NOT TOUCH'!$K:$N,4,FALSE),""))</f>
        <v/>
      </c>
      <c r="H386" s="3" t="str">
        <f>IF('INSERT PO'!$J386="","",'INSERT PO'!$J386)</f>
        <v/>
      </c>
      <c r="I386" s="3" t="str">
        <f>IF('INSERT PO'!$O386="","",'INSERT PO'!$O386)</f>
        <v/>
      </c>
      <c r="K386" s="3" t="str">
        <f>IF('INSERT PO'!C386="Focus Dailies Progressive","",IF('INSERT PO'!C386="Air Optix Aqua Multifocal","",IF('INSERT PO'!C386="Dailies AquaComfort Plus Multifocal","",IF('INSERT PO'!$N386="","",'INSERT PO'!$N386))))</f>
        <v/>
      </c>
    </row>
    <row r="387" spans="1:11" x14ac:dyDescent="0.3">
      <c r="A387" t="str">
        <f>IF('INSERT PO'!$F387="","",'INSERT PO'!$F387)</f>
        <v/>
      </c>
      <c r="B387" s="3" t="e">
        <f>IF('INSERT PO'!C387="Air Optix Aqua Multifocal",VLOOKUP('INSERT PO'!N387,'DATA DO NOT TOUCH'!B:C,2,FALSE),IF('INSERT PO'!C387="Dailies AquaComfort Plus Multifocal",VLOOKUP('INSERT PO'!N387,'DATA DO NOT TOUCH'!C:D,2,FALSE),IF('INSERT PO'!$D387=2,VLOOKUP('INSERT PO'!$C387,'DATA DO NOT TOUCH'!$A:$C,3,FALSE),IF('INSERT PO'!$D387=1,VLOOKUP('INSERT PO'!$C387,'DATA DO NOT TOUCH'!$E:$F,2,FALSE),VLOOKUP('INSERT PO'!$C387,'DATA DO NOT TOUCH'!$A:$C,3,FALSE)))))</f>
        <v>#N/A</v>
      </c>
      <c r="C387" s="3" t="str">
        <f>IF('INSERT PO'!$R387="","",'INSERT PO'!$R387)</f>
        <v/>
      </c>
      <c r="D387" s="3" t="str">
        <f>IF('INSERT PO'!$H387="","",'INSERT PO'!$H387)</f>
        <v/>
      </c>
      <c r="E387" s="3" t="str">
        <f>IFERROR(VLOOKUP('INSERT PO'!$I387,'DATA DO NOT TOUCH'!H:I,2,FALSE),"")</f>
        <v/>
      </c>
      <c r="F387" s="3" t="str">
        <f>IF('INSERT PO'!$H387="","",'INSERT PO'!$M387)</f>
        <v/>
      </c>
      <c r="G387" s="3" t="str">
        <f>IF(IFERROR(VLOOKUP(CONCATENATE('INSERT PO'!$C387,'INSERT PO'!$L387),'DATA DO NOT TOUCH'!$K:$N,4,FALSE),"")=0,"",IFERROR(VLOOKUP(CONCATENATE('INSERT PO'!$C387,'INSERT PO'!$L387),'DATA DO NOT TOUCH'!$K:$N,4,FALSE),""))</f>
        <v/>
      </c>
      <c r="H387" s="3" t="str">
        <f>IF('INSERT PO'!$J387="","",'INSERT PO'!$J387)</f>
        <v/>
      </c>
      <c r="I387" s="3" t="str">
        <f>IF('INSERT PO'!$O387="","",'INSERT PO'!$O387)</f>
        <v/>
      </c>
      <c r="K387" s="3" t="str">
        <f>IF('INSERT PO'!C387="Focus Dailies Progressive","",IF('INSERT PO'!C387="Air Optix Aqua Multifocal","",IF('INSERT PO'!C387="Dailies AquaComfort Plus Multifocal","",IF('INSERT PO'!$N387="","",'INSERT PO'!$N387))))</f>
        <v/>
      </c>
    </row>
    <row r="388" spans="1:11" x14ac:dyDescent="0.3">
      <c r="A388" t="str">
        <f>IF('INSERT PO'!$F388="","",'INSERT PO'!$F388)</f>
        <v/>
      </c>
      <c r="B388" s="3" t="e">
        <f>IF('INSERT PO'!C388="Air Optix Aqua Multifocal",VLOOKUP('INSERT PO'!N388,'DATA DO NOT TOUCH'!B:C,2,FALSE),IF('INSERT PO'!C388="Dailies AquaComfort Plus Multifocal",VLOOKUP('INSERT PO'!N388,'DATA DO NOT TOUCH'!C:D,2,FALSE),IF('INSERT PO'!$D388=2,VLOOKUP('INSERT PO'!$C388,'DATA DO NOT TOUCH'!$A:$C,3,FALSE),IF('INSERT PO'!$D388=1,VLOOKUP('INSERT PO'!$C388,'DATA DO NOT TOUCH'!$E:$F,2,FALSE),VLOOKUP('INSERT PO'!$C388,'DATA DO NOT TOUCH'!$A:$C,3,FALSE)))))</f>
        <v>#N/A</v>
      </c>
      <c r="C388" s="3" t="str">
        <f>IF('INSERT PO'!$R388="","",'INSERT PO'!$R388)</f>
        <v/>
      </c>
      <c r="D388" s="3" t="str">
        <f>IF('INSERT PO'!$H388="","",'INSERT PO'!$H388)</f>
        <v/>
      </c>
      <c r="E388" s="3" t="str">
        <f>IFERROR(VLOOKUP('INSERT PO'!$I388,'DATA DO NOT TOUCH'!H:I,2,FALSE),"")</f>
        <v/>
      </c>
      <c r="F388" s="3" t="str">
        <f>IF('INSERT PO'!$H388="","",'INSERT PO'!$M388)</f>
        <v/>
      </c>
      <c r="G388" s="3" t="str">
        <f>IF(IFERROR(VLOOKUP(CONCATENATE('INSERT PO'!$C388,'INSERT PO'!$L388),'DATA DO NOT TOUCH'!$K:$N,4,FALSE),"")=0,"",IFERROR(VLOOKUP(CONCATENATE('INSERT PO'!$C388,'INSERT PO'!$L388),'DATA DO NOT TOUCH'!$K:$N,4,FALSE),""))</f>
        <v/>
      </c>
      <c r="H388" s="3" t="str">
        <f>IF('INSERT PO'!$J388="","",'INSERT PO'!$J388)</f>
        <v/>
      </c>
      <c r="I388" s="3" t="str">
        <f>IF('INSERT PO'!$O388="","",'INSERT PO'!$O388)</f>
        <v/>
      </c>
      <c r="K388" s="3" t="str">
        <f>IF('INSERT PO'!C388="Focus Dailies Progressive","",IF('INSERT PO'!C388="Air Optix Aqua Multifocal","",IF('INSERT PO'!C388="Dailies AquaComfort Plus Multifocal","",IF('INSERT PO'!$N388="","",'INSERT PO'!$N388))))</f>
        <v/>
      </c>
    </row>
    <row r="389" spans="1:11" x14ac:dyDescent="0.3">
      <c r="A389" t="str">
        <f>IF('INSERT PO'!$F389="","",'INSERT PO'!$F389)</f>
        <v/>
      </c>
      <c r="B389" s="3" t="e">
        <f>IF('INSERT PO'!C389="Air Optix Aqua Multifocal",VLOOKUP('INSERT PO'!N389,'DATA DO NOT TOUCH'!B:C,2,FALSE),IF('INSERT PO'!C389="Dailies AquaComfort Plus Multifocal",VLOOKUP('INSERT PO'!N389,'DATA DO NOT TOUCH'!C:D,2,FALSE),IF('INSERT PO'!$D389=2,VLOOKUP('INSERT PO'!$C389,'DATA DO NOT TOUCH'!$A:$C,3,FALSE),IF('INSERT PO'!$D389=1,VLOOKUP('INSERT PO'!$C389,'DATA DO NOT TOUCH'!$E:$F,2,FALSE),VLOOKUP('INSERT PO'!$C389,'DATA DO NOT TOUCH'!$A:$C,3,FALSE)))))</f>
        <v>#N/A</v>
      </c>
      <c r="C389" s="3" t="str">
        <f>IF('INSERT PO'!$R389="","",'INSERT PO'!$R389)</f>
        <v/>
      </c>
      <c r="D389" s="3" t="str">
        <f>IF('INSERT PO'!$H389="","",'INSERT PO'!$H389)</f>
        <v/>
      </c>
      <c r="E389" s="3" t="str">
        <f>IFERROR(VLOOKUP('INSERT PO'!$I389,'DATA DO NOT TOUCH'!H:I,2,FALSE),"")</f>
        <v/>
      </c>
      <c r="F389" s="3" t="str">
        <f>IF('INSERT PO'!$H389="","",'INSERT PO'!$M389)</f>
        <v/>
      </c>
      <c r="G389" s="3" t="str">
        <f>IF(IFERROR(VLOOKUP(CONCATENATE('INSERT PO'!$C389,'INSERT PO'!$L389),'DATA DO NOT TOUCH'!$K:$N,4,FALSE),"")=0,"",IFERROR(VLOOKUP(CONCATENATE('INSERT PO'!$C389,'INSERT PO'!$L389),'DATA DO NOT TOUCH'!$K:$N,4,FALSE),""))</f>
        <v/>
      </c>
      <c r="H389" s="3" t="str">
        <f>IF('INSERT PO'!$J389="","",'INSERT PO'!$J389)</f>
        <v/>
      </c>
      <c r="I389" s="3" t="str">
        <f>IF('INSERT PO'!$O389="","",'INSERT PO'!$O389)</f>
        <v/>
      </c>
      <c r="K389" s="3" t="str">
        <f>IF('INSERT PO'!C389="Focus Dailies Progressive","",IF('INSERT PO'!C389="Air Optix Aqua Multifocal","",IF('INSERT PO'!C389="Dailies AquaComfort Plus Multifocal","",IF('INSERT PO'!$N389="","",'INSERT PO'!$N389))))</f>
        <v/>
      </c>
    </row>
    <row r="390" spans="1:11" x14ac:dyDescent="0.3">
      <c r="A390" t="str">
        <f>IF('INSERT PO'!$F390="","",'INSERT PO'!$F390)</f>
        <v/>
      </c>
      <c r="B390" s="3" t="e">
        <f>IF('INSERT PO'!C390="Air Optix Aqua Multifocal",VLOOKUP('INSERT PO'!N390,'DATA DO NOT TOUCH'!B:C,2,FALSE),IF('INSERT PO'!C390="Dailies AquaComfort Plus Multifocal",VLOOKUP('INSERT PO'!N390,'DATA DO NOT TOUCH'!C:D,2,FALSE),IF('INSERT PO'!$D390=2,VLOOKUP('INSERT PO'!$C390,'DATA DO NOT TOUCH'!$A:$C,3,FALSE),IF('INSERT PO'!$D390=1,VLOOKUP('INSERT PO'!$C390,'DATA DO NOT TOUCH'!$E:$F,2,FALSE),VLOOKUP('INSERT PO'!$C390,'DATA DO NOT TOUCH'!$A:$C,3,FALSE)))))</f>
        <v>#N/A</v>
      </c>
      <c r="C390" s="3" t="str">
        <f>IF('INSERT PO'!$R390="","",'INSERT PO'!$R390)</f>
        <v/>
      </c>
      <c r="D390" s="3" t="str">
        <f>IF('INSERT PO'!$H390="","",'INSERT PO'!$H390)</f>
        <v/>
      </c>
      <c r="E390" s="3" t="str">
        <f>IFERROR(VLOOKUP('INSERT PO'!$I390,'DATA DO NOT TOUCH'!H:I,2,FALSE),"")</f>
        <v/>
      </c>
      <c r="F390" s="3" t="str">
        <f>IF('INSERT PO'!$H390="","",'INSERT PO'!$M390)</f>
        <v/>
      </c>
      <c r="G390" s="3" t="str">
        <f>IF(IFERROR(VLOOKUP(CONCATENATE('INSERT PO'!$C390,'INSERT PO'!$L390),'DATA DO NOT TOUCH'!$K:$N,4,FALSE),"")=0,"",IFERROR(VLOOKUP(CONCATENATE('INSERT PO'!$C390,'INSERT PO'!$L390),'DATA DO NOT TOUCH'!$K:$N,4,FALSE),""))</f>
        <v/>
      </c>
      <c r="H390" s="3" t="str">
        <f>IF('INSERT PO'!$J390="","",'INSERT PO'!$J390)</f>
        <v/>
      </c>
      <c r="I390" s="3" t="str">
        <f>IF('INSERT PO'!$O390="","",'INSERT PO'!$O390)</f>
        <v/>
      </c>
      <c r="K390" s="3" t="str">
        <f>IF('INSERT PO'!C390="Focus Dailies Progressive","",IF('INSERT PO'!C390="Air Optix Aqua Multifocal","",IF('INSERT PO'!C390="Dailies AquaComfort Plus Multifocal","",IF('INSERT PO'!$N390="","",'INSERT PO'!$N390))))</f>
        <v/>
      </c>
    </row>
    <row r="391" spans="1:11" x14ac:dyDescent="0.3">
      <c r="A391" t="str">
        <f>IF('INSERT PO'!$F391="","",'INSERT PO'!$F391)</f>
        <v/>
      </c>
      <c r="B391" s="3" t="e">
        <f>IF('INSERT PO'!C391="Air Optix Aqua Multifocal",VLOOKUP('INSERT PO'!N391,'DATA DO NOT TOUCH'!B:C,2,FALSE),IF('INSERT PO'!C391="Dailies AquaComfort Plus Multifocal",VLOOKUP('INSERT PO'!N391,'DATA DO NOT TOUCH'!C:D,2,FALSE),IF('INSERT PO'!$D391=2,VLOOKUP('INSERT PO'!$C391,'DATA DO NOT TOUCH'!$A:$C,3,FALSE),IF('INSERT PO'!$D391=1,VLOOKUP('INSERT PO'!$C391,'DATA DO NOT TOUCH'!$E:$F,2,FALSE),VLOOKUP('INSERT PO'!$C391,'DATA DO NOT TOUCH'!$A:$C,3,FALSE)))))</f>
        <v>#N/A</v>
      </c>
      <c r="C391" s="3" t="str">
        <f>IF('INSERT PO'!$R391="","",'INSERT PO'!$R391)</f>
        <v/>
      </c>
      <c r="D391" s="3" t="str">
        <f>IF('INSERT PO'!$H391="","",'INSERT PO'!$H391)</f>
        <v/>
      </c>
      <c r="E391" s="3" t="str">
        <f>IFERROR(VLOOKUP('INSERT PO'!$I391,'DATA DO NOT TOUCH'!H:I,2,FALSE),"")</f>
        <v/>
      </c>
      <c r="F391" s="3" t="str">
        <f>IF('INSERT PO'!$H391="","",'INSERT PO'!$M391)</f>
        <v/>
      </c>
      <c r="G391" s="3" t="str">
        <f>IF(IFERROR(VLOOKUP(CONCATENATE('INSERT PO'!$C391,'INSERT PO'!$L391),'DATA DO NOT TOUCH'!$K:$N,4,FALSE),"")=0,"",IFERROR(VLOOKUP(CONCATENATE('INSERT PO'!$C391,'INSERT PO'!$L391),'DATA DO NOT TOUCH'!$K:$N,4,FALSE),""))</f>
        <v/>
      </c>
      <c r="H391" s="3" t="str">
        <f>IF('INSERT PO'!$J391="","",'INSERT PO'!$J391)</f>
        <v/>
      </c>
      <c r="I391" s="3" t="str">
        <f>IF('INSERT PO'!$O391="","",'INSERT PO'!$O391)</f>
        <v/>
      </c>
      <c r="K391" s="3" t="str">
        <f>IF('INSERT PO'!C391="Focus Dailies Progressive","",IF('INSERT PO'!C391="Air Optix Aqua Multifocal","",IF('INSERT PO'!C391="Dailies AquaComfort Plus Multifocal","",IF('INSERT PO'!$N391="","",'INSERT PO'!$N391))))</f>
        <v/>
      </c>
    </row>
    <row r="392" spans="1:11" x14ac:dyDescent="0.3">
      <c r="A392" t="str">
        <f>IF('INSERT PO'!$F392="","",'INSERT PO'!$F392)</f>
        <v/>
      </c>
      <c r="B392" s="3" t="e">
        <f>IF('INSERT PO'!C392="Air Optix Aqua Multifocal",VLOOKUP('INSERT PO'!N392,'DATA DO NOT TOUCH'!B:C,2,FALSE),IF('INSERT PO'!C392="Dailies AquaComfort Plus Multifocal",VLOOKUP('INSERT PO'!N392,'DATA DO NOT TOUCH'!C:D,2,FALSE),IF('INSERT PO'!$D392=2,VLOOKUP('INSERT PO'!$C392,'DATA DO NOT TOUCH'!$A:$C,3,FALSE),IF('INSERT PO'!$D392=1,VLOOKUP('INSERT PO'!$C392,'DATA DO NOT TOUCH'!$E:$F,2,FALSE),VLOOKUP('INSERT PO'!$C392,'DATA DO NOT TOUCH'!$A:$C,3,FALSE)))))</f>
        <v>#N/A</v>
      </c>
      <c r="C392" s="3" t="str">
        <f>IF('INSERT PO'!$R392="","",'INSERT PO'!$R392)</f>
        <v/>
      </c>
      <c r="D392" s="3" t="str">
        <f>IF('INSERT PO'!$H392="","",'INSERT PO'!$H392)</f>
        <v/>
      </c>
      <c r="E392" s="3" t="str">
        <f>IFERROR(VLOOKUP('INSERT PO'!$I392,'DATA DO NOT TOUCH'!H:I,2,FALSE),"")</f>
        <v/>
      </c>
      <c r="F392" s="3" t="str">
        <f>IF('INSERT PO'!$H392="","",'INSERT PO'!$M392)</f>
        <v/>
      </c>
      <c r="G392" s="3" t="str">
        <f>IF(IFERROR(VLOOKUP(CONCATENATE('INSERT PO'!$C392,'INSERT PO'!$L392),'DATA DO NOT TOUCH'!$K:$N,4,FALSE),"")=0,"",IFERROR(VLOOKUP(CONCATENATE('INSERT PO'!$C392,'INSERT PO'!$L392),'DATA DO NOT TOUCH'!$K:$N,4,FALSE),""))</f>
        <v/>
      </c>
      <c r="H392" s="3" t="str">
        <f>IF('INSERT PO'!$J392="","",'INSERT PO'!$J392)</f>
        <v/>
      </c>
      <c r="I392" s="3" t="str">
        <f>IF('INSERT PO'!$O392="","",'INSERT PO'!$O392)</f>
        <v/>
      </c>
      <c r="K392" s="3" t="str">
        <f>IF('INSERT PO'!C392="Focus Dailies Progressive","",IF('INSERT PO'!C392="Air Optix Aqua Multifocal","",IF('INSERT PO'!C392="Dailies AquaComfort Plus Multifocal","",IF('INSERT PO'!$N392="","",'INSERT PO'!$N392))))</f>
        <v/>
      </c>
    </row>
    <row r="393" spans="1:11" x14ac:dyDescent="0.3">
      <c r="A393" t="str">
        <f>IF('INSERT PO'!$F393="","",'INSERT PO'!$F393)</f>
        <v/>
      </c>
      <c r="B393" s="3" t="e">
        <f>IF('INSERT PO'!C393="Air Optix Aqua Multifocal",VLOOKUP('INSERT PO'!N393,'DATA DO NOT TOUCH'!B:C,2,FALSE),IF('INSERT PO'!C393="Dailies AquaComfort Plus Multifocal",VLOOKUP('INSERT PO'!N393,'DATA DO NOT TOUCH'!C:D,2,FALSE),IF('INSERT PO'!$D393=2,VLOOKUP('INSERT PO'!$C393,'DATA DO NOT TOUCH'!$A:$C,3,FALSE),IF('INSERT PO'!$D393=1,VLOOKUP('INSERT PO'!$C393,'DATA DO NOT TOUCH'!$E:$F,2,FALSE),VLOOKUP('INSERT PO'!$C393,'DATA DO NOT TOUCH'!$A:$C,3,FALSE)))))</f>
        <v>#N/A</v>
      </c>
      <c r="C393" s="3" t="str">
        <f>IF('INSERT PO'!$R393="","",'INSERT PO'!$R393)</f>
        <v/>
      </c>
      <c r="D393" s="3" t="str">
        <f>IF('INSERT PO'!$H393="","",'INSERT PO'!$H393)</f>
        <v/>
      </c>
      <c r="E393" s="3" t="str">
        <f>IFERROR(VLOOKUP('INSERT PO'!$I393,'DATA DO NOT TOUCH'!H:I,2,FALSE),"")</f>
        <v/>
      </c>
      <c r="F393" s="3" t="str">
        <f>IF('INSERT PO'!$H393="","",'INSERT PO'!$M393)</f>
        <v/>
      </c>
      <c r="G393" s="3" t="str">
        <f>IF(IFERROR(VLOOKUP(CONCATENATE('INSERT PO'!$C393,'INSERT PO'!$L393),'DATA DO NOT TOUCH'!$K:$N,4,FALSE),"")=0,"",IFERROR(VLOOKUP(CONCATENATE('INSERT PO'!$C393,'INSERT PO'!$L393),'DATA DO NOT TOUCH'!$K:$N,4,FALSE),""))</f>
        <v/>
      </c>
      <c r="H393" s="3" t="str">
        <f>IF('INSERT PO'!$J393="","",'INSERT PO'!$J393)</f>
        <v/>
      </c>
      <c r="I393" s="3" t="str">
        <f>IF('INSERT PO'!$O393="","",'INSERT PO'!$O393)</f>
        <v/>
      </c>
      <c r="K393" s="3" t="str">
        <f>IF('INSERT PO'!C393="Focus Dailies Progressive","",IF('INSERT PO'!C393="Air Optix Aqua Multifocal","",IF('INSERT PO'!C393="Dailies AquaComfort Plus Multifocal","",IF('INSERT PO'!$N393="","",'INSERT PO'!$N393))))</f>
        <v/>
      </c>
    </row>
    <row r="394" spans="1:11" x14ac:dyDescent="0.3">
      <c r="A394" t="str">
        <f>IF('INSERT PO'!$F394="","",'INSERT PO'!$F394)</f>
        <v/>
      </c>
      <c r="B394" s="3" t="e">
        <f>IF('INSERT PO'!C394="Air Optix Aqua Multifocal",VLOOKUP('INSERT PO'!N394,'DATA DO NOT TOUCH'!B:C,2,FALSE),IF('INSERT PO'!C394="Dailies AquaComfort Plus Multifocal",VLOOKUP('INSERT PO'!N394,'DATA DO NOT TOUCH'!C:D,2,FALSE),IF('INSERT PO'!$D394=2,VLOOKUP('INSERT PO'!$C394,'DATA DO NOT TOUCH'!$A:$C,3,FALSE),IF('INSERT PO'!$D394=1,VLOOKUP('INSERT PO'!$C394,'DATA DO NOT TOUCH'!$E:$F,2,FALSE),VLOOKUP('INSERT PO'!$C394,'DATA DO NOT TOUCH'!$A:$C,3,FALSE)))))</f>
        <v>#N/A</v>
      </c>
      <c r="C394" s="3" t="str">
        <f>IF('INSERT PO'!$R394="","",'INSERT PO'!$R394)</f>
        <v/>
      </c>
      <c r="D394" s="3" t="str">
        <f>IF('INSERT PO'!$H394="","",'INSERT PO'!$H394)</f>
        <v/>
      </c>
      <c r="E394" s="3" t="str">
        <f>IFERROR(VLOOKUP('INSERT PO'!$I394,'DATA DO NOT TOUCH'!H:I,2,FALSE),"")</f>
        <v/>
      </c>
      <c r="F394" s="3" t="str">
        <f>IF('INSERT PO'!$H394="","",'INSERT PO'!$M394)</f>
        <v/>
      </c>
      <c r="G394" s="3" t="str">
        <f>IF(IFERROR(VLOOKUP(CONCATENATE('INSERT PO'!$C394,'INSERT PO'!$L394),'DATA DO NOT TOUCH'!$K:$N,4,FALSE),"")=0,"",IFERROR(VLOOKUP(CONCATENATE('INSERT PO'!$C394,'INSERT PO'!$L394),'DATA DO NOT TOUCH'!$K:$N,4,FALSE),""))</f>
        <v/>
      </c>
      <c r="H394" s="3" t="str">
        <f>IF('INSERT PO'!$J394="","",'INSERT PO'!$J394)</f>
        <v/>
      </c>
      <c r="I394" s="3" t="str">
        <f>IF('INSERT PO'!$O394="","",'INSERT PO'!$O394)</f>
        <v/>
      </c>
      <c r="K394" s="3" t="str">
        <f>IF('INSERT PO'!C394="Focus Dailies Progressive","",IF('INSERT PO'!C394="Air Optix Aqua Multifocal","",IF('INSERT PO'!C394="Dailies AquaComfort Plus Multifocal","",IF('INSERT PO'!$N394="","",'INSERT PO'!$N394))))</f>
        <v/>
      </c>
    </row>
    <row r="395" spans="1:11" x14ac:dyDescent="0.3">
      <c r="A395" t="str">
        <f>IF('INSERT PO'!$F395="","",'INSERT PO'!$F395)</f>
        <v/>
      </c>
      <c r="B395" s="3" t="e">
        <f>IF('INSERT PO'!C395="Air Optix Aqua Multifocal",VLOOKUP('INSERT PO'!N395,'DATA DO NOT TOUCH'!B:C,2,FALSE),IF('INSERT PO'!C395="Dailies AquaComfort Plus Multifocal",VLOOKUP('INSERT PO'!N395,'DATA DO NOT TOUCH'!C:D,2,FALSE),IF('INSERT PO'!$D395=2,VLOOKUP('INSERT PO'!$C395,'DATA DO NOT TOUCH'!$A:$C,3,FALSE),IF('INSERT PO'!$D395=1,VLOOKUP('INSERT PO'!$C395,'DATA DO NOT TOUCH'!$E:$F,2,FALSE),VLOOKUP('INSERT PO'!$C395,'DATA DO NOT TOUCH'!$A:$C,3,FALSE)))))</f>
        <v>#N/A</v>
      </c>
      <c r="C395" s="3" t="str">
        <f>IF('INSERT PO'!$R395="","",'INSERT PO'!$R395)</f>
        <v/>
      </c>
      <c r="D395" s="3" t="str">
        <f>IF('INSERT PO'!$H395="","",'INSERT PO'!$H395)</f>
        <v/>
      </c>
      <c r="E395" s="3" t="str">
        <f>IFERROR(VLOOKUP('INSERT PO'!$I395,'DATA DO NOT TOUCH'!H:I,2,FALSE),"")</f>
        <v/>
      </c>
      <c r="F395" s="3" t="str">
        <f>IF('INSERT PO'!$H395="","",'INSERT PO'!$M395)</f>
        <v/>
      </c>
      <c r="G395" s="3" t="str">
        <f>IF(IFERROR(VLOOKUP(CONCATENATE('INSERT PO'!$C395,'INSERT PO'!$L395),'DATA DO NOT TOUCH'!$K:$N,4,FALSE),"")=0,"",IFERROR(VLOOKUP(CONCATENATE('INSERT PO'!$C395,'INSERT PO'!$L395),'DATA DO NOT TOUCH'!$K:$N,4,FALSE),""))</f>
        <v/>
      </c>
      <c r="H395" s="3" t="str">
        <f>IF('INSERT PO'!$J395="","",'INSERT PO'!$J395)</f>
        <v/>
      </c>
      <c r="I395" s="3" t="str">
        <f>IF('INSERT PO'!$O395="","",'INSERT PO'!$O395)</f>
        <v/>
      </c>
      <c r="K395" s="3" t="str">
        <f>IF('INSERT PO'!C395="Focus Dailies Progressive","",IF('INSERT PO'!C395="Air Optix Aqua Multifocal","",IF('INSERT PO'!C395="Dailies AquaComfort Plus Multifocal","",IF('INSERT PO'!$N395="","",'INSERT PO'!$N395))))</f>
        <v/>
      </c>
    </row>
    <row r="396" spans="1:11" x14ac:dyDescent="0.3">
      <c r="A396" t="str">
        <f>IF('INSERT PO'!$F396="","",'INSERT PO'!$F396)</f>
        <v/>
      </c>
      <c r="B396" s="3" t="e">
        <f>IF('INSERT PO'!C396="Air Optix Aqua Multifocal",VLOOKUP('INSERT PO'!N396,'DATA DO NOT TOUCH'!B:C,2,FALSE),IF('INSERT PO'!C396="Dailies AquaComfort Plus Multifocal",VLOOKUP('INSERT PO'!N396,'DATA DO NOT TOUCH'!C:D,2,FALSE),IF('INSERT PO'!$D396=2,VLOOKUP('INSERT PO'!$C396,'DATA DO NOT TOUCH'!$A:$C,3,FALSE),IF('INSERT PO'!$D396=1,VLOOKUP('INSERT PO'!$C396,'DATA DO NOT TOUCH'!$E:$F,2,FALSE),VLOOKUP('INSERT PO'!$C396,'DATA DO NOT TOUCH'!$A:$C,3,FALSE)))))</f>
        <v>#N/A</v>
      </c>
      <c r="C396" s="3" t="str">
        <f>IF('INSERT PO'!$R396="","",'INSERT PO'!$R396)</f>
        <v/>
      </c>
      <c r="D396" s="3" t="str">
        <f>IF('INSERT PO'!$H396="","",'INSERT PO'!$H396)</f>
        <v/>
      </c>
      <c r="E396" s="3" t="str">
        <f>IFERROR(VLOOKUP('INSERT PO'!$I396,'DATA DO NOT TOUCH'!H:I,2,FALSE),"")</f>
        <v/>
      </c>
      <c r="F396" s="3" t="str">
        <f>IF('INSERT PO'!$H396="","",'INSERT PO'!$M396)</f>
        <v/>
      </c>
      <c r="G396" s="3" t="str">
        <f>IF(IFERROR(VLOOKUP(CONCATENATE('INSERT PO'!$C396,'INSERT PO'!$L396),'DATA DO NOT TOUCH'!$K:$N,4,FALSE),"")=0,"",IFERROR(VLOOKUP(CONCATENATE('INSERT PO'!$C396,'INSERT PO'!$L396),'DATA DO NOT TOUCH'!$K:$N,4,FALSE),""))</f>
        <v/>
      </c>
      <c r="H396" s="3" t="str">
        <f>IF('INSERT PO'!$J396="","",'INSERT PO'!$J396)</f>
        <v/>
      </c>
      <c r="I396" s="3" t="str">
        <f>IF('INSERT PO'!$O396="","",'INSERT PO'!$O396)</f>
        <v/>
      </c>
      <c r="K396" s="3" t="str">
        <f>IF('INSERT PO'!C396="Focus Dailies Progressive","",IF('INSERT PO'!C396="Air Optix Aqua Multifocal","",IF('INSERT PO'!C396="Dailies AquaComfort Plus Multifocal","",IF('INSERT PO'!$N396="","",'INSERT PO'!$N396))))</f>
        <v/>
      </c>
    </row>
    <row r="397" spans="1:11" x14ac:dyDescent="0.3">
      <c r="A397" t="str">
        <f>IF('INSERT PO'!$F397="","",'INSERT PO'!$F397)</f>
        <v/>
      </c>
      <c r="B397" s="3" t="e">
        <f>IF('INSERT PO'!C397="Air Optix Aqua Multifocal",VLOOKUP('INSERT PO'!N397,'DATA DO NOT TOUCH'!B:C,2,FALSE),IF('INSERT PO'!C397="Dailies AquaComfort Plus Multifocal",VLOOKUP('INSERT PO'!N397,'DATA DO NOT TOUCH'!C:D,2,FALSE),IF('INSERT PO'!$D397=2,VLOOKUP('INSERT PO'!$C397,'DATA DO NOT TOUCH'!$A:$C,3,FALSE),IF('INSERT PO'!$D397=1,VLOOKUP('INSERT PO'!$C397,'DATA DO NOT TOUCH'!$E:$F,2,FALSE),VLOOKUP('INSERT PO'!$C397,'DATA DO NOT TOUCH'!$A:$C,3,FALSE)))))</f>
        <v>#N/A</v>
      </c>
      <c r="C397" s="3" t="str">
        <f>IF('INSERT PO'!$R397="","",'INSERT PO'!$R397)</f>
        <v/>
      </c>
      <c r="D397" s="3" t="str">
        <f>IF('INSERT PO'!$H397="","",'INSERT PO'!$H397)</f>
        <v/>
      </c>
      <c r="E397" s="3" t="str">
        <f>IFERROR(VLOOKUP('INSERT PO'!$I397,'DATA DO NOT TOUCH'!H:I,2,FALSE),"")</f>
        <v/>
      </c>
      <c r="F397" s="3" t="str">
        <f>IF('INSERT PO'!$H397="","",'INSERT PO'!$M397)</f>
        <v/>
      </c>
      <c r="G397" s="3" t="str">
        <f>IF(IFERROR(VLOOKUP(CONCATENATE('INSERT PO'!$C397,'INSERT PO'!$L397),'DATA DO NOT TOUCH'!$K:$N,4,FALSE),"")=0,"",IFERROR(VLOOKUP(CONCATENATE('INSERT PO'!$C397,'INSERT PO'!$L397),'DATA DO NOT TOUCH'!$K:$N,4,FALSE),""))</f>
        <v/>
      </c>
      <c r="H397" s="3" t="str">
        <f>IF('INSERT PO'!$J397="","",'INSERT PO'!$J397)</f>
        <v/>
      </c>
      <c r="I397" s="3" t="str">
        <f>IF('INSERT PO'!$O397="","",'INSERT PO'!$O397)</f>
        <v/>
      </c>
      <c r="K397" s="3" t="str">
        <f>IF('INSERT PO'!C397="Focus Dailies Progressive","",IF('INSERT PO'!C397="Air Optix Aqua Multifocal","",IF('INSERT PO'!C397="Dailies AquaComfort Plus Multifocal","",IF('INSERT PO'!$N397="","",'INSERT PO'!$N397))))</f>
        <v/>
      </c>
    </row>
    <row r="398" spans="1:11" x14ac:dyDescent="0.3">
      <c r="A398" t="str">
        <f>IF('INSERT PO'!$F398="","",'INSERT PO'!$F398)</f>
        <v/>
      </c>
      <c r="B398" s="3" t="e">
        <f>IF('INSERT PO'!C398="Air Optix Aqua Multifocal",VLOOKUP('INSERT PO'!N398,'DATA DO NOT TOUCH'!B:C,2,FALSE),IF('INSERT PO'!C398="Dailies AquaComfort Plus Multifocal",VLOOKUP('INSERT PO'!N398,'DATA DO NOT TOUCH'!C:D,2,FALSE),IF('INSERT PO'!$D398=2,VLOOKUP('INSERT PO'!$C398,'DATA DO NOT TOUCH'!$A:$C,3,FALSE),IF('INSERT PO'!$D398=1,VLOOKUP('INSERT PO'!$C398,'DATA DO NOT TOUCH'!$E:$F,2,FALSE),VLOOKUP('INSERT PO'!$C398,'DATA DO NOT TOUCH'!$A:$C,3,FALSE)))))</f>
        <v>#N/A</v>
      </c>
      <c r="C398" s="3" t="str">
        <f>IF('INSERT PO'!$R398="","",'INSERT PO'!$R398)</f>
        <v/>
      </c>
      <c r="D398" s="3" t="str">
        <f>IF('INSERT PO'!$H398="","",'INSERT PO'!$H398)</f>
        <v/>
      </c>
      <c r="E398" s="3" t="str">
        <f>IFERROR(VLOOKUP('INSERT PO'!$I398,'DATA DO NOT TOUCH'!H:I,2,FALSE),"")</f>
        <v/>
      </c>
      <c r="F398" s="3" t="str">
        <f>IF('INSERT PO'!$H398="","",'INSERT PO'!$M398)</f>
        <v/>
      </c>
      <c r="G398" s="3" t="str">
        <f>IF(IFERROR(VLOOKUP(CONCATENATE('INSERT PO'!$C398,'INSERT PO'!$L398),'DATA DO NOT TOUCH'!$K:$N,4,FALSE),"")=0,"",IFERROR(VLOOKUP(CONCATENATE('INSERT PO'!$C398,'INSERT PO'!$L398),'DATA DO NOT TOUCH'!$K:$N,4,FALSE),""))</f>
        <v/>
      </c>
      <c r="H398" s="3" t="str">
        <f>IF('INSERT PO'!$J398="","",'INSERT PO'!$J398)</f>
        <v/>
      </c>
      <c r="I398" s="3" t="str">
        <f>IF('INSERT PO'!$O398="","",'INSERT PO'!$O398)</f>
        <v/>
      </c>
      <c r="K398" s="3" t="str">
        <f>IF('INSERT PO'!C398="Focus Dailies Progressive","",IF('INSERT PO'!C398="Air Optix Aqua Multifocal","",IF('INSERT PO'!C398="Dailies AquaComfort Plus Multifocal","",IF('INSERT PO'!$N398="","",'INSERT PO'!$N398))))</f>
        <v/>
      </c>
    </row>
    <row r="399" spans="1:11" x14ac:dyDescent="0.3">
      <c r="A399" t="str">
        <f>IF('INSERT PO'!$F399="","",'INSERT PO'!$F399)</f>
        <v/>
      </c>
      <c r="B399" s="3" t="e">
        <f>IF('INSERT PO'!C399="Air Optix Aqua Multifocal",VLOOKUP('INSERT PO'!N399,'DATA DO NOT TOUCH'!B:C,2,FALSE),IF('INSERT PO'!C399="Dailies AquaComfort Plus Multifocal",VLOOKUP('INSERT PO'!N399,'DATA DO NOT TOUCH'!C:D,2,FALSE),IF('INSERT PO'!$D399=2,VLOOKUP('INSERT PO'!$C399,'DATA DO NOT TOUCH'!$A:$C,3,FALSE),IF('INSERT PO'!$D399=1,VLOOKUP('INSERT PO'!$C399,'DATA DO NOT TOUCH'!$E:$F,2,FALSE),VLOOKUP('INSERT PO'!$C399,'DATA DO NOT TOUCH'!$A:$C,3,FALSE)))))</f>
        <v>#N/A</v>
      </c>
      <c r="C399" s="3" t="str">
        <f>IF('INSERT PO'!$R399="","",'INSERT PO'!$R399)</f>
        <v/>
      </c>
      <c r="D399" s="3" t="str">
        <f>IF('INSERT PO'!$H399="","",'INSERT PO'!$H399)</f>
        <v/>
      </c>
      <c r="E399" s="3" t="str">
        <f>IFERROR(VLOOKUP('INSERT PO'!$I399,'DATA DO NOT TOUCH'!H:I,2,FALSE),"")</f>
        <v/>
      </c>
      <c r="F399" s="3" t="str">
        <f>IF('INSERT PO'!$H399="","",'INSERT PO'!$M399)</f>
        <v/>
      </c>
      <c r="G399" s="3" t="str">
        <f>IF(IFERROR(VLOOKUP(CONCATENATE('INSERT PO'!$C399,'INSERT PO'!$L399),'DATA DO NOT TOUCH'!$K:$N,4,FALSE),"")=0,"",IFERROR(VLOOKUP(CONCATENATE('INSERT PO'!$C399,'INSERT PO'!$L399),'DATA DO NOT TOUCH'!$K:$N,4,FALSE),""))</f>
        <v/>
      </c>
      <c r="H399" s="3" t="str">
        <f>IF('INSERT PO'!$J399="","",'INSERT PO'!$J399)</f>
        <v/>
      </c>
      <c r="I399" s="3" t="str">
        <f>IF('INSERT PO'!$O399="","",'INSERT PO'!$O399)</f>
        <v/>
      </c>
      <c r="K399" s="3" t="str">
        <f>IF('INSERT PO'!C399="Focus Dailies Progressive","",IF('INSERT PO'!C399="Air Optix Aqua Multifocal","",IF('INSERT PO'!C399="Dailies AquaComfort Plus Multifocal","",IF('INSERT PO'!$N399="","",'INSERT PO'!$N399))))</f>
        <v/>
      </c>
    </row>
    <row r="400" spans="1:11" x14ac:dyDescent="0.3">
      <c r="A400" t="str">
        <f>IF('INSERT PO'!$F400="","",'INSERT PO'!$F400)</f>
        <v/>
      </c>
      <c r="B400" s="3" t="e">
        <f>IF('INSERT PO'!C400="Air Optix Aqua Multifocal",VLOOKUP('INSERT PO'!N400,'DATA DO NOT TOUCH'!B:C,2,FALSE),IF('INSERT PO'!C400="Dailies AquaComfort Plus Multifocal",VLOOKUP('INSERT PO'!N400,'DATA DO NOT TOUCH'!C:D,2,FALSE),IF('INSERT PO'!$D400=2,VLOOKUP('INSERT PO'!$C400,'DATA DO NOT TOUCH'!$A:$C,3,FALSE),IF('INSERT PO'!$D400=1,VLOOKUP('INSERT PO'!$C400,'DATA DO NOT TOUCH'!$E:$F,2,FALSE),VLOOKUP('INSERT PO'!$C400,'DATA DO NOT TOUCH'!$A:$C,3,FALSE)))))</f>
        <v>#N/A</v>
      </c>
      <c r="C400" s="3" t="str">
        <f>IF('INSERT PO'!$R400="","",'INSERT PO'!$R400)</f>
        <v/>
      </c>
      <c r="D400" s="3" t="str">
        <f>IF('INSERT PO'!$H400="","",'INSERT PO'!$H400)</f>
        <v/>
      </c>
      <c r="E400" s="3" t="str">
        <f>IFERROR(VLOOKUP('INSERT PO'!$I400,'DATA DO NOT TOUCH'!H:I,2,FALSE),"")</f>
        <v/>
      </c>
      <c r="F400" s="3" t="str">
        <f>IF('INSERT PO'!$H400="","",'INSERT PO'!$M400)</f>
        <v/>
      </c>
      <c r="G400" s="3" t="str">
        <f>IF(IFERROR(VLOOKUP(CONCATENATE('INSERT PO'!$C400,'INSERT PO'!$L400),'DATA DO NOT TOUCH'!$K:$N,4,FALSE),"")=0,"",IFERROR(VLOOKUP(CONCATENATE('INSERT PO'!$C400,'INSERT PO'!$L400),'DATA DO NOT TOUCH'!$K:$N,4,FALSE),""))</f>
        <v/>
      </c>
      <c r="H400" s="3" t="str">
        <f>IF('INSERT PO'!$J400="","",'INSERT PO'!$J400)</f>
        <v/>
      </c>
      <c r="I400" s="3" t="str">
        <f>IF('INSERT PO'!$O400="","",'INSERT PO'!$O400)</f>
        <v/>
      </c>
      <c r="K400" s="3" t="str">
        <f>IF('INSERT PO'!C400="Focus Dailies Progressive","",IF('INSERT PO'!C400="Air Optix Aqua Multifocal","",IF('INSERT PO'!C400="Dailies AquaComfort Plus Multifocal","",IF('INSERT PO'!$N400="","",'INSERT PO'!$N400))))</f>
        <v/>
      </c>
    </row>
    <row r="401" spans="1:11" x14ac:dyDescent="0.3">
      <c r="A401" t="str">
        <f>IF('INSERT PO'!$F401="","",'INSERT PO'!$F401)</f>
        <v/>
      </c>
      <c r="B401" s="3" t="e">
        <f>IF('INSERT PO'!C401="Air Optix Aqua Multifocal",VLOOKUP('INSERT PO'!N401,'DATA DO NOT TOUCH'!B:C,2,FALSE),IF('INSERT PO'!C401="Dailies AquaComfort Plus Multifocal",VLOOKUP('INSERT PO'!N401,'DATA DO NOT TOUCH'!C:D,2,FALSE),IF('INSERT PO'!$D401=2,VLOOKUP('INSERT PO'!$C401,'DATA DO NOT TOUCH'!$A:$C,3,FALSE),IF('INSERT PO'!$D401=1,VLOOKUP('INSERT PO'!$C401,'DATA DO NOT TOUCH'!$E:$F,2,FALSE),VLOOKUP('INSERT PO'!$C401,'DATA DO NOT TOUCH'!$A:$C,3,FALSE)))))</f>
        <v>#N/A</v>
      </c>
      <c r="C401" s="3" t="str">
        <f>IF('INSERT PO'!$R401="","",'INSERT PO'!$R401)</f>
        <v/>
      </c>
      <c r="D401" s="3" t="str">
        <f>IF('INSERT PO'!$H401="","",'INSERT PO'!$H401)</f>
        <v/>
      </c>
      <c r="E401" s="3" t="str">
        <f>IFERROR(VLOOKUP('INSERT PO'!$I401,'DATA DO NOT TOUCH'!H:I,2,FALSE),"")</f>
        <v/>
      </c>
      <c r="F401" s="3" t="str">
        <f>IF('INSERT PO'!$H401="","",'INSERT PO'!$M401)</f>
        <v/>
      </c>
      <c r="G401" s="3" t="str">
        <f>IF(IFERROR(VLOOKUP(CONCATENATE('INSERT PO'!$C401,'INSERT PO'!$L401),'DATA DO NOT TOUCH'!$K:$N,4,FALSE),"")=0,"",IFERROR(VLOOKUP(CONCATENATE('INSERT PO'!$C401,'INSERT PO'!$L401),'DATA DO NOT TOUCH'!$K:$N,4,FALSE),""))</f>
        <v/>
      </c>
      <c r="H401" s="3" t="str">
        <f>IF('INSERT PO'!$J401="","",'INSERT PO'!$J401)</f>
        <v/>
      </c>
      <c r="I401" s="3" t="str">
        <f>IF('INSERT PO'!$O401="","",'INSERT PO'!$O401)</f>
        <v/>
      </c>
      <c r="K401" s="3" t="str">
        <f>IF('INSERT PO'!C401="Focus Dailies Progressive","",IF('INSERT PO'!C401="Air Optix Aqua Multifocal","",IF('INSERT PO'!C401="Dailies AquaComfort Plus Multifocal","",IF('INSERT PO'!$N401="","",'INSERT PO'!$N401))))</f>
        <v/>
      </c>
    </row>
    <row r="402" spans="1:11" x14ac:dyDescent="0.3">
      <c r="A402" t="str">
        <f>IF('INSERT PO'!$F402="","",'INSERT PO'!$F402)</f>
        <v/>
      </c>
      <c r="B402" s="3" t="e">
        <f>IF('INSERT PO'!C402="Air Optix Aqua Multifocal",VLOOKUP('INSERT PO'!N402,'DATA DO NOT TOUCH'!B:C,2,FALSE),IF('INSERT PO'!C402="Dailies AquaComfort Plus Multifocal",VLOOKUP('INSERT PO'!N402,'DATA DO NOT TOUCH'!C:D,2,FALSE),IF('INSERT PO'!$D402=2,VLOOKUP('INSERT PO'!$C402,'DATA DO NOT TOUCH'!$A:$C,3,FALSE),IF('INSERT PO'!$D402=1,VLOOKUP('INSERT PO'!$C402,'DATA DO NOT TOUCH'!$E:$F,2,FALSE),VLOOKUP('INSERT PO'!$C402,'DATA DO NOT TOUCH'!$A:$C,3,FALSE)))))</f>
        <v>#N/A</v>
      </c>
      <c r="C402" s="3" t="str">
        <f>IF('INSERT PO'!$R402="","",'INSERT PO'!$R402)</f>
        <v/>
      </c>
      <c r="D402" s="3" t="str">
        <f>IF('INSERT PO'!$H402="","",'INSERT PO'!$H402)</f>
        <v/>
      </c>
      <c r="E402" s="3" t="str">
        <f>IFERROR(VLOOKUP('INSERT PO'!$I402,'DATA DO NOT TOUCH'!H:I,2,FALSE),"")</f>
        <v/>
      </c>
      <c r="F402" s="3" t="str">
        <f>IF('INSERT PO'!$H402="","",'INSERT PO'!$M402)</f>
        <v/>
      </c>
      <c r="G402" s="3" t="str">
        <f>IF(IFERROR(VLOOKUP(CONCATENATE('INSERT PO'!$C402,'INSERT PO'!$L402),'DATA DO NOT TOUCH'!$K:$N,4,FALSE),"")=0,"",IFERROR(VLOOKUP(CONCATENATE('INSERT PO'!$C402,'INSERT PO'!$L402),'DATA DO NOT TOUCH'!$K:$N,4,FALSE),""))</f>
        <v/>
      </c>
      <c r="H402" s="3" t="str">
        <f>IF('INSERT PO'!$J402="","",'INSERT PO'!$J402)</f>
        <v/>
      </c>
      <c r="I402" s="3" t="str">
        <f>IF('INSERT PO'!$O402="","",'INSERT PO'!$O402)</f>
        <v/>
      </c>
      <c r="K402" s="3" t="str">
        <f>IF('INSERT PO'!C402="Focus Dailies Progressive","",IF('INSERT PO'!C402="Air Optix Aqua Multifocal","",IF('INSERT PO'!C402="Dailies AquaComfort Plus Multifocal","",IF('INSERT PO'!$N402="","",'INSERT PO'!$N402))))</f>
        <v/>
      </c>
    </row>
    <row r="403" spans="1:11" x14ac:dyDescent="0.3">
      <c r="A403" t="str">
        <f>IF('INSERT PO'!$F403="","",'INSERT PO'!$F403)</f>
        <v/>
      </c>
      <c r="B403" s="3" t="e">
        <f>IF('INSERT PO'!C403="Air Optix Aqua Multifocal",VLOOKUP('INSERT PO'!N403,'DATA DO NOT TOUCH'!B:C,2,FALSE),IF('INSERT PO'!C403="Dailies AquaComfort Plus Multifocal",VLOOKUP('INSERT PO'!N403,'DATA DO NOT TOUCH'!C:D,2,FALSE),IF('INSERT PO'!$D403=2,VLOOKUP('INSERT PO'!$C403,'DATA DO NOT TOUCH'!$A:$C,3,FALSE),IF('INSERT PO'!$D403=1,VLOOKUP('INSERT PO'!$C403,'DATA DO NOT TOUCH'!$E:$F,2,FALSE),VLOOKUP('INSERT PO'!$C403,'DATA DO NOT TOUCH'!$A:$C,3,FALSE)))))</f>
        <v>#N/A</v>
      </c>
      <c r="C403" s="3" t="str">
        <f>IF('INSERT PO'!$R403="","",'INSERT PO'!$R403)</f>
        <v/>
      </c>
      <c r="D403" s="3" t="str">
        <f>IF('INSERT PO'!$H403="","",'INSERT PO'!$H403)</f>
        <v/>
      </c>
      <c r="E403" s="3" t="str">
        <f>IFERROR(VLOOKUP('INSERT PO'!$I403,'DATA DO NOT TOUCH'!H:I,2,FALSE),"")</f>
        <v/>
      </c>
      <c r="F403" s="3" t="str">
        <f>IF('INSERT PO'!$H403="","",'INSERT PO'!$M403)</f>
        <v/>
      </c>
      <c r="G403" s="3" t="str">
        <f>IF(IFERROR(VLOOKUP(CONCATENATE('INSERT PO'!$C403,'INSERT PO'!$L403),'DATA DO NOT TOUCH'!$K:$N,4,FALSE),"")=0,"",IFERROR(VLOOKUP(CONCATENATE('INSERT PO'!$C403,'INSERT PO'!$L403),'DATA DO NOT TOUCH'!$K:$N,4,FALSE),""))</f>
        <v/>
      </c>
      <c r="H403" s="3" t="str">
        <f>IF('INSERT PO'!$J403="","",'INSERT PO'!$J403)</f>
        <v/>
      </c>
      <c r="I403" s="3" t="str">
        <f>IF('INSERT PO'!$O403="","",'INSERT PO'!$O403)</f>
        <v/>
      </c>
      <c r="K403" s="3" t="str">
        <f>IF('INSERT PO'!C403="Focus Dailies Progressive","",IF('INSERT PO'!C403="Air Optix Aqua Multifocal","",IF('INSERT PO'!C403="Dailies AquaComfort Plus Multifocal","",IF('INSERT PO'!$N403="","",'INSERT PO'!$N403))))</f>
        <v/>
      </c>
    </row>
    <row r="404" spans="1:11" x14ac:dyDescent="0.3">
      <c r="A404" t="str">
        <f>IF('INSERT PO'!$F404="","",'INSERT PO'!$F404)</f>
        <v/>
      </c>
      <c r="B404" s="3" t="e">
        <f>IF('INSERT PO'!C404="Air Optix Aqua Multifocal",VLOOKUP('INSERT PO'!N404,'DATA DO NOT TOUCH'!B:C,2,FALSE),IF('INSERT PO'!C404="Dailies AquaComfort Plus Multifocal",VLOOKUP('INSERT PO'!N404,'DATA DO NOT TOUCH'!C:D,2,FALSE),IF('INSERT PO'!$D404=2,VLOOKUP('INSERT PO'!$C404,'DATA DO NOT TOUCH'!$A:$C,3,FALSE),IF('INSERT PO'!$D404=1,VLOOKUP('INSERT PO'!$C404,'DATA DO NOT TOUCH'!$E:$F,2,FALSE),VLOOKUP('INSERT PO'!$C404,'DATA DO NOT TOUCH'!$A:$C,3,FALSE)))))</f>
        <v>#N/A</v>
      </c>
      <c r="C404" s="3" t="str">
        <f>IF('INSERT PO'!$R404="","",'INSERT PO'!$R404)</f>
        <v/>
      </c>
      <c r="D404" s="3" t="str">
        <f>IF('INSERT PO'!$H404="","",'INSERT PO'!$H404)</f>
        <v/>
      </c>
      <c r="E404" s="3" t="str">
        <f>IFERROR(VLOOKUP('INSERT PO'!$I404,'DATA DO NOT TOUCH'!H:I,2,FALSE),"")</f>
        <v/>
      </c>
      <c r="F404" s="3" t="str">
        <f>IF('INSERT PO'!$H404="","",'INSERT PO'!$M404)</f>
        <v/>
      </c>
      <c r="G404" s="3" t="str">
        <f>IF(IFERROR(VLOOKUP(CONCATENATE('INSERT PO'!$C404,'INSERT PO'!$L404),'DATA DO NOT TOUCH'!$K:$N,4,FALSE),"")=0,"",IFERROR(VLOOKUP(CONCATENATE('INSERT PO'!$C404,'INSERT PO'!$L404),'DATA DO NOT TOUCH'!$K:$N,4,FALSE),""))</f>
        <v/>
      </c>
      <c r="H404" s="3" t="str">
        <f>IF('INSERT PO'!$J404="","",'INSERT PO'!$J404)</f>
        <v/>
      </c>
      <c r="I404" s="3" t="str">
        <f>IF('INSERT PO'!$O404="","",'INSERT PO'!$O404)</f>
        <v/>
      </c>
      <c r="K404" s="3" t="str">
        <f>IF('INSERT PO'!C404="Focus Dailies Progressive","",IF('INSERT PO'!C404="Air Optix Aqua Multifocal","",IF('INSERT PO'!C404="Dailies AquaComfort Plus Multifocal","",IF('INSERT PO'!$N404="","",'INSERT PO'!$N404))))</f>
        <v/>
      </c>
    </row>
    <row r="405" spans="1:11" x14ac:dyDescent="0.3">
      <c r="A405" t="str">
        <f>IF('INSERT PO'!$F405="","",'INSERT PO'!$F405)</f>
        <v/>
      </c>
      <c r="B405" s="3" t="e">
        <f>IF('INSERT PO'!C405="Air Optix Aqua Multifocal",VLOOKUP('INSERT PO'!N405,'DATA DO NOT TOUCH'!B:C,2,FALSE),IF('INSERT PO'!C405="Dailies AquaComfort Plus Multifocal",VLOOKUP('INSERT PO'!N405,'DATA DO NOT TOUCH'!C:D,2,FALSE),IF('INSERT PO'!$D405=2,VLOOKUP('INSERT PO'!$C405,'DATA DO NOT TOUCH'!$A:$C,3,FALSE),IF('INSERT PO'!$D405=1,VLOOKUP('INSERT PO'!$C405,'DATA DO NOT TOUCH'!$E:$F,2,FALSE),VLOOKUP('INSERT PO'!$C405,'DATA DO NOT TOUCH'!$A:$C,3,FALSE)))))</f>
        <v>#N/A</v>
      </c>
      <c r="C405" s="3" t="str">
        <f>IF('INSERT PO'!$R405="","",'INSERT PO'!$R405)</f>
        <v/>
      </c>
      <c r="D405" s="3" t="str">
        <f>IF('INSERT PO'!$H405="","",'INSERT PO'!$H405)</f>
        <v/>
      </c>
      <c r="E405" s="3" t="str">
        <f>IFERROR(VLOOKUP('INSERT PO'!$I405,'DATA DO NOT TOUCH'!H:I,2,FALSE),"")</f>
        <v/>
      </c>
      <c r="F405" s="3" t="str">
        <f>IF('INSERT PO'!$H405="","",'INSERT PO'!$M405)</f>
        <v/>
      </c>
      <c r="G405" s="3" t="str">
        <f>IF(IFERROR(VLOOKUP(CONCATENATE('INSERT PO'!$C405,'INSERT PO'!$L405),'DATA DO NOT TOUCH'!$K:$N,4,FALSE),"")=0,"",IFERROR(VLOOKUP(CONCATENATE('INSERT PO'!$C405,'INSERT PO'!$L405),'DATA DO NOT TOUCH'!$K:$N,4,FALSE),""))</f>
        <v/>
      </c>
      <c r="H405" s="3" t="str">
        <f>IF('INSERT PO'!$J405="","",'INSERT PO'!$J405)</f>
        <v/>
      </c>
      <c r="I405" s="3" t="str">
        <f>IF('INSERT PO'!$O405="","",'INSERT PO'!$O405)</f>
        <v/>
      </c>
      <c r="K405" s="3" t="str">
        <f>IF('INSERT PO'!C405="Focus Dailies Progressive","",IF('INSERT PO'!C405="Air Optix Aqua Multifocal","",IF('INSERT PO'!C405="Dailies AquaComfort Plus Multifocal","",IF('INSERT PO'!$N405="","",'INSERT PO'!$N405))))</f>
        <v/>
      </c>
    </row>
    <row r="406" spans="1:11" x14ac:dyDescent="0.3">
      <c r="A406" t="str">
        <f>IF('INSERT PO'!$F406="","",'INSERT PO'!$F406)</f>
        <v/>
      </c>
      <c r="B406" s="3" t="e">
        <f>IF('INSERT PO'!C406="Air Optix Aqua Multifocal",VLOOKUP('INSERT PO'!N406,'DATA DO NOT TOUCH'!B:C,2,FALSE),IF('INSERT PO'!C406="Dailies AquaComfort Plus Multifocal",VLOOKUP('INSERT PO'!N406,'DATA DO NOT TOUCH'!C:D,2,FALSE),IF('INSERT PO'!$D406=2,VLOOKUP('INSERT PO'!$C406,'DATA DO NOT TOUCH'!$A:$C,3,FALSE),IF('INSERT PO'!$D406=1,VLOOKUP('INSERT PO'!$C406,'DATA DO NOT TOUCH'!$E:$F,2,FALSE),VLOOKUP('INSERT PO'!$C406,'DATA DO NOT TOUCH'!$A:$C,3,FALSE)))))</f>
        <v>#N/A</v>
      </c>
      <c r="C406" s="3" t="str">
        <f>IF('INSERT PO'!$R406="","",'INSERT PO'!$R406)</f>
        <v/>
      </c>
      <c r="D406" s="3" t="str">
        <f>IF('INSERT PO'!$H406="","",'INSERT PO'!$H406)</f>
        <v/>
      </c>
      <c r="E406" s="3" t="str">
        <f>IFERROR(VLOOKUP('INSERT PO'!$I406,'DATA DO NOT TOUCH'!H:I,2,FALSE),"")</f>
        <v/>
      </c>
      <c r="F406" s="3" t="str">
        <f>IF('INSERT PO'!$H406="","",'INSERT PO'!$M406)</f>
        <v/>
      </c>
      <c r="G406" s="3" t="str">
        <f>IF(IFERROR(VLOOKUP(CONCATENATE('INSERT PO'!$C406,'INSERT PO'!$L406),'DATA DO NOT TOUCH'!$K:$N,4,FALSE),"")=0,"",IFERROR(VLOOKUP(CONCATENATE('INSERT PO'!$C406,'INSERT PO'!$L406),'DATA DO NOT TOUCH'!$K:$N,4,FALSE),""))</f>
        <v/>
      </c>
      <c r="H406" s="3" t="str">
        <f>IF('INSERT PO'!$J406="","",'INSERT PO'!$J406)</f>
        <v/>
      </c>
      <c r="I406" s="3" t="str">
        <f>IF('INSERT PO'!$O406="","",'INSERT PO'!$O406)</f>
        <v/>
      </c>
      <c r="K406" s="3" t="str">
        <f>IF('INSERT PO'!C406="Focus Dailies Progressive","",IF('INSERT PO'!C406="Air Optix Aqua Multifocal","",IF('INSERT PO'!C406="Dailies AquaComfort Plus Multifocal","",IF('INSERT PO'!$N406="","",'INSERT PO'!$N406))))</f>
        <v/>
      </c>
    </row>
    <row r="407" spans="1:11" x14ac:dyDescent="0.3">
      <c r="A407" t="str">
        <f>IF('INSERT PO'!$F407="","",'INSERT PO'!$F407)</f>
        <v/>
      </c>
      <c r="B407" s="3" t="e">
        <f>IF('INSERT PO'!C407="Air Optix Aqua Multifocal",VLOOKUP('INSERT PO'!N407,'DATA DO NOT TOUCH'!B:C,2,FALSE),IF('INSERT PO'!C407="Dailies AquaComfort Plus Multifocal",VLOOKUP('INSERT PO'!N407,'DATA DO NOT TOUCH'!C:D,2,FALSE),IF('INSERT PO'!$D407=2,VLOOKUP('INSERT PO'!$C407,'DATA DO NOT TOUCH'!$A:$C,3,FALSE),IF('INSERT PO'!$D407=1,VLOOKUP('INSERT PO'!$C407,'DATA DO NOT TOUCH'!$E:$F,2,FALSE),VLOOKUP('INSERT PO'!$C407,'DATA DO NOT TOUCH'!$A:$C,3,FALSE)))))</f>
        <v>#N/A</v>
      </c>
      <c r="C407" s="3" t="str">
        <f>IF('INSERT PO'!$R407="","",'INSERT PO'!$R407)</f>
        <v/>
      </c>
      <c r="D407" s="3" t="str">
        <f>IF('INSERT PO'!$H407="","",'INSERT PO'!$H407)</f>
        <v/>
      </c>
      <c r="E407" s="3" t="str">
        <f>IFERROR(VLOOKUP('INSERT PO'!$I407,'DATA DO NOT TOUCH'!H:I,2,FALSE),"")</f>
        <v/>
      </c>
      <c r="F407" s="3" t="str">
        <f>IF('INSERT PO'!$H407="","",'INSERT PO'!$M407)</f>
        <v/>
      </c>
      <c r="G407" s="3" t="str">
        <f>IF(IFERROR(VLOOKUP(CONCATENATE('INSERT PO'!$C407,'INSERT PO'!$L407),'DATA DO NOT TOUCH'!$K:$N,4,FALSE),"")=0,"",IFERROR(VLOOKUP(CONCATENATE('INSERT PO'!$C407,'INSERT PO'!$L407),'DATA DO NOT TOUCH'!$K:$N,4,FALSE),""))</f>
        <v/>
      </c>
      <c r="H407" s="3" t="str">
        <f>IF('INSERT PO'!$J407="","",'INSERT PO'!$J407)</f>
        <v/>
      </c>
      <c r="I407" s="3" t="str">
        <f>IF('INSERT PO'!$O407="","",'INSERT PO'!$O407)</f>
        <v/>
      </c>
      <c r="K407" s="3" t="str">
        <f>IF('INSERT PO'!C407="Focus Dailies Progressive","",IF('INSERT PO'!C407="Air Optix Aqua Multifocal","",IF('INSERT PO'!C407="Dailies AquaComfort Plus Multifocal","",IF('INSERT PO'!$N407="","",'INSERT PO'!$N407))))</f>
        <v/>
      </c>
    </row>
    <row r="408" spans="1:11" x14ac:dyDescent="0.3">
      <c r="A408" t="str">
        <f>IF('INSERT PO'!$F408="","",'INSERT PO'!$F408)</f>
        <v/>
      </c>
      <c r="B408" s="3" t="e">
        <f>IF('INSERT PO'!C408="Air Optix Aqua Multifocal",VLOOKUP('INSERT PO'!N408,'DATA DO NOT TOUCH'!B:C,2,FALSE),IF('INSERT PO'!C408="Dailies AquaComfort Plus Multifocal",VLOOKUP('INSERT PO'!N408,'DATA DO NOT TOUCH'!C:D,2,FALSE),IF('INSERT PO'!$D408=2,VLOOKUP('INSERT PO'!$C408,'DATA DO NOT TOUCH'!$A:$C,3,FALSE),IF('INSERT PO'!$D408=1,VLOOKUP('INSERT PO'!$C408,'DATA DO NOT TOUCH'!$E:$F,2,FALSE),VLOOKUP('INSERT PO'!$C408,'DATA DO NOT TOUCH'!$A:$C,3,FALSE)))))</f>
        <v>#N/A</v>
      </c>
      <c r="C408" s="3" t="str">
        <f>IF('INSERT PO'!$R408="","",'INSERT PO'!$R408)</f>
        <v/>
      </c>
      <c r="D408" s="3" t="str">
        <f>IF('INSERT PO'!$H408="","",'INSERT PO'!$H408)</f>
        <v/>
      </c>
      <c r="E408" s="3" t="str">
        <f>IFERROR(VLOOKUP('INSERT PO'!$I408,'DATA DO NOT TOUCH'!H:I,2,FALSE),"")</f>
        <v/>
      </c>
      <c r="F408" s="3" t="str">
        <f>IF('INSERT PO'!$H408="","",'INSERT PO'!$M408)</f>
        <v/>
      </c>
      <c r="G408" s="3" t="str">
        <f>IF(IFERROR(VLOOKUP(CONCATENATE('INSERT PO'!$C408,'INSERT PO'!$L408),'DATA DO NOT TOUCH'!$K:$N,4,FALSE),"")=0,"",IFERROR(VLOOKUP(CONCATENATE('INSERT PO'!$C408,'INSERT PO'!$L408),'DATA DO NOT TOUCH'!$K:$N,4,FALSE),""))</f>
        <v/>
      </c>
      <c r="H408" s="3" t="str">
        <f>IF('INSERT PO'!$J408="","",'INSERT PO'!$J408)</f>
        <v/>
      </c>
      <c r="I408" s="3" t="str">
        <f>IF('INSERT PO'!$O408="","",'INSERT PO'!$O408)</f>
        <v/>
      </c>
      <c r="K408" s="3" t="str">
        <f>IF('INSERT PO'!C408="Focus Dailies Progressive","",IF('INSERT PO'!C408="Air Optix Aqua Multifocal","",IF('INSERT PO'!C408="Dailies AquaComfort Plus Multifocal","",IF('INSERT PO'!$N408="","",'INSERT PO'!$N408))))</f>
        <v/>
      </c>
    </row>
    <row r="409" spans="1:11" x14ac:dyDescent="0.3">
      <c r="A409" t="str">
        <f>IF('INSERT PO'!$F409="","",'INSERT PO'!$F409)</f>
        <v/>
      </c>
      <c r="B409" s="3" t="e">
        <f>IF('INSERT PO'!C409="Air Optix Aqua Multifocal",VLOOKUP('INSERT PO'!N409,'DATA DO NOT TOUCH'!B:C,2,FALSE),IF('INSERT PO'!C409="Dailies AquaComfort Plus Multifocal",VLOOKUP('INSERT PO'!N409,'DATA DO NOT TOUCH'!C:D,2,FALSE),IF('INSERT PO'!$D409=2,VLOOKUP('INSERT PO'!$C409,'DATA DO NOT TOUCH'!$A:$C,3,FALSE),IF('INSERT PO'!$D409=1,VLOOKUP('INSERT PO'!$C409,'DATA DO NOT TOUCH'!$E:$F,2,FALSE),VLOOKUP('INSERT PO'!$C409,'DATA DO NOT TOUCH'!$A:$C,3,FALSE)))))</f>
        <v>#N/A</v>
      </c>
      <c r="C409" s="3" t="str">
        <f>IF('INSERT PO'!$R409="","",'INSERT PO'!$R409)</f>
        <v/>
      </c>
      <c r="D409" s="3" t="str">
        <f>IF('INSERT PO'!$H409="","",'INSERT PO'!$H409)</f>
        <v/>
      </c>
      <c r="E409" s="3" t="str">
        <f>IFERROR(VLOOKUP('INSERT PO'!$I409,'DATA DO NOT TOUCH'!H:I,2,FALSE),"")</f>
        <v/>
      </c>
      <c r="F409" s="3" t="str">
        <f>IF('INSERT PO'!$H409="","",'INSERT PO'!$M409)</f>
        <v/>
      </c>
      <c r="G409" s="3" t="str">
        <f>IF(IFERROR(VLOOKUP(CONCATENATE('INSERT PO'!$C409,'INSERT PO'!$L409),'DATA DO NOT TOUCH'!$K:$N,4,FALSE),"")=0,"",IFERROR(VLOOKUP(CONCATENATE('INSERT PO'!$C409,'INSERT PO'!$L409),'DATA DO NOT TOUCH'!$K:$N,4,FALSE),""))</f>
        <v/>
      </c>
      <c r="H409" s="3" t="str">
        <f>IF('INSERT PO'!$J409="","",'INSERT PO'!$J409)</f>
        <v/>
      </c>
      <c r="I409" s="3" t="str">
        <f>IF('INSERT PO'!$O409="","",'INSERT PO'!$O409)</f>
        <v/>
      </c>
      <c r="K409" s="3" t="str">
        <f>IF('INSERT PO'!C409="Focus Dailies Progressive","",IF('INSERT PO'!C409="Air Optix Aqua Multifocal","",IF('INSERT PO'!C409="Dailies AquaComfort Plus Multifocal","",IF('INSERT PO'!$N409="","",'INSERT PO'!$N409))))</f>
        <v/>
      </c>
    </row>
    <row r="410" spans="1:11" x14ac:dyDescent="0.3">
      <c r="A410" t="str">
        <f>IF('INSERT PO'!$F410="","",'INSERT PO'!$F410)</f>
        <v/>
      </c>
      <c r="B410" s="3" t="e">
        <f>IF('INSERT PO'!C410="Air Optix Aqua Multifocal",VLOOKUP('INSERT PO'!N410,'DATA DO NOT TOUCH'!B:C,2,FALSE),IF('INSERT PO'!C410="Dailies AquaComfort Plus Multifocal",VLOOKUP('INSERT PO'!N410,'DATA DO NOT TOUCH'!C:D,2,FALSE),IF('INSERT PO'!$D410=2,VLOOKUP('INSERT PO'!$C410,'DATA DO NOT TOUCH'!$A:$C,3,FALSE),IF('INSERT PO'!$D410=1,VLOOKUP('INSERT PO'!$C410,'DATA DO NOT TOUCH'!$E:$F,2,FALSE),VLOOKUP('INSERT PO'!$C410,'DATA DO NOT TOUCH'!$A:$C,3,FALSE)))))</f>
        <v>#N/A</v>
      </c>
      <c r="C410" s="3" t="str">
        <f>IF('INSERT PO'!$R410="","",'INSERT PO'!$R410)</f>
        <v/>
      </c>
      <c r="D410" s="3" t="str">
        <f>IF('INSERT PO'!$H410="","",'INSERT PO'!$H410)</f>
        <v/>
      </c>
      <c r="E410" s="3" t="str">
        <f>IFERROR(VLOOKUP('INSERT PO'!$I410,'DATA DO NOT TOUCH'!H:I,2,FALSE),"")</f>
        <v/>
      </c>
      <c r="F410" s="3" t="str">
        <f>IF('INSERT PO'!$H410="","",'INSERT PO'!$M410)</f>
        <v/>
      </c>
      <c r="G410" s="3" t="str">
        <f>IF(IFERROR(VLOOKUP(CONCATENATE('INSERT PO'!$C410,'INSERT PO'!$L410),'DATA DO NOT TOUCH'!$K:$N,4,FALSE),"")=0,"",IFERROR(VLOOKUP(CONCATENATE('INSERT PO'!$C410,'INSERT PO'!$L410),'DATA DO NOT TOUCH'!$K:$N,4,FALSE),""))</f>
        <v/>
      </c>
      <c r="H410" s="3" t="str">
        <f>IF('INSERT PO'!$J410="","",'INSERT PO'!$J410)</f>
        <v/>
      </c>
      <c r="I410" s="3" t="str">
        <f>IF('INSERT PO'!$O410="","",'INSERT PO'!$O410)</f>
        <v/>
      </c>
      <c r="K410" s="3" t="str">
        <f>IF('INSERT PO'!C410="Focus Dailies Progressive","",IF('INSERT PO'!C410="Air Optix Aqua Multifocal","",IF('INSERT PO'!C410="Dailies AquaComfort Plus Multifocal","",IF('INSERT PO'!$N410="","",'INSERT PO'!$N410))))</f>
        <v/>
      </c>
    </row>
    <row r="411" spans="1:11" x14ac:dyDescent="0.3">
      <c r="A411" t="str">
        <f>IF('INSERT PO'!$F411="","",'INSERT PO'!$F411)</f>
        <v/>
      </c>
      <c r="B411" s="3" t="e">
        <f>IF('INSERT PO'!C411="Air Optix Aqua Multifocal",VLOOKUP('INSERT PO'!N411,'DATA DO NOT TOUCH'!B:C,2,FALSE),IF('INSERT PO'!C411="Dailies AquaComfort Plus Multifocal",VLOOKUP('INSERT PO'!N411,'DATA DO NOT TOUCH'!C:D,2,FALSE),IF('INSERT PO'!$D411=2,VLOOKUP('INSERT PO'!$C411,'DATA DO NOT TOUCH'!$A:$C,3,FALSE),IF('INSERT PO'!$D411=1,VLOOKUP('INSERT PO'!$C411,'DATA DO NOT TOUCH'!$E:$F,2,FALSE),VLOOKUP('INSERT PO'!$C411,'DATA DO NOT TOUCH'!$A:$C,3,FALSE)))))</f>
        <v>#N/A</v>
      </c>
      <c r="C411" s="3" t="str">
        <f>IF('INSERT PO'!$R411="","",'INSERT PO'!$R411)</f>
        <v/>
      </c>
      <c r="D411" s="3" t="str">
        <f>IF('INSERT PO'!$H411="","",'INSERT PO'!$H411)</f>
        <v/>
      </c>
      <c r="E411" s="3" t="str">
        <f>IFERROR(VLOOKUP('INSERT PO'!$I411,'DATA DO NOT TOUCH'!H:I,2,FALSE),"")</f>
        <v/>
      </c>
      <c r="F411" s="3" t="str">
        <f>IF('INSERT PO'!$H411="","",'INSERT PO'!$M411)</f>
        <v/>
      </c>
      <c r="G411" s="3" t="str">
        <f>IF(IFERROR(VLOOKUP(CONCATENATE('INSERT PO'!$C411,'INSERT PO'!$L411),'DATA DO NOT TOUCH'!$K:$N,4,FALSE),"")=0,"",IFERROR(VLOOKUP(CONCATENATE('INSERT PO'!$C411,'INSERT PO'!$L411),'DATA DO NOT TOUCH'!$K:$N,4,FALSE),""))</f>
        <v/>
      </c>
      <c r="H411" s="3" t="str">
        <f>IF('INSERT PO'!$J411="","",'INSERT PO'!$J411)</f>
        <v/>
      </c>
      <c r="I411" s="3" t="str">
        <f>IF('INSERT PO'!$O411="","",'INSERT PO'!$O411)</f>
        <v/>
      </c>
      <c r="K411" s="3" t="str">
        <f>IF('INSERT PO'!C411="Focus Dailies Progressive","",IF('INSERT PO'!C411="Air Optix Aqua Multifocal","",IF('INSERT PO'!C411="Dailies AquaComfort Plus Multifocal","",IF('INSERT PO'!$N411="","",'INSERT PO'!$N411))))</f>
        <v/>
      </c>
    </row>
    <row r="412" spans="1:11" x14ac:dyDescent="0.3">
      <c r="A412" t="str">
        <f>IF('INSERT PO'!$F412="","",'INSERT PO'!$F412)</f>
        <v/>
      </c>
      <c r="B412" s="3" t="e">
        <f>IF('INSERT PO'!C412="Air Optix Aqua Multifocal",VLOOKUP('INSERT PO'!N412,'DATA DO NOT TOUCH'!B:C,2,FALSE),IF('INSERT PO'!C412="Dailies AquaComfort Plus Multifocal",VLOOKUP('INSERT PO'!N412,'DATA DO NOT TOUCH'!C:D,2,FALSE),IF('INSERT PO'!$D412=2,VLOOKUP('INSERT PO'!$C412,'DATA DO NOT TOUCH'!$A:$C,3,FALSE),IF('INSERT PO'!$D412=1,VLOOKUP('INSERT PO'!$C412,'DATA DO NOT TOUCH'!$E:$F,2,FALSE),VLOOKUP('INSERT PO'!$C412,'DATA DO NOT TOUCH'!$A:$C,3,FALSE)))))</f>
        <v>#N/A</v>
      </c>
      <c r="C412" s="3" t="str">
        <f>IF('INSERT PO'!$R412="","",'INSERT PO'!$R412)</f>
        <v/>
      </c>
      <c r="D412" s="3" t="str">
        <f>IF('INSERT PO'!$H412="","",'INSERT PO'!$H412)</f>
        <v/>
      </c>
      <c r="E412" s="3" t="str">
        <f>IFERROR(VLOOKUP('INSERT PO'!$I412,'DATA DO NOT TOUCH'!H:I,2,FALSE),"")</f>
        <v/>
      </c>
      <c r="F412" s="3" t="str">
        <f>IF('INSERT PO'!$H412="","",'INSERT PO'!$M412)</f>
        <v/>
      </c>
      <c r="G412" s="3" t="str">
        <f>IF(IFERROR(VLOOKUP(CONCATENATE('INSERT PO'!$C412,'INSERT PO'!$L412),'DATA DO NOT TOUCH'!$K:$N,4,FALSE),"")=0,"",IFERROR(VLOOKUP(CONCATENATE('INSERT PO'!$C412,'INSERT PO'!$L412),'DATA DO NOT TOUCH'!$K:$N,4,FALSE),""))</f>
        <v/>
      </c>
      <c r="H412" s="3" t="str">
        <f>IF('INSERT PO'!$J412="","",'INSERT PO'!$J412)</f>
        <v/>
      </c>
      <c r="I412" s="3" t="str">
        <f>IF('INSERT PO'!$O412="","",'INSERT PO'!$O412)</f>
        <v/>
      </c>
      <c r="K412" s="3" t="str">
        <f>IF('INSERT PO'!C412="Focus Dailies Progressive","",IF('INSERT PO'!C412="Air Optix Aqua Multifocal","",IF('INSERT PO'!C412="Dailies AquaComfort Plus Multifocal","",IF('INSERT PO'!$N412="","",'INSERT PO'!$N412))))</f>
        <v/>
      </c>
    </row>
    <row r="413" spans="1:11" x14ac:dyDescent="0.3">
      <c r="A413" t="str">
        <f>IF('INSERT PO'!$F413="","",'INSERT PO'!$F413)</f>
        <v/>
      </c>
      <c r="B413" s="3" t="e">
        <f>IF('INSERT PO'!C413="Air Optix Aqua Multifocal",VLOOKUP('INSERT PO'!N413,'DATA DO NOT TOUCH'!B:C,2,FALSE),IF('INSERT PO'!C413="Dailies AquaComfort Plus Multifocal",VLOOKUP('INSERT PO'!N413,'DATA DO NOT TOUCH'!C:D,2,FALSE),IF('INSERT PO'!$D413=2,VLOOKUP('INSERT PO'!$C413,'DATA DO NOT TOUCH'!$A:$C,3,FALSE),IF('INSERT PO'!$D413=1,VLOOKUP('INSERT PO'!$C413,'DATA DO NOT TOUCH'!$E:$F,2,FALSE),VLOOKUP('INSERT PO'!$C413,'DATA DO NOT TOUCH'!$A:$C,3,FALSE)))))</f>
        <v>#N/A</v>
      </c>
      <c r="C413" s="3" t="str">
        <f>IF('INSERT PO'!$R413="","",'INSERT PO'!$R413)</f>
        <v/>
      </c>
      <c r="D413" s="3" t="str">
        <f>IF('INSERT PO'!$H413="","",'INSERT PO'!$H413)</f>
        <v/>
      </c>
      <c r="E413" s="3" t="str">
        <f>IFERROR(VLOOKUP('INSERT PO'!$I413,'DATA DO NOT TOUCH'!H:I,2,FALSE),"")</f>
        <v/>
      </c>
      <c r="F413" s="3" t="str">
        <f>IF('INSERT PO'!$H413="","",'INSERT PO'!$M413)</f>
        <v/>
      </c>
      <c r="G413" s="3" t="str">
        <f>IF(IFERROR(VLOOKUP(CONCATENATE('INSERT PO'!$C413,'INSERT PO'!$L413),'DATA DO NOT TOUCH'!$K:$N,4,FALSE),"")=0,"",IFERROR(VLOOKUP(CONCATENATE('INSERT PO'!$C413,'INSERT PO'!$L413),'DATA DO NOT TOUCH'!$K:$N,4,FALSE),""))</f>
        <v/>
      </c>
      <c r="H413" s="3" t="str">
        <f>IF('INSERT PO'!$J413="","",'INSERT PO'!$J413)</f>
        <v/>
      </c>
      <c r="I413" s="3" t="str">
        <f>IF('INSERT PO'!$O413="","",'INSERT PO'!$O413)</f>
        <v/>
      </c>
      <c r="K413" s="3" t="str">
        <f>IF('INSERT PO'!C413="Focus Dailies Progressive","",IF('INSERT PO'!C413="Air Optix Aqua Multifocal","",IF('INSERT PO'!C413="Dailies AquaComfort Plus Multifocal","",IF('INSERT PO'!$N413="","",'INSERT PO'!$N413))))</f>
        <v/>
      </c>
    </row>
    <row r="414" spans="1:11" x14ac:dyDescent="0.3">
      <c r="A414" t="str">
        <f>IF('INSERT PO'!$F414="","",'INSERT PO'!$F414)</f>
        <v/>
      </c>
      <c r="B414" s="3" t="e">
        <f>IF('INSERT PO'!C414="Air Optix Aqua Multifocal",VLOOKUP('INSERT PO'!N414,'DATA DO NOT TOUCH'!B:C,2,FALSE),IF('INSERT PO'!C414="Dailies AquaComfort Plus Multifocal",VLOOKUP('INSERT PO'!N414,'DATA DO NOT TOUCH'!C:D,2,FALSE),IF('INSERT PO'!$D414=2,VLOOKUP('INSERT PO'!$C414,'DATA DO NOT TOUCH'!$A:$C,3,FALSE),IF('INSERT PO'!$D414=1,VLOOKUP('INSERT PO'!$C414,'DATA DO NOT TOUCH'!$E:$F,2,FALSE),VLOOKUP('INSERT PO'!$C414,'DATA DO NOT TOUCH'!$A:$C,3,FALSE)))))</f>
        <v>#N/A</v>
      </c>
      <c r="C414" s="3" t="str">
        <f>IF('INSERT PO'!$R414="","",'INSERT PO'!$R414)</f>
        <v/>
      </c>
      <c r="D414" s="3" t="str">
        <f>IF('INSERT PO'!$H414="","",'INSERT PO'!$H414)</f>
        <v/>
      </c>
      <c r="E414" s="3" t="str">
        <f>IFERROR(VLOOKUP('INSERT PO'!$I414,'DATA DO NOT TOUCH'!H:I,2,FALSE),"")</f>
        <v/>
      </c>
      <c r="F414" s="3" t="str">
        <f>IF('INSERT PO'!$H414="","",'INSERT PO'!$M414)</f>
        <v/>
      </c>
      <c r="G414" s="3" t="str">
        <f>IF(IFERROR(VLOOKUP(CONCATENATE('INSERT PO'!$C414,'INSERT PO'!$L414),'DATA DO NOT TOUCH'!$K:$N,4,FALSE),"")=0,"",IFERROR(VLOOKUP(CONCATENATE('INSERT PO'!$C414,'INSERT PO'!$L414),'DATA DO NOT TOUCH'!$K:$N,4,FALSE),""))</f>
        <v/>
      </c>
      <c r="H414" s="3" t="str">
        <f>IF('INSERT PO'!$J414="","",'INSERT PO'!$J414)</f>
        <v/>
      </c>
      <c r="I414" s="3" t="str">
        <f>IF('INSERT PO'!$O414="","",'INSERT PO'!$O414)</f>
        <v/>
      </c>
      <c r="K414" s="3" t="str">
        <f>IF('INSERT PO'!C414="Focus Dailies Progressive","",IF('INSERT PO'!C414="Air Optix Aqua Multifocal","",IF('INSERT PO'!C414="Dailies AquaComfort Plus Multifocal","",IF('INSERT PO'!$N414="","",'INSERT PO'!$N414))))</f>
        <v/>
      </c>
    </row>
    <row r="415" spans="1:11" x14ac:dyDescent="0.3">
      <c r="A415" t="str">
        <f>IF('INSERT PO'!$F415="","",'INSERT PO'!$F415)</f>
        <v/>
      </c>
      <c r="B415" s="3" t="e">
        <f>IF('INSERT PO'!C415="Air Optix Aqua Multifocal",VLOOKUP('INSERT PO'!N415,'DATA DO NOT TOUCH'!B:C,2,FALSE),IF('INSERT PO'!C415="Dailies AquaComfort Plus Multifocal",VLOOKUP('INSERT PO'!N415,'DATA DO NOT TOUCH'!C:D,2,FALSE),IF('INSERT PO'!$D415=2,VLOOKUP('INSERT PO'!$C415,'DATA DO NOT TOUCH'!$A:$C,3,FALSE),IF('INSERT PO'!$D415=1,VLOOKUP('INSERT PO'!$C415,'DATA DO NOT TOUCH'!$E:$F,2,FALSE),VLOOKUP('INSERT PO'!$C415,'DATA DO NOT TOUCH'!$A:$C,3,FALSE)))))</f>
        <v>#N/A</v>
      </c>
      <c r="C415" s="3" t="str">
        <f>IF('INSERT PO'!$R415="","",'INSERT PO'!$R415)</f>
        <v/>
      </c>
      <c r="D415" s="3" t="str">
        <f>IF('INSERT PO'!$H415="","",'INSERT PO'!$H415)</f>
        <v/>
      </c>
      <c r="E415" s="3" t="str">
        <f>IFERROR(VLOOKUP('INSERT PO'!$I415,'DATA DO NOT TOUCH'!H:I,2,FALSE),"")</f>
        <v/>
      </c>
      <c r="F415" s="3" t="str">
        <f>IF('INSERT PO'!$H415="","",'INSERT PO'!$M415)</f>
        <v/>
      </c>
      <c r="G415" s="3" t="str">
        <f>IF(IFERROR(VLOOKUP(CONCATENATE('INSERT PO'!$C415,'INSERT PO'!$L415),'DATA DO NOT TOUCH'!$K:$N,4,FALSE),"")=0,"",IFERROR(VLOOKUP(CONCATENATE('INSERT PO'!$C415,'INSERT PO'!$L415),'DATA DO NOT TOUCH'!$K:$N,4,FALSE),""))</f>
        <v/>
      </c>
      <c r="H415" s="3" t="str">
        <f>IF('INSERT PO'!$J415="","",'INSERT PO'!$J415)</f>
        <v/>
      </c>
      <c r="I415" s="3" t="str">
        <f>IF('INSERT PO'!$O415="","",'INSERT PO'!$O415)</f>
        <v/>
      </c>
      <c r="K415" s="3" t="str">
        <f>IF('INSERT PO'!C415="Focus Dailies Progressive","",IF('INSERT PO'!C415="Air Optix Aqua Multifocal","",IF('INSERT PO'!C415="Dailies AquaComfort Plus Multifocal","",IF('INSERT PO'!$N415="","",'INSERT PO'!$N415))))</f>
        <v/>
      </c>
    </row>
    <row r="416" spans="1:11" x14ac:dyDescent="0.3">
      <c r="A416" t="str">
        <f>IF('INSERT PO'!$F416="","",'INSERT PO'!$F416)</f>
        <v/>
      </c>
      <c r="B416" s="3" t="e">
        <f>IF('INSERT PO'!C416="Air Optix Aqua Multifocal",VLOOKUP('INSERT PO'!N416,'DATA DO NOT TOUCH'!B:C,2,FALSE),IF('INSERT PO'!C416="Dailies AquaComfort Plus Multifocal",VLOOKUP('INSERT PO'!N416,'DATA DO NOT TOUCH'!C:D,2,FALSE),IF('INSERT PO'!$D416=2,VLOOKUP('INSERT PO'!$C416,'DATA DO NOT TOUCH'!$A:$C,3,FALSE),IF('INSERT PO'!$D416=1,VLOOKUP('INSERT PO'!$C416,'DATA DO NOT TOUCH'!$E:$F,2,FALSE),VLOOKUP('INSERT PO'!$C416,'DATA DO NOT TOUCH'!$A:$C,3,FALSE)))))</f>
        <v>#N/A</v>
      </c>
      <c r="C416" s="3" t="str">
        <f>IF('INSERT PO'!$R416="","",'INSERT PO'!$R416)</f>
        <v/>
      </c>
      <c r="D416" s="3" t="str">
        <f>IF('INSERT PO'!$H416="","",'INSERT PO'!$H416)</f>
        <v/>
      </c>
      <c r="E416" s="3" t="str">
        <f>IFERROR(VLOOKUP('INSERT PO'!$I416,'DATA DO NOT TOUCH'!H:I,2,FALSE),"")</f>
        <v/>
      </c>
      <c r="F416" s="3" t="str">
        <f>IF('INSERT PO'!$H416="","",'INSERT PO'!$M416)</f>
        <v/>
      </c>
      <c r="G416" s="3" t="str">
        <f>IF(IFERROR(VLOOKUP(CONCATENATE('INSERT PO'!$C416,'INSERT PO'!$L416),'DATA DO NOT TOUCH'!$K:$N,4,FALSE),"")=0,"",IFERROR(VLOOKUP(CONCATENATE('INSERT PO'!$C416,'INSERT PO'!$L416),'DATA DO NOT TOUCH'!$K:$N,4,FALSE),""))</f>
        <v/>
      </c>
      <c r="H416" s="3" t="str">
        <f>IF('INSERT PO'!$J416="","",'INSERT PO'!$J416)</f>
        <v/>
      </c>
      <c r="I416" s="3" t="str">
        <f>IF('INSERT PO'!$O416="","",'INSERT PO'!$O416)</f>
        <v/>
      </c>
      <c r="K416" s="3" t="str">
        <f>IF('INSERT PO'!C416="Focus Dailies Progressive","",IF('INSERT PO'!C416="Air Optix Aqua Multifocal","",IF('INSERT PO'!C416="Dailies AquaComfort Plus Multifocal","",IF('INSERT PO'!$N416="","",'INSERT PO'!$N416))))</f>
        <v/>
      </c>
    </row>
    <row r="417" spans="1:11" x14ac:dyDescent="0.3">
      <c r="A417" t="str">
        <f>IF('INSERT PO'!$F417="","",'INSERT PO'!$F417)</f>
        <v/>
      </c>
      <c r="B417" s="3" t="e">
        <f>IF('INSERT PO'!C417="Air Optix Aqua Multifocal",VLOOKUP('INSERT PO'!N417,'DATA DO NOT TOUCH'!B:C,2,FALSE),IF('INSERT PO'!C417="Dailies AquaComfort Plus Multifocal",VLOOKUP('INSERT PO'!N417,'DATA DO NOT TOUCH'!C:D,2,FALSE),IF('INSERT PO'!$D417=2,VLOOKUP('INSERT PO'!$C417,'DATA DO NOT TOUCH'!$A:$C,3,FALSE),IF('INSERT PO'!$D417=1,VLOOKUP('INSERT PO'!$C417,'DATA DO NOT TOUCH'!$E:$F,2,FALSE),VLOOKUP('INSERT PO'!$C417,'DATA DO NOT TOUCH'!$A:$C,3,FALSE)))))</f>
        <v>#N/A</v>
      </c>
      <c r="C417" s="3" t="str">
        <f>IF('INSERT PO'!$R417="","",'INSERT PO'!$R417)</f>
        <v/>
      </c>
      <c r="D417" s="3" t="str">
        <f>IF('INSERT PO'!$H417="","",'INSERT PO'!$H417)</f>
        <v/>
      </c>
      <c r="E417" s="3" t="str">
        <f>IFERROR(VLOOKUP('INSERT PO'!$I417,'DATA DO NOT TOUCH'!H:I,2,FALSE),"")</f>
        <v/>
      </c>
      <c r="F417" s="3" t="str">
        <f>IF('INSERT PO'!$H417="","",'INSERT PO'!$M417)</f>
        <v/>
      </c>
      <c r="G417" s="3" t="str">
        <f>IF(IFERROR(VLOOKUP(CONCATENATE('INSERT PO'!$C417,'INSERT PO'!$L417),'DATA DO NOT TOUCH'!$K:$N,4,FALSE),"")=0,"",IFERROR(VLOOKUP(CONCATENATE('INSERT PO'!$C417,'INSERT PO'!$L417),'DATA DO NOT TOUCH'!$K:$N,4,FALSE),""))</f>
        <v/>
      </c>
      <c r="H417" s="3" t="str">
        <f>IF('INSERT PO'!$J417="","",'INSERT PO'!$J417)</f>
        <v/>
      </c>
      <c r="I417" s="3" t="str">
        <f>IF('INSERT PO'!$O417="","",'INSERT PO'!$O417)</f>
        <v/>
      </c>
      <c r="K417" s="3" t="str">
        <f>IF('INSERT PO'!C417="Focus Dailies Progressive","",IF('INSERT PO'!C417="Air Optix Aqua Multifocal","",IF('INSERT PO'!C417="Dailies AquaComfort Plus Multifocal","",IF('INSERT PO'!$N417="","",'INSERT PO'!$N417))))</f>
        <v/>
      </c>
    </row>
    <row r="418" spans="1:11" x14ac:dyDescent="0.3">
      <c r="A418" t="str">
        <f>IF('INSERT PO'!$F418="","",'INSERT PO'!$F418)</f>
        <v/>
      </c>
      <c r="B418" s="3" t="e">
        <f>IF('INSERT PO'!C418="Air Optix Aqua Multifocal",VLOOKUP('INSERT PO'!N418,'DATA DO NOT TOUCH'!B:C,2,FALSE),IF('INSERT PO'!C418="Dailies AquaComfort Plus Multifocal",VLOOKUP('INSERT PO'!N418,'DATA DO NOT TOUCH'!C:D,2,FALSE),IF('INSERT PO'!$D418=2,VLOOKUP('INSERT PO'!$C418,'DATA DO NOT TOUCH'!$A:$C,3,FALSE),IF('INSERT PO'!$D418=1,VLOOKUP('INSERT PO'!$C418,'DATA DO NOT TOUCH'!$E:$F,2,FALSE),VLOOKUP('INSERT PO'!$C418,'DATA DO NOT TOUCH'!$A:$C,3,FALSE)))))</f>
        <v>#N/A</v>
      </c>
      <c r="C418" s="3" t="str">
        <f>IF('INSERT PO'!$R418="","",'INSERT PO'!$R418)</f>
        <v/>
      </c>
      <c r="D418" s="3" t="str">
        <f>IF('INSERT PO'!$H418="","",'INSERT PO'!$H418)</f>
        <v/>
      </c>
      <c r="E418" s="3" t="str">
        <f>IFERROR(VLOOKUP('INSERT PO'!$I418,'DATA DO NOT TOUCH'!H:I,2,FALSE),"")</f>
        <v/>
      </c>
      <c r="F418" s="3" t="str">
        <f>IF('INSERT PO'!$H418="","",'INSERT PO'!$M418)</f>
        <v/>
      </c>
      <c r="G418" s="3" t="str">
        <f>IF(IFERROR(VLOOKUP(CONCATENATE('INSERT PO'!$C418,'INSERT PO'!$L418),'DATA DO NOT TOUCH'!$K:$N,4,FALSE),"")=0,"",IFERROR(VLOOKUP(CONCATENATE('INSERT PO'!$C418,'INSERT PO'!$L418),'DATA DO NOT TOUCH'!$K:$N,4,FALSE),""))</f>
        <v/>
      </c>
      <c r="H418" s="3" t="str">
        <f>IF('INSERT PO'!$J418="","",'INSERT PO'!$J418)</f>
        <v/>
      </c>
      <c r="I418" s="3" t="str">
        <f>IF('INSERT PO'!$O418="","",'INSERT PO'!$O418)</f>
        <v/>
      </c>
      <c r="K418" s="3" t="str">
        <f>IF('INSERT PO'!C418="Focus Dailies Progressive","",IF('INSERT PO'!C418="Air Optix Aqua Multifocal","",IF('INSERT PO'!C418="Dailies AquaComfort Plus Multifocal","",IF('INSERT PO'!$N418="","",'INSERT PO'!$N418))))</f>
        <v/>
      </c>
    </row>
    <row r="419" spans="1:11" x14ac:dyDescent="0.3">
      <c r="A419" t="str">
        <f>IF('INSERT PO'!$F419="","",'INSERT PO'!$F419)</f>
        <v/>
      </c>
      <c r="B419" s="3" t="e">
        <f>IF('INSERT PO'!C419="Air Optix Aqua Multifocal",VLOOKUP('INSERT PO'!N419,'DATA DO NOT TOUCH'!B:C,2,FALSE),IF('INSERT PO'!C419="Dailies AquaComfort Plus Multifocal",VLOOKUP('INSERT PO'!N419,'DATA DO NOT TOUCH'!C:D,2,FALSE),IF('INSERT PO'!$D419=2,VLOOKUP('INSERT PO'!$C419,'DATA DO NOT TOUCH'!$A:$C,3,FALSE),IF('INSERT PO'!$D419=1,VLOOKUP('INSERT PO'!$C419,'DATA DO NOT TOUCH'!$E:$F,2,FALSE),VLOOKUP('INSERT PO'!$C419,'DATA DO NOT TOUCH'!$A:$C,3,FALSE)))))</f>
        <v>#N/A</v>
      </c>
      <c r="C419" s="3" t="str">
        <f>IF('INSERT PO'!$R419="","",'INSERT PO'!$R419)</f>
        <v/>
      </c>
      <c r="D419" s="3" t="str">
        <f>IF('INSERT PO'!$H419="","",'INSERT PO'!$H419)</f>
        <v/>
      </c>
      <c r="E419" s="3" t="str">
        <f>IFERROR(VLOOKUP('INSERT PO'!$I419,'DATA DO NOT TOUCH'!H:I,2,FALSE),"")</f>
        <v/>
      </c>
      <c r="F419" s="3" t="str">
        <f>IF('INSERT PO'!$H419="","",'INSERT PO'!$M419)</f>
        <v/>
      </c>
      <c r="G419" s="3" t="str">
        <f>IF(IFERROR(VLOOKUP(CONCATENATE('INSERT PO'!$C419,'INSERT PO'!$L419),'DATA DO NOT TOUCH'!$K:$N,4,FALSE),"")=0,"",IFERROR(VLOOKUP(CONCATENATE('INSERT PO'!$C419,'INSERT PO'!$L419),'DATA DO NOT TOUCH'!$K:$N,4,FALSE),""))</f>
        <v/>
      </c>
      <c r="H419" s="3" t="str">
        <f>IF('INSERT PO'!$J419="","",'INSERT PO'!$J419)</f>
        <v/>
      </c>
      <c r="I419" s="3" t="str">
        <f>IF('INSERT PO'!$O419="","",'INSERT PO'!$O419)</f>
        <v/>
      </c>
      <c r="K419" s="3" t="str">
        <f>IF('INSERT PO'!C419="Focus Dailies Progressive","",IF('INSERT PO'!C419="Air Optix Aqua Multifocal","",IF('INSERT PO'!C419="Dailies AquaComfort Plus Multifocal","",IF('INSERT PO'!$N419="","",'INSERT PO'!$N419))))</f>
        <v/>
      </c>
    </row>
    <row r="420" spans="1:11" x14ac:dyDescent="0.3">
      <c r="A420" t="str">
        <f>IF('INSERT PO'!$F420="","",'INSERT PO'!$F420)</f>
        <v/>
      </c>
      <c r="B420" s="3" t="e">
        <f>IF('INSERT PO'!C420="Air Optix Aqua Multifocal",VLOOKUP('INSERT PO'!N420,'DATA DO NOT TOUCH'!B:C,2,FALSE),IF('INSERT PO'!C420="Dailies AquaComfort Plus Multifocal",VLOOKUP('INSERT PO'!N420,'DATA DO NOT TOUCH'!C:D,2,FALSE),IF('INSERT PO'!$D420=2,VLOOKUP('INSERT PO'!$C420,'DATA DO NOT TOUCH'!$A:$C,3,FALSE),IF('INSERT PO'!$D420=1,VLOOKUP('INSERT PO'!$C420,'DATA DO NOT TOUCH'!$E:$F,2,FALSE),VLOOKUP('INSERT PO'!$C420,'DATA DO NOT TOUCH'!$A:$C,3,FALSE)))))</f>
        <v>#N/A</v>
      </c>
      <c r="C420" s="3" t="str">
        <f>IF('INSERT PO'!$R420="","",'INSERT PO'!$R420)</f>
        <v/>
      </c>
      <c r="D420" s="3" t="str">
        <f>IF('INSERT PO'!$H420="","",'INSERT PO'!$H420)</f>
        <v/>
      </c>
      <c r="E420" s="3" t="str">
        <f>IFERROR(VLOOKUP('INSERT PO'!$I420,'DATA DO NOT TOUCH'!H:I,2,FALSE),"")</f>
        <v/>
      </c>
      <c r="F420" s="3" t="str">
        <f>IF('INSERT PO'!$H420="","",'INSERT PO'!$M420)</f>
        <v/>
      </c>
      <c r="G420" s="3" t="str">
        <f>IF(IFERROR(VLOOKUP(CONCATENATE('INSERT PO'!$C420,'INSERT PO'!$L420),'DATA DO NOT TOUCH'!$K:$N,4,FALSE),"")=0,"",IFERROR(VLOOKUP(CONCATENATE('INSERT PO'!$C420,'INSERT PO'!$L420),'DATA DO NOT TOUCH'!$K:$N,4,FALSE),""))</f>
        <v/>
      </c>
      <c r="H420" s="3" t="str">
        <f>IF('INSERT PO'!$J420="","",'INSERT PO'!$J420)</f>
        <v/>
      </c>
      <c r="I420" s="3" t="str">
        <f>IF('INSERT PO'!$O420="","",'INSERT PO'!$O420)</f>
        <v/>
      </c>
      <c r="K420" s="3" t="str">
        <f>IF('INSERT PO'!C420="Focus Dailies Progressive","",IF('INSERT PO'!C420="Air Optix Aqua Multifocal","",IF('INSERT PO'!C420="Dailies AquaComfort Plus Multifocal","",IF('INSERT PO'!$N420="","",'INSERT PO'!$N420))))</f>
        <v/>
      </c>
    </row>
    <row r="421" spans="1:11" x14ac:dyDescent="0.3">
      <c r="A421" t="str">
        <f>IF('INSERT PO'!$F421="","",'INSERT PO'!$F421)</f>
        <v/>
      </c>
      <c r="B421" s="3" t="e">
        <f>IF('INSERT PO'!C421="Air Optix Aqua Multifocal",VLOOKUP('INSERT PO'!N421,'DATA DO NOT TOUCH'!B:C,2,FALSE),IF('INSERT PO'!C421="Dailies AquaComfort Plus Multifocal",VLOOKUP('INSERT PO'!N421,'DATA DO NOT TOUCH'!C:D,2,FALSE),IF('INSERT PO'!$D421=2,VLOOKUP('INSERT PO'!$C421,'DATA DO NOT TOUCH'!$A:$C,3,FALSE),IF('INSERT PO'!$D421=1,VLOOKUP('INSERT PO'!$C421,'DATA DO NOT TOUCH'!$E:$F,2,FALSE),VLOOKUP('INSERT PO'!$C421,'DATA DO NOT TOUCH'!$A:$C,3,FALSE)))))</f>
        <v>#N/A</v>
      </c>
      <c r="C421" s="3" t="str">
        <f>IF('INSERT PO'!$R421="","",'INSERT PO'!$R421)</f>
        <v/>
      </c>
      <c r="D421" s="3" t="str">
        <f>IF('INSERT PO'!$H421="","",'INSERT PO'!$H421)</f>
        <v/>
      </c>
      <c r="E421" s="3" t="str">
        <f>IFERROR(VLOOKUP('INSERT PO'!$I421,'DATA DO NOT TOUCH'!H:I,2,FALSE),"")</f>
        <v/>
      </c>
      <c r="F421" s="3" t="str">
        <f>IF('INSERT PO'!$H421="","",'INSERT PO'!$M421)</f>
        <v/>
      </c>
      <c r="G421" s="3" t="str">
        <f>IF(IFERROR(VLOOKUP(CONCATENATE('INSERT PO'!$C421,'INSERT PO'!$L421),'DATA DO NOT TOUCH'!$K:$N,4,FALSE),"")=0,"",IFERROR(VLOOKUP(CONCATENATE('INSERT PO'!$C421,'INSERT PO'!$L421),'DATA DO NOT TOUCH'!$K:$N,4,FALSE),""))</f>
        <v/>
      </c>
      <c r="H421" s="3" t="str">
        <f>IF('INSERT PO'!$J421="","",'INSERT PO'!$J421)</f>
        <v/>
      </c>
      <c r="I421" s="3" t="str">
        <f>IF('INSERT PO'!$O421="","",'INSERT PO'!$O421)</f>
        <v/>
      </c>
      <c r="K421" s="3" t="str">
        <f>IF('INSERT PO'!C421="Focus Dailies Progressive","",IF('INSERT PO'!C421="Air Optix Aqua Multifocal","",IF('INSERT PO'!C421="Dailies AquaComfort Plus Multifocal","",IF('INSERT PO'!$N421="","",'INSERT PO'!$N421))))</f>
        <v/>
      </c>
    </row>
    <row r="422" spans="1:11" x14ac:dyDescent="0.3">
      <c r="A422" t="str">
        <f>IF('INSERT PO'!$F422="","",'INSERT PO'!$F422)</f>
        <v/>
      </c>
      <c r="B422" s="3" t="e">
        <f>IF('INSERT PO'!C422="Air Optix Aqua Multifocal",VLOOKUP('INSERT PO'!N422,'DATA DO NOT TOUCH'!B:C,2,FALSE),IF('INSERT PO'!C422="Dailies AquaComfort Plus Multifocal",VLOOKUP('INSERT PO'!N422,'DATA DO NOT TOUCH'!C:D,2,FALSE),IF('INSERT PO'!$D422=2,VLOOKUP('INSERT PO'!$C422,'DATA DO NOT TOUCH'!$A:$C,3,FALSE),IF('INSERT PO'!$D422=1,VLOOKUP('INSERT PO'!$C422,'DATA DO NOT TOUCH'!$E:$F,2,FALSE),VLOOKUP('INSERT PO'!$C422,'DATA DO NOT TOUCH'!$A:$C,3,FALSE)))))</f>
        <v>#N/A</v>
      </c>
      <c r="C422" s="3" t="str">
        <f>IF('INSERT PO'!$R422="","",'INSERT PO'!$R422)</f>
        <v/>
      </c>
      <c r="D422" s="3" t="str">
        <f>IF('INSERT PO'!$H422="","",'INSERT PO'!$H422)</f>
        <v/>
      </c>
      <c r="E422" s="3" t="str">
        <f>IFERROR(VLOOKUP('INSERT PO'!$I422,'DATA DO NOT TOUCH'!H:I,2,FALSE),"")</f>
        <v/>
      </c>
      <c r="F422" s="3" t="str">
        <f>IF('INSERT PO'!$H422="","",'INSERT PO'!$M422)</f>
        <v/>
      </c>
      <c r="G422" s="3" t="str">
        <f>IF(IFERROR(VLOOKUP(CONCATENATE('INSERT PO'!$C422,'INSERT PO'!$L422),'DATA DO NOT TOUCH'!$K:$N,4,FALSE),"")=0,"",IFERROR(VLOOKUP(CONCATENATE('INSERT PO'!$C422,'INSERT PO'!$L422),'DATA DO NOT TOUCH'!$K:$N,4,FALSE),""))</f>
        <v/>
      </c>
      <c r="H422" s="3" t="str">
        <f>IF('INSERT PO'!$J422="","",'INSERT PO'!$J422)</f>
        <v/>
      </c>
      <c r="I422" s="3" t="str">
        <f>IF('INSERT PO'!$O422="","",'INSERT PO'!$O422)</f>
        <v/>
      </c>
      <c r="K422" s="3" t="str">
        <f>IF('INSERT PO'!C422="Focus Dailies Progressive","",IF('INSERT PO'!C422="Air Optix Aqua Multifocal","",IF('INSERT PO'!C422="Dailies AquaComfort Plus Multifocal","",IF('INSERT PO'!$N422="","",'INSERT PO'!$N422))))</f>
        <v/>
      </c>
    </row>
    <row r="423" spans="1:11" x14ac:dyDescent="0.3">
      <c r="A423" t="str">
        <f>IF('INSERT PO'!$F423="","",'INSERT PO'!$F423)</f>
        <v/>
      </c>
      <c r="B423" s="3" t="e">
        <f>IF('INSERT PO'!C423="Air Optix Aqua Multifocal",VLOOKUP('INSERT PO'!N423,'DATA DO NOT TOUCH'!B:C,2,FALSE),IF('INSERT PO'!C423="Dailies AquaComfort Plus Multifocal",VLOOKUP('INSERT PO'!N423,'DATA DO NOT TOUCH'!C:D,2,FALSE),IF('INSERT PO'!$D423=2,VLOOKUP('INSERT PO'!$C423,'DATA DO NOT TOUCH'!$A:$C,3,FALSE),IF('INSERT PO'!$D423=1,VLOOKUP('INSERT PO'!$C423,'DATA DO NOT TOUCH'!$E:$F,2,FALSE),VLOOKUP('INSERT PO'!$C423,'DATA DO NOT TOUCH'!$A:$C,3,FALSE)))))</f>
        <v>#N/A</v>
      </c>
      <c r="C423" s="3" t="str">
        <f>IF('INSERT PO'!$R423="","",'INSERT PO'!$R423)</f>
        <v/>
      </c>
      <c r="D423" s="3" t="str">
        <f>IF('INSERT PO'!$H423="","",'INSERT PO'!$H423)</f>
        <v/>
      </c>
      <c r="E423" s="3" t="str">
        <f>IFERROR(VLOOKUP('INSERT PO'!$I423,'DATA DO NOT TOUCH'!H:I,2,FALSE),"")</f>
        <v/>
      </c>
      <c r="F423" s="3" t="str">
        <f>IF('INSERT PO'!$H423="","",'INSERT PO'!$M423)</f>
        <v/>
      </c>
      <c r="G423" s="3" t="str">
        <f>IF(IFERROR(VLOOKUP(CONCATENATE('INSERT PO'!$C423,'INSERT PO'!$L423),'DATA DO NOT TOUCH'!$K:$N,4,FALSE),"")=0,"",IFERROR(VLOOKUP(CONCATENATE('INSERT PO'!$C423,'INSERT PO'!$L423),'DATA DO NOT TOUCH'!$K:$N,4,FALSE),""))</f>
        <v/>
      </c>
      <c r="H423" s="3" t="str">
        <f>IF('INSERT PO'!$J423="","",'INSERT PO'!$J423)</f>
        <v/>
      </c>
      <c r="I423" s="3" t="str">
        <f>IF('INSERT PO'!$O423="","",'INSERT PO'!$O423)</f>
        <v/>
      </c>
      <c r="K423" s="3" t="str">
        <f>IF('INSERT PO'!C423="Focus Dailies Progressive","",IF('INSERT PO'!C423="Air Optix Aqua Multifocal","",IF('INSERT PO'!C423="Dailies AquaComfort Plus Multifocal","",IF('INSERT PO'!$N423="","",'INSERT PO'!$N423))))</f>
        <v/>
      </c>
    </row>
    <row r="424" spans="1:11" x14ac:dyDescent="0.3">
      <c r="A424" t="str">
        <f>IF('INSERT PO'!$F424="","",'INSERT PO'!$F424)</f>
        <v/>
      </c>
      <c r="B424" s="3" t="e">
        <f>IF('INSERT PO'!C424="Air Optix Aqua Multifocal",VLOOKUP('INSERT PO'!N424,'DATA DO NOT TOUCH'!B:C,2,FALSE),IF('INSERT PO'!C424="Dailies AquaComfort Plus Multifocal",VLOOKUP('INSERT PO'!N424,'DATA DO NOT TOUCH'!C:D,2,FALSE),IF('INSERT PO'!$D424=2,VLOOKUP('INSERT PO'!$C424,'DATA DO NOT TOUCH'!$A:$C,3,FALSE),IF('INSERT PO'!$D424=1,VLOOKUP('INSERT PO'!$C424,'DATA DO NOT TOUCH'!$E:$F,2,FALSE),VLOOKUP('INSERT PO'!$C424,'DATA DO NOT TOUCH'!$A:$C,3,FALSE)))))</f>
        <v>#N/A</v>
      </c>
      <c r="C424" s="3" t="str">
        <f>IF('INSERT PO'!$R424="","",'INSERT PO'!$R424)</f>
        <v/>
      </c>
      <c r="D424" s="3" t="str">
        <f>IF('INSERT PO'!$H424="","",'INSERT PO'!$H424)</f>
        <v/>
      </c>
      <c r="E424" s="3" t="str">
        <f>IFERROR(VLOOKUP('INSERT PO'!$I424,'DATA DO NOT TOUCH'!H:I,2,FALSE),"")</f>
        <v/>
      </c>
      <c r="F424" s="3" t="str">
        <f>IF('INSERT PO'!$H424="","",'INSERT PO'!$M424)</f>
        <v/>
      </c>
      <c r="G424" s="3" t="str">
        <f>IF(IFERROR(VLOOKUP(CONCATENATE('INSERT PO'!$C424,'INSERT PO'!$L424),'DATA DO NOT TOUCH'!$K:$N,4,FALSE),"")=0,"",IFERROR(VLOOKUP(CONCATENATE('INSERT PO'!$C424,'INSERT PO'!$L424),'DATA DO NOT TOUCH'!$K:$N,4,FALSE),""))</f>
        <v/>
      </c>
      <c r="H424" s="3" t="str">
        <f>IF('INSERT PO'!$J424="","",'INSERT PO'!$J424)</f>
        <v/>
      </c>
      <c r="I424" s="3" t="str">
        <f>IF('INSERT PO'!$O424="","",'INSERT PO'!$O424)</f>
        <v/>
      </c>
      <c r="K424" s="3" t="str">
        <f>IF('INSERT PO'!C424="Focus Dailies Progressive","",IF('INSERT PO'!C424="Air Optix Aqua Multifocal","",IF('INSERT PO'!C424="Dailies AquaComfort Plus Multifocal","",IF('INSERT PO'!$N424="","",'INSERT PO'!$N424))))</f>
        <v/>
      </c>
    </row>
    <row r="425" spans="1:11" x14ac:dyDescent="0.3">
      <c r="A425" t="str">
        <f>IF('INSERT PO'!$F425="","",'INSERT PO'!$F425)</f>
        <v/>
      </c>
      <c r="B425" s="3" t="e">
        <f>IF('INSERT PO'!C425="Air Optix Aqua Multifocal",VLOOKUP('INSERT PO'!N425,'DATA DO NOT TOUCH'!B:C,2,FALSE),IF('INSERT PO'!C425="Dailies AquaComfort Plus Multifocal",VLOOKUP('INSERT PO'!N425,'DATA DO NOT TOUCH'!C:D,2,FALSE),IF('INSERT PO'!$D425=2,VLOOKUP('INSERT PO'!$C425,'DATA DO NOT TOUCH'!$A:$C,3,FALSE),IF('INSERT PO'!$D425=1,VLOOKUP('INSERT PO'!$C425,'DATA DO NOT TOUCH'!$E:$F,2,FALSE),VLOOKUP('INSERT PO'!$C425,'DATA DO NOT TOUCH'!$A:$C,3,FALSE)))))</f>
        <v>#N/A</v>
      </c>
      <c r="C425" s="3" t="str">
        <f>IF('INSERT PO'!$R425="","",'INSERT PO'!$R425)</f>
        <v/>
      </c>
      <c r="D425" s="3" t="str">
        <f>IF('INSERT PO'!$H425="","",'INSERT PO'!$H425)</f>
        <v/>
      </c>
      <c r="E425" s="3" t="str">
        <f>IFERROR(VLOOKUP('INSERT PO'!$I425,'DATA DO NOT TOUCH'!H:I,2,FALSE),"")</f>
        <v/>
      </c>
      <c r="F425" s="3" t="str">
        <f>IF('INSERT PO'!$H425="","",'INSERT PO'!$M425)</f>
        <v/>
      </c>
      <c r="G425" s="3" t="str">
        <f>IF(IFERROR(VLOOKUP(CONCATENATE('INSERT PO'!$C425,'INSERT PO'!$L425),'DATA DO NOT TOUCH'!$K:$N,4,FALSE),"")=0,"",IFERROR(VLOOKUP(CONCATENATE('INSERT PO'!$C425,'INSERT PO'!$L425),'DATA DO NOT TOUCH'!$K:$N,4,FALSE),""))</f>
        <v/>
      </c>
      <c r="H425" s="3" t="str">
        <f>IF('INSERT PO'!$J425="","",'INSERT PO'!$J425)</f>
        <v/>
      </c>
      <c r="I425" s="3" t="str">
        <f>IF('INSERT PO'!$O425="","",'INSERT PO'!$O425)</f>
        <v/>
      </c>
      <c r="K425" s="3" t="str">
        <f>IF('INSERT PO'!C425="Focus Dailies Progressive","",IF('INSERT PO'!C425="Air Optix Aqua Multifocal","",IF('INSERT PO'!C425="Dailies AquaComfort Plus Multifocal","",IF('INSERT PO'!$N425="","",'INSERT PO'!$N425))))</f>
        <v/>
      </c>
    </row>
    <row r="426" spans="1:11" x14ac:dyDescent="0.3">
      <c r="A426" t="str">
        <f>IF('INSERT PO'!$F426="","",'INSERT PO'!$F426)</f>
        <v/>
      </c>
      <c r="B426" s="3" t="e">
        <f>IF('INSERT PO'!C426="Air Optix Aqua Multifocal",VLOOKUP('INSERT PO'!N426,'DATA DO NOT TOUCH'!B:C,2,FALSE),IF('INSERT PO'!C426="Dailies AquaComfort Plus Multifocal",VLOOKUP('INSERT PO'!N426,'DATA DO NOT TOUCH'!C:D,2,FALSE),IF('INSERT PO'!$D426=2,VLOOKUP('INSERT PO'!$C426,'DATA DO NOT TOUCH'!$A:$C,3,FALSE),IF('INSERT PO'!$D426=1,VLOOKUP('INSERT PO'!$C426,'DATA DO NOT TOUCH'!$E:$F,2,FALSE),VLOOKUP('INSERT PO'!$C426,'DATA DO NOT TOUCH'!$A:$C,3,FALSE)))))</f>
        <v>#N/A</v>
      </c>
      <c r="C426" s="3" t="str">
        <f>IF('INSERT PO'!$R426="","",'INSERT PO'!$R426)</f>
        <v/>
      </c>
      <c r="D426" s="3" t="str">
        <f>IF('INSERT PO'!$H426="","",'INSERT PO'!$H426)</f>
        <v/>
      </c>
      <c r="E426" s="3" t="str">
        <f>IFERROR(VLOOKUP('INSERT PO'!$I426,'DATA DO NOT TOUCH'!H:I,2,FALSE),"")</f>
        <v/>
      </c>
      <c r="F426" s="3" t="str">
        <f>IF('INSERT PO'!$H426="","",'INSERT PO'!$M426)</f>
        <v/>
      </c>
      <c r="G426" s="3" t="str">
        <f>IF(IFERROR(VLOOKUP(CONCATENATE('INSERT PO'!$C426,'INSERT PO'!$L426),'DATA DO NOT TOUCH'!$K:$N,4,FALSE),"")=0,"",IFERROR(VLOOKUP(CONCATENATE('INSERT PO'!$C426,'INSERT PO'!$L426),'DATA DO NOT TOUCH'!$K:$N,4,FALSE),""))</f>
        <v/>
      </c>
      <c r="H426" s="3" t="str">
        <f>IF('INSERT PO'!$J426="","",'INSERT PO'!$J426)</f>
        <v/>
      </c>
      <c r="I426" s="3" t="str">
        <f>IF('INSERT PO'!$O426="","",'INSERT PO'!$O426)</f>
        <v/>
      </c>
      <c r="K426" s="3" t="str">
        <f>IF('INSERT PO'!C426="Focus Dailies Progressive","",IF('INSERT PO'!C426="Air Optix Aqua Multifocal","",IF('INSERT PO'!C426="Dailies AquaComfort Plus Multifocal","",IF('INSERT PO'!$N426="","",'INSERT PO'!$N426))))</f>
        <v/>
      </c>
    </row>
    <row r="427" spans="1:11" x14ac:dyDescent="0.3">
      <c r="A427" t="str">
        <f>IF('INSERT PO'!$F427="","",'INSERT PO'!$F427)</f>
        <v/>
      </c>
      <c r="B427" s="3" t="e">
        <f>IF('INSERT PO'!C427="Air Optix Aqua Multifocal",VLOOKUP('INSERT PO'!N427,'DATA DO NOT TOUCH'!B:C,2,FALSE),IF('INSERT PO'!C427="Dailies AquaComfort Plus Multifocal",VLOOKUP('INSERT PO'!N427,'DATA DO NOT TOUCH'!C:D,2,FALSE),IF('INSERT PO'!$D427=2,VLOOKUP('INSERT PO'!$C427,'DATA DO NOT TOUCH'!$A:$C,3,FALSE),IF('INSERT PO'!$D427=1,VLOOKUP('INSERT PO'!$C427,'DATA DO NOT TOUCH'!$E:$F,2,FALSE),VLOOKUP('INSERT PO'!$C427,'DATA DO NOT TOUCH'!$A:$C,3,FALSE)))))</f>
        <v>#N/A</v>
      </c>
      <c r="C427" s="3" t="str">
        <f>IF('INSERT PO'!$R427="","",'INSERT PO'!$R427)</f>
        <v/>
      </c>
      <c r="D427" s="3" t="str">
        <f>IF('INSERT PO'!$H427="","",'INSERT PO'!$H427)</f>
        <v/>
      </c>
      <c r="E427" s="3" t="str">
        <f>IFERROR(VLOOKUP('INSERT PO'!$I427,'DATA DO NOT TOUCH'!H:I,2,FALSE),"")</f>
        <v/>
      </c>
      <c r="F427" s="3" t="str">
        <f>IF('INSERT PO'!$H427="","",'INSERT PO'!$M427)</f>
        <v/>
      </c>
      <c r="G427" s="3" t="str">
        <f>IF(IFERROR(VLOOKUP(CONCATENATE('INSERT PO'!$C427,'INSERT PO'!$L427),'DATA DO NOT TOUCH'!$K:$N,4,FALSE),"")=0,"",IFERROR(VLOOKUP(CONCATENATE('INSERT PO'!$C427,'INSERT PO'!$L427),'DATA DO NOT TOUCH'!$K:$N,4,FALSE),""))</f>
        <v/>
      </c>
      <c r="H427" s="3" t="str">
        <f>IF('INSERT PO'!$J427="","",'INSERT PO'!$J427)</f>
        <v/>
      </c>
      <c r="I427" s="3" t="str">
        <f>IF('INSERT PO'!$O427="","",'INSERT PO'!$O427)</f>
        <v/>
      </c>
      <c r="K427" s="3" t="str">
        <f>IF('INSERT PO'!C427="Focus Dailies Progressive","",IF('INSERT PO'!C427="Air Optix Aqua Multifocal","",IF('INSERT PO'!C427="Dailies AquaComfort Plus Multifocal","",IF('INSERT PO'!$N427="","",'INSERT PO'!$N427))))</f>
        <v/>
      </c>
    </row>
    <row r="428" spans="1:11" x14ac:dyDescent="0.3">
      <c r="A428" t="str">
        <f>IF('INSERT PO'!$F428="","",'INSERT PO'!$F428)</f>
        <v/>
      </c>
      <c r="B428" s="3" t="e">
        <f>IF('INSERT PO'!C428="Air Optix Aqua Multifocal",VLOOKUP('INSERT PO'!N428,'DATA DO NOT TOUCH'!B:C,2,FALSE),IF('INSERT PO'!C428="Dailies AquaComfort Plus Multifocal",VLOOKUP('INSERT PO'!N428,'DATA DO NOT TOUCH'!C:D,2,FALSE),IF('INSERT PO'!$D428=2,VLOOKUP('INSERT PO'!$C428,'DATA DO NOT TOUCH'!$A:$C,3,FALSE),IF('INSERT PO'!$D428=1,VLOOKUP('INSERT PO'!$C428,'DATA DO NOT TOUCH'!$E:$F,2,FALSE),VLOOKUP('INSERT PO'!$C428,'DATA DO NOT TOUCH'!$A:$C,3,FALSE)))))</f>
        <v>#N/A</v>
      </c>
      <c r="C428" s="3" t="str">
        <f>IF('INSERT PO'!$R428="","",'INSERT PO'!$R428)</f>
        <v/>
      </c>
      <c r="D428" s="3" t="str">
        <f>IF('INSERT PO'!$H428="","",'INSERT PO'!$H428)</f>
        <v/>
      </c>
      <c r="E428" s="3" t="str">
        <f>IFERROR(VLOOKUP('INSERT PO'!$I428,'DATA DO NOT TOUCH'!H:I,2,FALSE),"")</f>
        <v/>
      </c>
      <c r="F428" s="3" t="str">
        <f>IF('INSERT PO'!$H428="","",'INSERT PO'!$M428)</f>
        <v/>
      </c>
      <c r="G428" s="3" t="str">
        <f>IF(IFERROR(VLOOKUP(CONCATENATE('INSERT PO'!$C428,'INSERT PO'!$L428),'DATA DO NOT TOUCH'!$K:$N,4,FALSE),"")=0,"",IFERROR(VLOOKUP(CONCATENATE('INSERT PO'!$C428,'INSERT PO'!$L428),'DATA DO NOT TOUCH'!$K:$N,4,FALSE),""))</f>
        <v/>
      </c>
      <c r="H428" s="3" t="str">
        <f>IF('INSERT PO'!$J428="","",'INSERT PO'!$J428)</f>
        <v/>
      </c>
      <c r="I428" s="3" t="str">
        <f>IF('INSERT PO'!$O428="","",'INSERT PO'!$O428)</f>
        <v/>
      </c>
      <c r="K428" s="3" t="str">
        <f>IF('INSERT PO'!C428="Focus Dailies Progressive","",IF('INSERT PO'!C428="Air Optix Aqua Multifocal","",IF('INSERT PO'!C428="Dailies AquaComfort Plus Multifocal","",IF('INSERT PO'!$N428="","",'INSERT PO'!$N428))))</f>
        <v/>
      </c>
    </row>
    <row r="429" spans="1:11" x14ac:dyDescent="0.3">
      <c r="A429" t="str">
        <f>IF('INSERT PO'!$F429="","",'INSERT PO'!$F429)</f>
        <v/>
      </c>
      <c r="B429" s="3" t="e">
        <f>IF('INSERT PO'!C429="Air Optix Aqua Multifocal",VLOOKUP('INSERT PO'!N429,'DATA DO NOT TOUCH'!B:C,2,FALSE),IF('INSERT PO'!C429="Dailies AquaComfort Plus Multifocal",VLOOKUP('INSERT PO'!N429,'DATA DO NOT TOUCH'!C:D,2,FALSE),IF('INSERT PO'!$D429=2,VLOOKUP('INSERT PO'!$C429,'DATA DO NOT TOUCH'!$A:$C,3,FALSE),IF('INSERT PO'!$D429=1,VLOOKUP('INSERT PO'!$C429,'DATA DO NOT TOUCH'!$E:$F,2,FALSE),VLOOKUP('INSERT PO'!$C429,'DATA DO NOT TOUCH'!$A:$C,3,FALSE)))))</f>
        <v>#N/A</v>
      </c>
      <c r="C429" s="3" t="str">
        <f>IF('INSERT PO'!$R429="","",'INSERT PO'!$R429)</f>
        <v/>
      </c>
      <c r="D429" s="3" t="str">
        <f>IF('INSERT PO'!$H429="","",'INSERT PO'!$H429)</f>
        <v/>
      </c>
      <c r="E429" s="3" t="str">
        <f>IFERROR(VLOOKUP('INSERT PO'!$I429,'DATA DO NOT TOUCH'!H:I,2,FALSE),"")</f>
        <v/>
      </c>
      <c r="F429" s="3" t="str">
        <f>IF('INSERT PO'!$H429="","",'INSERT PO'!$M429)</f>
        <v/>
      </c>
      <c r="G429" s="3" t="str">
        <f>IF(IFERROR(VLOOKUP(CONCATENATE('INSERT PO'!$C429,'INSERT PO'!$L429),'DATA DO NOT TOUCH'!$K:$N,4,FALSE),"")=0,"",IFERROR(VLOOKUP(CONCATENATE('INSERT PO'!$C429,'INSERT PO'!$L429),'DATA DO NOT TOUCH'!$K:$N,4,FALSE),""))</f>
        <v/>
      </c>
      <c r="H429" s="3" t="str">
        <f>IF('INSERT PO'!$J429="","",'INSERT PO'!$J429)</f>
        <v/>
      </c>
      <c r="I429" s="3" t="str">
        <f>IF('INSERT PO'!$O429="","",'INSERT PO'!$O429)</f>
        <v/>
      </c>
      <c r="K429" s="3" t="str">
        <f>IF('INSERT PO'!C429="Focus Dailies Progressive","",IF('INSERT PO'!C429="Air Optix Aqua Multifocal","",IF('INSERT PO'!C429="Dailies AquaComfort Plus Multifocal","",IF('INSERT PO'!$N429="","",'INSERT PO'!$N429))))</f>
        <v/>
      </c>
    </row>
    <row r="430" spans="1:11" x14ac:dyDescent="0.3">
      <c r="A430" t="str">
        <f>IF('INSERT PO'!$F430="","",'INSERT PO'!$F430)</f>
        <v/>
      </c>
      <c r="B430" s="3" t="e">
        <f>IF('INSERT PO'!C430="Air Optix Aqua Multifocal",VLOOKUP('INSERT PO'!N430,'DATA DO NOT TOUCH'!B:C,2,FALSE),IF('INSERT PO'!C430="Dailies AquaComfort Plus Multifocal",VLOOKUP('INSERT PO'!N430,'DATA DO NOT TOUCH'!C:D,2,FALSE),IF('INSERT PO'!$D430=2,VLOOKUP('INSERT PO'!$C430,'DATA DO NOT TOUCH'!$A:$C,3,FALSE),IF('INSERT PO'!$D430=1,VLOOKUP('INSERT PO'!$C430,'DATA DO NOT TOUCH'!$E:$F,2,FALSE),VLOOKUP('INSERT PO'!$C430,'DATA DO NOT TOUCH'!$A:$C,3,FALSE)))))</f>
        <v>#N/A</v>
      </c>
      <c r="C430" s="3" t="str">
        <f>IF('INSERT PO'!$R430="","",'INSERT PO'!$R430)</f>
        <v/>
      </c>
      <c r="D430" s="3" t="str">
        <f>IF('INSERT PO'!$H430="","",'INSERT PO'!$H430)</f>
        <v/>
      </c>
      <c r="E430" s="3" t="str">
        <f>IFERROR(VLOOKUP('INSERT PO'!$I430,'DATA DO NOT TOUCH'!H:I,2,FALSE),"")</f>
        <v/>
      </c>
      <c r="F430" s="3" t="str">
        <f>IF('INSERT PO'!$H430="","",'INSERT PO'!$M430)</f>
        <v/>
      </c>
      <c r="G430" s="3" t="str">
        <f>IF(IFERROR(VLOOKUP(CONCATENATE('INSERT PO'!$C430,'INSERT PO'!$L430),'DATA DO NOT TOUCH'!$K:$N,4,FALSE),"")=0,"",IFERROR(VLOOKUP(CONCATENATE('INSERT PO'!$C430,'INSERT PO'!$L430),'DATA DO NOT TOUCH'!$K:$N,4,FALSE),""))</f>
        <v/>
      </c>
      <c r="H430" s="3" t="str">
        <f>IF('INSERT PO'!$J430="","",'INSERT PO'!$J430)</f>
        <v/>
      </c>
      <c r="I430" s="3" t="str">
        <f>IF('INSERT PO'!$O430="","",'INSERT PO'!$O430)</f>
        <v/>
      </c>
      <c r="K430" s="3" t="str">
        <f>IF('INSERT PO'!C430="Focus Dailies Progressive","",IF('INSERT PO'!C430="Air Optix Aqua Multifocal","",IF('INSERT PO'!C430="Dailies AquaComfort Plus Multifocal","",IF('INSERT PO'!$N430="","",'INSERT PO'!$N430))))</f>
        <v/>
      </c>
    </row>
    <row r="431" spans="1:11" x14ac:dyDescent="0.3">
      <c r="A431" t="str">
        <f>IF('INSERT PO'!$F431="","",'INSERT PO'!$F431)</f>
        <v/>
      </c>
      <c r="B431" s="3" t="e">
        <f>IF('INSERT PO'!C431="Air Optix Aqua Multifocal",VLOOKUP('INSERT PO'!N431,'DATA DO NOT TOUCH'!B:C,2,FALSE),IF('INSERT PO'!C431="Dailies AquaComfort Plus Multifocal",VLOOKUP('INSERT PO'!N431,'DATA DO NOT TOUCH'!C:D,2,FALSE),IF('INSERT PO'!$D431=2,VLOOKUP('INSERT PO'!$C431,'DATA DO NOT TOUCH'!$A:$C,3,FALSE),IF('INSERT PO'!$D431=1,VLOOKUP('INSERT PO'!$C431,'DATA DO NOT TOUCH'!$E:$F,2,FALSE),VLOOKUP('INSERT PO'!$C431,'DATA DO NOT TOUCH'!$A:$C,3,FALSE)))))</f>
        <v>#N/A</v>
      </c>
      <c r="C431" s="3" t="str">
        <f>IF('INSERT PO'!$R431="","",'INSERT PO'!$R431)</f>
        <v/>
      </c>
      <c r="D431" s="3" t="str">
        <f>IF('INSERT PO'!$H431="","",'INSERT PO'!$H431)</f>
        <v/>
      </c>
      <c r="E431" s="3" t="str">
        <f>IFERROR(VLOOKUP('INSERT PO'!$I431,'DATA DO NOT TOUCH'!H:I,2,FALSE),"")</f>
        <v/>
      </c>
      <c r="F431" s="3" t="str">
        <f>IF('INSERT PO'!$H431="","",'INSERT PO'!$M431)</f>
        <v/>
      </c>
      <c r="G431" s="3" t="str">
        <f>IF(IFERROR(VLOOKUP(CONCATENATE('INSERT PO'!$C431,'INSERT PO'!$L431),'DATA DO NOT TOUCH'!$K:$N,4,FALSE),"")=0,"",IFERROR(VLOOKUP(CONCATENATE('INSERT PO'!$C431,'INSERT PO'!$L431),'DATA DO NOT TOUCH'!$K:$N,4,FALSE),""))</f>
        <v/>
      </c>
      <c r="H431" s="3" t="str">
        <f>IF('INSERT PO'!$J431="","",'INSERT PO'!$J431)</f>
        <v/>
      </c>
      <c r="I431" s="3" t="str">
        <f>IF('INSERT PO'!$O431="","",'INSERT PO'!$O431)</f>
        <v/>
      </c>
      <c r="K431" s="3" t="str">
        <f>IF('INSERT PO'!C431="Focus Dailies Progressive","",IF('INSERT PO'!C431="Air Optix Aqua Multifocal","",IF('INSERT PO'!C431="Dailies AquaComfort Plus Multifocal","",IF('INSERT PO'!$N431="","",'INSERT PO'!$N431))))</f>
        <v/>
      </c>
    </row>
    <row r="432" spans="1:11" x14ac:dyDescent="0.3">
      <c r="A432" t="str">
        <f>IF('INSERT PO'!$F432="","",'INSERT PO'!$F432)</f>
        <v/>
      </c>
      <c r="B432" s="3" t="e">
        <f>IF('INSERT PO'!C432="Air Optix Aqua Multifocal",VLOOKUP('INSERT PO'!N432,'DATA DO NOT TOUCH'!B:C,2,FALSE),IF('INSERT PO'!C432="Dailies AquaComfort Plus Multifocal",VLOOKUP('INSERT PO'!N432,'DATA DO NOT TOUCH'!C:D,2,FALSE),IF('INSERT PO'!$D432=2,VLOOKUP('INSERT PO'!$C432,'DATA DO NOT TOUCH'!$A:$C,3,FALSE),IF('INSERT PO'!$D432=1,VLOOKUP('INSERT PO'!$C432,'DATA DO NOT TOUCH'!$E:$F,2,FALSE),VLOOKUP('INSERT PO'!$C432,'DATA DO NOT TOUCH'!$A:$C,3,FALSE)))))</f>
        <v>#N/A</v>
      </c>
      <c r="C432" s="3" t="str">
        <f>IF('INSERT PO'!$R432="","",'INSERT PO'!$R432)</f>
        <v/>
      </c>
      <c r="D432" s="3" t="str">
        <f>IF('INSERT PO'!$H432="","",'INSERT PO'!$H432)</f>
        <v/>
      </c>
      <c r="E432" s="3" t="str">
        <f>IFERROR(VLOOKUP('INSERT PO'!$I432,'DATA DO NOT TOUCH'!H:I,2,FALSE),"")</f>
        <v/>
      </c>
      <c r="F432" s="3" t="str">
        <f>IF('INSERT PO'!$H432="","",'INSERT PO'!$M432)</f>
        <v/>
      </c>
      <c r="G432" s="3" t="str">
        <f>IF(IFERROR(VLOOKUP(CONCATENATE('INSERT PO'!$C432,'INSERT PO'!$L432),'DATA DO NOT TOUCH'!$K:$N,4,FALSE),"")=0,"",IFERROR(VLOOKUP(CONCATENATE('INSERT PO'!$C432,'INSERT PO'!$L432),'DATA DO NOT TOUCH'!$K:$N,4,FALSE),""))</f>
        <v/>
      </c>
      <c r="H432" s="3" t="str">
        <f>IF('INSERT PO'!$J432="","",'INSERT PO'!$J432)</f>
        <v/>
      </c>
      <c r="I432" s="3" t="str">
        <f>IF('INSERT PO'!$O432="","",'INSERT PO'!$O432)</f>
        <v/>
      </c>
      <c r="K432" s="3" t="str">
        <f>IF('INSERT PO'!C432="Focus Dailies Progressive","",IF('INSERT PO'!C432="Air Optix Aqua Multifocal","",IF('INSERT PO'!C432="Dailies AquaComfort Plus Multifocal","",IF('INSERT PO'!$N432="","",'INSERT PO'!$N432))))</f>
        <v/>
      </c>
    </row>
    <row r="433" spans="1:11" x14ac:dyDescent="0.3">
      <c r="A433" t="str">
        <f>IF('INSERT PO'!$F433="","",'INSERT PO'!$F433)</f>
        <v/>
      </c>
      <c r="B433" s="3" t="e">
        <f>IF('INSERT PO'!C433="Air Optix Aqua Multifocal",VLOOKUP('INSERT PO'!N433,'DATA DO NOT TOUCH'!B:C,2,FALSE),IF('INSERT PO'!C433="Dailies AquaComfort Plus Multifocal",VLOOKUP('INSERT PO'!N433,'DATA DO NOT TOUCH'!C:D,2,FALSE),IF('INSERT PO'!$D433=2,VLOOKUP('INSERT PO'!$C433,'DATA DO NOT TOUCH'!$A:$C,3,FALSE),IF('INSERT PO'!$D433=1,VLOOKUP('INSERT PO'!$C433,'DATA DO NOT TOUCH'!$E:$F,2,FALSE),VLOOKUP('INSERT PO'!$C433,'DATA DO NOT TOUCH'!$A:$C,3,FALSE)))))</f>
        <v>#N/A</v>
      </c>
      <c r="C433" s="3" t="str">
        <f>IF('INSERT PO'!$R433="","",'INSERT PO'!$R433)</f>
        <v/>
      </c>
      <c r="D433" s="3" t="str">
        <f>IF('INSERT PO'!$H433="","",'INSERT PO'!$H433)</f>
        <v/>
      </c>
      <c r="E433" s="3" t="str">
        <f>IFERROR(VLOOKUP('INSERT PO'!$I433,'DATA DO NOT TOUCH'!H:I,2,FALSE),"")</f>
        <v/>
      </c>
      <c r="F433" s="3" t="str">
        <f>IF('INSERT PO'!$H433="","",'INSERT PO'!$M433)</f>
        <v/>
      </c>
      <c r="G433" s="3" t="str">
        <f>IF(IFERROR(VLOOKUP(CONCATENATE('INSERT PO'!$C433,'INSERT PO'!$L433),'DATA DO NOT TOUCH'!$K:$N,4,FALSE),"")=0,"",IFERROR(VLOOKUP(CONCATENATE('INSERT PO'!$C433,'INSERT PO'!$L433),'DATA DO NOT TOUCH'!$K:$N,4,FALSE),""))</f>
        <v/>
      </c>
      <c r="H433" s="3" t="str">
        <f>IF('INSERT PO'!$J433="","",'INSERT PO'!$J433)</f>
        <v/>
      </c>
      <c r="I433" s="3" t="str">
        <f>IF('INSERT PO'!$O433="","",'INSERT PO'!$O433)</f>
        <v/>
      </c>
      <c r="K433" s="3" t="str">
        <f>IF('INSERT PO'!C433="Focus Dailies Progressive","",IF('INSERT PO'!C433="Air Optix Aqua Multifocal","",IF('INSERT PO'!C433="Dailies AquaComfort Plus Multifocal","",IF('INSERT PO'!$N433="","",'INSERT PO'!$N433))))</f>
        <v/>
      </c>
    </row>
    <row r="434" spans="1:11" x14ac:dyDescent="0.3">
      <c r="A434" t="str">
        <f>IF('INSERT PO'!$F434="","",'INSERT PO'!$F434)</f>
        <v/>
      </c>
      <c r="B434" s="3" t="e">
        <f>IF('INSERT PO'!C434="Air Optix Aqua Multifocal",VLOOKUP('INSERT PO'!N434,'DATA DO NOT TOUCH'!B:C,2,FALSE),IF('INSERT PO'!C434="Dailies AquaComfort Plus Multifocal",VLOOKUP('INSERT PO'!N434,'DATA DO NOT TOUCH'!C:D,2,FALSE),IF('INSERT PO'!$D434=2,VLOOKUP('INSERT PO'!$C434,'DATA DO NOT TOUCH'!$A:$C,3,FALSE),IF('INSERT PO'!$D434=1,VLOOKUP('INSERT PO'!$C434,'DATA DO NOT TOUCH'!$E:$F,2,FALSE),VLOOKUP('INSERT PO'!$C434,'DATA DO NOT TOUCH'!$A:$C,3,FALSE)))))</f>
        <v>#N/A</v>
      </c>
      <c r="C434" s="3" t="str">
        <f>IF('INSERT PO'!$R434="","",'INSERT PO'!$R434)</f>
        <v/>
      </c>
      <c r="D434" s="3" t="str">
        <f>IF('INSERT PO'!$H434="","",'INSERT PO'!$H434)</f>
        <v/>
      </c>
      <c r="E434" s="3" t="str">
        <f>IFERROR(VLOOKUP('INSERT PO'!$I434,'DATA DO NOT TOUCH'!H:I,2,FALSE),"")</f>
        <v/>
      </c>
      <c r="F434" s="3" t="str">
        <f>IF('INSERT PO'!$H434="","",'INSERT PO'!$M434)</f>
        <v/>
      </c>
      <c r="G434" s="3" t="str">
        <f>IF(IFERROR(VLOOKUP(CONCATENATE('INSERT PO'!$C434,'INSERT PO'!$L434),'DATA DO NOT TOUCH'!$K:$N,4,FALSE),"")=0,"",IFERROR(VLOOKUP(CONCATENATE('INSERT PO'!$C434,'INSERT PO'!$L434),'DATA DO NOT TOUCH'!$K:$N,4,FALSE),""))</f>
        <v/>
      </c>
      <c r="H434" s="3" t="str">
        <f>IF('INSERT PO'!$J434="","",'INSERT PO'!$J434)</f>
        <v/>
      </c>
      <c r="I434" s="3" t="str">
        <f>IF('INSERT PO'!$O434="","",'INSERT PO'!$O434)</f>
        <v/>
      </c>
      <c r="K434" s="3" t="str">
        <f>IF('INSERT PO'!C434="Focus Dailies Progressive","",IF('INSERT PO'!C434="Air Optix Aqua Multifocal","",IF('INSERT PO'!C434="Dailies AquaComfort Plus Multifocal","",IF('INSERT PO'!$N434="","",'INSERT PO'!$N434))))</f>
        <v/>
      </c>
    </row>
    <row r="435" spans="1:11" x14ac:dyDescent="0.3">
      <c r="A435" t="str">
        <f>IF('INSERT PO'!$F435="","",'INSERT PO'!$F435)</f>
        <v/>
      </c>
      <c r="B435" s="3" t="e">
        <f>IF('INSERT PO'!C435="Air Optix Aqua Multifocal",VLOOKUP('INSERT PO'!N435,'DATA DO NOT TOUCH'!B:C,2,FALSE),IF('INSERT PO'!C435="Dailies AquaComfort Plus Multifocal",VLOOKUP('INSERT PO'!N435,'DATA DO NOT TOUCH'!C:D,2,FALSE),IF('INSERT PO'!$D435=2,VLOOKUP('INSERT PO'!$C435,'DATA DO NOT TOUCH'!$A:$C,3,FALSE),IF('INSERT PO'!$D435=1,VLOOKUP('INSERT PO'!$C435,'DATA DO NOT TOUCH'!$E:$F,2,FALSE),VLOOKUP('INSERT PO'!$C435,'DATA DO NOT TOUCH'!$A:$C,3,FALSE)))))</f>
        <v>#N/A</v>
      </c>
      <c r="C435" s="3" t="str">
        <f>IF('INSERT PO'!$R435="","",'INSERT PO'!$R435)</f>
        <v/>
      </c>
      <c r="D435" s="3" t="str">
        <f>IF('INSERT PO'!$H435="","",'INSERT PO'!$H435)</f>
        <v/>
      </c>
      <c r="E435" s="3" t="str">
        <f>IFERROR(VLOOKUP('INSERT PO'!$I435,'DATA DO NOT TOUCH'!H:I,2,FALSE),"")</f>
        <v/>
      </c>
      <c r="F435" s="3" t="str">
        <f>IF('INSERT PO'!$H435="","",'INSERT PO'!$M435)</f>
        <v/>
      </c>
      <c r="G435" s="3" t="str">
        <f>IF(IFERROR(VLOOKUP(CONCATENATE('INSERT PO'!$C435,'INSERT PO'!$L435),'DATA DO NOT TOUCH'!$K:$N,4,FALSE),"")=0,"",IFERROR(VLOOKUP(CONCATENATE('INSERT PO'!$C435,'INSERT PO'!$L435),'DATA DO NOT TOUCH'!$K:$N,4,FALSE),""))</f>
        <v/>
      </c>
      <c r="H435" s="3" t="str">
        <f>IF('INSERT PO'!$J435="","",'INSERT PO'!$J435)</f>
        <v/>
      </c>
      <c r="I435" s="3" t="str">
        <f>IF('INSERT PO'!$O435="","",'INSERT PO'!$O435)</f>
        <v/>
      </c>
      <c r="K435" s="3" t="str">
        <f>IF('INSERT PO'!C435="Focus Dailies Progressive","",IF('INSERT PO'!C435="Air Optix Aqua Multifocal","",IF('INSERT PO'!C435="Dailies AquaComfort Plus Multifocal","",IF('INSERT PO'!$N435="","",'INSERT PO'!$N435))))</f>
        <v/>
      </c>
    </row>
    <row r="436" spans="1:11" x14ac:dyDescent="0.3">
      <c r="A436" t="str">
        <f>IF('INSERT PO'!$F436="","",'INSERT PO'!$F436)</f>
        <v/>
      </c>
      <c r="B436" s="3" t="e">
        <f>IF('INSERT PO'!C436="Air Optix Aqua Multifocal",VLOOKUP('INSERT PO'!N436,'DATA DO NOT TOUCH'!B:C,2,FALSE),IF('INSERT PO'!C436="Dailies AquaComfort Plus Multifocal",VLOOKUP('INSERT PO'!N436,'DATA DO NOT TOUCH'!C:D,2,FALSE),IF('INSERT PO'!$D436=2,VLOOKUP('INSERT PO'!$C436,'DATA DO NOT TOUCH'!$A:$C,3,FALSE),IF('INSERT PO'!$D436=1,VLOOKUP('INSERT PO'!$C436,'DATA DO NOT TOUCH'!$E:$F,2,FALSE),VLOOKUP('INSERT PO'!$C436,'DATA DO NOT TOUCH'!$A:$C,3,FALSE)))))</f>
        <v>#N/A</v>
      </c>
      <c r="C436" s="3" t="str">
        <f>IF('INSERT PO'!$R436="","",'INSERT PO'!$R436)</f>
        <v/>
      </c>
      <c r="D436" s="3" t="str">
        <f>IF('INSERT PO'!$H436="","",'INSERT PO'!$H436)</f>
        <v/>
      </c>
      <c r="E436" s="3" t="str">
        <f>IFERROR(VLOOKUP('INSERT PO'!$I436,'DATA DO NOT TOUCH'!H:I,2,FALSE),"")</f>
        <v/>
      </c>
      <c r="F436" s="3" t="str">
        <f>IF('INSERT PO'!$H436="","",'INSERT PO'!$M436)</f>
        <v/>
      </c>
      <c r="G436" s="3" t="str">
        <f>IF(IFERROR(VLOOKUP(CONCATENATE('INSERT PO'!$C436,'INSERT PO'!$L436),'DATA DO NOT TOUCH'!$K:$N,4,FALSE),"")=0,"",IFERROR(VLOOKUP(CONCATENATE('INSERT PO'!$C436,'INSERT PO'!$L436),'DATA DO NOT TOUCH'!$K:$N,4,FALSE),""))</f>
        <v/>
      </c>
      <c r="H436" s="3" t="str">
        <f>IF('INSERT PO'!$J436="","",'INSERT PO'!$J436)</f>
        <v/>
      </c>
      <c r="I436" s="3" t="str">
        <f>IF('INSERT PO'!$O436="","",'INSERT PO'!$O436)</f>
        <v/>
      </c>
      <c r="K436" s="3" t="str">
        <f>IF('INSERT PO'!C436="Focus Dailies Progressive","",IF('INSERT PO'!C436="Air Optix Aqua Multifocal","",IF('INSERT PO'!C436="Dailies AquaComfort Plus Multifocal","",IF('INSERT PO'!$N436="","",'INSERT PO'!$N436))))</f>
        <v/>
      </c>
    </row>
    <row r="437" spans="1:11" x14ac:dyDescent="0.3">
      <c r="A437" t="str">
        <f>IF('INSERT PO'!$F437="","",'INSERT PO'!$F437)</f>
        <v/>
      </c>
      <c r="B437" s="3" t="e">
        <f>IF('INSERT PO'!C437="Air Optix Aqua Multifocal",VLOOKUP('INSERT PO'!N437,'DATA DO NOT TOUCH'!B:C,2,FALSE),IF('INSERT PO'!C437="Dailies AquaComfort Plus Multifocal",VLOOKUP('INSERT PO'!N437,'DATA DO NOT TOUCH'!C:D,2,FALSE),IF('INSERT PO'!$D437=2,VLOOKUP('INSERT PO'!$C437,'DATA DO NOT TOUCH'!$A:$C,3,FALSE),IF('INSERT PO'!$D437=1,VLOOKUP('INSERT PO'!$C437,'DATA DO NOT TOUCH'!$E:$F,2,FALSE),VLOOKUP('INSERT PO'!$C437,'DATA DO NOT TOUCH'!$A:$C,3,FALSE)))))</f>
        <v>#N/A</v>
      </c>
      <c r="C437" s="3" t="str">
        <f>IF('INSERT PO'!$R437="","",'INSERT PO'!$R437)</f>
        <v/>
      </c>
      <c r="D437" s="3" t="str">
        <f>IF('INSERT PO'!$H437="","",'INSERT PO'!$H437)</f>
        <v/>
      </c>
      <c r="E437" s="3" t="str">
        <f>IFERROR(VLOOKUP('INSERT PO'!$I437,'DATA DO NOT TOUCH'!H:I,2,FALSE),"")</f>
        <v/>
      </c>
      <c r="F437" s="3" t="str">
        <f>IF('INSERT PO'!$H437="","",'INSERT PO'!$M437)</f>
        <v/>
      </c>
      <c r="G437" s="3" t="str">
        <f>IF(IFERROR(VLOOKUP(CONCATENATE('INSERT PO'!$C437,'INSERT PO'!$L437),'DATA DO NOT TOUCH'!$K:$N,4,FALSE),"")=0,"",IFERROR(VLOOKUP(CONCATENATE('INSERT PO'!$C437,'INSERT PO'!$L437),'DATA DO NOT TOUCH'!$K:$N,4,FALSE),""))</f>
        <v/>
      </c>
      <c r="H437" s="3" t="str">
        <f>IF('INSERT PO'!$J437="","",'INSERT PO'!$J437)</f>
        <v/>
      </c>
      <c r="I437" s="3" t="str">
        <f>IF('INSERT PO'!$O437="","",'INSERT PO'!$O437)</f>
        <v/>
      </c>
      <c r="K437" s="3" t="str">
        <f>IF('INSERT PO'!C437="Focus Dailies Progressive","",IF('INSERT PO'!C437="Air Optix Aqua Multifocal","",IF('INSERT PO'!C437="Dailies AquaComfort Plus Multifocal","",IF('INSERT PO'!$N437="","",'INSERT PO'!$N437))))</f>
        <v/>
      </c>
    </row>
    <row r="438" spans="1:11" x14ac:dyDescent="0.3">
      <c r="A438" t="str">
        <f>IF('INSERT PO'!$F438="","",'INSERT PO'!$F438)</f>
        <v/>
      </c>
      <c r="B438" s="3" t="e">
        <f>IF('INSERT PO'!C438="Air Optix Aqua Multifocal",VLOOKUP('INSERT PO'!N438,'DATA DO NOT TOUCH'!B:C,2,FALSE),IF('INSERT PO'!C438="Dailies AquaComfort Plus Multifocal",VLOOKUP('INSERT PO'!N438,'DATA DO NOT TOUCH'!C:D,2,FALSE),IF('INSERT PO'!$D438=2,VLOOKUP('INSERT PO'!$C438,'DATA DO NOT TOUCH'!$A:$C,3,FALSE),IF('INSERT PO'!$D438=1,VLOOKUP('INSERT PO'!$C438,'DATA DO NOT TOUCH'!$E:$F,2,FALSE),VLOOKUP('INSERT PO'!$C438,'DATA DO NOT TOUCH'!$A:$C,3,FALSE)))))</f>
        <v>#N/A</v>
      </c>
      <c r="C438" s="3" t="str">
        <f>IF('INSERT PO'!$R438="","",'INSERT PO'!$R438)</f>
        <v/>
      </c>
      <c r="D438" s="3" t="str">
        <f>IF('INSERT PO'!$H438="","",'INSERT PO'!$H438)</f>
        <v/>
      </c>
      <c r="E438" s="3" t="str">
        <f>IFERROR(VLOOKUP('INSERT PO'!$I438,'DATA DO NOT TOUCH'!H:I,2,FALSE),"")</f>
        <v/>
      </c>
      <c r="F438" s="3" t="str">
        <f>IF('INSERT PO'!$H438="","",'INSERT PO'!$M438)</f>
        <v/>
      </c>
      <c r="G438" s="3" t="str">
        <f>IF(IFERROR(VLOOKUP(CONCATENATE('INSERT PO'!$C438,'INSERT PO'!$L438),'DATA DO NOT TOUCH'!$K:$N,4,FALSE),"")=0,"",IFERROR(VLOOKUP(CONCATENATE('INSERT PO'!$C438,'INSERT PO'!$L438),'DATA DO NOT TOUCH'!$K:$N,4,FALSE),""))</f>
        <v/>
      </c>
      <c r="H438" s="3" t="str">
        <f>IF('INSERT PO'!$J438="","",'INSERT PO'!$J438)</f>
        <v/>
      </c>
      <c r="I438" s="3" t="str">
        <f>IF('INSERT PO'!$O438="","",'INSERT PO'!$O438)</f>
        <v/>
      </c>
      <c r="K438" s="3" t="str">
        <f>IF('INSERT PO'!C438="Focus Dailies Progressive","",IF('INSERT PO'!C438="Air Optix Aqua Multifocal","",IF('INSERT PO'!C438="Dailies AquaComfort Plus Multifocal","",IF('INSERT PO'!$N438="","",'INSERT PO'!$N438))))</f>
        <v/>
      </c>
    </row>
    <row r="439" spans="1:11" x14ac:dyDescent="0.3">
      <c r="A439" t="str">
        <f>IF('INSERT PO'!$F439="","",'INSERT PO'!$F439)</f>
        <v/>
      </c>
      <c r="B439" s="3" t="e">
        <f>IF('INSERT PO'!C439="Air Optix Aqua Multifocal",VLOOKUP('INSERT PO'!N439,'DATA DO NOT TOUCH'!B:C,2,FALSE),IF('INSERT PO'!C439="Dailies AquaComfort Plus Multifocal",VLOOKUP('INSERT PO'!N439,'DATA DO NOT TOUCH'!C:D,2,FALSE),IF('INSERT PO'!$D439=2,VLOOKUP('INSERT PO'!$C439,'DATA DO NOT TOUCH'!$A:$C,3,FALSE),IF('INSERT PO'!$D439=1,VLOOKUP('INSERT PO'!$C439,'DATA DO NOT TOUCH'!$E:$F,2,FALSE),VLOOKUP('INSERT PO'!$C439,'DATA DO NOT TOUCH'!$A:$C,3,FALSE)))))</f>
        <v>#N/A</v>
      </c>
      <c r="C439" s="3" t="str">
        <f>IF('INSERT PO'!$R439="","",'INSERT PO'!$R439)</f>
        <v/>
      </c>
      <c r="D439" s="3" t="str">
        <f>IF('INSERT PO'!$H439="","",'INSERT PO'!$H439)</f>
        <v/>
      </c>
      <c r="E439" s="3" t="str">
        <f>IFERROR(VLOOKUP('INSERT PO'!$I439,'DATA DO NOT TOUCH'!H:I,2,FALSE),"")</f>
        <v/>
      </c>
      <c r="F439" s="3" t="str">
        <f>IF('INSERT PO'!$H439="","",'INSERT PO'!$M439)</f>
        <v/>
      </c>
      <c r="G439" s="3" t="str">
        <f>IF(IFERROR(VLOOKUP(CONCATENATE('INSERT PO'!$C439,'INSERT PO'!$L439),'DATA DO NOT TOUCH'!$K:$N,4,FALSE),"")=0,"",IFERROR(VLOOKUP(CONCATENATE('INSERT PO'!$C439,'INSERT PO'!$L439),'DATA DO NOT TOUCH'!$K:$N,4,FALSE),""))</f>
        <v/>
      </c>
      <c r="H439" s="3" t="str">
        <f>IF('INSERT PO'!$J439="","",'INSERT PO'!$J439)</f>
        <v/>
      </c>
      <c r="I439" s="3" t="str">
        <f>IF('INSERT PO'!$O439="","",'INSERT PO'!$O439)</f>
        <v/>
      </c>
      <c r="K439" s="3" t="str">
        <f>IF('INSERT PO'!C439="Focus Dailies Progressive","",IF('INSERT PO'!C439="Air Optix Aqua Multifocal","",IF('INSERT PO'!C439="Dailies AquaComfort Plus Multifocal","",IF('INSERT PO'!$N439="","",'INSERT PO'!$N439))))</f>
        <v/>
      </c>
    </row>
    <row r="440" spans="1:11" x14ac:dyDescent="0.3">
      <c r="A440" t="str">
        <f>IF('INSERT PO'!$F440="","",'INSERT PO'!$F440)</f>
        <v/>
      </c>
      <c r="B440" s="3" t="e">
        <f>IF('INSERT PO'!C440="Air Optix Aqua Multifocal",VLOOKUP('INSERT PO'!N440,'DATA DO NOT TOUCH'!B:C,2,FALSE),IF('INSERT PO'!C440="Dailies AquaComfort Plus Multifocal",VLOOKUP('INSERT PO'!N440,'DATA DO NOT TOUCH'!C:D,2,FALSE),IF('INSERT PO'!$D440=2,VLOOKUP('INSERT PO'!$C440,'DATA DO NOT TOUCH'!$A:$C,3,FALSE),IF('INSERT PO'!$D440=1,VLOOKUP('INSERT PO'!$C440,'DATA DO NOT TOUCH'!$E:$F,2,FALSE),VLOOKUP('INSERT PO'!$C440,'DATA DO NOT TOUCH'!$A:$C,3,FALSE)))))</f>
        <v>#N/A</v>
      </c>
      <c r="C440" s="3" t="str">
        <f>IF('INSERT PO'!$R440="","",'INSERT PO'!$R440)</f>
        <v/>
      </c>
      <c r="D440" s="3" t="str">
        <f>IF('INSERT PO'!$H440="","",'INSERT PO'!$H440)</f>
        <v/>
      </c>
      <c r="E440" s="3" t="str">
        <f>IFERROR(VLOOKUP('INSERT PO'!$I440,'DATA DO NOT TOUCH'!H:I,2,FALSE),"")</f>
        <v/>
      </c>
      <c r="F440" s="3" t="str">
        <f>IF('INSERT PO'!$H440="","",'INSERT PO'!$M440)</f>
        <v/>
      </c>
      <c r="G440" s="3" t="str">
        <f>IF(IFERROR(VLOOKUP(CONCATENATE('INSERT PO'!$C440,'INSERT PO'!$L440),'DATA DO NOT TOUCH'!$K:$N,4,FALSE),"")=0,"",IFERROR(VLOOKUP(CONCATENATE('INSERT PO'!$C440,'INSERT PO'!$L440),'DATA DO NOT TOUCH'!$K:$N,4,FALSE),""))</f>
        <v/>
      </c>
      <c r="H440" s="3" t="str">
        <f>IF('INSERT PO'!$J440="","",'INSERT PO'!$J440)</f>
        <v/>
      </c>
      <c r="I440" s="3" t="str">
        <f>IF('INSERT PO'!$O440="","",'INSERT PO'!$O440)</f>
        <v/>
      </c>
      <c r="K440" s="3" t="str">
        <f>IF('INSERT PO'!C440="Focus Dailies Progressive","",IF('INSERT PO'!C440="Air Optix Aqua Multifocal","",IF('INSERT PO'!C440="Dailies AquaComfort Plus Multifocal","",IF('INSERT PO'!$N440="","",'INSERT PO'!$N440))))</f>
        <v/>
      </c>
    </row>
    <row r="441" spans="1:11" x14ac:dyDescent="0.3">
      <c r="A441" t="str">
        <f>IF('INSERT PO'!$F441="","",'INSERT PO'!$F441)</f>
        <v/>
      </c>
      <c r="B441" s="3" t="e">
        <f>IF('INSERT PO'!C441="Air Optix Aqua Multifocal",VLOOKUP('INSERT PO'!N441,'DATA DO NOT TOUCH'!B:C,2,FALSE),IF('INSERT PO'!C441="Dailies AquaComfort Plus Multifocal",VLOOKUP('INSERT PO'!N441,'DATA DO NOT TOUCH'!C:D,2,FALSE),IF('INSERT PO'!$D441=2,VLOOKUP('INSERT PO'!$C441,'DATA DO NOT TOUCH'!$A:$C,3,FALSE),IF('INSERT PO'!$D441=1,VLOOKUP('INSERT PO'!$C441,'DATA DO NOT TOUCH'!$E:$F,2,FALSE),VLOOKUP('INSERT PO'!$C441,'DATA DO NOT TOUCH'!$A:$C,3,FALSE)))))</f>
        <v>#N/A</v>
      </c>
      <c r="C441" s="3" t="str">
        <f>IF('INSERT PO'!$R441="","",'INSERT PO'!$R441)</f>
        <v/>
      </c>
      <c r="D441" s="3" t="str">
        <f>IF('INSERT PO'!$H441="","",'INSERT PO'!$H441)</f>
        <v/>
      </c>
      <c r="E441" s="3" t="str">
        <f>IFERROR(VLOOKUP('INSERT PO'!$I441,'DATA DO NOT TOUCH'!H:I,2,FALSE),"")</f>
        <v/>
      </c>
      <c r="F441" s="3" t="str">
        <f>IF('INSERT PO'!$H441="","",'INSERT PO'!$M441)</f>
        <v/>
      </c>
      <c r="G441" s="3" t="str">
        <f>IF(IFERROR(VLOOKUP(CONCATENATE('INSERT PO'!$C441,'INSERT PO'!$L441),'DATA DO NOT TOUCH'!$K:$N,4,FALSE),"")=0,"",IFERROR(VLOOKUP(CONCATENATE('INSERT PO'!$C441,'INSERT PO'!$L441),'DATA DO NOT TOUCH'!$K:$N,4,FALSE),""))</f>
        <v/>
      </c>
      <c r="H441" s="3" t="str">
        <f>IF('INSERT PO'!$J441="","",'INSERT PO'!$J441)</f>
        <v/>
      </c>
      <c r="I441" s="3" t="str">
        <f>IF('INSERT PO'!$O441="","",'INSERT PO'!$O441)</f>
        <v/>
      </c>
      <c r="K441" s="3" t="str">
        <f>IF('INSERT PO'!C441="Focus Dailies Progressive","",IF('INSERT PO'!C441="Air Optix Aqua Multifocal","",IF('INSERT PO'!C441="Dailies AquaComfort Plus Multifocal","",IF('INSERT PO'!$N441="","",'INSERT PO'!$N441))))</f>
        <v/>
      </c>
    </row>
    <row r="442" spans="1:11" x14ac:dyDescent="0.3">
      <c r="A442" t="str">
        <f>IF('INSERT PO'!$F442="","",'INSERT PO'!$F442)</f>
        <v/>
      </c>
      <c r="B442" s="3" t="e">
        <f>IF('INSERT PO'!C442="Air Optix Aqua Multifocal",VLOOKUP('INSERT PO'!N442,'DATA DO NOT TOUCH'!B:C,2,FALSE),IF('INSERT PO'!C442="Dailies AquaComfort Plus Multifocal",VLOOKUP('INSERT PO'!N442,'DATA DO NOT TOUCH'!C:D,2,FALSE),IF('INSERT PO'!$D442=2,VLOOKUP('INSERT PO'!$C442,'DATA DO NOT TOUCH'!$A:$C,3,FALSE),IF('INSERT PO'!$D442=1,VLOOKUP('INSERT PO'!$C442,'DATA DO NOT TOUCH'!$E:$F,2,FALSE),VLOOKUP('INSERT PO'!$C442,'DATA DO NOT TOUCH'!$A:$C,3,FALSE)))))</f>
        <v>#N/A</v>
      </c>
      <c r="C442" s="3" t="str">
        <f>IF('INSERT PO'!$R442="","",'INSERT PO'!$R442)</f>
        <v/>
      </c>
      <c r="D442" s="3" t="str">
        <f>IF('INSERT PO'!$H442="","",'INSERT PO'!$H442)</f>
        <v/>
      </c>
      <c r="E442" s="3" t="str">
        <f>IFERROR(VLOOKUP('INSERT PO'!$I442,'DATA DO NOT TOUCH'!H:I,2,FALSE),"")</f>
        <v/>
      </c>
      <c r="F442" s="3" t="str">
        <f>IF('INSERT PO'!$H442="","",'INSERT PO'!$M442)</f>
        <v/>
      </c>
      <c r="G442" s="3" t="str">
        <f>IF(IFERROR(VLOOKUP(CONCATENATE('INSERT PO'!$C442,'INSERT PO'!$L442),'DATA DO NOT TOUCH'!$K:$N,4,FALSE),"")=0,"",IFERROR(VLOOKUP(CONCATENATE('INSERT PO'!$C442,'INSERT PO'!$L442),'DATA DO NOT TOUCH'!$K:$N,4,FALSE),""))</f>
        <v/>
      </c>
      <c r="H442" s="3" t="str">
        <f>IF('INSERT PO'!$J442="","",'INSERT PO'!$J442)</f>
        <v/>
      </c>
      <c r="I442" s="3" t="str">
        <f>IF('INSERT PO'!$O442="","",'INSERT PO'!$O442)</f>
        <v/>
      </c>
      <c r="K442" s="3" t="str">
        <f>IF('INSERT PO'!C442="Focus Dailies Progressive","",IF('INSERT PO'!C442="Air Optix Aqua Multifocal","",IF('INSERT PO'!C442="Dailies AquaComfort Plus Multifocal","",IF('INSERT PO'!$N442="","",'INSERT PO'!$N442))))</f>
        <v/>
      </c>
    </row>
    <row r="443" spans="1:11" x14ac:dyDescent="0.3">
      <c r="A443" t="str">
        <f>IF('INSERT PO'!$F443="","",'INSERT PO'!$F443)</f>
        <v/>
      </c>
      <c r="B443" s="3" t="e">
        <f>IF('INSERT PO'!C443="Air Optix Aqua Multifocal",VLOOKUP('INSERT PO'!N443,'DATA DO NOT TOUCH'!B:C,2,FALSE),IF('INSERT PO'!C443="Dailies AquaComfort Plus Multifocal",VLOOKUP('INSERT PO'!N443,'DATA DO NOT TOUCH'!C:D,2,FALSE),IF('INSERT PO'!$D443=2,VLOOKUP('INSERT PO'!$C443,'DATA DO NOT TOUCH'!$A:$C,3,FALSE),IF('INSERT PO'!$D443=1,VLOOKUP('INSERT PO'!$C443,'DATA DO NOT TOUCH'!$E:$F,2,FALSE),VLOOKUP('INSERT PO'!$C443,'DATA DO NOT TOUCH'!$A:$C,3,FALSE)))))</f>
        <v>#N/A</v>
      </c>
      <c r="C443" s="3" t="str">
        <f>IF('INSERT PO'!$R443="","",'INSERT PO'!$R443)</f>
        <v/>
      </c>
      <c r="D443" s="3" t="str">
        <f>IF('INSERT PO'!$H443="","",'INSERT PO'!$H443)</f>
        <v/>
      </c>
      <c r="E443" s="3" t="str">
        <f>IFERROR(VLOOKUP('INSERT PO'!$I443,'DATA DO NOT TOUCH'!H:I,2,FALSE),"")</f>
        <v/>
      </c>
      <c r="F443" s="3" t="str">
        <f>IF('INSERT PO'!$H443="","",'INSERT PO'!$M443)</f>
        <v/>
      </c>
      <c r="G443" s="3" t="str">
        <f>IF(IFERROR(VLOOKUP(CONCATENATE('INSERT PO'!$C443,'INSERT PO'!$L443),'DATA DO NOT TOUCH'!$K:$N,4,FALSE),"")=0,"",IFERROR(VLOOKUP(CONCATENATE('INSERT PO'!$C443,'INSERT PO'!$L443),'DATA DO NOT TOUCH'!$K:$N,4,FALSE),""))</f>
        <v/>
      </c>
      <c r="H443" s="3" t="str">
        <f>IF('INSERT PO'!$J443="","",'INSERT PO'!$J443)</f>
        <v/>
      </c>
      <c r="I443" s="3" t="str">
        <f>IF('INSERT PO'!$O443="","",'INSERT PO'!$O443)</f>
        <v/>
      </c>
      <c r="K443" s="3" t="str">
        <f>IF('INSERT PO'!C443="Focus Dailies Progressive","",IF('INSERT PO'!C443="Air Optix Aqua Multifocal","",IF('INSERT PO'!C443="Dailies AquaComfort Plus Multifocal","",IF('INSERT PO'!$N443="","",'INSERT PO'!$N443))))</f>
        <v/>
      </c>
    </row>
    <row r="444" spans="1:11" x14ac:dyDescent="0.3">
      <c r="A444" t="str">
        <f>IF('INSERT PO'!$F444="","",'INSERT PO'!$F444)</f>
        <v/>
      </c>
      <c r="B444" s="3" t="e">
        <f>IF('INSERT PO'!C444="Air Optix Aqua Multifocal",VLOOKUP('INSERT PO'!N444,'DATA DO NOT TOUCH'!B:C,2,FALSE),IF('INSERT PO'!C444="Dailies AquaComfort Plus Multifocal",VLOOKUP('INSERT PO'!N444,'DATA DO NOT TOUCH'!C:D,2,FALSE),IF('INSERT PO'!$D444=2,VLOOKUP('INSERT PO'!$C444,'DATA DO NOT TOUCH'!$A:$C,3,FALSE),IF('INSERT PO'!$D444=1,VLOOKUP('INSERT PO'!$C444,'DATA DO NOT TOUCH'!$E:$F,2,FALSE),VLOOKUP('INSERT PO'!$C444,'DATA DO NOT TOUCH'!$A:$C,3,FALSE)))))</f>
        <v>#N/A</v>
      </c>
      <c r="C444" s="3" t="str">
        <f>IF('INSERT PO'!$R444="","",'INSERT PO'!$R444)</f>
        <v/>
      </c>
      <c r="D444" s="3" t="str">
        <f>IF('INSERT PO'!$H444="","",'INSERT PO'!$H444)</f>
        <v/>
      </c>
      <c r="E444" s="3" t="str">
        <f>IFERROR(VLOOKUP('INSERT PO'!$I444,'DATA DO NOT TOUCH'!H:I,2,FALSE),"")</f>
        <v/>
      </c>
      <c r="F444" s="3" t="str">
        <f>IF('INSERT PO'!$H444="","",'INSERT PO'!$M444)</f>
        <v/>
      </c>
      <c r="G444" s="3" t="str">
        <f>IF(IFERROR(VLOOKUP(CONCATENATE('INSERT PO'!$C444,'INSERT PO'!$L444),'DATA DO NOT TOUCH'!$K:$N,4,FALSE),"")=0,"",IFERROR(VLOOKUP(CONCATENATE('INSERT PO'!$C444,'INSERT PO'!$L444),'DATA DO NOT TOUCH'!$K:$N,4,FALSE),""))</f>
        <v/>
      </c>
      <c r="H444" s="3" t="str">
        <f>IF('INSERT PO'!$J444="","",'INSERT PO'!$J444)</f>
        <v/>
      </c>
      <c r="I444" s="3" t="str">
        <f>IF('INSERT PO'!$O444="","",'INSERT PO'!$O444)</f>
        <v/>
      </c>
      <c r="K444" s="3" t="str">
        <f>IF('INSERT PO'!C444="Focus Dailies Progressive","",IF('INSERT PO'!C444="Air Optix Aqua Multifocal","",IF('INSERT PO'!C444="Dailies AquaComfort Plus Multifocal","",IF('INSERT PO'!$N444="","",'INSERT PO'!$N444))))</f>
        <v/>
      </c>
    </row>
    <row r="445" spans="1:11" x14ac:dyDescent="0.3">
      <c r="A445" t="str">
        <f>IF('INSERT PO'!$F445="","",'INSERT PO'!$F445)</f>
        <v/>
      </c>
      <c r="B445" s="3" t="e">
        <f>IF('INSERT PO'!C445="Air Optix Aqua Multifocal",VLOOKUP('INSERT PO'!N445,'DATA DO NOT TOUCH'!B:C,2,FALSE),IF('INSERT PO'!C445="Dailies AquaComfort Plus Multifocal",VLOOKUP('INSERT PO'!N445,'DATA DO NOT TOUCH'!C:D,2,FALSE),IF('INSERT PO'!$D445=2,VLOOKUP('INSERT PO'!$C445,'DATA DO NOT TOUCH'!$A:$C,3,FALSE),IF('INSERT PO'!$D445=1,VLOOKUP('INSERT PO'!$C445,'DATA DO NOT TOUCH'!$E:$F,2,FALSE),VLOOKUP('INSERT PO'!$C445,'DATA DO NOT TOUCH'!$A:$C,3,FALSE)))))</f>
        <v>#N/A</v>
      </c>
      <c r="C445" s="3" t="str">
        <f>IF('INSERT PO'!$R445="","",'INSERT PO'!$R445)</f>
        <v/>
      </c>
      <c r="D445" s="3" t="str">
        <f>IF('INSERT PO'!$H445="","",'INSERT PO'!$H445)</f>
        <v/>
      </c>
      <c r="E445" s="3" t="str">
        <f>IFERROR(VLOOKUP('INSERT PO'!$I445,'DATA DO NOT TOUCH'!H:I,2,FALSE),"")</f>
        <v/>
      </c>
      <c r="F445" s="3" t="str">
        <f>IF('INSERT PO'!$H445="","",'INSERT PO'!$M445)</f>
        <v/>
      </c>
      <c r="G445" s="3" t="str">
        <f>IF(IFERROR(VLOOKUP(CONCATENATE('INSERT PO'!$C445,'INSERT PO'!$L445),'DATA DO NOT TOUCH'!$K:$N,4,FALSE),"")=0,"",IFERROR(VLOOKUP(CONCATENATE('INSERT PO'!$C445,'INSERT PO'!$L445),'DATA DO NOT TOUCH'!$K:$N,4,FALSE),""))</f>
        <v/>
      </c>
      <c r="H445" s="3" t="str">
        <f>IF('INSERT PO'!$J445="","",'INSERT PO'!$J445)</f>
        <v/>
      </c>
      <c r="I445" s="3" t="str">
        <f>IF('INSERT PO'!$O445="","",'INSERT PO'!$O445)</f>
        <v/>
      </c>
      <c r="K445" s="3" t="str">
        <f>IF('INSERT PO'!C445="Focus Dailies Progressive","",IF('INSERT PO'!C445="Air Optix Aqua Multifocal","",IF('INSERT PO'!C445="Dailies AquaComfort Plus Multifocal","",IF('INSERT PO'!$N445="","",'INSERT PO'!$N445))))</f>
        <v/>
      </c>
    </row>
    <row r="446" spans="1:11" x14ac:dyDescent="0.3">
      <c r="A446" t="str">
        <f>IF('INSERT PO'!$F446="","",'INSERT PO'!$F446)</f>
        <v/>
      </c>
      <c r="B446" s="3" t="e">
        <f>IF('INSERT PO'!C446="Air Optix Aqua Multifocal",VLOOKUP('INSERT PO'!N446,'DATA DO NOT TOUCH'!B:C,2,FALSE),IF('INSERT PO'!C446="Dailies AquaComfort Plus Multifocal",VLOOKUP('INSERT PO'!N446,'DATA DO NOT TOUCH'!C:D,2,FALSE),IF('INSERT PO'!$D446=2,VLOOKUP('INSERT PO'!$C446,'DATA DO NOT TOUCH'!$A:$C,3,FALSE),IF('INSERT PO'!$D446=1,VLOOKUP('INSERT PO'!$C446,'DATA DO NOT TOUCH'!$E:$F,2,FALSE),VLOOKUP('INSERT PO'!$C446,'DATA DO NOT TOUCH'!$A:$C,3,FALSE)))))</f>
        <v>#N/A</v>
      </c>
      <c r="C446" s="3" t="str">
        <f>IF('INSERT PO'!$R446="","",'INSERT PO'!$R446)</f>
        <v/>
      </c>
      <c r="D446" s="3" t="str">
        <f>IF('INSERT PO'!$H446="","",'INSERT PO'!$H446)</f>
        <v/>
      </c>
      <c r="E446" s="3" t="str">
        <f>IFERROR(VLOOKUP('INSERT PO'!$I446,'DATA DO NOT TOUCH'!H:I,2,FALSE),"")</f>
        <v/>
      </c>
      <c r="F446" s="3" t="str">
        <f>IF('INSERT PO'!$H446="","",'INSERT PO'!$M446)</f>
        <v/>
      </c>
      <c r="G446" s="3" t="str">
        <f>IF(IFERROR(VLOOKUP(CONCATENATE('INSERT PO'!$C446,'INSERT PO'!$L446),'DATA DO NOT TOUCH'!$K:$N,4,FALSE),"")=0,"",IFERROR(VLOOKUP(CONCATENATE('INSERT PO'!$C446,'INSERT PO'!$L446),'DATA DO NOT TOUCH'!$K:$N,4,FALSE),""))</f>
        <v/>
      </c>
      <c r="H446" s="3" t="str">
        <f>IF('INSERT PO'!$J446="","",'INSERT PO'!$J446)</f>
        <v/>
      </c>
      <c r="I446" s="3" t="str">
        <f>IF('INSERT PO'!$O446="","",'INSERT PO'!$O446)</f>
        <v/>
      </c>
      <c r="K446" s="3" t="str">
        <f>IF('INSERT PO'!C446="Focus Dailies Progressive","",IF('INSERT PO'!C446="Air Optix Aqua Multifocal","",IF('INSERT PO'!C446="Dailies AquaComfort Plus Multifocal","",IF('INSERT PO'!$N446="","",'INSERT PO'!$N446))))</f>
        <v/>
      </c>
    </row>
    <row r="447" spans="1:11" x14ac:dyDescent="0.3">
      <c r="A447" t="str">
        <f>IF('INSERT PO'!$F447="","",'INSERT PO'!$F447)</f>
        <v/>
      </c>
      <c r="B447" s="3" t="e">
        <f>IF('INSERT PO'!C447="Air Optix Aqua Multifocal",VLOOKUP('INSERT PO'!N447,'DATA DO NOT TOUCH'!B:C,2,FALSE),IF('INSERT PO'!C447="Dailies AquaComfort Plus Multifocal",VLOOKUP('INSERT PO'!N447,'DATA DO NOT TOUCH'!C:D,2,FALSE),IF('INSERT PO'!$D447=2,VLOOKUP('INSERT PO'!$C447,'DATA DO NOT TOUCH'!$A:$C,3,FALSE),IF('INSERT PO'!$D447=1,VLOOKUP('INSERT PO'!$C447,'DATA DO NOT TOUCH'!$E:$F,2,FALSE),VLOOKUP('INSERT PO'!$C447,'DATA DO NOT TOUCH'!$A:$C,3,FALSE)))))</f>
        <v>#N/A</v>
      </c>
      <c r="C447" s="3" t="str">
        <f>IF('INSERT PO'!$R447="","",'INSERT PO'!$R447)</f>
        <v/>
      </c>
      <c r="D447" s="3" t="str">
        <f>IF('INSERT PO'!$H447="","",'INSERT PO'!$H447)</f>
        <v/>
      </c>
      <c r="E447" s="3" t="str">
        <f>IFERROR(VLOOKUP('INSERT PO'!$I447,'DATA DO NOT TOUCH'!H:I,2,FALSE),"")</f>
        <v/>
      </c>
      <c r="F447" s="3" t="str">
        <f>IF('INSERT PO'!$H447="","",'INSERT PO'!$M447)</f>
        <v/>
      </c>
      <c r="G447" s="3" t="str">
        <f>IF(IFERROR(VLOOKUP(CONCATENATE('INSERT PO'!$C447,'INSERT PO'!$L447),'DATA DO NOT TOUCH'!$K:$N,4,FALSE),"")=0,"",IFERROR(VLOOKUP(CONCATENATE('INSERT PO'!$C447,'INSERT PO'!$L447),'DATA DO NOT TOUCH'!$K:$N,4,FALSE),""))</f>
        <v/>
      </c>
      <c r="H447" s="3" t="str">
        <f>IF('INSERT PO'!$J447="","",'INSERT PO'!$J447)</f>
        <v/>
      </c>
      <c r="I447" s="3" t="str">
        <f>IF('INSERT PO'!$O447="","",'INSERT PO'!$O447)</f>
        <v/>
      </c>
      <c r="K447" s="3" t="str">
        <f>IF('INSERT PO'!C447="Focus Dailies Progressive","",IF('INSERT PO'!C447="Air Optix Aqua Multifocal","",IF('INSERT PO'!C447="Dailies AquaComfort Plus Multifocal","",IF('INSERT PO'!$N447="","",'INSERT PO'!$N447))))</f>
        <v/>
      </c>
    </row>
    <row r="448" spans="1:11" x14ac:dyDescent="0.3">
      <c r="A448" t="str">
        <f>IF('INSERT PO'!$F448="","",'INSERT PO'!$F448)</f>
        <v/>
      </c>
      <c r="B448" s="3" t="e">
        <f>IF('INSERT PO'!C448="Air Optix Aqua Multifocal",VLOOKUP('INSERT PO'!N448,'DATA DO NOT TOUCH'!B:C,2,FALSE),IF('INSERT PO'!C448="Dailies AquaComfort Plus Multifocal",VLOOKUP('INSERT PO'!N448,'DATA DO NOT TOUCH'!C:D,2,FALSE),IF('INSERT PO'!$D448=2,VLOOKUP('INSERT PO'!$C448,'DATA DO NOT TOUCH'!$A:$C,3,FALSE),IF('INSERT PO'!$D448=1,VLOOKUP('INSERT PO'!$C448,'DATA DO NOT TOUCH'!$E:$F,2,FALSE),VLOOKUP('INSERT PO'!$C448,'DATA DO NOT TOUCH'!$A:$C,3,FALSE)))))</f>
        <v>#N/A</v>
      </c>
      <c r="C448" s="3" t="str">
        <f>IF('INSERT PO'!$R448="","",'INSERT PO'!$R448)</f>
        <v/>
      </c>
      <c r="D448" s="3" t="str">
        <f>IF('INSERT PO'!$H448="","",'INSERT PO'!$H448)</f>
        <v/>
      </c>
      <c r="E448" s="3" t="str">
        <f>IFERROR(VLOOKUP('INSERT PO'!$I448,'DATA DO NOT TOUCH'!H:I,2,FALSE),"")</f>
        <v/>
      </c>
      <c r="F448" s="3" t="str">
        <f>IF('INSERT PO'!$H448="","",'INSERT PO'!$M448)</f>
        <v/>
      </c>
      <c r="G448" s="3" t="str">
        <f>IF(IFERROR(VLOOKUP(CONCATENATE('INSERT PO'!$C448,'INSERT PO'!$L448),'DATA DO NOT TOUCH'!$K:$N,4,FALSE),"")=0,"",IFERROR(VLOOKUP(CONCATENATE('INSERT PO'!$C448,'INSERT PO'!$L448),'DATA DO NOT TOUCH'!$K:$N,4,FALSE),""))</f>
        <v/>
      </c>
      <c r="H448" s="3" t="str">
        <f>IF('INSERT PO'!$J448="","",'INSERT PO'!$J448)</f>
        <v/>
      </c>
      <c r="I448" s="3" t="str">
        <f>IF('INSERT PO'!$O448="","",'INSERT PO'!$O448)</f>
        <v/>
      </c>
      <c r="K448" s="3" t="str">
        <f>IF('INSERT PO'!C448="Focus Dailies Progressive","",IF('INSERT PO'!C448="Air Optix Aqua Multifocal","",IF('INSERT PO'!C448="Dailies AquaComfort Plus Multifocal","",IF('INSERT PO'!$N448="","",'INSERT PO'!$N448))))</f>
        <v/>
      </c>
    </row>
    <row r="449" spans="1:11" x14ac:dyDescent="0.3">
      <c r="A449" t="str">
        <f>IF('INSERT PO'!$F449="","",'INSERT PO'!$F449)</f>
        <v/>
      </c>
      <c r="B449" s="3" t="e">
        <f>IF('INSERT PO'!C449="Air Optix Aqua Multifocal",VLOOKUP('INSERT PO'!N449,'DATA DO NOT TOUCH'!B:C,2,FALSE),IF('INSERT PO'!C449="Dailies AquaComfort Plus Multifocal",VLOOKUP('INSERT PO'!N449,'DATA DO NOT TOUCH'!C:D,2,FALSE),IF('INSERT PO'!$D449=2,VLOOKUP('INSERT PO'!$C449,'DATA DO NOT TOUCH'!$A:$C,3,FALSE),IF('INSERT PO'!$D449=1,VLOOKUP('INSERT PO'!$C449,'DATA DO NOT TOUCH'!$E:$F,2,FALSE),VLOOKUP('INSERT PO'!$C449,'DATA DO NOT TOUCH'!$A:$C,3,FALSE)))))</f>
        <v>#N/A</v>
      </c>
      <c r="C449" s="3" t="str">
        <f>IF('INSERT PO'!$R449="","",'INSERT PO'!$R449)</f>
        <v/>
      </c>
      <c r="D449" s="3" t="str">
        <f>IF('INSERT PO'!$H449="","",'INSERT PO'!$H449)</f>
        <v/>
      </c>
      <c r="E449" s="3" t="str">
        <f>IFERROR(VLOOKUP('INSERT PO'!$I449,'DATA DO NOT TOUCH'!H:I,2,FALSE),"")</f>
        <v/>
      </c>
      <c r="F449" s="3" t="str">
        <f>IF('INSERT PO'!$H449="","",'INSERT PO'!$M449)</f>
        <v/>
      </c>
      <c r="G449" s="3" t="str">
        <f>IF(IFERROR(VLOOKUP(CONCATENATE('INSERT PO'!$C449,'INSERT PO'!$L449),'DATA DO NOT TOUCH'!$K:$N,4,FALSE),"")=0,"",IFERROR(VLOOKUP(CONCATENATE('INSERT PO'!$C449,'INSERT PO'!$L449),'DATA DO NOT TOUCH'!$K:$N,4,FALSE),""))</f>
        <v/>
      </c>
      <c r="H449" s="3" t="str">
        <f>IF('INSERT PO'!$J449="","",'INSERT PO'!$J449)</f>
        <v/>
      </c>
      <c r="I449" s="3" t="str">
        <f>IF('INSERT PO'!$O449="","",'INSERT PO'!$O449)</f>
        <v/>
      </c>
      <c r="K449" s="3" t="str">
        <f>IF('INSERT PO'!C449="Focus Dailies Progressive","",IF('INSERT PO'!C449="Air Optix Aqua Multifocal","",IF('INSERT PO'!C449="Dailies AquaComfort Plus Multifocal","",IF('INSERT PO'!$N449="","",'INSERT PO'!$N449))))</f>
        <v/>
      </c>
    </row>
    <row r="450" spans="1:11" x14ac:dyDescent="0.3">
      <c r="A450" t="str">
        <f>IF('INSERT PO'!$F450="","",'INSERT PO'!$F450)</f>
        <v/>
      </c>
      <c r="B450" s="3" t="e">
        <f>IF('INSERT PO'!C450="Air Optix Aqua Multifocal",VLOOKUP('INSERT PO'!N450,'DATA DO NOT TOUCH'!B:C,2,FALSE),IF('INSERT PO'!C450="Dailies AquaComfort Plus Multifocal",VLOOKUP('INSERT PO'!N450,'DATA DO NOT TOUCH'!C:D,2,FALSE),IF('INSERT PO'!$D450=2,VLOOKUP('INSERT PO'!$C450,'DATA DO NOT TOUCH'!$A:$C,3,FALSE),IF('INSERT PO'!$D450=1,VLOOKUP('INSERT PO'!$C450,'DATA DO NOT TOUCH'!$E:$F,2,FALSE),VLOOKUP('INSERT PO'!$C450,'DATA DO NOT TOUCH'!$A:$C,3,FALSE)))))</f>
        <v>#N/A</v>
      </c>
      <c r="C450" s="3" t="str">
        <f>IF('INSERT PO'!$R450="","",'INSERT PO'!$R450)</f>
        <v/>
      </c>
      <c r="D450" s="3" t="str">
        <f>IF('INSERT PO'!$H450="","",'INSERT PO'!$H450)</f>
        <v/>
      </c>
      <c r="E450" s="3" t="str">
        <f>IFERROR(VLOOKUP('INSERT PO'!$I450,'DATA DO NOT TOUCH'!H:I,2,FALSE),"")</f>
        <v/>
      </c>
      <c r="F450" s="3" t="str">
        <f>IF('INSERT PO'!$H450="","",'INSERT PO'!$M450)</f>
        <v/>
      </c>
      <c r="G450" s="3" t="str">
        <f>IF(IFERROR(VLOOKUP(CONCATENATE('INSERT PO'!$C450,'INSERT PO'!$L450),'DATA DO NOT TOUCH'!$K:$N,4,FALSE),"")=0,"",IFERROR(VLOOKUP(CONCATENATE('INSERT PO'!$C450,'INSERT PO'!$L450),'DATA DO NOT TOUCH'!$K:$N,4,FALSE),""))</f>
        <v/>
      </c>
      <c r="H450" s="3" t="str">
        <f>IF('INSERT PO'!$J450="","",'INSERT PO'!$J450)</f>
        <v/>
      </c>
      <c r="I450" s="3" t="str">
        <f>IF('INSERT PO'!$O450="","",'INSERT PO'!$O450)</f>
        <v/>
      </c>
      <c r="K450" s="3" t="str">
        <f>IF('INSERT PO'!C450="Focus Dailies Progressive","",IF('INSERT PO'!C450="Air Optix Aqua Multifocal","",IF('INSERT PO'!C450="Dailies AquaComfort Plus Multifocal","",IF('INSERT PO'!$N450="","",'INSERT PO'!$N450))))</f>
        <v/>
      </c>
    </row>
    <row r="451" spans="1:11" x14ac:dyDescent="0.3">
      <c r="A451" t="str">
        <f>IF('INSERT PO'!$F451="","",'INSERT PO'!$F451)</f>
        <v/>
      </c>
      <c r="B451" s="3" t="e">
        <f>IF('INSERT PO'!C451="Air Optix Aqua Multifocal",VLOOKUP('INSERT PO'!N451,'DATA DO NOT TOUCH'!B:C,2,FALSE),IF('INSERT PO'!C451="Dailies AquaComfort Plus Multifocal",VLOOKUP('INSERT PO'!N451,'DATA DO NOT TOUCH'!C:D,2,FALSE),IF('INSERT PO'!$D451=2,VLOOKUP('INSERT PO'!$C451,'DATA DO NOT TOUCH'!$A:$C,3,FALSE),IF('INSERT PO'!$D451=1,VLOOKUP('INSERT PO'!$C451,'DATA DO NOT TOUCH'!$E:$F,2,FALSE),VLOOKUP('INSERT PO'!$C451,'DATA DO NOT TOUCH'!$A:$C,3,FALSE)))))</f>
        <v>#N/A</v>
      </c>
      <c r="C451" s="3" t="str">
        <f>IF('INSERT PO'!$R451="","",'INSERT PO'!$R451)</f>
        <v/>
      </c>
      <c r="D451" s="3" t="str">
        <f>IF('INSERT PO'!$H451="","",'INSERT PO'!$H451)</f>
        <v/>
      </c>
      <c r="E451" s="3" t="str">
        <f>IFERROR(VLOOKUP('INSERT PO'!$I451,'DATA DO NOT TOUCH'!H:I,2,FALSE),"")</f>
        <v/>
      </c>
      <c r="F451" s="3" t="str">
        <f>IF('INSERT PO'!$H451="","",'INSERT PO'!$M451)</f>
        <v/>
      </c>
      <c r="G451" s="3" t="str">
        <f>IF(IFERROR(VLOOKUP(CONCATENATE('INSERT PO'!$C451,'INSERT PO'!$L451),'DATA DO NOT TOUCH'!$K:$N,4,FALSE),"")=0,"",IFERROR(VLOOKUP(CONCATENATE('INSERT PO'!$C451,'INSERT PO'!$L451),'DATA DO NOT TOUCH'!$K:$N,4,FALSE),""))</f>
        <v/>
      </c>
      <c r="H451" s="3" t="str">
        <f>IF('INSERT PO'!$J451="","",'INSERT PO'!$J451)</f>
        <v/>
      </c>
      <c r="I451" s="3" t="str">
        <f>IF('INSERT PO'!$O451="","",'INSERT PO'!$O451)</f>
        <v/>
      </c>
      <c r="K451" s="3" t="str">
        <f>IF('INSERT PO'!C451="Focus Dailies Progressive","",IF('INSERT PO'!C451="Air Optix Aqua Multifocal","",IF('INSERT PO'!C451="Dailies AquaComfort Plus Multifocal","",IF('INSERT PO'!$N451="","",'INSERT PO'!$N451))))</f>
        <v/>
      </c>
    </row>
    <row r="452" spans="1:11" x14ac:dyDescent="0.3">
      <c r="A452" t="str">
        <f>IF('INSERT PO'!$F452="","",'INSERT PO'!$F452)</f>
        <v/>
      </c>
      <c r="B452" s="3" t="e">
        <f>IF('INSERT PO'!C452="Air Optix Aqua Multifocal",VLOOKUP('INSERT PO'!N452,'DATA DO NOT TOUCH'!B:C,2,FALSE),IF('INSERT PO'!C452="Dailies AquaComfort Plus Multifocal",VLOOKUP('INSERT PO'!N452,'DATA DO NOT TOUCH'!C:D,2,FALSE),IF('INSERT PO'!$D452=2,VLOOKUP('INSERT PO'!$C452,'DATA DO NOT TOUCH'!$A:$C,3,FALSE),IF('INSERT PO'!$D452=1,VLOOKUP('INSERT PO'!$C452,'DATA DO NOT TOUCH'!$E:$F,2,FALSE),VLOOKUP('INSERT PO'!$C452,'DATA DO NOT TOUCH'!$A:$C,3,FALSE)))))</f>
        <v>#N/A</v>
      </c>
      <c r="C452" s="3" t="str">
        <f>IF('INSERT PO'!$R452="","",'INSERT PO'!$R452)</f>
        <v/>
      </c>
      <c r="D452" s="3" t="str">
        <f>IF('INSERT PO'!$H452="","",'INSERT PO'!$H452)</f>
        <v/>
      </c>
      <c r="E452" s="3" t="str">
        <f>IFERROR(VLOOKUP('INSERT PO'!$I452,'DATA DO NOT TOUCH'!H:I,2,FALSE),"")</f>
        <v/>
      </c>
      <c r="F452" s="3" t="str">
        <f>IF('INSERT PO'!$H452="","",'INSERT PO'!$M452)</f>
        <v/>
      </c>
      <c r="G452" s="3" t="str">
        <f>IF(IFERROR(VLOOKUP(CONCATENATE('INSERT PO'!$C452,'INSERT PO'!$L452),'DATA DO NOT TOUCH'!$K:$N,4,FALSE),"")=0,"",IFERROR(VLOOKUP(CONCATENATE('INSERT PO'!$C452,'INSERT PO'!$L452),'DATA DO NOT TOUCH'!$K:$N,4,FALSE),""))</f>
        <v/>
      </c>
      <c r="H452" s="3" t="str">
        <f>IF('INSERT PO'!$J452="","",'INSERT PO'!$J452)</f>
        <v/>
      </c>
      <c r="I452" s="3" t="str">
        <f>IF('INSERT PO'!$O452="","",'INSERT PO'!$O452)</f>
        <v/>
      </c>
      <c r="K452" s="3" t="str">
        <f>IF('INSERT PO'!C452="Focus Dailies Progressive","",IF('INSERT PO'!C452="Air Optix Aqua Multifocal","",IF('INSERT PO'!C452="Dailies AquaComfort Plus Multifocal","",IF('INSERT PO'!$N452="","",'INSERT PO'!$N452))))</f>
        <v/>
      </c>
    </row>
    <row r="453" spans="1:11" x14ac:dyDescent="0.3">
      <c r="A453" t="str">
        <f>IF('INSERT PO'!$F453="","",'INSERT PO'!$F453)</f>
        <v/>
      </c>
      <c r="B453" s="3" t="e">
        <f>IF('INSERT PO'!C453="Air Optix Aqua Multifocal",VLOOKUP('INSERT PO'!N453,'DATA DO NOT TOUCH'!B:C,2,FALSE),IF('INSERT PO'!C453="Dailies AquaComfort Plus Multifocal",VLOOKUP('INSERT PO'!N453,'DATA DO NOT TOUCH'!C:D,2,FALSE),IF('INSERT PO'!$D453=2,VLOOKUP('INSERT PO'!$C453,'DATA DO NOT TOUCH'!$A:$C,3,FALSE),IF('INSERT PO'!$D453=1,VLOOKUP('INSERT PO'!$C453,'DATA DO NOT TOUCH'!$E:$F,2,FALSE),VLOOKUP('INSERT PO'!$C453,'DATA DO NOT TOUCH'!$A:$C,3,FALSE)))))</f>
        <v>#N/A</v>
      </c>
      <c r="C453" s="3" t="str">
        <f>IF('INSERT PO'!$R453="","",'INSERT PO'!$R453)</f>
        <v/>
      </c>
      <c r="D453" s="3" t="str">
        <f>IF('INSERT PO'!$H453="","",'INSERT PO'!$H453)</f>
        <v/>
      </c>
      <c r="E453" s="3" t="str">
        <f>IFERROR(VLOOKUP('INSERT PO'!$I453,'DATA DO NOT TOUCH'!H:I,2,FALSE),"")</f>
        <v/>
      </c>
      <c r="F453" s="3" t="str">
        <f>IF('INSERT PO'!$H453="","",'INSERT PO'!$M453)</f>
        <v/>
      </c>
      <c r="G453" s="3" t="str">
        <f>IF(IFERROR(VLOOKUP(CONCATENATE('INSERT PO'!$C453,'INSERT PO'!$L453),'DATA DO NOT TOUCH'!$K:$N,4,FALSE),"")=0,"",IFERROR(VLOOKUP(CONCATENATE('INSERT PO'!$C453,'INSERT PO'!$L453),'DATA DO NOT TOUCH'!$K:$N,4,FALSE),""))</f>
        <v/>
      </c>
      <c r="H453" s="3" t="str">
        <f>IF('INSERT PO'!$J453="","",'INSERT PO'!$J453)</f>
        <v/>
      </c>
      <c r="I453" s="3" t="str">
        <f>IF('INSERT PO'!$O453="","",'INSERT PO'!$O453)</f>
        <v/>
      </c>
      <c r="K453" s="3" t="str">
        <f>IF('INSERT PO'!C453="Focus Dailies Progressive","",IF('INSERT PO'!C453="Air Optix Aqua Multifocal","",IF('INSERT PO'!C453="Dailies AquaComfort Plus Multifocal","",IF('INSERT PO'!$N453="","",'INSERT PO'!$N453))))</f>
        <v/>
      </c>
    </row>
    <row r="454" spans="1:11" x14ac:dyDescent="0.3">
      <c r="A454" t="str">
        <f>IF('INSERT PO'!$F454="","",'INSERT PO'!$F454)</f>
        <v/>
      </c>
      <c r="B454" s="3" t="e">
        <f>IF('INSERT PO'!C454="Air Optix Aqua Multifocal",VLOOKUP('INSERT PO'!N454,'DATA DO NOT TOUCH'!B:C,2,FALSE),IF('INSERT PO'!C454="Dailies AquaComfort Plus Multifocal",VLOOKUP('INSERT PO'!N454,'DATA DO NOT TOUCH'!C:D,2,FALSE),IF('INSERT PO'!$D454=2,VLOOKUP('INSERT PO'!$C454,'DATA DO NOT TOUCH'!$A:$C,3,FALSE),IF('INSERT PO'!$D454=1,VLOOKUP('INSERT PO'!$C454,'DATA DO NOT TOUCH'!$E:$F,2,FALSE),VLOOKUP('INSERT PO'!$C454,'DATA DO NOT TOUCH'!$A:$C,3,FALSE)))))</f>
        <v>#N/A</v>
      </c>
      <c r="C454" s="3" t="str">
        <f>IF('INSERT PO'!$R454="","",'INSERT PO'!$R454)</f>
        <v/>
      </c>
      <c r="D454" s="3" t="str">
        <f>IF('INSERT PO'!$H454="","",'INSERT PO'!$H454)</f>
        <v/>
      </c>
      <c r="E454" s="3" t="str">
        <f>IFERROR(VLOOKUP('INSERT PO'!$I454,'DATA DO NOT TOUCH'!H:I,2,FALSE),"")</f>
        <v/>
      </c>
      <c r="F454" s="3" t="str">
        <f>IF('INSERT PO'!$H454="","",'INSERT PO'!$M454)</f>
        <v/>
      </c>
      <c r="G454" s="3" t="str">
        <f>IF(IFERROR(VLOOKUP(CONCATENATE('INSERT PO'!$C454,'INSERT PO'!$L454),'DATA DO NOT TOUCH'!$K:$N,4,FALSE),"")=0,"",IFERROR(VLOOKUP(CONCATENATE('INSERT PO'!$C454,'INSERT PO'!$L454),'DATA DO NOT TOUCH'!$K:$N,4,FALSE),""))</f>
        <v/>
      </c>
      <c r="H454" s="3" t="str">
        <f>IF('INSERT PO'!$J454="","",'INSERT PO'!$J454)</f>
        <v/>
      </c>
      <c r="I454" s="3" t="str">
        <f>IF('INSERT PO'!$O454="","",'INSERT PO'!$O454)</f>
        <v/>
      </c>
      <c r="K454" s="3" t="str">
        <f>IF('INSERT PO'!C454="Focus Dailies Progressive","",IF('INSERT PO'!C454="Air Optix Aqua Multifocal","",IF('INSERT PO'!C454="Dailies AquaComfort Plus Multifocal","",IF('INSERT PO'!$N454="","",'INSERT PO'!$N454))))</f>
        <v/>
      </c>
    </row>
    <row r="455" spans="1:11" x14ac:dyDescent="0.3">
      <c r="A455" t="str">
        <f>IF('INSERT PO'!$F455="","",'INSERT PO'!$F455)</f>
        <v/>
      </c>
      <c r="B455" s="3" t="e">
        <f>IF('INSERT PO'!C455="Air Optix Aqua Multifocal",VLOOKUP('INSERT PO'!N455,'DATA DO NOT TOUCH'!B:C,2,FALSE),IF('INSERT PO'!C455="Dailies AquaComfort Plus Multifocal",VLOOKUP('INSERT PO'!N455,'DATA DO NOT TOUCH'!C:D,2,FALSE),IF('INSERT PO'!$D455=2,VLOOKUP('INSERT PO'!$C455,'DATA DO NOT TOUCH'!$A:$C,3,FALSE),IF('INSERT PO'!$D455=1,VLOOKUP('INSERT PO'!$C455,'DATA DO NOT TOUCH'!$E:$F,2,FALSE),VLOOKUP('INSERT PO'!$C455,'DATA DO NOT TOUCH'!$A:$C,3,FALSE)))))</f>
        <v>#N/A</v>
      </c>
      <c r="C455" s="3" t="str">
        <f>IF('INSERT PO'!$R455="","",'INSERT PO'!$R455)</f>
        <v/>
      </c>
      <c r="D455" s="3" t="str">
        <f>IF('INSERT PO'!$H455="","",'INSERT PO'!$H455)</f>
        <v/>
      </c>
      <c r="E455" s="3" t="str">
        <f>IFERROR(VLOOKUP('INSERT PO'!$I455,'DATA DO NOT TOUCH'!H:I,2,FALSE),"")</f>
        <v/>
      </c>
      <c r="F455" s="3" t="str">
        <f>IF('INSERT PO'!$H455="","",'INSERT PO'!$M455)</f>
        <v/>
      </c>
      <c r="G455" s="3" t="str">
        <f>IF(IFERROR(VLOOKUP(CONCATENATE('INSERT PO'!$C455,'INSERT PO'!$L455),'DATA DO NOT TOUCH'!$K:$N,4,FALSE),"")=0,"",IFERROR(VLOOKUP(CONCATENATE('INSERT PO'!$C455,'INSERT PO'!$L455),'DATA DO NOT TOUCH'!$K:$N,4,FALSE),""))</f>
        <v/>
      </c>
      <c r="H455" s="3" t="str">
        <f>IF('INSERT PO'!$J455="","",'INSERT PO'!$J455)</f>
        <v/>
      </c>
      <c r="I455" s="3" t="str">
        <f>IF('INSERT PO'!$O455="","",'INSERT PO'!$O455)</f>
        <v/>
      </c>
      <c r="K455" s="3" t="str">
        <f>IF('INSERT PO'!C455="Focus Dailies Progressive","",IF('INSERT PO'!C455="Air Optix Aqua Multifocal","",IF('INSERT PO'!C455="Dailies AquaComfort Plus Multifocal","",IF('INSERT PO'!$N455="","",'INSERT PO'!$N455))))</f>
        <v/>
      </c>
    </row>
    <row r="456" spans="1:11" x14ac:dyDescent="0.3">
      <c r="A456" t="str">
        <f>IF('INSERT PO'!$F456="","",'INSERT PO'!$F456)</f>
        <v/>
      </c>
      <c r="B456" s="3" t="e">
        <f>IF('INSERT PO'!C456="Air Optix Aqua Multifocal",VLOOKUP('INSERT PO'!N456,'DATA DO NOT TOUCH'!B:C,2,FALSE),IF('INSERT PO'!C456="Dailies AquaComfort Plus Multifocal",VLOOKUP('INSERT PO'!N456,'DATA DO NOT TOUCH'!C:D,2,FALSE),IF('INSERT PO'!$D456=2,VLOOKUP('INSERT PO'!$C456,'DATA DO NOT TOUCH'!$A:$C,3,FALSE),IF('INSERT PO'!$D456=1,VLOOKUP('INSERT PO'!$C456,'DATA DO NOT TOUCH'!$E:$F,2,FALSE),VLOOKUP('INSERT PO'!$C456,'DATA DO NOT TOUCH'!$A:$C,3,FALSE)))))</f>
        <v>#N/A</v>
      </c>
      <c r="C456" s="3" t="str">
        <f>IF('INSERT PO'!$R456="","",'INSERT PO'!$R456)</f>
        <v/>
      </c>
      <c r="D456" s="3" t="str">
        <f>IF('INSERT PO'!$H456="","",'INSERT PO'!$H456)</f>
        <v/>
      </c>
      <c r="E456" s="3" t="str">
        <f>IFERROR(VLOOKUP('INSERT PO'!$I456,'DATA DO NOT TOUCH'!H:I,2,FALSE),"")</f>
        <v/>
      </c>
      <c r="F456" s="3" t="str">
        <f>IF('INSERT PO'!$H456="","",'INSERT PO'!$M456)</f>
        <v/>
      </c>
      <c r="G456" s="3" t="str">
        <f>IF(IFERROR(VLOOKUP(CONCATENATE('INSERT PO'!$C456,'INSERT PO'!$L456),'DATA DO NOT TOUCH'!$K:$N,4,FALSE),"")=0,"",IFERROR(VLOOKUP(CONCATENATE('INSERT PO'!$C456,'INSERT PO'!$L456),'DATA DO NOT TOUCH'!$K:$N,4,FALSE),""))</f>
        <v/>
      </c>
      <c r="H456" s="3" t="str">
        <f>IF('INSERT PO'!$J456="","",'INSERT PO'!$J456)</f>
        <v/>
      </c>
      <c r="I456" s="3" t="str">
        <f>IF('INSERT PO'!$O456="","",'INSERT PO'!$O456)</f>
        <v/>
      </c>
      <c r="K456" s="3" t="str">
        <f>IF('INSERT PO'!C456="Focus Dailies Progressive","",IF('INSERT PO'!C456="Air Optix Aqua Multifocal","",IF('INSERT PO'!C456="Dailies AquaComfort Plus Multifocal","",IF('INSERT PO'!$N456="","",'INSERT PO'!$N456))))</f>
        <v/>
      </c>
    </row>
    <row r="457" spans="1:11" x14ac:dyDescent="0.3">
      <c r="A457" t="str">
        <f>IF('INSERT PO'!$F457="","",'INSERT PO'!$F457)</f>
        <v/>
      </c>
      <c r="B457" s="3" t="e">
        <f>IF('INSERT PO'!C457="Air Optix Aqua Multifocal",VLOOKUP('INSERT PO'!N457,'DATA DO NOT TOUCH'!B:C,2,FALSE),IF('INSERT PO'!C457="Dailies AquaComfort Plus Multifocal",VLOOKUP('INSERT PO'!N457,'DATA DO NOT TOUCH'!C:D,2,FALSE),IF('INSERT PO'!$D457=2,VLOOKUP('INSERT PO'!$C457,'DATA DO NOT TOUCH'!$A:$C,3,FALSE),IF('INSERT PO'!$D457=1,VLOOKUP('INSERT PO'!$C457,'DATA DO NOT TOUCH'!$E:$F,2,FALSE),VLOOKUP('INSERT PO'!$C457,'DATA DO NOT TOUCH'!$A:$C,3,FALSE)))))</f>
        <v>#N/A</v>
      </c>
      <c r="C457" s="3" t="str">
        <f>IF('INSERT PO'!$R457="","",'INSERT PO'!$R457)</f>
        <v/>
      </c>
      <c r="D457" s="3" t="str">
        <f>IF('INSERT PO'!$H457="","",'INSERT PO'!$H457)</f>
        <v/>
      </c>
      <c r="E457" s="3" t="str">
        <f>IFERROR(VLOOKUP('INSERT PO'!$I457,'DATA DO NOT TOUCH'!H:I,2,FALSE),"")</f>
        <v/>
      </c>
      <c r="F457" s="3" t="str">
        <f>IF('INSERT PO'!$H457="","",'INSERT PO'!$M457)</f>
        <v/>
      </c>
      <c r="G457" s="3" t="str">
        <f>IF(IFERROR(VLOOKUP(CONCATENATE('INSERT PO'!$C457,'INSERT PO'!$L457),'DATA DO NOT TOUCH'!$K:$N,4,FALSE),"")=0,"",IFERROR(VLOOKUP(CONCATENATE('INSERT PO'!$C457,'INSERT PO'!$L457),'DATA DO NOT TOUCH'!$K:$N,4,FALSE),""))</f>
        <v/>
      </c>
      <c r="H457" s="3" t="str">
        <f>IF('INSERT PO'!$J457="","",'INSERT PO'!$J457)</f>
        <v/>
      </c>
      <c r="I457" s="3" t="str">
        <f>IF('INSERT PO'!$O457="","",'INSERT PO'!$O457)</f>
        <v/>
      </c>
      <c r="K457" s="3" t="str">
        <f>IF('INSERT PO'!C457="Focus Dailies Progressive","",IF('INSERT PO'!C457="Air Optix Aqua Multifocal","",IF('INSERT PO'!C457="Dailies AquaComfort Plus Multifocal","",IF('INSERT PO'!$N457="","",'INSERT PO'!$N457))))</f>
        <v/>
      </c>
    </row>
    <row r="458" spans="1:11" x14ac:dyDescent="0.3">
      <c r="A458" t="str">
        <f>IF('INSERT PO'!$F458="","",'INSERT PO'!$F458)</f>
        <v/>
      </c>
      <c r="B458" s="3" t="e">
        <f>IF('INSERT PO'!C458="Air Optix Aqua Multifocal",VLOOKUP('INSERT PO'!N458,'DATA DO NOT TOUCH'!B:C,2,FALSE),IF('INSERT PO'!C458="Dailies AquaComfort Plus Multifocal",VLOOKUP('INSERT PO'!N458,'DATA DO NOT TOUCH'!C:D,2,FALSE),IF('INSERT PO'!$D458=2,VLOOKUP('INSERT PO'!$C458,'DATA DO NOT TOUCH'!$A:$C,3,FALSE),IF('INSERT PO'!$D458=1,VLOOKUP('INSERT PO'!$C458,'DATA DO NOT TOUCH'!$E:$F,2,FALSE),VLOOKUP('INSERT PO'!$C458,'DATA DO NOT TOUCH'!$A:$C,3,FALSE)))))</f>
        <v>#N/A</v>
      </c>
      <c r="C458" s="3" t="str">
        <f>IF('INSERT PO'!$R458="","",'INSERT PO'!$R458)</f>
        <v/>
      </c>
      <c r="D458" s="3" t="str">
        <f>IF('INSERT PO'!$H458="","",'INSERT PO'!$H458)</f>
        <v/>
      </c>
      <c r="E458" s="3" t="str">
        <f>IFERROR(VLOOKUP('INSERT PO'!$I458,'DATA DO NOT TOUCH'!H:I,2,FALSE),"")</f>
        <v/>
      </c>
      <c r="F458" s="3" t="str">
        <f>IF('INSERT PO'!$H458="","",'INSERT PO'!$M458)</f>
        <v/>
      </c>
      <c r="G458" s="3" t="str">
        <f>IF(IFERROR(VLOOKUP(CONCATENATE('INSERT PO'!$C458,'INSERT PO'!$L458),'DATA DO NOT TOUCH'!$K:$N,4,FALSE),"")=0,"",IFERROR(VLOOKUP(CONCATENATE('INSERT PO'!$C458,'INSERT PO'!$L458),'DATA DO NOT TOUCH'!$K:$N,4,FALSE),""))</f>
        <v/>
      </c>
      <c r="H458" s="3" t="str">
        <f>IF('INSERT PO'!$J458="","",'INSERT PO'!$J458)</f>
        <v/>
      </c>
      <c r="I458" s="3" t="str">
        <f>IF('INSERT PO'!$O458="","",'INSERT PO'!$O458)</f>
        <v/>
      </c>
      <c r="K458" s="3" t="str">
        <f>IF('INSERT PO'!C458="Focus Dailies Progressive","",IF('INSERT PO'!C458="Air Optix Aqua Multifocal","",IF('INSERT PO'!C458="Dailies AquaComfort Plus Multifocal","",IF('INSERT PO'!$N458="","",'INSERT PO'!$N458))))</f>
        <v/>
      </c>
    </row>
    <row r="459" spans="1:11" x14ac:dyDescent="0.3">
      <c r="A459" t="str">
        <f>IF('INSERT PO'!$F459="","",'INSERT PO'!$F459)</f>
        <v/>
      </c>
      <c r="B459" s="3" t="e">
        <f>IF('INSERT PO'!C459="Air Optix Aqua Multifocal",VLOOKUP('INSERT PO'!N459,'DATA DO NOT TOUCH'!B:C,2,FALSE),IF('INSERT PO'!C459="Dailies AquaComfort Plus Multifocal",VLOOKUP('INSERT PO'!N459,'DATA DO NOT TOUCH'!C:D,2,FALSE),IF('INSERT PO'!$D459=2,VLOOKUP('INSERT PO'!$C459,'DATA DO NOT TOUCH'!$A:$C,3,FALSE),IF('INSERT PO'!$D459=1,VLOOKUP('INSERT PO'!$C459,'DATA DO NOT TOUCH'!$E:$F,2,FALSE),VLOOKUP('INSERT PO'!$C459,'DATA DO NOT TOUCH'!$A:$C,3,FALSE)))))</f>
        <v>#N/A</v>
      </c>
      <c r="C459" s="3" t="str">
        <f>IF('INSERT PO'!$R459="","",'INSERT PO'!$R459)</f>
        <v/>
      </c>
      <c r="D459" s="3" t="str">
        <f>IF('INSERT PO'!$H459="","",'INSERT PO'!$H459)</f>
        <v/>
      </c>
      <c r="E459" s="3" t="str">
        <f>IFERROR(VLOOKUP('INSERT PO'!$I459,'DATA DO NOT TOUCH'!H:I,2,FALSE),"")</f>
        <v/>
      </c>
      <c r="F459" s="3" t="str">
        <f>IF('INSERT PO'!$H459="","",'INSERT PO'!$M459)</f>
        <v/>
      </c>
      <c r="G459" s="3" t="str">
        <f>IF(IFERROR(VLOOKUP(CONCATENATE('INSERT PO'!$C459,'INSERT PO'!$L459),'DATA DO NOT TOUCH'!$K:$N,4,FALSE),"")=0,"",IFERROR(VLOOKUP(CONCATENATE('INSERT PO'!$C459,'INSERT PO'!$L459),'DATA DO NOT TOUCH'!$K:$N,4,FALSE),""))</f>
        <v/>
      </c>
      <c r="H459" s="3" t="str">
        <f>IF('INSERT PO'!$J459="","",'INSERT PO'!$J459)</f>
        <v/>
      </c>
      <c r="I459" s="3" t="str">
        <f>IF('INSERT PO'!$O459="","",'INSERT PO'!$O459)</f>
        <v/>
      </c>
      <c r="K459" s="3" t="str">
        <f>IF('INSERT PO'!C459="Focus Dailies Progressive","",IF('INSERT PO'!C459="Air Optix Aqua Multifocal","",IF('INSERT PO'!C459="Dailies AquaComfort Plus Multifocal","",IF('INSERT PO'!$N459="","",'INSERT PO'!$N459))))</f>
        <v/>
      </c>
    </row>
    <row r="460" spans="1:11" x14ac:dyDescent="0.3">
      <c r="A460" t="str">
        <f>IF('INSERT PO'!$F460="","",'INSERT PO'!$F460)</f>
        <v/>
      </c>
      <c r="B460" s="3" t="e">
        <f>IF('INSERT PO'!C460="Air Optix Aqua Multifocal",VLOOKUP('INSERT PO'!N460,'DATA DO NOT TOUCH'!B:C,2,FALSE),IF('INSERT PO'!C460="Dailies AquaComfort Plus Multifocal",VLOOKUP('INSERT PO'!N460,'DATA DO NOT TOUCH'!C:D,2,FALSE),IF('INSERT PO'!$D460=2,VLOOKUP('INSERT PO'!$C460,'DATA DO NOT TOUCH'!$A:$C,3,FALSE),IF('INSERT PO'!$D460=1,VLOOKUP('INSERT PO'!$C460,'DATA DO NOT TOUCH'!$E:$F,2,FALSE),VLOOKUP('INSERT PO'!$C460,'DATA DO NOT TOUCH'!$A:$C,3,FALSE)))))</f>
        <v>#N/A</v>
      </c>
      <c r="C460" s="3" t="str">
        <f>IF('INSERT PO'!$R460="","",'INSERT PO'!$R460)</f>
        <v/>
      </c>
      <c r="D460" s="3" t="str">
        <f>IF('INSERT PO'!$H460="","",'INSERT PO'!$H460)</f>
        <v/>
      </c>
      <c r="E460" s="3" t="str">
        <f>IFERROR(VLOOKUP('INSERT PO'!$I460,'DATA DO NOT TOUCH'!H:I,2,FALSE),"")</f>
        <v/>
      </c>
      <c r="F460" s="3" t="str">
        <f>IF('INSERT PO'!$H460="","",'INSERT PO'!$M460)</f>
        <v/>
      </c>
      <c r="G460" s="3" t="str">
        <f>IF(IFERROR(VLOOKUP(CONCATENATE('INSERT PO'!$C460,'INSERT PO'!$L460),'DATA DO NOT TOUCH'!$K:$N,4,FALSE),"")=0,"",IFERROR(VLOOKUP(CONCATENATE('INSERT PO'!$C460,'INSERT PO'!$L460),'DATA DO NOT TOUCH'!$K:$N,4,FALSE),""))</f>
        <v/>
      </c>
      <c r="H460" s="3" t="str">
        <f>IF('INSERT PO'!$J460="","",'INSERT PO'!$J460)</f>
        <v/>
      </c>
      <c r="I460" s="3" t="str">
        <f>IF('INSERT PO'!$O460="","",'INSERT PO'!$O460)</f>
        <v/>
      </c>
      <c r="K460" s="3" t="str">
        <f>IF('INSERT PO'!C460="Focus Dailies Progressive","",IF('INSERT PO'!C460="Air Optix Aqua Multifocal","",IF('INSERT PO'!C460="Dailies AquaComfort Plus Multifocal","",IF('INSERT PO'!$N460="","",'INSERT PO'!$N460))))</f>
        <v/>
      </c>
    </row>
    <row r="461" spans="1:11" x14ac:dyDescent="0.3">
      <c r="A461" t="str">
        <f>IF('INSERT PO'!$F461="","",'INSERT PO'!$F461)</f>
        <v/>
      </c>
      <c r="B461" s="3" t="e">
        <f>IF('INSERT PO'!C461="Air Optix Aqua Multifocal",VLOOKUP('INSERT PO'!N461,'DATA DO NOT TOUCH'!B:C,2,FALSE),IF('INSERT PO'!C461="Dailies AquaComfort Plus Multifocal",VLOOKUP('INSERT PO'!N461,'DATA DO NOT TOUCH'!C:D,2,FALSE),IF('INSERT PO'!$D461=2,VLOOKUP('INSERT PO'!$C461,'DATA DO NOT TOUCH'!$A:$C,3,FALSE),IF('INSERT PO'!$D461=1,VLOOKUP('INSERT PO'!$C461,'DATA DO NOT TOUCH'!$E:$F,2,FALSE),VLOOKUP('INSERT PO'!$C461,'DATA DO NOT TOUCH'!$A:$C,3,FALSE)))))</f>
        <v>#N/A</v>
      </c>
      <c r="C461" s="3" t="str">
        <f>IF('INSERT PO'!$R461="","",'INSERT PO'!$R461)</f>
        <v/>
      </c>
      <c r="D461" s="3" t="str">
        <f>IF('INSERT PO'!$H461="","",'INSERT PO'!$H461)</f>
        <v/>
      </c>
      <c r="E461" s="3" t="str">
        <f>IFERROR(VLOOKUP('INSERT PO'!$I461,'DATA DO NOT TOUCH'!H:I,2,FALSE),"")</f>
        <v/>
      </c>
      <c r="F461" s="3" t="str">
        <f>IF('INSERT PO'!$H461="","",'INSERT PO'!$M461)</f>
        <v/>
      </c>
      <c r="G461" s="3" t="str">
        <f>IF(IFERROR(VLOOKUP(CONCATENATE('INSERT PO'!$C461,'INSERT PO'!$L461),'DATA DO NOT TOUCH'!$K:$N,4,FALSE),"")=0,"",IFERROR(VLOOKUP(CONCATENATE('INSERT PO'!$C461,'INSERT PO'!$L461),'DATA DO NOT TOUCH'!$K:$N,4,FALSE),""))</f>
        <v/>
      </c>
      <c r="H461" s="3" t="str">
        <f>IF('INSERT PO'!$J461="","",'INSERT PO'!$J461)</f>
        <v/>
      </c>
      <c r="I461" s="3" t="str">
        <f>IF('INSERT PO'!$O461="","",'INSERT PO'!$O461)</f>
        <v/>
      </c>
      <c r="K461" s="3" t="str">
        <f>IF('INSERT PO'!C461="Focus Dailies Progressive","",IF('INSERT PO'!C461="Air Optix Aqua Multifocal","",IF('INSERT PO'!C461="Dailies AquaComfort Plus Multifocal","",IF('INSERT PO'!$N461="","",'INSERT PO'!$N461))))</f>
        <v/>
      </c>
    </row>
    <row r="462" spans="1:11" x14ac:dyDescent="0.3">
      <c r="A462" t="str">
        <f>IF('INSERT PO'!$F462="","",'INSERT PO'!$F462)</f>
        <v/>
      </c>
      <c r="B462" s="3" t="e">
        <f>IF('INSERT PO'!C462="Air Optix Aqua Multifocal",VLOOKUP('INSERT PO'!N462,'DATA DO NOT TOUCH'!B:C,2,FALSE),IF('INSERT PO'!C462="Dailies AquaComfort Plus Multifocal",VLOOKUP('INSERT PO'!N462,'DATA DO NOT TOUCH'!C:D,2,FALSE),IF('INSERT PO'!$D462=2,VLOOKUP('INSERT PO'!$C462,'DATA DO NOT TOUCH'!$A:$C,3,FALSE),IF('INSERT PO'!$D462=1,VLOOKUP('INSERT PO'!$C462,'DATA DO NOT TOUCH'!$E:$F,2,FALSE),VLOOKUP('INSERT PO'!$C462,'DATA DO NOT TOUCH'!$A:$C,3,FALSE)))))</f>
        <v>#N/A</v>
      </c>
      <c r="C462" s="3" t="str">
        <f>IF('INSERT PO'!$R462="","",'INSERT PO'!$R462)</f>
        <v/>
      </c>
      <c r="D462" s="3" t="str">
        <f>IF('INSERT PO'!$H462="","",'INSERT PO'!$H462)</f>
        <v/>
      </c>
      <c r="E462" s="3" t="str">
        <f>IFERROR(VLOOKUP('INSERT PO'!$I462,'DATA DO NOT TOUCH'!H:I,2,FALSE),"")</f>
        <v/>
      </c>
      <c r="F462" s="3" t="str">
        <f>IF('INSERT PO'!$H462="","",'INSERT PO'!$M462)</f>
        <v/>
      </c>
      <c r="G462" s="3" t="str">
        <f>IF(IFERROR(VLOOKUP(CONCATENATE('INSERT PO'!$C462,'INSERT PO'!$L462),'DATA DO NOT TOUCH'!$K:$N,4,FALSE),"")=0,"",IFERROR(VLOOKUP(CONCATENATE('INSERT PO'!$C462,'INSERT PO'!$L462),'DATA DO NOT TOUCH'!$K:$N,4,FALSE),""))</f>
        <v/>
      </c>
      <c r="H462" s="3" t="str">
        <f>IF('INSERT PO'!$J462="","",'INSERT PO'!$J462)</f>
        <v/>
      </c>
      <c r="I462" s="3" t="str">
        <f>IF('INSERT PO'!$O462="","",'INSERT PO'!$O462)</f>
        <v/>
      </c>
      <c r="K462" s="3" t="str">
        <f>IF('INSERT PO'!C462="Focus Dailies Progressive","",IF('INSERT PO'!C462="Air Optix Aqua Multifocal","",IF('INSERT PO'!C462="Dailies AquaComfort Plus Multifocal","",IF('INSERT PO'!$N462="","",'INSERT PO'!$N462))))</f>
        <v/>
      </c>
    </row>
    <row r="463" spans="1:11" x14ac:dyDescent="0.3">
      <c r="A463" t="str">
        <f>IF('INSERT PO'!$F463="","",'INSERT PO'!$F463)</f>
        <v/>
      </c>
      <c r="B463" s="3" t="e">
        <f>IF('INSERT PO'!C463="Air Optix Aqua Multifocal",VLOOKUP('INSERT PO'!N463,'DATA DO NOT TOUCH'!B:C,2,FALSE),IF('INSERT PO'!C463="Dailies AquaComfort Plus Multifocal",VLOOKUP('INSERT PO'!N463,'DATA DO NOT TOUCH'!C:D,2,FALSE),IF('INSERT PO'!$D463=2,VLOOKUP('INSERT PO'!$C463,'DATA DO NOT TOUCH'!$A:$C,3,FALSE),IF('INSERT PO'!$D463=1,VLOOKUP('INSERT PO'!$C463,'DATA DO NOT TOUCH'!$E:$F,2,FALSE),VLOOKUP('INSERT PO'!$C463,'DATA DO NOT TOUCH'!$A:$C,3,FALSE)))))</f>
        <v>#N/A</v>
      </c>
      <c r="C463" s="3" t="str">
        <f>IF('INSERT PO'!$R463="","",'INSERT PO'!$R463)</f>
        <v/>
      </c>
      <c r="D463" s="3" t="str">
        <f>IF('INSERT PO'!$H463="","",'INSERT PO'!$H463)</f>
        <v/>
      </c>
      <c r="E463" s="3" t="str">
        <f>IFERROR(VLOOKUP('INSERT PO'!$I463,'DATA DO NOT TOUCH'!H:I,2,FALSE),"")</f>
        <v/>
      </c>
      <c r="F463" s="3" t="str">
        <f>IF('INSERT PO'!$H463="","",'INSERT PO'!$M463)</f>
        <v/>
      </c>
      <c r="G463" s="3" t="str">
        <f>IF(IFERROR(VLOOKUP(CONCATENATE('INSERT PO'!$C463,'INSERT PO'!$L463),'DATA DO NOT TOUCH'!$K:$N,4,FALSE),"")=0,"",IFERROR(VLOOKUP(CONCATENATE('INSERT PO'!$C463,'INSERT PO'!$L463),'DATA DO NOT TOUCH'!$K:$N,4,FALSE),""))</f>
        <v/>
      </c>
      <c r="H463" s="3" t="str">
        <f>IF('INSERT PO'!$J463="","",'INSERT PO'!$J463)</f>
        <v/>
      </c>
      <c r="I463" s="3" t="str">
        <f>IF('INSERT PO'!$O463="","",'INSERT PO'!$O463)</f>
        <v/>
      </c>
      <c r="K463" s="3" t="str">
        <f>IF('INSERT PO'!C463="Focus Dailies Progressive","",IF('INSERT PO'!C463="Air Optix Aqua Multifocal","",IF('INSERT PO'!C463="Dailies AquaComfort Plus Multifocal","",IF('INSERT PO'!$N463="","",'INSERT PO'!$N463))))</f>
        <v/>
      </c>
    </row>
    <row r="464" spans="1:11" x14ac:dyDescent="0.3">
      <c r="A464" t="str">
        <f>IF('INSERT PO'!$F464="","",'INSERT PO'!$F464)</f>
        <v/>
      </c>
      <c r="B464" s="3" t="e">
        <f>IF('INSERT PO'!C464="Air Optix Aqua Multifocal",VLOOKUP('INSERT PO'!N464,'DATA DO NOT TOUCH'!B:C,2,FALSE),IF('INSERT PO'!C464="Dailies AquaComfort Plus Multifocal",VLOOKUP('INSERT PO'!N464,'DATA DO NOT TOUCH'!C:D,2,FALSE),IF('INSERT PO'!$D464=2,VLOOKUP('INSERT PO'!$C464,'DATA DO NOT TOUCH'!$A:$C,3,FALSE),IF('INSERT PO'!$D464=1,VLOOKUP('INSERT PO'!$C464,'DATA DO NOT TOUCH'!$E:$F,2,FALSE),VLOOKUP('INSERT PO'!$C464,'DATA DO NOT TOUCH'!$A:$C,3,FALSE)))))</f>
        <v>#N/A</v>
      </c>
      <c r="C464" s="3" t="str">
        <f>IF('INSERT PO'!$R464="","",'INSERT PO'!$R464)</f>
        <v/>
      </c>
      <c r="D464" s="3" t="str">
        <f>IF('INSERT PO'!$H464="","",'INSERT PO'!$H464)</f>
        <v/>
      </c>
      <c r="E464" s="3" t="str">
        <f>IFERROR(VLOOKUP('INSERT PO'!$I464,'DATA DO NOT TOUCH'!H:I,2,FALSE),"")</f>
        <v/>
      </c>
      <c r="F464" s="3" t="str">
        <f>IF('INSERT PO'!$H464="","",'INSERT PO'!$M464)</f>
        <v/>
      </c>
      <c r="G464" s="3" t="str">
        <f>IF(IFERROR(VLOOKUP(CONCATENATE('INSERT PO'!$C464,'INSERT PO'!$L464),'DATA DO NOT TOUCH'!$K:$N,4,FALSE),"")=0,"",IFERROR(VLOOKUP(CONCATENATE('INSERT PO'!$C464,'INSERT PO'!$L464),'DATA DO NOT TOUCH'!$K:$N,4,FALSE),""))</f>
        <v/>
      </c>
      <c r="H464" s="3" t="str">
        <f>IF('INSERT PO'!$J464="","",'INSERT PO'!$J464)</f>
        <v/>
      </c>
      <c r="I464" s="3" t="str">
        <f>IF('INSERT PO'!$O464="","",'INSERT PO'!$O464)</f>
        <v/>
      </c>
      <c r="K464" s="3" t="str">
        <f>IF('INSERT PO'!C464="Focus Dailies Progressive","",IF('INSERT PO'!C464="Air Optix Aqua Multifocal","",IF('INSERT PO'!C464="Dailies AquaComfort Plus Multifocal","",IF('INSERT PO'!$N464="","",'INSERT PO'!$N464))))</f>
        <v/>
      </c>
    </row>
    <row r="465" spans="1:11" x14ac:dyDescent="0.3">
      <c r="A465" t="str">
        <f>IF('INSERT PO'!$F465="","",'INSERT PO'!$F465)</f>
        <v/>
      </c>
      <c r="B465" s="3" t="e">
        <f>IF('INSERT PO'!C465="Air Optix Aqua Multifocal",VLOOKUP('INSERT PO'!N465,'DATA DO NOT TOUCH'!B:C,2,FALSE),IF('INSERT PO'!C465="Dailies AquaComfort Plus Multifocal",VLOOKUP('INSERT PO'!N465,'DATA DO NOT TOUCH'!C:D,2,FALSE),IF('INSERT PO'!$D465=2,VLOOKUP('INSERT PO'!$C465,'DATA DO NOT TOUCH'!$A:$C,3,FALSE),IF('INSERT PO'!$D465=1,VLOOKUP('INSERT PO'!$C465,'DATA DO NOT TOUCH'!$E:$F,2,FALSE),VLOOKUP('INSERT PO'!$C465,'DATA DO NOT TOUCH'!$A:$C,3,FALSE)))))</f>
        <v>#N/A</v>
      </c>
      <c r="C465" s="3" t="str">
        <f>IF('INSERT PO'!$R465="","",'INSERT PO'!$R465)</f>
        <v/>
      </c>
      <c r="D465" s="3" t="str">
        <f>IF('INSERT PO'!$H465="","",'INSERT PO'!$H465)</f>
        <v/>
      </c>
      <c r="E465" s="3" t="str">
        <f>IFERROR(VLOOKUP('INSERT PO'!$I465,'DATA DO NOT TOUCH'!H:I,2,FALSE),"")</f>
        <v/>
      </c>
      <c r="F465" s="3" t="str">
        <f>IF('INSERT PO'!$H465="","",'INSERT PO'!$M465)</f>
        <v/>
      </c>
      <c r="G465" s="3" t="str">
        <f>IF(IFERROR(VLOOKUP(CONCATENATE('INSERT PO'!$C465,'INSERT PO'!$L465),'DATA DO NOT TOUCH'!$K:$N,4,FALSE),"")=0,"",IFERROR(VLOOKUP(CONCATENATE('INSERT PO'!$C465,'INSERT PO'!$L465),'DATA DO NOT TOUCH'!$K:$N,4,FALSE),""))</f>
        <v/>
      </c>
      <c r="H465" s="3" t="str">
        <f>IF('INSERT PO'!$J465="","",'INSERT PO'!$J465)</f>
        <v/>
      </c>
      <c r="I465" s="3" t="str">
        <f>IF('INSERT PO'!$O465="","",'INSERT PO'!$O465)</f>
        <v/>
      </c>
      <c r="K465" s="3" t="str">
        <f>IF('INSERT PO'!C465="Focus Dailies Progressive","",IF('INSERT PO'!C465="Air Optix Aqua Multifocal","",IF('INSERT PO'!C465="Dailies AquaComfort Plus Multifocal","",IF('INSERT PO'!$N465="","",'INSERT PO'!$N465))))</f>
        <v/>
      </c>
    </row>
    <row r="466" spans="1:11" x14ac:dyDescent="0.3">
      <c r="A466" t="str">
        <f>IF('INSERT PO'!$F466="","",'INSERT PO'!$F466)</f>
        <v/>
      </c>
      <c r="B466" s="3" t="e">
        <f>IF('INSERT PO'!C466="Air Optix Aqua Multifocal",VLOOKUP('INSERT PO'!N466,'DATA DO NOT TOUCH'!B:C,2,FALSE),IF('INSERT PO'!C466="Dailies AquaComfort Plus Multifocal",VLOOKUP('INSERT PO'!N466,'DATA DO NOT TOUCH'!C:D,2,FALSE),IF('INSERT PO'!$D466=2,VLOOKUP('INSERT PO'!$C466,'DATA DO NOT TOUCH'!$A:$C,3,FALSE),IF('INSERT PO'!$D466=1,VLOOKUP('INSERT PO'!$C466,'DATA DO NOT TOUCH'!$E:$F,2,FALSE),VLOOKUP('INSERT PO'!$C466,'DATA DO NOT TOUCH'!$A:$C,3,FALSE)))))</f>
        <v>#N/A</v>
      </c>
      <c r="C466" s="3" t="str">
        <f>IF('INSERT PO'!$R466="","",'INSERT PO'!$R466)</f>
        <v/>
      </c>
      <c r="D466" s="3" t="str">
        <f>IF('INSERT PO'!$H466="","",'INSERT PO'!$H466)</f>
        <v/>
      </c>
      <c r="E466" s="3" t="str">
        <f>IFERROR(VLOOKUP('INSERT PO'!$I466,'DATA DO NOT TOUCH'!H:I,2,FALSE),"")</f>
        <v/>
      </c>
      <c r="F466" s="3" t="str">
        <f>IF('INSERT PO'!$H466="","",'INSERT PO'!$M466)</f>
        <v/>
      </c>
      <c r="G466" s="3" t="str">
        <f>IF(IFERROR(VLOOKUP(CONCATENATE('INSERT PO'!$C466,'INSERT PO'!$L466),'DATA DO NOT TOUCH'!$K:$N,4,FALSE),"")=0,"",IFERROR(VLOOKUP(CONCATENATE('INSERT PO'!$C466,'INSERT PO'!$L466),'DATA DO NOT TOUCH'!$K:$N,4,FALSE),""))</f>
        <v/>
      </c>
      <c r="H466" s="3" t="str">
        <f>IF('INSERT PO'!$J466="","",'INSERT PO'!$J466)</f>
        <v/>
      </c>
      <c r="I466" s="3" t="str">
        <f>IF('INSERT PO'!$O466="","",'INSERT PO'!$O466)</f>
        <v/>
      </c>
      <c r="K466" s="3" t="str">
        <f>IF('INSERT PO'!C466="Focus Dailies Progressive","",IF('INSERT PO'!C466="Air Optix Aqua Multifocal","",IF('INSERT PO'!C466="Dailies AquaComfort Plus Multifocal","",IF('INSERT PO'!$N466="","",'INSERT PO'!$N466))))</f>
        <v/>
      </c>
    </row>
    <row r="467" spans="1:11" x14ac:dyDescent="0.3">
      <c r="A467" t="str">
        <f>IF('INSERT PO'!$F467="","",'INSERT PO'!$F467)</f>
        <v/>
      </c>
      <c r="B467" s="3" t="e">
        <f>IF('INSERT PO'!C467="Air Optix Aqua Multifocal",VLOOKUP('INSERT PO'!N467,'DATA DO NOT TOUCH'!B:C,2,FALSE),IF('INSERT PO'!C467="Dailies AquaComfort Plus Multifocal",VLOOKUP('INSERT PO'!N467,'DATA DO NOT TOUCH'!C:D,2,FALSE),IF('INSERT PO'!$D467=2,VLOOKUP('INSERT PO'!$C467,'DATA DO NOT TOUCH'!$A:$C,3,FALSE),IF('INSERT PO'!$D467=1,VLOOKUP('INSERT PO'!$C467,'DATA DO NOT TOUCH'!$E:$F,2,FALSE),VLOOKUP('INSERT PO'!$C467,'DATA DO NOT TOUCH'!$A:$C,3,FALSE)))))</f>
        <v>#N/A</v>
      </c>
      <c r="C467" s="3" t="str">
        <f>IF('INSERT PO'!$R467="","",'INSERT PO'!$R467)</f>
        <v/>
      </c>
      <c r="D467" s="3" t="str">
        <f>IF('INSERT PO'!$H467="","",'INSERT PO'!$H467)</f>
        <v/>
      </c>
      <c r="E467" s="3" t="str">
        <f>IFERROR(VLOOKUP('INSERT PO'!$I467,'DATA DO NOT TOUCH'!H:I,2,FALSE),"")</f>
        <v/>
      </c>
      <c r="F467" s="3" t="str">
        <f>IF('INSERT PO'!$H467="","",'INSERT PO'!$M467)</f>
        <v/>
      </c>
      <c r="G467" s="3" t="str">
        <f>IF(IFERROR(VLOOKUP(CONCATENATE('INSERT PO'!$C467,'INSERT PO'!$L467),'DATA DO NOT TOUCH'!$K:$N,4,FALSE),"")=0,"",IFERROR(VLOOKUP(CONCATENATE('INSERT PO'!$C467,'INSERT PO'!$L467),'DATA DO NOT TOUCH'!$K:$N,4,FALSE),""))</f>
        <v/>
      </c>
      <c r="H467" s="3" t="str">
        <f>IF('INSERT PO'!$J467="","",'INSERT PO'!$J467)</f>
        <v/>
      </c>
      <c r="I467" s="3" t="str">
        <f>IF('INSERT PO'!$O467="","",'INSERT PO'!$O467)</f>
        <v/>
      </c>
      <c r="K467" s="3" t="str">
        <f>IF('INSERT PO'!C467="Focus Dailies Progressive","",IF('INSERT PO'!C467="Air Optix Aqua Multifocal","",IF('INSERT PO'!C467="Dailies AquaComfort Plus Multifocal","",IF('INSERT PO'!$N467="","",'INSERT PO'!$N467))))</f>
        <v/>
      </c>
    </row>
    <row r="468" spans="1:11" x14ac:dyDescent="0.3">
      <c r="A468" t="str">
        <f>IF('INSERT PO'!$F468="","",'INSERT PO'!$F468)</f>
        <v/>
      </c>
      <c r="B468" s="3" t="e">
        <f>IF('INSERT PO'!C468="Air Optix Aqua Multifocal",VLOOKUP('INSERT PO'!N468,'DATA DO NOT TOUCH'!B:C,2,FALSE),IF('INSERT PO'!C468="Dailies AquaComfort Plus Multifocal",VLOOKUP('INSERT PO'!N468,'DATA DO NOT TOUCH'!C:D,2,FALSE),IF('INSERT PO'!$D468=2,VLOOKUP('INSERT PO'!$C468,'DATA DO NOT TOUCH'!$A:$C,3,FALSE),IF('INSERT PO'!$D468=1,VLOOKUP('INSERT PO'!$C468,'DATA DO NOT TOUCH'!$E:$F,2,FALSE),VLOOKUP('INSERT PO'!$C468,'DATA DO NOT TOUCH'!$A:$C,3,FALSE)))))</f>
        <v>#N/A</v>
      </c>
      <c r="C468" s="3" t="str">
        <f>IF('INSERT PO'!$R468="","",'INSERT PO'!$R468)</f>
        <v/>
      </c>
      <c r="D468" s="3" t="str">
        <f>IF('INSERT PO'!$H468="","",'INSERT PO'!$H468)</f>
        <v/>
      </c>
      <c r="E468" s="3" t="str">
        <f>IFERROR(VLOOKUP('INSERT PO'!$I468,'DATA DO NOT TOUCH'!H:I,2,FALSE),"")</f>
        <v/>
      </c>
      <c r="F468" s="3" t="str">
        <f>IF('INSERT PO'!$H468="","",'INSERT PO'!$M468)</f>
        <v/>
      </c>
      <c r="G468" s="3" t="str">
        <f>IF(IFERROR(VLOOKUP(CONCATENATE('INSERT PO'!$C468,'INSERT PO'!$L468),'DATA DO NOT TOUCH'!$K:$N,4,FALSE),"")=0,"",IFERROR(VLOOKUP(CONCATENATE('INSERT PO'!$C468,'INSERT PO'!$L468),'DATA DO NOT TOUCH'!$K:$N,4,FALSE),""))</f>
        <v/>
      </c>
      <c r="H468" s="3" t="str">
        <f>IF('INSERT PO'!$J468="","",'INSERT PO'!$J468)</f>
        <v/>
      </c>
      <c r="I468" s="3" t="str">
        <f>IF('INSERT PO'!$O468="","",'INSERT PO'!$O468)</f>
        <v/>
      </c>
      <c r="K468" s="3" t="str">
        <f>IF('INSERT PO'!C468="Focus Dailies Progressive","",IF('INSERT PO'!C468="Air Optix Aqua Multifocal","",IF('INSERT PO'!C468="Dailies AquaComfort Plus Multifocal","",IF('INSERT PO'!$N468="","",'INSERT PO'!$N468))))</f>
        <v/>
      </c>
    </row>
    <row r="469" spans="1:11" x14ac:dyDescent="0.3">
      <c r="A469" t="str">
        <f>IF('INSERT PO'!$F469="","",'INSERT PO'!$F469)</f>
        <v/>
      </c>
      <c r="B469" s="3" t="e">
        <f>IF('INSERT PO'!C469="Air Optix Aqua Multifocal",VLOOKUP('INSERT PO'!N469,'DATA DO NOT TOUCH'!B:C,2,FALSE),IF('INSERT PO'!C469="Dailies AquaComfort Plus Multifocal",VLOOKUP('INSERT PO'!N469,'DATA DO NOT TOUCH'!C:D,2,FALSE),IF('INSERT PO'!$D469=2,VLOOKUP('INSERT PO'!$C469,'DATA DO NOT TOUCH'!$A:$C,3,FALSE),IF('INSERT PO'!$D469=1,VLOOKUP('INSERT PO'!$C469,'DATA DO NOT TOUCH'!$E:$F,2,FALSE),VLOOKUP('INSERT PO'!$C469,'DATA DO NOT TOUCH'!$A:$C,3,FALSE)))))</f>
        <v>#N/A</v>
      </c>
      <c r="C469" s="3" t="str">
        <f>IF('INSERT PO'!$R469="","",'INSERT PO'!$R469)</f>
        <v/>
      </c>
      <c r="D469" s="3" t="str">
        <f>IF('INSERT PO'!$H469="","",'INSERT PO'!$H469)</f>
        <v/>
      </c>
      <c r="E469" s="3" t="str">
        <f>IFERROR(VLOOKUP('INSERT PO'!$I469,'DATA DO NOT TOUCH'!H:I,2,FALSE),"")</f>
        <v/>
      </c>
      <c r="F469" s="3" t="str">
        <f>IF('INSERT PO'!$H469="","",'INSERT PO'!$M469)</f>
        <v/>
      </c>
      <c r="G469" s="3" t="str">
        <f>IF(IFERROR(VLOOKUP(CONCATENATE('INSERT PO'!$C469,'INSERT PO'!$L469),'DATA DO NOT TOUCH'!$K:$N,4,FALSE),"")=0,"",IFERROR(VLOOKUP(CONCATENATE('INSERT PO'!$C469,'INSERT PO'!$L469),'DATA DO NOT TOUCH'!$K:$N,4,FALSE),""))</f>
        <v/>
      </c>
      <c r="H469" s="3" t="str">
        <f>IF('INSERT PO'!$J469="","",'INSERT PO'!$J469)</f>
        <v/>
      </c>
      <c r="I469" s="3" t="str">
        <f>IF('INSERT PO'!$O469="","",'INSERT PO'!$O469)</f>
        <v/>
      </c>
      <c r="K469" s="3" t="str">
        <f>IF('INSERT PO'!C469="Focus Dailies Progressive","",IF('INSERT PO'!C469="Air Optix Aqua Multifocal","",IF('INSERT PO'!C469="Dailies AquaComfort Plus Multifocal","",IF('INSERT PO'!$N469="","",'INSERT PO'!$N469))))</f>
        <v/>
      </c>
    </row>
    <row r="470" spans="1:11" x14ac:dyDescent="0.3">
      <c r="A470" t="str">
        <f>IF('INSERT PO'!$F470="","",'INSERT PO'!$F470)</f>
        <v/>
      </c>
      <c r="B470" s="3" t="e">
        <f>IF('INSERT PO'!C470="Air Optix Aqua Multifocal",VLOOKUP('INSERT PO'!N470,'DATA DO NOT TOUCH'!B:C,2,FALSE),IF('INSERT PO'!C470="Dailies AquaComfort Plus Multifocal",VLOOKUP('INSERT PO'!N470,'DATA DO NOT TOUCH'!C:D,2,FALSE),IF('INSERT PO'!$D470=2,VLOOKUP('INSERT PO'!$C470,'DATA DO NOT TOUCH'!$A:$C,3,FALSE),IF('INSERT PO'!$D470=1,VLOOKUP('INSERT PO'!$C470,'DATA DO NOT TOUCH'!$E:$F,2,FALSE),VLOOKUP('INSERT PO'!$C470,'DATA DO NOT TOUCH'!$A:$C,3,FALSE)))))</f>
        <v>#N/A</v>
      </c>
      <c r="C470" s="3" t="str">
        <f>IF('INSERT PO'!$R470="","",'INSERT PO'!$R470)</f>
        <v/>
      </c>
      <c r="D470" s="3" t="str">
        <f>IF('INSERT PO'!$H470="","",'INSERT PO'!$H470)</f>
        <v/>
      </c>
      <c r="E470" s="3" t="str">
        <f>IFERROR(VLOOKUP('INSERT PO'!$I470,'DATA DO NOT TOUCH'!H:I,2,FALSE),"")</f>
        <v/>
      </c>
      <c r="F470" s="3" t="str">
        <f>IF('INSERT PO'!$H470="","",'INSERT PO'!$M470)</f>
        <v/>
      </c>
      <c r="G470" s="3" t="str">
        <f>IF(IFERROR(VLOOKUP(CONCATENATE('INSERT PO'!$C470,'INSERT PO'!$L470),'DATA DO NOT TOUCH'!$K:$N,4,FALSE),"")=0,"",IFERROR(VLOOKUP(CONCATENATE('INSERT PO'!$C470,'INSERT PO'!$L470),'DATA DO NOT TOUCH'!$K:$N,4,FALSE),""))</f>
        <v/>
      </c>
      <c r="H470" s="3" t="str">
        <f>IF('INSERT PO'!$J470="","",'INSERT PO'!$J470)</f>
        <v/>
      </c>
      <c r="I470" s="3" t="str">
        <f>IF('INSERT PO'!$O470="","",'INSERT PO'!$O470)</f>
        <v/>
      </c>
      <c r="K470" s="3" t="str">
        <f>IF('INSERT PO'!C470="Focus Dailies Progressive","",IF('INSERT PO'!C470="Air Optix Aqua Multifocal","",IF('INSERT PO'!C470="Dailies AquaComfort Plus Multifocal","",IF('INSERT PO'!$N470="","",'INSERT PO'!$N470))))</f>
        <v/>
      </c>
    </row>
    <row r="471" spans="1:11" x14ac:dyDescent="0.3">
      <c r="A471" t="str">
        <f>IF('INSERT PO'!$F471="","",'INSERT PO'!$F471)</f>
        <v/>
      </c>
      <c r="B471" s="3" t="e">
        <f>IF('INSERT PO'!C471="Air Optix Aqua Multifocal",VLOOKUP('INSERT PO'!N471,'DATA DO NOT TOUCH'!B:C,2,FALSE),IF('INSERT PO'!C471="Dailies AquaComfort Plus Multifocal",VLOOKUP('INSERT PO'!N471,'DATA DO NOT TOUCH'!C:D,2,FALSE),IF('INSERT PO'!$D471=2,VLOOKUP('INSERT PO'!$C471,'DATA DO NOT TOUCH'!$A:$C,3,FALSE),IF('INSERT PO'!$D471=1,VLOOKUP('INSERT PO'!$C471,'DATA DO NOT TOUCH'!$E:$F,2,FALSE),VLOOKUP('INSERT PO'!$C471,'DATA DO NOT TOUCH'!$A:$C,3,FALSE)))))</f>
        <v>#N/A</v>
      </c>
      <c r="C471" s="3" t="str">
        <f>IF('INSERT PO'!$R471="","",'INSERT PO'!$R471)</f>
        <v/>
      </c>
      <c r="D471" s="3" t="str">
        <f>IF('INSERT PO'!$H471="","",'INSERT PO'!$H471)</f>
        <v/>
      </c>
      <c r="E471" s="3" t="str">
        <f>IFERROR(VLOOKUP('INSERT PO'!$I471,'DATA DO NOT TOUCH'!H:I,2,FALSE),"")</f>
        <v/>
      </c>
      <c r="F471" s="3" t="str">
        <f>IF('INSERT PO'!$H471="","",'INSERT PO'!$M471)</f>
        <v/>
      </c>
      <c r="G471" s="3" t="str">
        <f>IF(IFERROR(VLOOKUP(CONCATENATE('INSERT PO'!$C471,'INSERT PO'!$L471),'DATA DO NOT TOUCH'!$K:$N,4,FALSE),"")=0,"",IFERROR(VLOOKUP(CONCATENATE('INSERT PO'!$C471,'INSERT PO'!$L471),'DATA DO NOT TOUCH'!$K:$N,4,FALSE),""))</f>
        <v/>
      </c>
      <c r="H471" s="3" t="str">
        <f>IF('INSERT PO'!$J471="","",'INSERT PO'!$J471)</f>
        <v/>
      </c>
      <c r="I471" s="3" t="str">
        <f>IF('INSERT PO'!$O471="","",'INSERT PO'!$O471)</f>
        <v/>
      </c>
      <c r="K471" s="3" t="str">
        <f>IF('INSERT PO'!C471="Focus Dailies Progressive","",IF('INSERT PO'!C471="Air Optix Aqua Multifocal","",IF('INSERT PO'!C471="Dailies AquaComfort Plus Multifocal","",IF('INSERT PO'!$N471="","",'INSERT PO'!$N471))))</f>
        <v/>
      </c>
    </row>
    <row r="472" spans="1:11" x14ac:dyDescent="0.3">
      <c r="A472" t="str">
        <f>IF('INSERT PO'!$F472="","",'INSERT PO'!$F472)</f>
        <v/>
      </c>
      <c r="B472" s="3" t="e">
        <f>IF('INSERT PO'!C472="Air Optix Aqua Multifocal",VLOOKUP('INSERT PO'!N472,'DATA DO NOT TOUCH'!B:C,2,FALSE),IF('INSERT PO'!C472="Dailies AquaComfort Plus Multifocal",VLOOKUP('INSERT PO'!N472,'DATA DO NOT TOUCH'!C:D,2,FALSE),IF('INSERT PO'!$D472=2,VLOOKUP('INSERT PO'!$C472,'DATA DO NOT TOUCH'!$A:$C,3,FALSE),IF('INSERT PO'!$D472=1,VLOOKUP('INSERT PO'!$C472,'DATA DO NOT TOUCH'!$E:$F,2,FALSE),VLOOKUP('INSERT PO'!$C472,'DATA DO NOT TOUCH'!$A:$C,3,FALSE)))))</f>
        <v>#N/A</v>
      </c>
      <c r="C472" s="3" t="str">
        <f>IF('INSERT PO'!$R472="","",'INSERT PO'!$R472)</f>
        <v/>
      </c>
      <c r="D472" s="3" t="str">
        <f>IF('INSERT PO'!$H472="","",'INSERT PO'!$H472)</f>
        <v/>
      </c>
      <c r="E472" s="3" t="str">
        <f>IFERROR(VLOOKUP('INSERT PO'!$I472,'DATA DO NOT TOUCH'!H:I,2,FALSE),"")</f>
        <v/>
      </c>
      <c r="F472" s="3" t="str">
        <f>IF('INSERT PO'!$H472="","",'INSERT PO'!$M472)</f>
        <v/>
      </c>
      <c r="G472" s="3" t="str">
        <f>IF(IFERROR(VLOOKUP(CONCATENATE('INSERT PO'!$C472,'INSERT PO'!$L472),'DATA DO NOT TOUCH'!$K:$N,4,FALSE),"")=0,"",IFERROR(VLOOKUP(CONCATENATE('INSERT PO'!$C472,'INSERT PO'!$L472),'DATA DO NOT TOUCH'!$K:$N,4,FALSE),""))</f>
        <v/>
      </c>
      <c r="H472" s="3" t="str">
        <f>IF('INSERT PO'!$J472="","",'INSERT PO'!$J472)</f>
        <v/>
      </c>
      <c r="I472" s="3" t="str">
        <f>IF('INSERT PO'!$O472="","",'INSERT PO'!$O472)</f>
        <v/>
      </c>
      <c r="K472" s="3" t="str">
        <f>IF('INSERT PO'!C472="Focus Dailies Progressive","",IF('INSERT PO'!C472="Air Optix Aqua Multifocal","",IF('INSERT PO'!C472="Dailies AquaComfort Plus Multifocal","",IF('INSERT PO'!$N472="","",'INSERT PO'!$N472))))</f>
        <v/>
      </c>
    </row>
    <row r="473" spans="1:11" x14ac:dyDescent="0.3">
      <c r="A473" t="str">
        <f>IF('INSERT PO'!$F473="","",'INSERT PO'!$F473)</f>
        <v/>
      </c>
      <c r="B473" s="3" t="e">
        <f>IF('INSERT PO'!C473="Air Optix Aqua Multifocal",VLOOKUP('INSERT PO'!N473,'DATA DO NOT TOUCH'!B:C,2,FALSE),IF('INSERT PO'!C473="Dailies AquaComfort Plus Multifocal",VLOOKUP('INSERT PO'!N473,'DATA DO NOT TOUCH'!C:D,2,FALSE),IF('INSERT PO'!$D473=2,VLOOKUP('INSERT PO'!$C473,'DATA DO NOT TOUCH'!$A:$C,3,FALSE),IF('INSERT PO'!$D473=1,VLOOKUP('INSERT PO'!$C473,'DATA DO NOT TOUCH'!$E:$F,2,FALSE),VLOOKUP('INSERT PO'!$C473,'DATA DO NOT TOUCH'!$A:$C,3,FALSE)))))</f>
        <v>#N/A</v>
      </c>
      <c r="C473" s="3" t="str">
        <f>IF('INSERT PO'!$R473="","",'INSERT PO'!$R473)</f>
        <v/>
      </c>
      <c r="D473" s="3" t="str">
        <f>IF('INSERT PO'!$H473="","",'INSERT PO'!$H473)</f>
        <v/>
      </c>
      <c r="E473" s="3" t="str">
        <f>IFERROR(VLOOKUP('INSERT PO'!$I473,'DATA DO NOT TOUCH'!H:I,2,FALSE),"")</f>
        <v/>
      </c>
      <c r="F473" s="3" t="str">
        <f>IF('INSERT PO'!$H473="","",'INSERT PO'!$M473)</f>
        <v/>
      </c>
      <c r="G473" s="3" t="str">
        <f>IF(IFERROR(VLOOKUP(CONCATENATE('INSERT PO'!$C473,'INSERT PO'!$L473),'DATA DO NOT TOUCH'!$K:$N,4,FALSE),"")=0,"",IFERROR(VLOOKUP(CONCATENATE('INSERT PO'!$C473,'INSERT PO'!$L473),'DATA DO NOT TOUCH'!$K:$N,4,FALSE),""))</f>
        <v/>
      </c>
      <c r="H473" s="3" t="str">
        <f>IF('INSERT PO'!$J473="","",'INSERT PO'!$J473)</f>
        <v/>
      </c>
      <c r="I473" s="3" t="str">
        <f>IF('INSERT PO'!$O473="","",'INSERT PO'!$O473)</f>
        <v/>
      </c>
      <c r="K473" s="3" t="str">
        <f>IF('INSERT PO'!C473="Focus Dailies Progressive","",IF('INSERT PO'!C473="Air Optix Aqua Multifocal","",IF('INSERT PO'!C473="Dailies AquaComfort Plus Multifocal","",IF('INSERT PO'!$N473="","",'INSERT PO'!$N473))))</f>
        <v/>
      </c>
    </row>
    <row r="474" spans="1:11" x14ac:dyDescent="0.3">
      <c r="A474" t="str">
        <f>IF('INSERT PO'!$F474="","",'INSERT PO'!$F474)</f>
        <v/>
      </c>
      <c r="B474" s="3" t="e">
        <f>IF('INSERT PO'!C474="Air Optix Aqua Multifocal",VLOOKUP('INSERT PO'!N474,'DATA DO NOT TOUCH'!B:C,2,FALSE),IF('INSERT PO'!C474="Dailies AquaComfort Plus Multifocal",VLOOKUP('INSERT PO'!N474,'DATA DO NOT TOUCH'!C:D,2,FALSE),IF('INSERT PO'!$D474=2,VLOOKUP('INSERT PO'!$C474,'DATA DO NOT TOUCH'!$A:$C,3,FALSE),IF('INSERT PO'!$D474=1,VLOOKUP('INSERT PO'!$C474,'DATA DO NOT TOUCH'!$E:$F,2,FALSE),VLOOKUP('INSERT PO'!$C474,'DATA DO NOT TOUCH'!$A:$C,3,FALSE)))))</f>
        <v>#N/A</v>
      </c>
      <c r="C474" s="3" t="str">
        <f>IF('INSERT PO'!$R474="","",'INSERT PO'!$R474)</f>
        <v/>
      </c>
      <c r="D474" s="3" t="str">
        <f>IF('INSERT PO'!$H474="","",'INSERT PO'!$H474)</f>
        <v/>
      </c>
      <c r="E474" s="3" t="str">
        <f>IFERROR(VLOOKUP('INSERT PO'!$I474,'DATA DO NOT TOUCH'!H:I,2,FALSE),"")</f>
        <v/>
      </c>
      <c r="F474" s="3" t="str">
        <f>IF('INSERT PO'!$H474="","",'INSERT PO'!$M474)</f>
        <v/>
      </c>
      <c r="G474" s="3" t="str">
        <f>IF(IFERROR(VLOOKUP(CONCATENATE('INSERT PO'!$C474,'INSERT PO'!$L474),'DATA DO NOT TOUCH'!$K:$N,4,FALSE),"")=0,"",IFERROR(VLOOKUP(CONCATENATE('INSERT PO'!$C474,'INSERT PO'!$L474),'DATA DO NOT TOUCH'!$K:$N,4,FALSE),""))</f>
        <v/>
      </c>
      <c r="H474" s="3" t="str">
        <f>IF('INSERT PO'!$J474="","",'INSERT PO'!$J474)</f>
        <v/>
      </c>
      <c r="I474" s="3" t="str">
        <f>IF('INSERT PO'!$O474="","",'INSERT PO'!$O474)</f>
        <v/>
      </c>
      <c r="K474" s="3" t="str">
        <f>IF('INSERT PO'!C474="Focus Dailies Progressive","",IF('INSERT PO'!C474="Air Optix Aqua Multifocal","",IF('INSERT PO'!C474="Dailies AquaComfort Plus Multifocal","",IF('INSERT PO'!$N474="","",'INSERT PO'!$N474))))</f>
        <v/>
      </c>
    </row>
    <row r="475" spans="1:11" x14ac:dyDescent="0.3">
      <c r="A475" t="str">
        <f>IF('INSERT PO'!$F475="","",'INSERT PO'!$F475)</f>
        <v/>
      </c>
      <c r="B475" s="3" t="e">
        <f>IF('INSERT PO'!C475="Air Optix Aqua Multifocal",VLOOKUP('INSERT PO'!N475,'DATA DO NOT TOUCH'!B:C,2,FALSE),IF('INSERT PO'!C475="Dailies AquaComfort Plus Multifocal",VLOOKUP('INSERT PO'!N475,'DATA DO NOT TOUCH'!C:D,2,FALSE),IF('INSERT PO'!$D475=2,VLOOKUP('INSERT PO'!$C475,'DATA DO NOT TOUCH'!$A:$C,3,FALSE),IF('INSERT PO'!$D475=1,VLOOKUP('INSERT PO'!$C475,'DATA DO NOT TOUCH'!$E:$F,2,FALSE),VLOOKUP('INSERT PO'!$C475,'DATA DO NOT TOUCH'!$A:$C,3,FALSE)))))</f>
        <v>#N/A</v>
      </c>
      <c r="C475" s="3" t="str">
        <f>IF('INSERT PO'!$R475="","",'INSERT PO'!$R475)</f>
        <v/>
      </c>
      <c r="D475" s="3" t="str">
        <f>IF('INSERT PO'!$H475="","",'INSERT PO'!$H475)</f>
        <v/>
      </c>
      <c r="E475" s="3" t="str">
        <f>IFERROR(VLOOKUP('INSERT PO'!$I475,'DATA DO NOT TOUCH'!H:I,2,FALSE),"")</f>
        <v/>
      </c>
      <c r="F475" s="3" t="str">
        <f>IF('INSERT PO'!$H475="","",'INSERT PO'!$M475)</f>
        <v/>
      </c>
      <c r="G475" s="3" t="str">
        <f>IF(IFERROR(VLOOKUP(CONCATENATE('INSERT PO'!$C475,'INSERT PO'!$L475),'DATA DO NOT TOUCH'!$K:$N,4,FALSE),"")=0,"",IFERROR(VLOOKUP(CONCATENATE('INSERT PO'!$C475,'INSERT PO'!$L475),'DATA DO NOT TOUCH'!$K:$N,4,FALSE),""))</f>
        <v/>
      </c>
      <c r="H475" s="3" t="str">
        <f>IF('INSERT PO'!$J475="","",'INSERT PO'!$J475)</f>
        <v/>
      </c>
      <c r="I475" s="3" t="str">
        <f>IF('INSERT PO'!$O475="","",'INSERT PO'!$O475)</f>
        <v/>
      </c>
      <c r="K475" s="3" t="str">
        <f>IF('INSERT PO'!C475="Focus Dailies Progressive","",IF('INSERT PO'!C475="Air Optix Aqua Multifocal","",IF('INSERT PO'!C475="Dailies AquaComfort Plus Multifocal","",IF('INSERT PO'!$N475="","",'INSERT PO'!$N475))))</f>
        <v/>
      </c>
    </row>
    <row r="476" spans="1:11" x14ac:dyDescent="0.3">
      <c r="A476" t="str">
        <f>IF('INSERT PO'!$F476="","",'INSERT PO'!$F476)</f>
        <v/>
      </c>
      <c r="B476" s="3" t="e">
        <f>IF('INSERT PO'!C476="Air Optix Aqua Multifocal",VLOOKUP('INSERT PO'!N476,'DATA DO NOT TOUCH'!B:C,2,FALSE),IF('INSERT PO'!C476="Dailies AquaComfort Plus Multifocal",VLOOKUP('INSERT PO'!N476,'DATA DO NOT TOUCH'!C:D,2,FALSE),IF('INSERT PO'!$D476=2,VLOOKUP('INSERT PO'!$C476,'DATA DO NOT TOUCH'!$A:$C,3,FALSE),IF('INSERT PO'!$D476=1,VLOOKUP('INSERT PO'!$C476,'DATA DO NOT TOUCH'!$E:$F,2,FALSE),VLOOKUP('INSERT PO'!$C476,'DATA DO NOT TOUCH'!$A:$C,3,FALSE)))))</f>
        <v>#N/A</v>
      </c>
      <c r="C476" s="3" t="str">
        <f>IF('INSERT PO'!$R476="","",'INSERT PO'!$R476)</f>
        <v/>
      </c>
      <c r="D476" s="3" t="str">
        <f>IF('INSERT PO'!$H476="","",'INSERT PO'!$H476)</f>
        <v/>
      </c>
      <c r="E476" s="3" t="str">
        <f>IFERROR(VLOOKUP('INSERT PO'!$I476,'DATA DO NOT TOUCH'!H:I,2,FALSE),"")</f>
        <v/>
      </c>
      <c r="F476" s="3" t="str">
        <f>IF('INSERT PO'!$H476="","",'INSERT PO'!$M476)</f>
        <v/>
      </c>
      <c r="G476" s="3" t="str">
        <f>IF(IFERROR(VLOOKUP(CONCATENATE('INSERT PO'!$C476,'INSERT PO'!$L476),'DATA DO NOT TOUCH'!$K:$N,4,FALSE),"")=0,"",IFERROR(VLOOKUP(CONCATENATE('INSERT PO'!$C476,'INSERT PO'!$L476),'DATA DO NOT TOUCH'!$K:$N,4,FALSE),""))</f>
        <v/>
      </c>
      <c r="H476" s="3" t="str">
        <f>IF('INSERT PO'!$J476="","",'INSERT PO'!$J476)</f>
        <v/>
      </c>
      <c r="I476" s="3" t="str">
        <f>IF('INSERT PO'!$O476="","",'INSERT PO'!$O476)</f>
        <v/>
      </c>
      <c r="K476" s="3" t="str">
        <f>IF('INSERT PO'!C476="Focus Dailies Progressive","",IF('INSERT PO'!C476="Air Optix Aqua Multifocal","",IF('INSERT PO'!C476="Dailies AquaComfort Plus Multifocal","",IF('INSERT PO'!$N476="","",'INSERT PO'!$N476))))</f>
        <v/>
      </c>
    </row>
    <row r="477" spans="1:11" x14ac:dyDescent="0.3">
      <c r="A477" t="str">
        <f>IF('INSERT PO'!$F477="","",'INSERT PO'!$F477)</f>
        <v/>
      </c>
      <c r="B477" s="3" t="e">
        <f>IF('INSERT PO'!C477="Air Optix Aqua Multifocal",VLOOKUP('INSERT PO'!N477,'DATA DO NOT TOUCH'!B:C,2,FALSE),IF('INSERT PO'!C477="Dailies AquaComfort Plus Multifocal",VLOOKUP('INSERT PO'!N477,'DATA DO NOT TOUCH'!C:D,2,FALSE),IF('INSERT PO'!$D477=2,VLOOKUP('INSERT PO'!$C477,'DATA DO NOT TOUCH'!$A:$C,3,FALSE),IF('INSERT PO'!$D477=1,VLOOKUP('INSERT PO'!$C477,'DATA DO NOT TOUCH'!$E:$F,2,FALSE),VLOOKUP('INSERT PO'!$C477,'DATA DO NOT TOUCH'!$A:$C,3,FALSE)))))</f>
        <v>#N/A</v>
      </c>
      <c r="C477" s="3" t="str">
        <f>IF('INSERT PO'!$R477="","",'INSERT PO'!$R477)</f>
        <v/>
      </c>
      <c r="D477" s="3" t="str">
        <f>IF('INSERT PO'!$H477="","",'INSERT PO'!$H477)</f>
        <v/>
      </c>
      <c r="E477" s="3" t="str">
        <f>IFERROR(VLOOKUP('INSERT PO'!$I477,'DATA DO NOT TOUCH'!H:I,2,FALSE),"")</f>
        <v/>
      </c>
      <c r="F477" s="3" t="str">
        <f>IF('INSERT PO'!$H477="","",'INSERT PO'!$M477)</f>
        <v/>
      </c>
      <c r="G477" s="3" t="str">
        <f>IF(IFERROR(VLOOKUP(CONCATENATE('INSERT PO'!$C477,'INSERT PO'!$L477),'DATA DO NOT TOUCH'!$K:$N,4,FALSE),"")=0,"",IFERROR(VLOOKUP(CONCATENATE('INSERT PO'!$C477,'INSERT PO'!$L477),'DATA DO NOT TOUCH'!$K:$N,4,FALSE),""))</f>
        <v/>
      </c>
      <c r="H477" s="3" t="str">
        <f>IF('INSERT PO'!$J477="","",'INSERT PO'!$J477)</f>
        <v/>
      </c>
      <c r="I477" s="3" t="str">
        <f>IF('INSERT PO'!$O477="","",'INSERT PO'!$O477)</f>
        <v/>
      </c>
      <c r="K477" s="3" t="str">
        <f>IF('INSERT PO'!C477="Focus Dailies Progressive","",IF('INSERT PO'!C477="Air Optix Aqua Multifocal","",IF('INSERT PO'!C477="Dailies AquaComfort Plus Multifocal","",IF('INSERT PO'!$N477="","",'INSERT PO'!$N477))))</f>
        <v/>
      </c>
    </row>
    <row r="478" spans="1:11" x14ac:dyDescent="0.3">
      <c r="A478" t="str">
        <f>IF('INSERT PO'!$F478="","",'INSERT PO'!$F478)</f>
        <v/>
      </c>
      <c r="B478" s="3" t="e">
        <f>IF('INSERT PO'!C478="Air Optix Aqua Multifocal",VLOOKUP('INSERT PO'!N478,'DATA DO NOT TOUCH'!B:C,2,FALSE),IF('INSERT PO'!C478="Dailies AquaComfort Plus Multifocal",VLOOKUP('INSERT PO'!N478,'DATA DO NOT TOUCH'!C:D,2,FALSE),IF('INSERT PO'!$D478=2,VLOOKUP('INSERT PO'!$C478,'DATA DO NOT TOUCH'!$A:$C,3,FALSE),IF('INSERT PO'!$D478=1,VLOOKUP('INSERT PO'!$C478,'DATA DO NOT TOUCH'!$E:$F,2,FALSE),VLOOKUP('INSERT PO'!$C478,'DATA DO NOT TOUCH'!$A:$C,3,FALSE)))))</f>
        <v>#N/A</v>
      </c>
      <c r="C478" s="3" t="str">
        <f>IF('INSERT PO'!$R478="","",'INSERT PO'!$R478)</f>
        <v/>
      </c>
      <c r="D478" s="3" t="str">
        <f>IF('INSERT PO'!$H478="","",'INSERT PO'!$H478)</f>
        <v/>
      </c>
      <c r="E478" s="3" t="str">
        <f>IFERROR(VLOOKUP('INSERT PO'!$I478,'DATA DO NOT TOUCH'!H:I,2,FALSE),"")</f>
        <v/>
      </c>
      <c r="F478" s="3" t="str">
        <f>IF('INSERT PO'!$H478="","",'INSERT PO'!$M478)</f>
        <v/>
      </c>
      <c r="G478" s="3" t="str">
        <f>IF(IFERROR(VLOOKUP(CONCATENATE('INSERT PO'!$C478,'INSERT PO'!$L478),'DATA DO NOT TOUCH'!$K:$N,4,FALSE),"")=0,"",IFERROR(VLOOKUP(CONCATENATE('INSERT PO'!$C478,'INSERT PO'!$L478),'DATA DO NOT TOUCH'!$K:$N,4,FALSE),""))</f>
        <v/>
      </c>
      <c r="H478" s="3" t="str">
        <f>IF('INSERT PO'!$J478="","",'INSERT PO'!$J478)</f>
        <v/>
      </c>
      <c r="I478" s="3" t="str">
        <f>IF('INSERT PO'!$O478="","",'INSERT PO'!$O478)</f>
        <v/>
      </c>
      <c r="K478" s="3" t="str">
        <f>IF('INSERT PO'!C478="Focus Dailies Progressive","",IF('INSERT PO'!C478="Air Optix Aqua Multifocal","",IF('INSERT PO'!C478="Dailies AquaComfort Plus Multifocal","",IF('INSERT PO'!$N478="","",'INSERT PO'!$N478))))</f>
        <v/>
      </c>
    </row>
    <row r="479" spans="1:11" x14ac:dyDescent="0.3">
      <c r="A479" t="str">
        <f>IF('INSERT PO'!$F479="","",'INSERT PO'!$F479)</f>
        <v/>
      </c>
      <c r="B479" s="3" t="e">
        <f>IF('INSERT PO'!C479="Air Optix Aqua Multifocal",VLOOKUP('INSERT PO'!N479,'DATA DO NOT TOUCH'!B:C,2,FALSE),IF('INSERT PO'!C479="Dailies AquaComfort Plus Multifocal",VLOOKUP('INSERT PO'!N479,'DATA DO NOT TOUCH'!C:D,2,FALSE),IF('INSERT PO'!$D479=2,VLOOKUP('INSERT PO'!$C479,'DATA DO NOT TOUCH'!$A:$C,3,FALSE),IF('INSERT PO'!$D479=1,VLOOKUP('INSERT PO'!$C479,'DATA DO NOT TOUCH'!$E:$F,2,FALSE),VLOOKUP('INSERT PO'!$C479,'DATA DO NOT TOUCH'!$A:$C,3,FALSE)))))</f>
        <v>#N/A</v>
      </c>
      <c r="C479" s="3" t="str">
        <f>IF('INSERT PO'!$R479="","",'INSERT PO'!$R479)</f>
        <v/>
      </c>
      <c r="D479" s="3" t="str">
        <f>IF('INSERT PO'!$H479="","",'INSERT PO'!$H479)</f>
        <v/>
      </c>
      <c r="E479" s="3" t="str">
        <f>IFERROR(VLOOKUP('INSERT PO'!$I479,'DATA DO NOT TOUCH'!H:I,2,FALSE),"")</f>
        <v/>
      </c>
      <c r="F479" s="3" t="str">
        <f>IF('INSERT PO'!$H479="","",'INSERT PO'!$M479)</f>
        <v/>
      </c>
      <c r="G479" s="3" t="str">
        <f>IF(IFERROR(VLOOKUP(CONCATENATE('INSERT PO'!$C479,'INSERT PO'!$L479),'DATA DO NOT TOUCH'!$K:$N,4,FALSE),"")=0,"",IFERROR(VLOOKUP(CONCATENATE('INSERT PO'!$C479,'INSERT PO'!$L479),'DATA DO NOT TOUCH'!$K:$N,4,FALSE),""))</f>
        <v/>
      </c>
      <c r="H479" s="3" t="str">
        <f>IF('INSERT PO'!$J479="","",'INSERT PO'!$J479)</f>
        <v/>
      </c>
      <c r="I479" s="3" t="str">
        <f>IF('INSERT PO'!$O479="","",'INSERT PO'!$O479)</f>
        <v/>
      </c>
      <c r="K479" s="3" t="str">
        <f>IF('INSERT PO'!C479="Focus Dailies Progressive","",IF('INSERT PO'!C479="Air Optix Aqua Multifocal","",IF('INSERT PO'!C479="Dailies AquaComfort Plus Multifocal","",IF('INSERT PO'!$N479="","",'INSERT PO'!$N479))))</f>
        <v/>
      </c>
    </row>
    <row r="480" spans="1:11" x14ac:dyDescent="0.3">
      <c r="A480" t="str">
        <f>IF('INSERT PO'!$F480="","",'INSERT PO'!$F480)</f>
        <v/>
      </c>
      <c r="B480" s="3" t="e">
        <f>IF('INSERT PO'!C480="Air Optix Aqua Multifocal",VLOOKUP('INSERT PO'!N480,'DATA DO NOT TOUCH'!B:C,2,FALSE),IF('INSERT PO'!C480="Dailies AquaComfort Plus Multifocal",VLOOKUP('INSERT PO'!N480,'DATA DO NOT TOUCH'!C:D,2,FALSE),IF('INSERT PO'!$D480=2,VLOOKUP('INSERT PO'!$C480,'DATA DO NOT TOUCH'!$A:$C,3,FALSE),IF('INSERT PO'!$D480=1,VLOOKUP('INSERT PO'!$C480,'DATA DO NOT TOUCH'!$E:$F,2,FALSE),VLOOKUP('INSERT PO'!$C480,'DATA DO NOT TOUCH'!$A:$C,3,FALSE)))))</f>
        <v>#N/A</v>
      </c>
      <c r="C480" s="3" t="str">
        <f>IF('INSERT PO'!$R480="","",'INSERT PO'!$R480)</f>
        <v/>
      </c>
      <c r="D480" s="3" t="str">
        <f>IF('INSERT PO'!$H480="","",'INSERT PO'!$H480)</f>
        <v/>
      </c>
      <c r="E480" s="3" t="str">
        <f>IFERROR(VLOOKUP('INSERT PO'!$I480,'DATA DO NOT TOUCH'!H:I,2,FALSE),"")</f>
        <v/>
      </c>
      <c r="F480" s="3" t="str">
        <f>IF('INSERT PO'!$H480="","",'INSERT PO'!$M480)</f>
        <v/>
      </c>
      <c r="G480" s="3" t="str">
        <f>IF(IFERROR(VLOOKUP(CONCATENATE('INSERT PO'!$C480,'INSERT PO'!$L480),'DATA DO NOT TOUCH'!$K:$N,4,FALSE),"")=0,"",IFERROR(VLOOKUP(CONCATENATE('INSERT PO'!$C480,'INSERT PO'!$L480),'DATA DO NOT TOUCH'!$K:$N,4,FALSE),""))</f>
        <v/>
      </c>
      <c r="H480" s="3" t="str">
        <f>IF('INSERT PO'!$J480="","",'INSERT PO'!$J480)</f>
        <v/>
      </c>
      <c r="I480" s="3" t="str">
        <f>IF('INSERT PO'!$O480="","",'INSERT PO'!$O480)</f>
        <v/>
      </c>
      <c r="K480" s="3" t="str">
        <f>IF('INSERT PO'!C480="Focus Dailies Progressive","",IF('INSERT PO'!C480="Air Optix Aqua Multifocal","",IF('INSERT PO'!C480="Dailies AquaComfort Plus Multifocal","",IF('INSERT PO'!$N480="","",'INSERT PO'!$N480))))</f>
        <v/>
      </c>
    </row>
    <row r="481" spans="1:11" x14ac:dyDescent="0.3">
      <c r="A481" t="str">
        <f>IF('INSERT PO'!$F481="","",'INSERT PO'!$F481)</f>
        <v/>
      </c>
      <c r="B481" s="3" t="e">
        <f>IF('INSERT PO'!C481="Air Optix Aqua Multifocal",VLOOKUP('INSERT PO'!N481,'DATA DO NOT TOUCH'!B:C,2,FALSE),IF('INSERT PO'!C481="Dailies AquaComfort Plus Multifocal",VLOOKUP('INSERT PO'!N481,'DATA DO NOT TOUCH'!C:D,2,FALSE),IF('INSERT PO'!$D481=2,VLOOKUP('INSERT PO'!$C481,'DATA DO NOT TOUCH'!$A:$C,3,FALSE),IF('INSERT PO'!$D481=1,VLOOKUP('INSERT PO'!$C481,'DATA DO NOT TOUCH'!$E:$F,2,FALSE),VLOOKUP('INSERT PO'!$C481,'DATA DO NOT TOUCH'!$A:$C,3,FALSE)))))</f>
        <v>#N/A</v>
      </c>
      <c r="C481" s="3" t="str">
        <f>IF('INSERT PO'!$R481="","",'INSERT PO'!$R481)</f>
        <v/>
      </c>
      <c r="D481" s="3" t="str">
        <f>IF('INSERT PO'!$H481="","",'INSERT PO'!$H481)</f>
        <v/>
      </c>
      <c r="E481" s="3" t="str">
        <f>IFERROR(VLOOKUP('INSERT PO'!$I481,'DATA DO NOT TOUCH'!H:I,2,FALSE),"")</f>
        <v/>
      </c>
      <c r="F481" s="3" t="str">
        <f>IF('INSERT PO'!$H481="","",'INSERT PO'!$M481)</f>
        <v/>
      </c>
      <c r="G481" s="3" t="str">
        <f>IF(IFERROR(VLOOKUP(CONCATENATE('INSERT PO'!$C481,'INSERT PO'!$L481),'DATA DO NOT TOUCH'!$K:$N,4,FALSE),"")=0,"",IFERROR(VLOOKUP(CONCATENATE('INSERT PO'!$C481,'INSERT PO'!$L481),'DATA DO NOT TOUCH'!$K:$N,4,FALSE),""))</f>
        <v/>
      </c>
      <c r="H481" s="3" t="str">
        <f>IF('INSERT PO'!$J481="","",'INSERT PO'!$J481)</f>
        <v/>
      </c>
      <c r="I481" s="3" t="str">
        <f>IF('INSERT PO'!$O481="","",'INSERT PO'!$O481)</f>
        <v/>
      </c>
      <c r="K481" s="3" t="str">
        <f>IF('INSERT PO'!C481="Focus Dailies Progressive","",IF('INSERT PO'!C481="Air Optix Aqua Multifocal","",IF('INSERT PO'!C481="Dailies AquaComfort Plus Multifocal","",IF('INSERT PO'!$N481="","",'INSERT PO'!$N481))))</f>
        <v/>
      </c>
    </row>
    <row r="482" spans="1:11" x14ac:dyDescent="0.3">
      <c r="A482" t="str">
        <f>IF('INSERT PO'!$F482="","",'INSERT PO'!$F482)</f>
        <v/>
      </c>
      <c r="B482" s="3" t="e">
        <f>IF('INSERT PO'!C482="Air Optix Aqua Multifocal",VLOOKUP('INSERT PO'!N482,'DATA DO NOT TOUCH'!B:C,2,FALSE),IF('INSERT PO'!C482="Dailies AquaComfort Plus Multifocal",VLOOKUP('INSERT PO'!N482,'DATA DO NOT TOUCH'!C:D,2,FALSE),IF('INSERT PO'!$D482=2,VLOOKUP('INSERT PO'!$C482,'DATA DO NOT TOUCH'!$A:$C,3,FALSE),IF('INSERT PO'!$D482=1,VLOOKUP('INSERT PO'!$C482,'DATA DO NOT TOUCH'!$E:$F,2,FALSE),VLOOKUP('INSERT PO'!$C482,'DATA DO NOT TOUCH'!$A:$C,3,FALSE)))))</f>
        <v>#N/A</v>
      </c>
      <c r="C482" s="3" t="str">
        <f>IF('INSERT PO'!$R482="","",'INSERT PO'!$R482)</f>
        <v/>
      </c>
      <c r="D482" s="3" t="str">
        <f>IF('INSERT PO'!$H482="","",'INSERT PO'!$H482)</f>
        <v/>
      </c>
      <c r="E482" s="3" t="str">
        <f>IFERROR(VLOOKUP('INSERT PO'!$I482,'DATA DO NOT TOUCH'!H:I,2,FALSE),"")</f>
        <v/>
      </c>
      <c r="F482" s="3" t="str">
        <f>IF('INSERT PO'!$H482="","",'INSERT PO'!$M482)</f>
        <v/>
      </c>
      <c r="G482" s="3" t="str">
        <f>IF(IFERROR(VLOOKUP(CONCATENATE('INSERT PO'!$C482,'INSERT PO'!$L482),'DATA DO NOT TOUCH'!$K:$N,4,FALSE),"")=0,"",IFERROR(VLOOKUP(CONCATENATE('INSERT PO'!$C482,'INSERT PO'!$L482),'DATA DO NOT TOUCH'!$K:$N,4,FALSE),""))</f>
        <v/>
      </c>
      <c r="H482" s="3" t="str">
        <f>IF('INSERT PO'!$J482="","",'INSERT PO'!$J482)</f>
        <v/>
      </c>
      <c r="I482" s="3" t="str">
        <f>IF('INSERT PO'!$O482="","",'INSERT PO'!$O482)</f>
        <v/>
      </c>
      <c r="K482" s="3" t="str">
        <f>IF('INSERT PO'!C482="Focus Dailies Progressive","",IF('INSERT PO'!C482="Air Optix Aqua Multifocal","",IF('INSERT PO'!C482="Dailies AquaComfort Plus Multifocal","",IF('INSERT PO'!$N482="","",'INSERT PO'!$N482))))</f>
        <v/>
      </c>
    </row>
    <row r="483" spans="1:11" x14ac:dyDescent="0.3">
      <c r="A483" t="str">
        <f>IF('INSERT PO'!$F483="","",'INSERT PO'!$F483)</f>
        <v/>
      </c>
      <c r="B483" s="3" t="e">
        <f>IF('INSERT PO'!C483="Air Optix Aqua Multifocal",VLOOKUP('INSERT PO'!N483,'DATA DO NOT TOUCH'!B:C,2,FALSE),IF('INSERT PO'!C483="Dailies AquaComfort Plus Multifocal",VLOOKUP('INSERT PO'!N483,'DATA DO NOT TOUCH'!C:D,2,FALSE),IF('INSERT PO'!$D483=2,VLOOKUP('INSERT PO'!$C483,'DATA DO NOT TOUCH'!$A:$C,3,FALSE),IF('INSERT PO'!$D483=1,VLOOKUP('INSERT PO'!$C483,'DATA DO NOT TOUCH'!$E:$F,2,FALSE),VLOOKUP('INSERT PO'!$C483,'DATA DO NOT TOUCH'!$A:$C,3,FALSE)))))</f>
        <v>#N/A</v>
      </c>
      <c r="C483" s="3" t="str">
        <f>IF('INSERT PO'!$R483="","",'INSERT PO'!$R483)</f>
        <v/>
      </c>
      <c r="D483" s="3" t="str">
        <f>IF('INSERT PO'!$H483="","",'INSERT PO'!$H483)</f>
        <v/>
      </c>
      <c r="E483" s="3" t="str">
        <f>IFERROR(VLOOKUP('INSERT PO'!$I483,'DATA DO NOT TOUCH'!H:I,2,FALSE),"")</f>
        <v/>
      </c>
      <c r="F483" s="3" t="str">
        <f>IF('INSERT PO'!$H483="","",'INSERT PO'!$M483)</f>
        <v/>
      </c>
      <c r="G483" s="3" t="str">
        <f>IF(IFERROR(VLOOKUP(CONCATENATE('INSERT PO'!$C483,'INSERT PO'!$L483),'DATA DO NOT TOUCH'!$K:$N,4,FALSE),"")=0,"",IFERROR(VLOOKUP(CONCATENATE('INSERT PO'!$C483,'INSERT PO'!$L483),'DATA DO NOT TOUCH'!$K:$N,4,FALSE),""))</f>
        <v/>
      </c>
      <c r="H483" s="3" t="str">
        <f>IF('INSERT PO'!$J483="","",'INSERT PO'!$J483)</f>
        <v/>
      </c>
      <c r="I483" s="3" t="str">
        <f>IF('INSERT PO'!$O483="","",'INSERT PO'!$O483)</f>
        <v/>
      </c>
      <c r="K483" s="3" t="str">
        <f>IF('INSERT PO'!C483="Focus Dailies Progressive","",IF('INSERT PO'!C483="Air Optix Aqua Multifocal","",IF('INSERT PO'!C483="Dailies AquaComfort Plus Multifocal","",IF('INSERT PO'!$N483="","",'INSERT PO'!$N483))))</f>
        <v/>
      </c>
    </row>
    <row r="484" spans="1:11" x14ac:dyDescent="0.3">
      <c r="A484" t="str">
        <f>IF('INSERT PO'!$F484="","",'INSERT PO'!$F484)</f>
        <v/>
      </c>
      <c r="B484" s="3" t="e">
        <f>IF('INSERT PO'!C484="Air Optix Aqua Multifocal",VLOOKUP('INSERT PO'!N484,'DATA DO NOT TOUCH'!B:C,2,FALSE),IF('INSERT PO'!C484="Dailies AquaComfort Plus Multifocal",VLOOKUP('INSERT PO'!N484,'DATA DO NOT TOUCH'!C:D,2,FALSE),IF('INSERT PO'!$D484=2,VLOOKUP('INSERT PO'!$C484,'DATA DO NOT TOUCH'!$A:$C,3,FALSE),IF('INSERT PO'!$D484=1,VLOOKUP('INSERT PO'!$C484,'DATA DO NOT TOUCH'!$E:$F,2,FALSE),VLOOKUP('INSERT PO'!$C484,'DATA DO NOT TOUCH'!$A:$C,3,FALSE)))))</f>
        <v>#N/A</v>
      </c>
      <c r="C484" s="3" t="str">
        <f>IF('INSERT PO'!$R484="","",'INSERT PO'!$R484)</f>
        <v/>
      </c>
      <c r="D484" s="3" t="str">
        <f>IF('INSERT PO'!$H484="","",'INSERT PO'!$H484)</f>
        <v/>
      </c>
      <c r="E484" s="3" t="str">
        <f>IFERROR(VLOOKUP('INSERT PO'!$I484,'DATA DO NOT TOUCH'!H:I,2,FALSE),"")</f>
        <v/>
      </c>
      <c r="F484" s="3" t="str">
        <f>IF('INSERT PO'!$H484="","",'INSERT PO'!$M484)</f>
        <v/>
      </c>
      <c r="G484" s="3" t="str">
        <f>IF(IFERROR(VLOOKUP(CONCATENATE('INSERT PO'!$C484,'INSERT PO'!$L484),'DATA DO NOT TOUCH'!$K:$N,4,FALSE),"")=0,"",IFERROR(VLOOKUP(CONCATENATE('INSERT PO'!$C484,'INSERT PO'!$L484),'DATA DO NOT TOUCH'!$K:$N,4,FALSE),""))</f>
        <v/>
      </c>
      <c r="H484" s="3" t="str">
        <f>IF('INSERT PO'!$J484="","",'INSERT PO'!$J484)</f>
        <v/>
      </c>
      <c r="I484" s="3" t="str">
        <f>IF('INSERT PO'!$O484="","",'INSERT PO'!$O484)</f>
        <v/>
      </c>
      <c r="K484" s="3" t="str">
        <f>IF('INSERT PO'!C484="Focus Dailies Progressive","",IF('INSERT PO'!C484="Air Optix Aqua Multifocal","",IF('INSERT PO'!C484="Dailies AquaComfort Plus Multifocal","",IF('INSERT PO'!$N484="","",'INSERT PO'!$N484))))</f>
        <v/>
      </c>
    </row>
    <row r="485" spans="1:11" x14ac:dyDescent="0.3">
      <c r="A485" t="str">
        <f>IF('INSERT PO'!$F485="","",'INSERT PO'!$F485)</f>
        <v/>
      </c>
      <c r="B485" s="3" t="e">
        <f>IF('INSERT PO'!C485="Air Optix Aqua Multifocal",VLOOKUP('INSERT PO'!N485,'DATA DO NOT TOUCH'!B:C,2,FALSE),IF('INSERT PO'!C485="Dailies AquaComfort Plus Multifocal",VLOOKUP('INSERT PO'!N485,'DATA DO NOT TOUCH'!C:D,2,FALSE),IF('INSERT PO'!$D485=2,VLOOKUP('INSERT PO'!$C485,'DATA DO NOT TOUCH'!$A:$C,3,FALSE),IF('INSERT PO'!$D485=1,VLOOKUP('INSERT PO'!$C485,'DATA DO NOT TOUCH'!$E:$F,2,FALSE),VLOOKUP('INSERT PO'!$C485,'DATA DO NOT TOUCH'!$A:$C,3,FALSE)))))</f>
        <v>#N/A</v>
      </c>
      <c r="C485" s="3" t="str">
        <f>IF('INSERT PO'!$R485="","",'INSERT PO'!$R485)</f>
        <v/>
      </c>
      <c r="D485" s="3" t="str">
        <f>IF('INSERT PO'!$H485="","",'INSERT PO'!$H485)</f>
        <v/>
      </c>
      <c r="E485" s="3" t="str">
        <f>IFERROR(VLOOKUP('INSERT PO'!$I485,'DATA DO NOT TOUCH'!H:I,2,FALSE),"")</f>
        <v/>
      </c>
      <c r="F485" s="3" t="str">
        <f>IF('INSERT PO'!$H485="","",'INSERT PO'!$M485)</f>
        <v/>
      </c>
      <c r="G485" s="3" t="str">
        <f>IF(IFERROR(VLOOKUP(CONCATENATE('INSERT PO'!$C485,'INSERT PO'!$L485),'DATA DO NOT TOUCH'!$K:$N,4,FALSE),"")=0,"",IFERROR(VLOOKUP(CONCATENATE('INSERT PO'!$C485,'INSERT PO'!$L485),'DATA DO NOT TOUCH'!$K:$N,4,FALSE),""))</f>
        <v/>
      </c>
      <c r="H485" s="3" t="str">
        <f>IF('INSERT PO'!$J485="","",'INSERT PO'!$J485)</f>
        <v/>
      </c>
      <c r="I485" s="3" t="str">
        <f>IF('INSERT PO'!$O485="","",'INSERT PO'!$O485)</f>
        <v/>
      </c>
      <c r="K485" s="3" t="str">
        <f>IF('INSERT PO'!C485="Focus Dailies Progressive","",IF('INSERT PO'!C485="Air Optix Aqua Multifocal","",IF('INSERT PO'!C485="Dailies AquaComfort Plus Multifocal","",IF('INSERT PO'!$N485="","",'INSERT PO'!$N485))))</f>
        <v/>
      </c>
    </row>
    <row r="486" spans="1:11" x14ac:dyDescent="0.3">
      <c r="A486" t="str">
        <f>IF('INSERT PO'!$F486="","",'INSERT PO'!$F486)</f>
        <v/>
      </c>
      <c r="B486" s="3" t="e">
        <f>IF('INSERT PO'!C486="Air Optix Aqua Multifocal",VLOOKUP('INSERT PO'!N486,'DATA DO NOT TOUCH'!B:C,2,FALSE),IF('INSERT PO'!C486="Dailies AquaComfort Plus Multifocal",VLOOKUP('INSERT PO'!N486,'DATA DO NOT TOUCH'!C:D,2,FALSE),IF('INSERT PO'!$D486=2,VLOOKUP('INSERT PO'!$C486,'DATA DO NOT TOUCH'!$A:$C,3,FALSE),IF('INSERT PO'!$D486=1,VLOOKUP('INSERT PO'!$C486,'DATA DO NOT TOUCH'!$E:$F,2,FALSE),VLOOKUP('INSERT PO'!$C486,'DATA DO NOT TOUCH'!$A:$C,3,FALSE)))))</f>
        <v>#N/A</v>
      </c>
      <c r="C486" s="3" t="str">
        <f>IF('INSERT PO'!$R486="","",'INSERT PO'!$R486)</f>
        <v/>
      </c>
      <c r="D486" s="3" t="str">
        <f>IF('INSERT PO'!$H486="","",'INSERT PO'!$H486)</f>
        <v/>
      </c>
      <c r="E486" s="3" t="str">
        <f>IFERROR(VLOOKUP('INSERT PO'!$I486,'DATA DO NOT TOUCH'!H:I,2,FALSE),"")</f>
        <v/>
      </c>
      <c r="F486" s="3" t="str">
        <f>IF('INSERT PO'!$H486="","",'INSERT PO'!$M486)</f>
        <v/>
      </c>
      <c r="G486" s="3" t="str">
        <f>IF(IFERROR(VLOOKUP(CONCATENATE('INSERT PO'!$C486,'INSERT PO'!$L486),'DATA DO NOT TOUCH'!$K:$N,4,FALSE),"")=0,"",IFERROR(VLOOKUP(CONCATENATE('INSERT PO'!$C486,'INSERT PO'!$L486),'DATA DO NOT TOUCH'!$K:$N,4,FALSE),""))</f>
        <v/>
      </c>
      <c r="H486" s="3" t="str">
        <f>IF('INSERT PO'!$J486="","",'INSERT PO'!$J486)</f>
        <v/>
      </c>
      <c r="I486" s="3" t="str">
        <f>IF('INSERT PO'!$O486="","",'INSERT PO'!$O486)</f>
        <v/>
      </c>
      <c r="K486" s="3" t="str">
        <f>IF('INSERT PO'!C486="Focus Dailies Progressive","",IF('INSERT PO'!C486="Air Optix Aqua Multifocal","",IF('INSERT PO'!C486="Dailies AquaComfort Plus Multifocal","",IF('INSERT PO'!$N486="","",'INSERT PO'!$N486))))</f>
        <v/>
      </c>
    </row>
    <row r="487" spans="1:11" x14ac:dyDescent="0.3">
      <c r="A487" t="str">
        <f>IF('INSERT PO'!$F487="","",'INSERT PO'!$F487)</f>
        <v/>
      </c>
      <c r="B487" s="3" t="e">
        <f>IF('INSERT PO'!C487="Air Optix Aqua Multifocal",VLOOKUP('INSERT PO'!N487,'DATA DO NOT TOUCH'!B:C,2,FALSE),IF('INSERT PO'!C487="Dailies AquaComfort Plus Multifocal",VLOOKUP('INSERT PO'!N487,'DATA DO NOT TOUCH'!C:D,2,FALSE),IF('INSERT PO'!$D487=2,VLOOKUP('INSERT PO'!$C487,'DATA DO NOT TOUCH'!$A:$C,3,FALSE),IF('INSERT PO'!$D487=1,VLOOKUP('INSERT PO'!$C487,'DATA DO NOT TOUCH'!$E:$F,2,FALSE),VLOOKUP('INSERT PO'!$C487,'DATA DO NOT TOUCH'!$A:$C,3,FALSE)))))</f>
        <v>#N/A</v>
      </c>
      <c r="C487" s="3" t="str">
        <f>IF('INSERT PO'!$R487="","",'INSERT PO'!$R487)</f>
        <v/>
      </c>
      <c r="D487" s="3" t="str">
        <f>IF('INSERT PO'!$H487="","",'INSERT PO'!$H487)</f>
        <v/>
      </c>
      <c r="E487" s="3" t="str">
        <f>IFERROR(VLOOKUP('INSERT PO'!$I487,'DATA DO NOT TOUCH'!H:I,2,FALSE),"")</f>
        <v/>
      </c>
      <c r="F487" s="3" t="str">
        <f>IF('INSERT PO'!$H487="","",'INSERT PO'!$M487)</f>
        <v/>
      </c>
      <c r="G487" s="3" t="str">
        <f>IF(IFERROR(VLOOKUP(CONCATENATE('INSERT PO'!$C487,'INSERT PO'!$L487),'DATA DO NOT TOUCH'!$K:$N,4,FALSE),"")=0,"",IFERROR(VLOOKUP(CONCATENATE('INSERT PO'!$C487,'INSERT PO'!$L487),'DATA DO NOT TOUCH'!$K:$N,4,FALSE),""))</f>
        <v/>
      </c>
      <c r="H487" s="3" t="str">
        <f>IF('INSERT PO'!$J487="","",'INSERT PO'!$J487)</f>
        <v/>
      </c>
      <c r="I487" s="3" t="str">
        <f>IF('INSERT PO'!$O487="","",'INSERT PO'!$O487)</f>
        <v/>
      </c>
      <c r="K487" s="3" t="str">
        <f>IF('INSERT PO'!C487="Focus Dailies Progressive","",IF('INSERT PO'!C487="Air Optix Aqua Multifocal","",IF('INSERT PO'!C487="Dailies AquaComfort Plus Multifocal","",IF('INSERT PO'!$N487="","",'INSERT PO'!$N487))))</f>
        <v/>
      </c>
    </row>
    <row r="488" spans="1:11" x14ac:dyDescent="0.3">
      <c r="A488" t="str">
        <f>IF('INSERT PO'!$F488="","",'INSERT PO'!$F488)</f>
        <v/>
      </c>
      <c r="B488" s="3" t="e">
        <f>IF('INSERT PO'!C488="Air Optix Aqua Multifocal",VLOOKUP('INSERT PO'!N488,'DATA DO NOT TOUCH'!B:C,2,FALSE),IF('INSERT PO'!C488="Dailies AquaComfort Plus Multifocal",VLOOKUP('INSERT PO'!N488,'DATA DO NOT TOUCH'!C:D,2,FALSE),IF('INSERT PO'!$D488=2,VLOOKUP('INSERT PO'!$C488,'DATA DO NOT TOUCH'!$A:$C,3,FALSE),IF('INSERT PO'!$D488=1,VLOOKUP('INSERT PO'!$C488,'DATA DO NOT TOUCH'!$E:$F,2,FALSE),VLOOKUP('INSERT PO'!$C488,'DATA DO NOT TOUCH'!$A:$C,3,FALSE)))))</f>
        <v>#N/A</v>
      </c>
      <c r="C488" s="3" t="str">
        <f>IF('INSERT PO'!$R488="","",'INSERT PO'!$R488)</f>
        <v/>
      </c>
      <c r="D488" s="3" t="str">
        <f>IF('INSERT PO'!$H488="","",'INSERT PO'!$H488)</f>
        <v/>
      </c>
      <c r="E488" s="3" t="str">
        <f>IFERROR(VLOOKUP('INSERT PO'!$I488,'DATA DO NOT TOUCH'!H:I,2,FALSE),"")</f>
        <v/>
      </c>
      <c r="F488" s="3" t="str">
        <f>IF('INSERT PO'!$H488="","",'INSERT PO'!$M488)</f>
        <v/>
      </c>
      <c r="G488" s="3" t="str">
        <f>IF(IFERROR(VLOOKUP(CONCATENATE('INSERT PO'!$C488,'INSERT PO'!$L488),'DATA DO NOT TOUCH'!$K:$N,4,FALSE),"")=0,"",IFERROR(VLOOKUP(CONCATENATE('INSERT PO'!$C488,'INSERT PO'!$L488),'DATA DO NOT TOUCH'!$K:$N,4,FALSE),""))</f>
        <v/>
      </c>
      <c r="H488" s="3" t="str">
        <f>IF('INSERT PO'!$J488="","",'INSERT PO'!$J488)</f>
        <v/>
      </c>
      <c r="I488" s="3" t="str">
        <f>IF('INSERT PO'!$O488="","",'INSERT PO'!$O488)</f>
        <v/>
      </c>
      <c r="K488" s="3" t="str">
        <f>IF('INSERT PO'!C488="Focus Dailies Progressive","",IF('INSERT PO'!C488="Air Optix Aqua Multifocal","",IF('INSERT PO'!C488="Dailies AquaComfort Plus Multifocal","",IF('INSERT PO'!$N488="","",'INSERT PO'!$N488))))</f>
        <v/>
      </c>
    </row>
    <row r="489" spans="1:11" x14ac:dyDescent="0.3">
      <c r="A489" t="str">
        <f>IF('INSERT PO'!$F489="","",'INSERT PO'!$F489)</f>
        <v/>
      </c>
      <c r="B489" s="3" t="e">
        <f>IF('INSERT PO'!C489="Air Optix Aqua Multifocal",VLOOKUP('INSERT PO'!N489,'DATA DO NOT TOUCH'!B:C,2,FALSE),IF('INSERT PO'!C489="Dailies AquaComfort Plus Multifocal",VLOOKUP('INSERT PO'!N489,'DATA DO NOT TOUCH'!C:D,2,FALSE),IF('INSERT PO'!$D489=2,VLOOKUP('INSERT PO'!$C489,'DATA DO NOT TOUCH'!$A:$C,3,FALSE),IF('INSERT PO'!$D489=1,VLOOKUP('INSERT PO'!$C489,'DATA DO NOT TOUCH'!$E:$F,2,FALSE),VLOOKUP('INSERT PO'!$C489,'DATA DO NOT TOUCH'!$A:$C,3,FALSE)))))</f>
        <v>#N/A</v>
      </c>
      <c r="C489" s="3" t="str">
        <f>IF('INSERT PO'!$R489="","",'INSERT PO'!$R489)</f>
        <v/>
      </c>
      <c r="D489" s="3" t="str">
        <f>IF('INSERT PO'!$H489="","",'INSERT PO'!$H489)</f>
        <v/>
      </c>
      <c r="E489" s="3" t="str">
        <f>IFERROR(VLOOKUP('INSERT PO'!$I489,'DATA DO NOT TOUCH'!H:I,2,FALSE),"")</f>
        <v/>
      </c>
      <c r="F489" s="3" t="str">
        <f>IF('INSERT PO'!$H489="","",'INSERT PO'!$M489)</f>
        <v/>
      </c>
      <c r="G489" s="3" t="str">
        <f>IF(IFERROR(VLOOKUP(CONCATENATE('INSERT PO'!$C489,'INSERT PO'!$L489),'DATA DO NOT TOUCH'!$K:$N,4,FALSE),"")=0,"",IFERROR(VLOOKUP(CONCATENATE('INSERT PO'!$C489,'INSERT PO'!$L489),'DATA DO NOT TOUCH'!$K:$N,4,FALSE),""))</f>
        <v/>
      </c>
      <c r="H489" s="3" t="str">
        <f>IF('INSERT PO'!$J489="","",'INSERT PO'!$J489)</f>
        <v/>
      </c>
      <c r="I489" s="3" t="str">
        <f>IF('INSERT PO'!$O489="","",'INSERT PO'!$O489)</f>
        <v/>
      </c>
      <c r="K489" s="3" t="str">
        <f>IF('INSERT PO'!C489="Focus Dailies Progressive","",IF('INSERT PO'!C489="Air Optix Aqua Multifocal","",IF('INSERT PO'!C489="Dailies AquaComfort Plus Multifocal","",IF('INSERT PO'!$N489="","",'INSERT PO'!$N489))))</f>
        <v/>
      </c>
    </row>
    <row r="490" spans="1:11" x14ac:dyDescent="0.3">
      <c r="A490" t="str">
        <f>IF('INSERT PO'!$F490="","",'INSERT PO'!$F490)</f>
        <v/>
      </c>
      <c r="B490" s="3" t="e">
        <f>IF('INSERT PO'!C490="Air Optix Aqua Multifocal",VLOOKUP('INSERT PO'!N490,'DATA DO NOT TOUCH'!B:C,2,FALSE),IF('INSERT PO'!C490="Dailies AquaComfort Plus Multifocal",VLOOKUP('INSERT PO'!N490,'DATA DO NOT TOUCH'!C:D,2,FALSE),IF('INSERT PO'!$D490=2,VLOOKUP('INSERT PO'!$C490,'DATA DO NOT TOUCH'!$A:$C,3,FALSE),IF('INSERT PO'!$D490=1,VLOOKUP('INSERT PO'!$C490,'DATA DO NOT TOUCH'!$E:$F,2,FALSE),VLOOKUP('INSERT PO'!$C490,'DATA DO NOT TOUCH'!$A:$C,3,FALSE)))))</f>
        <v>#N/A</v>
      </c>
      <c r="C490" s="3" t="str">
        <f>IF('INSERT PO'!$R490="","",'INSERT PO'!$R490)</f>
        <v/>
      </c>
      <c r="D490" s="3" t="str">
        <f>IF('INSERT PO'!$H490="","",'INSERT PO'!$H490)</f>
        <v/>
      </c>
      <c r="E490" s="3" t="str">
        <f>IFERROR(VLOOKUP('INSERT PO'!$I490,'DATA DO NOT TOUCH'!H:I,2,FALSE),"")</f>
        <v/>
      </c>
      <c r="F490" s="3" t="str">
        <f>IF('INSERT PO'!$H490="","",'INSERT PO'!$M490)</f>
        <v/>
      </c>
      <c r="G490" s="3" t="str">
        <f>IF(IFERROR(VLOOKUP(CONCATENATE('INSERT PO'!$C490,'INSERT PO'!$L490),'DATA DO NOT TOUCH'!$K:$N,4,FALSE),"")=0,"",IFERROR(VLOOKUP(CONCATENATE('INSERT PO'!$C490,'INSERT PO'!$L490),'DATA DO NOT TOUCH'!$K:$N,4,FALSE),""))</f>
        <v/>
      </c>
      <c r="H490" s="3" t="str">
        <f>IF('INSERT PO'!$J490="","",'INSERT PO'!$J490)</f>
        <v/>
      </c>
      <c r="I490" s="3" t="str">
        <f>IF('INSERT PO'!$O490="","",'INSERT PO'!$O490)</f>
        <v/>
      </c>
      <c r="K490" s="3" t="str">
        <f>IF('INSERT PO'!C490="Focus Dailies Progressive","",IF('INSERT PO'!C490="Air Optix Aqua Multifocal","",IF('INSERT PO'!C490="Dailies AquaComfort Plus Multifocal","",IF('INSERT PO'!$N490="","",'INSERT PO'!$N490))))</f>
        <v/>
      </c>
    </row>
    <row r="491" spans="1:11" x14ac:dyDescent="0.3">
      <c r="A491" t="str">
        <f>IF('INSERT PO'!$F491="","",'INSERT PO'!$F491)</f>
        <v/>
      </c>
      <c r="B491" s="3" t="e">
        <f>IF('INSERT PO'!C491="Air Optix Aqua Multifocal",VLOOKUP('INSERT PO'!N491,'DATA DO NOT TOUCH'!B:C,2,FALSE),IF('INSERT PO'!C491="Dailies AquaComfort Plus Multifocal",VLOOKUP('INSERT PO'!N491,'DATA DO NOT TOUCH'!C:D,2,FALSE),IF('INSERT PO'!$D491=2,VLOOKUP('INSERT PO'!$C491,'DATA DO NOT TOUCH'!$A:$C,3,FALSE),IF('INSERT PO'!$D491=1,VLOOKUP('INSERT PO'!$C491,'DATA DO NOT TOUCH'!$E:$F,2,FALSE),VLOOKUP('INSERT PO'!$C491,'DATA DO NOT TOUCH'!$A:$C,3,FALSE)))))</f>
        <v>#N/A</v>
      </c>
      <c r="C491" s="3" t="str">
        <f>IF('INSERT PO'!$R491="","",'INSERT PO'!$R491)</f>
        <v/>
      </c>
      <c r="D491" s="3" t="str">
        <f>IF('INSERT PO'!$H491="","",'INSERT PO'!$H491)</f>
        <v/>
      </c>
      <c r="E491" s="3" t="str">
        <f>IFERROR(VLOOKUP('INSERT PO'!$I491,'DATA DO NOT TOUCH'!H:I,2,FALSE),"")</f>
        <v/>
      </c>
      <c r="F491" s="3" t="str">
        <f>IF('INSERT PO'!$H491="","",'INSERT PO'!$M491)</f>
        <v/>
      </c>
      <c r="G491" s="3" t="str">
        <f>IF(IFERROR(VLOOKUP(CONCATENATE('INSERT PO'!$C491,'INSERT PO'!$L491),'DATA DO NOT TOUCH'!$K:$N,4,FALSE),"")=0,"",IFERROR(VLOOKUP(CONCATENATE('INSERT PO'!$C491,'INSERT PO'!$L491),'DATA DO NOT TOUCH'!$K:$N,4,FALSE),""))</f>
        <v/>
      </c>
      <c r="H491" s="3" t="str">
        <f>IF('INSERT PO'!$J491="","",'INSERT PO'!$J491)</f>
        <v/>
      </c>
      <c r="I491" s="3" t="str">
        <f>IF('INSERT PO'!$O491="","",'INSERT PO'!$O491)</f>
        <v/>
      </c>
      <c r="K491" s="3" t="str">
        <f>IF('INSERT PO'!C491="Focus Dailies Progressive","",IF('INSERT PO'!C491="Air Optix Aqua Multifocal","",IF('INSERT PO'!C491="Dailies AquaComfort Plus Multifocal","",IF('INSERT PO'!$N491="","",'INSERT PO'!$N491))))</f>
        <v/>
      </c>
    </row>
    <row r="492" spans="1:11" x14ac:dyDescent="0.3">
      <c r="A492" t="str">
        <f>IF('INSERT PO'!$F492="","",'INSERT PO'!$F492)</f>
        <v/>
      </c>
      <c r="B492" s="3" t="e">
        <f>IF('INSERT PO'!C492="Air Optix Aqua Multifocal",VLOOKUP('INSERT PO'!N492,'DATA DO NOT TOUCH'!B:C,2,FALSE),IF('INSERT PO'!C492="Dailies AquaComfort Plus Multifocal",VLOOKUP('INSERT PO'!N492,'DATA DO NOT TOUCH'!C:D,2,FALSE),IF('INSERT PO'!$D492=2,VLOOKUP('INSERT PO'!$C492,'DATA DO NOT TOUCH'!$A:$C,3,FALSE),IF('INSERT PO'!$D492=1,VLOOKUP('INSERT PO'!$C492,'DATA DO NOT TOUCH'!$E:$F,2,FALSE),VLOOKUP('INSERT PO'!$C492,'DATA DO NOT TOUCH'!$A:$C,3,FALSE)))))</f>
        <v>#N/A</v>
      </c>
      <c r="C492" s="3" t="str">
        <f>IF('INSERT PO'!$R492="","",'INSERT PO'!$R492)</f>
        <v/>
      </c>
      <c r="D492" s="3" t="str">
        <f>IF('INSERT PO'!$H492="","",'INSERT PO'!$H492)</f>
        <v/>
      </c>
      <c r="E492" s="3" t="str">
        <f>IFERROR(VLOOKUP('INSERT PO'!$I492,'DATA DO NOT TOUCH'!H:I,2,FALSE),"")</f>
        <v/>
      </c>
      <c r="F492" s="3" t="str">
        <f>IF('INSERT PO'!$H492="","",'INSERT PO'!$M492)</f>
        <v/>
      </c>
      <c r="G492" s="3" t="str">
        <f>IF(IFERROR(VLOOKUP(CONCATENATE('INSERT PO'!$C492,'INSERT PO'!$L492),'DATA DO NOT TOUCH'!$K:$N,4,FALSE),"")=0,"",IFERROR(VLOOKUP(CONCATENATE('INSERT PO'!$C492,'INSERT PO'!$L492),'DATA DO NOT TOUCH'!$K:$N,4,FALSE),""))</f>
        <v/>
      </c>
      <c r="H492" s="3" t="str">
        <f>IF('INSERT PO'!$J492="","",'INSERT PO'!$J492)</f>
        <v/>
      </c>
      <c r="I492" s="3" t="str">
        <f>IF('INSERT PO'!$O492="","",'INSERT PO'!$O492)</f>
        <v/>
      </c>
      <c r="K492" s="3" t="str">
        <f>IF('INSERT PO'!C492="Focus Dailies Progressive","",IF('INSERT PO'!C492="Air Optix Aqua Multifocal","",IF('INSERT PO'!C492="Dailies AquaComfort Plus Multifocal","",IF('INSERT PO'!$N492="","",'INSERT PO'!$N492))))</f>
        <v/>
      </c>
    </row>
    <row r="493" spans="1:11" x14ac:dyDescent="0.3">
      <c r="A493" t="str">
        <f>IF('INSERT PO'!$F493="","",'INSERT PO'!$F493)</f>
        <v/>
      </c>
      <c r="B493" s="3" t="e">
        <f>IF('INSERT PO'!C493="Air Optix Aqua Multifocal",VLOOKUP('INSERT PO'!N493,'DATA DO NOT TOUCH'!B:C,2,FALSE),IF('INSERT PO'!C493="Dailies AquaComfort Plus Multifocal",VLOOKUP('INSERT PO'!N493,'DATA DO NOT TOUCH'!C:D,2,FALSE),IF('INSERT PO'!$D493=2,VLOOKUP('INSERT PO'!$C493,'DATA DO NOT TOUCH'!$A:$C,3,FALSE),IF('INSERT PO'!$D493=1,VLOOKUP('INSERT PO'!$C493,'DATA DO NOT TOUCH'!$E:$F,2,FALSE),VLOOKUP('INSERT PO'!$C493,'DATA DO NOT TOUCH'!$A:$C,3,FALSE)))))</f>
        <v>#N/A</v>
      </c>
      <c r="C493" s="3" t="str">
        <f>IF('INSERT PO'!$R493="","",'INSERT PO'!$R493)</f>
        <v/>
      </c>
      <c r="D493" s="3" t="str">
        <f>IF('INSERT PO'!$H493="","",'INSERT PO'!$H493)</f>
        <v/>
      </c>
      <c r="E493" s="3" t="str">
        <f>IFERROR(VLOOKUP('INSERT PO'!$I493,'DATA DO NOT TOUCH'!H:I,2,FALSE),"")</f>
        <v/>
      </c>
      <c r="F493" s="3" t="str">
        <f>IF('INSERT PO'!$H493="","",'INSERT PO'!$M493)</f>
        <v/>
      </c>
      <c r="G493" s="3" t="str">
        <f>IF(IFERROR(VLOOKUP(CONCATENATE('INSERT PO'!$C493,'INSERT PO'!$L493),'DATA DO NOT TOUCH'!$K:$N,4,FALSE),"")=0,"",IFERROR(VLOOKUP(CONCATENATE('INSERT PO'!$C493,'INSERT PO'!$L493),'DATA DO NOT TOUCH'!$K:$N,4,FALSE),""))</f>
        <v/>
      </c>
      <c r="H493" s="3" t="str">
        <f>IF('INSERT PO'!$J493="","",'INSERT PO'!$J493)</f>
        <v/>
      </c>
      <c r="I493" s="3" t="str">
        <f>IF('INSERT PO'!$O493="","",'INSERT PO'!$O493)</f>
        <v/>
      </c>
      <c r="K493" s="3" t="str">
        <f>IF('INSERT PO'!C493="Focus Dailies Progressive","",IF('INSERT PO'!C493="Air Optix Aqua Multifocal","",IF('INSERT PO'!C493="Dailies AquaComfort Plus Multifocal","",IF('INSERT PO'!$N493="","",'INSERT PO'!$N493))))</f>
        <v/>
      </c>
    </row>
    <row r="494" spans="1:11" x14ac:dyDescent="0.3">
      <c r="A494" t="str">
        <f>IF('INSERT PO'!$F494="","",'INSERT PO'!$F494)</f>
        <v/>
      </c>
      <c r="B494" s="3" t="e">
        <f>IF('INSERT PO'!C494="Air Optix Aqua Multifocal",VLOOKUP('INSERT PO'!N494,'DATA DO NOT TOUCH'!B:C,2,FALSE),IF('INSERT PO'!C494="Dailies AquaComfort Plus Multifocal",VLOOKUP('INSERT PO'!N494,'DATA DO NOT TOUCH'!C:D,2,FALSE),IF('INSERT PO'!$D494=2,VLOOKUP('INSERT PO'!$C494,'DATA DO NOT TOUCH'!$A:$C,3,FALSE),IF('INSERT PO'!$D494=1,VLOOKUP('INSERT PO'!$C494,'DATA DO NOT TOUCH'!$E:$F,2,FALSE),VLOOKUP('INSERT PO'!$C494,'DATA DO NOT TOUCH'!$A:$C,3,FALSE)))))</f>
        <v>#N/A</v>
      </c>
      <c r="C494" s="3" t="str">
        <f>IF('INSERT PO'!$R494="","",'INSERT PO'!$R494)</f>
        <v/>
      </c>
      <c r="D494" s="3" t="str">
        <f>IF('INSERT PO'!$H494="","",'INSERT PO'!$H494)</f>
        <v/>
      </c>
      <c r="E494" s="3" t="str">
        <f>IFERROR(VLOOKUP('INSERT PO'!$I494,'DATA DO NOT TOUCH'!H:I,2,FALSE),"")</f>
        <v/>
      </c>
      <c r="F494" s="3" t="str">
        <f>IF('INSERT PO'!$H494="","",'INSERT PO'!$M494)</f>
        <v/>
      </c>
      <c r="G494" s="3" t="str">
        <f>IF(IFERROR(VLOOKUP(CONCATENATE('INSERT PO'!$C494,'INSERT PO'!$L494),'DATA DO NOT TOUCH'!$K:$N,4,FALSE),"")=0,"",IFERROR(VLOOKUP(CONCATENATE('INSERT PO'!$C494,'INSERT PO'!$L494),'DATA DO NOT TOUCH'!$K:$N,4,FALSE),""))</f>
        <v/>
      </c>
      <c r="H494" s="3" t="str">
        <f>IF('INSERT PO'!$J494="","",'INSERT PO'!$J494)</f>
        <v/>
      </c>
      <c r="I494" s="3" t="str">
        <f>IF('INSERT PO'!$O494="","",'INSERT PO'!$O494)</f>
        <v/>
      </c>
      <c r="K494" s="3" t="str">
        <f>IF('INSERT PO'!C494="Focus Dailies Progressive","",IF('INSERT PO'!C494="Air Optix Aqua Multifocal","",IF('INSERT PO'!C494="Dailies AquaComfort Plus Multifocal","",IF('INSERT PO'!$N494="","",'INSERT PO'!$N494))))</f>
        <v/>
      </c>
    </row>
    <row r="495" spans="1:11" x14ac:dyDescent="0.3">
      <c r="A495" t="str">
        <f>IF('INSERT PO'!$F495="","",'INSERT PO'!$F495)</f>
        <v/>
      </c>
      <c r="B495" s="3" t="e">
        <f>IF('INSERT PO'!C495="Air Optix Aqua Multifocal",VLOOKUP('INSERT PO'!N495,'DATA DO NOT TOUCH'!B:C,2,FALSE),IF('INSERT PO'!C495="Dailies AquaComfort Plus Multifocal",VLOOKUP('INSERT PO'!N495,'DATA DO NOT TOUCH'!C:D,2,FALSE),IF('INSERT PO'!$D495=2,VLOOKUP('INSERT PO'!$C495,'DATA DO NOT TOUCH'!$A:$C,3,FALSE),IF('INSERT PO'!$D495=1,VLOOKUP('INSERT PO'!$C495,'DATA DO NOT TOUCH'!$E:$F,2,FALSE),VLOOKUP('INSERT PO'!$C495,'DATA DO NOT TOUCH'!$A:$C,3,FALSE)))))</f>
        <v>#N/A</v>
      </c>
      <c r="C495" s="3" t="str">
        <f>IF('INSERT PO'!$R495="","",'INSERT PO'!$R495)</f>
        <v/>
      </c>
      <c r="D495" s="3" t="str">
        <f>IF('INSERT PO'!$H495="","",'INSERT PO'!$H495)</f>
        <v/>
      </c>
      <c r="E495" s="3" t="str">
        <f>IFERROR(VLOOKUP('INSERT PO'!$I495,'DATA DO NOT TOUCH'!H:I,2,FALSE),"")</f>
        <v/>
      </c>
      <c r="F495" s="3" t="str">
        <f>IF('INSERT PO'!$H495="","",'INSERT PO'!$M495)</f>
        <v/>
      </c>
      <c r="G495" s="3" t="str">
        <f>IF(IFERROR(VLOOKUP(CONCATENATE('INSERT PO'!$C495,'INSERT PO'!$L495),'DATA DO NOT TOUCH'!$K:$N,4,FALSE),"")=0,"",IFERROR(VLOOKUP(CONCATENATE('INSERT PO'!$C495,'INSERT PO'!$L495),'DATA DO NOT TOUCH'!$K:$N,4,FALSE),""))</f>
        <v/>
      </c>
      <c r="H495" s="3" t="str">
        <f>IF('INSERT PO'!$J495="","",'INSERT PO'!$J495)</f>
        <v/>
      </c>
      <c r="I495" s="3" t="str">
        <f>IF('INSERT PO'!$O495="","",'INSERT PO'!$O495)</f>
        <v/>
      </c>
      <c r="K495" s="3" t="str">
        <f>IF('INSERT PO'!C495="Focus Dailies Progressive","",IF('INSERT PO'!C495="Air Optix Aqua Multifocal","",IF('INSERT PO'!C495="Dailies AquaComfort Plus Multifocal","",IF('INSERT PO'!$N495="","",'INSERT PO'!$N495))))</f>
        <v/>
      </c>
    </row>
    <row r="496" spans="1:11" x14ac:dyDescent="0.3">
      <c r="A496" t="str">
        <f>IF('INSERT PO'!$F496="","",'INSERT PO'!$F496)</f>
        <v/>
      </c>
      <c r="B496" s="3" t="e">
        <f>IF('INSERT PO'!C496="Air Optix Aqua Multifocal",VLOOKUP('INSERT PO'!N496,'DATA DO NOT TOUCH'!B:C,2,FALSE),IF('INSERT PO'!C496="Dailies AquaComfort Plus Multifocal",VLOOKUP('INSERT PO'!N496,'DATA DO NOT TOUCH'!C:D,2,FALSE),IF('INSERT PO'!$D496=2,VLOOKUP('INSERT PO'!$C496,'DATA DO NOT TOUCH'!$A:$C,3,FALSE),IF('INSERT PO'!$D496=1,VLOOKUP('INSERT PO'!$C496,'DATA DO NOT TOUCH'!$E:$F,2,FALSE),VLOOKUP('INSERT PO'!$C496,'DATA DO NOT TOUCH'!$A:$C,3,FALSE)))))</f>
        <v>#N/A</v>
      </c>
      <c r="C496" s="3" t="str">
        <f>IF('INSERT PO'!$R496="","",'INSERT PO'!$R496)</f>
        <v/>
      </c>
      <c r="D496" s="3" t="str">
        <f>IF('INSERT PO'!$H496="","",'INSERT PO'!$H496)</f>
        <v/>
      </c>
      <c r="E496" s="3" t="str">
        <f>IFERROR(VLOOKUP('INSERT PO'!$I496,'DATA DO NOT TOUCH'!H:I,2,FALSE),"")</f>
        <v/>
      </c>
      <c r="F496" s="3" t="str">
        <f>IF('INSERT PO'!$H496="","",'INSERT PO'!$M496)</f>
        <v/>
      </c>
      <c r="G496" s="3" t="str">
        <f>IF(IFERROR(VLOOKUP(CONCATENATE('INSERT PO'!$C496,'INSERT PO'!$L496),'DATA DO NOT TOUCH'!$K:$N,4,FALSE),"")=0,"",IFERROR(VLOOKUP(CONCATENATE('INSERT PO'!$C496,'INSERT PO'!$L496),'DATA DO NOT TOUCH'!$K:$N,4,FALSE),""))</f>
        <v/>
      </c>
      <c r="H496" s="3" t="str">
        <f>IF('INSERT PO'!$J496="","",'INSERT PO'!$J496)</f>
        <v/>
      </c>
      <c r="I496" s="3" t="str">
        <f>IF('INSERT PO'!$O496="","",'INSERT PO'!$O496)</f>
        <v/>
      </c>
      <c r="K496" s="3" t="str">
        <f>IF('INSERT PO'!C496="Focus Dailies Progressive","",IF('INSERT PO'!C496="Air Optix Aqua Multifocal","",IF('INSERT PO'!C496="Dailies AquaComfort Plus Multifocal","",IF('INSERT PO'!$N496="","",'INSERT PO'!$N496))))</f>
        <v/>
      </c>
    </row>
    <row r="497" spans="1:11" x14ac:dyDescent="0.3">
      <c r="A497" t="str">
        <f>IF('INSERT PO'!$F497="","",'INSERT PO'!$F497)</f>
        <v/>
      </c>
      <c r="B497" s="3" t="e">
        <f>IF('INSERT PO'!C497="Air Optix Aqua Multifocal",VLOOKUP('INSERT PO'!N497,'DATA DO NOT TOUCH'!B:C,2,FALSE),IF('INSERT PO'!C497="Dailies AquaComfort Plus Multifocal",VLOOKUP('INSERT PO'!N497,'DATA DO NOT TOUCH'!C:D,2,FALSE),IF('INSERT PO'!$D497=2,VLOOKUP('INSERT PO'!$C497,'DATA DO NOT TOUCH'!$A:$C,3,FALSE),IF('INSERT PO'!$D497=1,VLOOKUP('INSERT PO'!$C497,'DATA DO NOT TOUCH'!$E:$F,2,FALSE),VLOOKUP('INSERT PO'!$C497,'DATA DO NOT TOUCH'!$A:$C,3,FALSE)))))</f>
        <v>#N/A</v>
      </c>
      <c r="C497" s="3" t="str">
        <f>IF('INSERT PO'!$R497="","",'INSERT PO'!$R497)</f>
        <v/>
      </c>
      <c r="D497" s="3" t="str">
        <f>IF('INSERT PO'!$H497="","",'INSERT PO'!$H497)</f>
        <v/>
      </c>
      <c r="E497" s="3" t="str">
        <f>IFERROR(VLOOKUP('INSERT PO'!$I497,'DATA DO NOT TOUCH'!H:I,2,FALSE),"")</f>
        <v/>
      </c>
      <c r="F497" s="3" t="str">
        <f>IF('INSERT PO'!$H497="","",'INSERT PO'!$M497)</f>
        <v/>
      </c>
      <c r="G497" s="3" t="str">
        <f>IF(IFERROR(VLOOKUP(CONCATENATE('INSERT PO'!$C497,'INSERT PO'!$L497),'DATA DO NOT TOUCH'!$K:$N,4,FALSE),"")=0,"",IFERROR(VLOOKUP(CONCATENATE('INSERT PO'!$C497,'INSERT PO'!$L497),'DATA DO NOT TOUCH'!$K:$N,4,FALSE),""))</f>
        <v/>
      </c>
      <c r="H497" s="3" t="str">
        <f>IF('INSERT PO'!$J497="","",'INSERT PO'!$J497)</f>
        <v/>
      </c>
      <c r="I497" s="3" t="str">
        <f>IF('INSERT PO'!$O497="","",'INSERT PO'!$O497)</f>
        <v/>
      </c>
      <c r="K497" s="3" t="str">
        <f>IF('INSERT PO'!C497="Focus Dailies Progressive","",IF('INSERT PO'!C497="Air Optix Aqua Multifocal","",IF('INSERT PO'!C497="Dailies AquaComfort Plus Multifocal","",IF('INSERT PO'!$N497="","",'INSERT PO'!$N497))))</f>
        <v/>
      </c>
    </row>
    <row r="498" spans="1:11" x14ac:dyDescent="0.3">
      <c r="A498" t="str">
        <f>IF('INSERT PO'!$F498="","",'INSERT PO'!$F498)</f>
        <v/>
      </c>
      <c r="B498" s="3" t="e">
        <f>IF('INSERT PO'!C498="Air Optix Aqua Multifocal",VLOOKUP('INSERT PO'!N498,'DATA DO NOT TOUCH'!B:C,2,FALSE),IF('INSERT PO'!C498="Dailies AquaComfort Plus Multifocal",VLOOKUP('INSERT PO'!N498,'DATA DO NOT TOUCH'!C:D,2,FALSE),IF('INSERT PO'!$D498=2,VLOOKUP('INSERT PO'!$C498,'DATA DO NOT TOUCH'!$A:$C,3,FALSE),IF('INSERT PO'!$D498=1,VLOOKUP('INSERT PO'!$C498,'DATA DO NOT TOUCH'!$E:$F,2,FALSE),VLOOKUP('INSERT PO'!$C498,'DATA DO NOT TOUCH'!$A:$C,3,FALSE)))))</f>
        <v>#N/A</v>
      </c>
      <c r="C498" s="3" t="str">
        <f>IF('INSERT PO'!$R498="","",'INSERT PO'!$R498)</f>
        <v/>
      </c>
      <c r="D498" s="3" t="str">
        <f>IF('INSERT PO'!$H498="","",'INSERT PO'!$H498)</f>
        <v/>
      </c>
      <c r="E498" s="3" t="str">
        <f>IFERROR(VLOOKUP('INSERT PO'!$I498,'DATA DO NOT TOUCH'!H:I,2,FALSE),"")</f>
        <v/>
      </c>
      <c r="F498" s="3" t="str">
        <f>IF('INSERT PO'!$H498="","",'INSERT PO'!$M498)</f>
        <v/>
      </c>
      <c r="G498" s="3" t="str">
        <f>IF(IFERROR(VLOOKUP(CONCATENATE('INSERT PO'!$C498,'INSERT PO'!$L498),'DATA DO NOT TOUCH'!$K:$N,4,FALSE),"")=0,"",IFERROR(VLOOKUP(CONCATENATE('INSERT PO'!$C498,'INSERT PO'!$L498),'DATA DO NOT TOUCH'!$K:$N,4,FALSE),""))</f>
        <v/>
      </c>
      <c r="H498" s="3" t="str">
        <f>IF('INSERT PO'!$J498="","",'INSERT PO'!$J498)</f>
        <v/>
      </c>
      <c r="I498" s="3" t="str">
        <f>IF('INSERT PO'!$O498="","",'INSERT PO'!$O498)</f>
        <v/>
      </c>
      <c r="K498" s="3" t="str">
        <f>IF('INSERT PO'!C498="Focus Dailies Progressive","",IF('INSERT PO'!C498="Air Optix Aqua Multifocal","",IF('INSERT PO'!C498="Dailies AquaComfort Plus Multifocal","",IF('INSERT PO'!$N498="","",'INSERT PO'!$N498))))</f>
        <v/>
      </c>
    </row>
    <row r="499" spans="1:11" x14ac:dyDescent="0.3">
      <c r="A499" t="str">
        <f>IF('INSERT PO'!$F499="","",'INSERT PO'!$F499)</f>
        <v/>
      </c>
      <c r="B499" s="3" t="e">
        <f>IF('INSERT PO'!C499="Air Optix Aqua Multifocal",VLOOKUP('INSERT PO'!N499,'DATA DO NOT TOUCH'!B:C,2,FALSE),IF('INSERT PO'!C499="Dailies AquaComfort Plus Multifocal",VLOOKUP('INSERT PO'!N499,'DATA DO NOT TOUCH'!C:D,2,FALSE),IF('INSERT PO'!$D499=2,VLOOKUP('INSERT PO'!$C499,'DATA DO NOT TOUCH'!$A:$C,3,FALSE),IF('INSERT PO'!$D499=1,VLOOKUP('INSERT PO'!$C499,'DATA DO NOT TOUCH'!$E:$F,2,FALSE),VLOOKUP('INSERT PO'!$C499,'DATA DO NOT TOUCH'!$A:$C,3,FALSE)))))</f>
        <v>#N/A</v>
      </c>
      <c r="C499" s="3" t="str">
        <f>IF('INSERT PO'!$R499="","",'INSERT PO'!$R499)</f>
        <v/>
      </c>
      <c r="D499" s="3" t="str">
        <f>IF('INSERT PO'!$H499="","",'INSERT PO'!$H499)</f>
        <v/>
      </c>
      <c r="E499" s="3" t="str">
        <f>IFERROR(VLOOKUP('INSERT PO'!$I499,'DATA DO NOT TOUCH'!H:I,2,FALSE),"")</f>
        <v/>
      </c>
      <c r="F499" s="3" t="str">
        <f>IF('INSERT PO'!$H499="","",'INSERT PO'!$M499)</f>
        <v/>
      </c>
      <c r="G499" s="3" t="str">
        <f>IF(IFERROR(VLOOKUP(CONCATENATE('INSERT PO'!$C499,'INSERT PO'!$L499),'DATA DO NOT TOUCH'!$K:$N,4,FALSE),"")=0,"",IFERROR(VLOOKUP(CONCATENATE('INSERT PO'!$C499,'INSERT PO'!$L499),'DATA DO NOT TOUCH'!$K:$N,4,FALSE),""))</f>
        <v/>
      </c>
      <c r="H499" s="3" t="str">
        <f>IF('INSERT PO'!$J499="","",'INSERT PO'!$J499)</f>
        <v/>
      </c>
      <c r="I499" s="3" t="str">
        <f>IF('INSERT PO'!$O499="","",'INSERT PO'!$O499)</f>
        <v/>
      </c>
      <c r="K499" s="3" t="str">
        <f>IF('INSERT PO'!C499="Focus Dailies Progressive","",IF('INSERT PO'!C499="Air Optix Aqua Multifocal","",IF('INSERT PO'!C499="Dailies AquaComfort Plus Multifocal","",IF('INSERT PO'!$N499="","",'INSERT PO'!$N499))))</f>
        <v/>
      </c>
    </row>
    <row r="500" spans="1:11" x14ac:dyDescent="0.3">
      <c r="A500" t="str">
        <f>IF('INSERT PO'!$F500="","",'INSERT PO'!$F500)</f>
        <v/>
      </c>
      <c r="B500" s="3" t="e">
        <f>IF('INSERT PO'!C500="Air Optix Aqua Multifocal",VLOOKUP('INSERT PO'!N500,'DATA DO NOT TOUCH'!B:C,2,FALSE),IF('INSERT PO'!C500="Dailies AquaComfort Plus Multifocal",VLOOKUP('INSERT PO'!N500,'DATA DO NOT TOUCH'!C:D,2,FALSE),IF('INSERT PO'!$D500=2,VLOOKUP('INSERT PO'!$C500,'DATA DO NOT TOUCH'!$A:$C,3,FALSE),IF('INSERT PO'!$D500=1,VLOOKUP('INSERT PO'!$C500,'DATA DO NOT TOUCH'!$E:$F,2,FALSE),VLOOKUP('INSERT PO'!$C500,'DATA DO NOT TOUCH'!$A:$C,3,FALSE)))))</f>
        <v>#N/A</v>
      </c>
      <c r="C500" s="3" t="str">
        <f>IF('INSERT PO'!$R500="","",'INSERT PO'!$R500)</f>
        <v/>
      </c>
      <c r="D500" s="3" t="str">
        <f>IF('INSERT PO'!$H500="","",'INSERT PO'!$H500)</f>
        <v/>
      </c>
      <c r="E500" s="3" t="str">
        <f>IFERROR(VLOOKUP('INSERT PO'!$I500,'DATA DO NOT TOUCH'!H:I,2,FALSE),"")</f>
        <v/>
      </c>
      <c r="F500" s="3" t="str">
        <f>IF('INSERT PO'!$H500="","",'INSERT PO'!$M500)</f>
        <v/>
      </c>
      <c r="G500" s="3" t="str">
        <f>IF(IFERROR(VLOOKUP(CONCATENATE('INSERT PO'!$C500,'INSERT PO'!$L500),'DATA DO NOT TOUCH'!$K:$N,4,FALSE),"")=0,"",IFERROR(VLOOKUP(CONCATENATE('INSERT PO'!$C500,'INSERT PO'!$L500),'DATA DO NOT TOUCH'!$K:$N,4,FALSE),""))</f>
        <v/>
      </c>
      <c r="H500" s="3" t="str">
        <f>IF('INSERT PO'!$J500="","",'INSERT PO'!$J500)</f>
        <v/>
      </c>
      <c r="I500" s="3" t="str">
        <f>IF('INSERT PO'!$O500="","",'INSERT PO'!$O500)</f>
        <v/>
      </c>
      <c r="K500" s="3" t="str">
        <f>IF('INSERT PO'!C500="Focus Dailies Progressive","",IF('INSERT PO'!C500="Air Optix Aqua Multifocal","",IF('INSERT PO'!C500="Dailies AquaComfort Plus Multifocal","",IF('INSERT PO'!$N500="","",'INSERT PO'!$N500))))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06"/>
  <sheetViews>
    <sheetView topLeftCell="B16" workbookViewId="0">
      <selection activeCell="P35" sqref="P35"/>
    </sheetView>
  </sheetViews>
  <sheetFormatPr defaultRowHeight="14.4" x14ac:dyDescent="0.3"/>
  <cols>
    <col min="1" max="1" width="33.5546875" bestFit="1" customWidth="1"/>
    <col min="2" max="2" width="11.6640625" bestFit="1" customWidth="1"/>
    <col min="3" max="3" width="11" bestFit="1" customWidth="1"/>
    <col min="4" max="4" width="10.109375" bestFit="1" customWidth="1"/>
    <col min="5" max="5" width="21.5546875" bestFit="1" customWidth="1"/>
    <col min="6" max="6" width="10.44140625" bestFit="1" customWidth="1"/>
    <col min="8" max="8" width="9.109375" style="1"/>
    <col min="11" max="11" width="46" style="2" bestFit="1" customWidth="1"/>
    <col min="12" max="12" width="21.5546875" bestFit="1" customWidth="1"/>
    <col min="13" max="13" width="25.5546875" bestFit="1" customWidth="1"/>
  </cols>
  <sheetData>
    <row r="1" spans="1:14" x14ac:dyDescent="0.3">
      <c r="A1" t="s">
        <v>62</v>
      </c>
      <c r="B1" t="s">
        <v>63</v>
      </c>
      <c r="C1" t="s">
        <v>64</v>
      </c>
      <c r="E1" t="s">
        <v>62</v>
      </c>
      <c r="F1" t="s">
        <v>65</v>
      </c>
      <c r="H1" s="1" t="s">
        <v>180</v>
      </c>
      <c r="I1">
        <v>0</v>
      </c>
      <c r="K1" s="2" t="str">
        <f>CONCATENATE(L1,M1)</f>
        <v>FreshLook ColorblendsAmethyst</v>
      </c>
      <c r="L1" t="s">
        <v>17</v>
      </c>
      <c r="M1" t="s">
        <v>173</v>
      </c>
      <c r="N1">
        <v>1</v>
      </c>
    </row>
    <row r="2" spans="1:14" x14ac:dyDescent="0.3">
      <c r="A2" t="s">
        <v>9</v>
      </c>
      <c r="B2" t="s">
        <v>41</v>
      </c>
      <c r="C2" t="s">
        <v>42</v>
      </c>
      <c r="E2" t="s">
        <v>17</v>
      </c>
      <c r="F2" t="s">
        <v>59</v>
      </c>
      <c r="H2" s="1" t="s">
        <v>68</v>
      </c>
      <c r="I2">
        <v>0</v>
      </c>
      <c r="K2" s="2" t="str">
        <f t="shared" ref="K2:K48" si="0">CONCATENATE(L2,M2)</f>
        <v>FreshLook ColorblendsBlue</v>
      </c>
      <c r="L2" t="s">
        <v>17</v>
      </c>
      <c r="M2" t="s">
        <v>4</v>
      </c>
      <c r="N2">
        <v>2</v>
      </c>
    </row>
    <row r="3" spans="1:14" x14ac:dyDescent="0.3">
      <c r="A3" t="s">
        <v>10</v>
      </c>
      <c r="B3" t="s">
        <v>40</v>
      </c>
      <c r="C3" t="s">
        <v>43</v>
      </c>
      <c r="E3" t="s">
        <v>1</v>
      </c>
      <c r="F3" t="s">
        <v>60</v>
      </c>
      <c r="H3" s="1" t="s">
        <v>69</v>
      </c>
      <c r="I3">
        <v>0.25</v>
      </c>
      <c r="K3" s="2" t="str">
        <f t="shared" si="0"/>
        <v>FreshLook ColorblendsBrown</v>
      </c>
      <c r="L3" t="s">
        <v>17</v>
      </c>
      <c r="M3" t="s">
        <v>170</v>
      </c>
      <c r="N3">
        <v>3</v>
      </c>
    </row>
    <row r="4" spans="1:14" x14ac:dyDescent="0.3">
      <c r="A4" t="s">
        <v>11</v>
      </c>
      <c r="B4" t="s">
        <v>39</v>
      </c>
      <c r="C4" t="s">
        <v>44</v>
      </c>
      <c r="E4" t="s">
        <v>19</v>
      </c>
      <c r="F4" t="s">
        <v>61</v>
      </c>
      <c r="H4" s="1" t="s">
        <v>70</v>
      </c>
      <c r="I4">
        <v>0.5</v>
      </c>
      <c r="K4" s="2" t="str">
        <f t="shared" si="0"/>
        <v>FreshLook ColorblendsGreen</v>
      </c>
      <c r="L4" t="s">
        <v>17</v>
      </c>
      <c r="M4" t="s">
        <v>6</v>
      </c>
      <c r="N4">
        <v>4</v>
      </c>
    </row>
    <row r="5" spans="1:14" x14ac:dyDescent="0.3">
      <c r="A5" t="s">
        <v>12</v>
      </c>
      <c r="B5" t="s">
        <v>38</v>
      </c>
      <c r="C5" t="s">
        <v>45</v>
      </c>
      <c r="H5" s="1" t="s">
        <v>71</v>
      </c>
      <c r="I5">
        <v>0.75</v>
      </c>
      <c r="K5" s="2" t="str">
        <f t="shared" si="0"/>
        <v>FreshLook ColorblendsGrey</v>
      </c>
      <c r="L5" t="s">
        <v>17</v>
      </c>
      <c r="M5" s="3" t="s">
        <v>171</v>
      </c>
      <c r="N5">
        <v>5</v>
      </c>
    </row>
    <row r="6" spans="1:14" x14ac:dyDescent="0.3">
      <c r="A6" t="s">
        <v>13</v>
      </c>
      <c r="B6" t="s">
        <v>37</v>
      </c>
      <c r="C6" t="s">
        <v>46</v>
      </c>
      <c r="H6" s="1" t="s">
        <v>66</v>
      </c>
      <c r="I6">
        <v>1</v>
      </c>
      <c r="K6" s="2" t="str">
        <f t="shared" si="0"/>
        <v>FreshLook ColorblendsHoney</v>
      </c>
      <c r="L6" t="s">
        <v>17</v>
      </c>
      <c r="M6" t="s">
        <v>168</v>
      </c>
      <c r="N6">
        <v>6</v>
      </c>
    </row>
    <row r="7" spans="1:14" x14ac:dyDescent="0.3">
      <c r="A7" t="s">
        <v>14</v>
      </c>
      <c r="B7" t="s">
        <v>36</v>
      </c>
      <c r="C7" t="s">
        <v>47</v>
      </c>
      <c r="H7" s="1" t="s">
        <v>67</v>
      </c>
      <c r="I7">
        <v>1.25</v>
      </c>
      <c r="K7" s="2" t="str">
        <f t="shared" si="0"/>
        <v>FreshLook ColorblendsTurquoise</v>
      </c>
      <c r="L7" t="s">
        <v>17</v>
      </c>
      <c r="M7" t="s">
        <v>176</v>
      </c>
      <c r="N7">
        <v>7</v>
      </c>
    </row>
    <row r="8" spans="1:14" x14ac:dyDescent="0.3">
      <c r="A8" t="s">
        <v>15</v>
      </c>
      <c r="B8" t="s">
        <v>35</v>
      </c>
      <c r="C8" t="s">
        <v>48</v>
      </c>
      <c r="H8" s="1" t="s">
        <v>72</v>
      </c>
      <c r="I8">
        <v>1.5</v>
      </c>
      <c r="K8" s="2" t="str">
        <f t="shared" si="0"/>
        <v>FreshLook ColorblendsHazel</v>
      </c>
      <c r="L8" t="s">
        <v>17</v>
      </c>
      <c r="M8" t="s">
        <v>169</v>
      </c>
      <c r="N8">
        <v>19</v>
      </c>
    </row>
    <row r="9" spans="1:14" x14ac:dyDescent="0.3">
      <c r="A9" t="s">
        <v>1</v>
      </c>
      <c r="B9" t="s">
        <v>34</v>
      </c>
      <c r="C9" t="s">
        <v>49</v>
      </c>
      <c r="H9" s="1" t="s">
        <v>73</v>
      </c>
      <c r="I9">
        <v>1.75</v>
      </c>
      <c r="K9" s="2" t="str">
        <f t="shared" si="0"/>
        <v>FreshLook ColorblendsTrueSapphi</v>
      </c>
      <c r="L9" t="s">
        <v>17</v>
      </c>
      <c r="M9" t="s">
        <v>189</v>
      </c>
      <c r="N9">
        <v>20</v>
      </c>
    </row>
    <row r="10" spans="1:14" x14ac:dyDescent="0.3">
      <c r="A10" t="s">
        <v>16</v>
      </c>
      <c r="B10" t="s">
        <v>33</v>
      </c>
      <c r="C10" t="s">
        <v>50</v>
      </c>
      <c r="H10" s="1" t="s">
        <v>74</v>
      </c>
      <c r="I10">
        <v>2</v>
      </c>
      <c r="K10" s="2" t="str">
        <f t="shared" si="0"/>
        <v>FreshLook ColorblendsGemstoneGr</v>
      </c>
      <c r="L10" t="s">
        <v>17</v>
      </c>
      <c r="M10" t="s">
        <v>190</v>
      </c>
      <c r="N10">
        <v>98</v>
      </c>
    </row>
    <row r="11" spans="1:14" x14ac:dyDescent="0.3">
      <c r="A11" t="s">
        <v>17</v>
      </c>
      <c r="B11" t="s">
        <v>32</v>
      </c>
      <c r="C11" t="s">
        <v>51</v>
      </c>
      <c r="H11" s="1" t="s">
        <v>75</v>
      </c>
      <c r="I11">
        <v>2.25</v>
      </c>
      <c r="K11" s="2" t="str">
        <f t="shared" si="0"/>
        <v>FreshLook ColorblendsStirlingGrey</v>
      </c>
      <c r="L11" t="s">
        <v>17</v>
      </c>
      <c r="M11" t="s">
        <v>191</v>
      </c>
      <c r="N11">
        <v>99</v>
      </c>
    </row>
    <row r="12" spans="1:14" x14ac:dyDescent="0.3">
      <c r="A12" t="s">
        <v>18</v>
      </c>
      <c r="B12" t="s">
        <v>31</v>
      </c>
      <c r="C12" t="s">
        <v>52</v>
      </c>
      <c r="H12" s="1" t="s">
        <v>76</v>
      </c>
      <c r="I12">
        <v>2.5</v>
      </c>
      <c r="K12" s="2" t="str">
        <f t="shared" si="0"/>
        <v>FreshLook ColorblendsBrilliantB</v>
      </c>
      <c r="L12" t="s">
        <v>17</v>
      </c>
      <c r="M12" t="s">
        <v>184</v>
      </c>
      <c r="N12">
        <v>97</v>
      </c>
    </row>
    <row r="13" spans="1:14" x14ac:dyDescent="0.3">
      <c r="A13" t="s">
        <v>19</v>
      </c>
      <c r="B13" t="s">
        <v>30</v>
      </c>
      <c r="C13" t="s">
        <v>53</v>
      </c>
      <c r="H13" s="1" t="s">
        <v>77</v>
      </c>
      <c r="I13">
        <v>2.75</v>
      </c>
      <c r="K13" s="2" t="str">
        <f t="shared" si="0"/>
        <v>FreshLook ColorsSapphire B</v>
      </c>
      <c r="L13" t="s">
        <v>1</v>
      </c>
      <c r="M13" t="s">
        <v>7</v>
      </c>
      <c r="N13">
        <v>11</v>
      </c>
    </row>
    <row r="14" spans="1:14" x14ac:dyDescent="0.3">
      <c r="A14" t="s">
        <v>20</v>
      </c>
      <c r="B14" t="s">
        <v>29</v>
      </c>
      <c r="C14" t="s">
        <v>54</v>
      </c>
      <c r="H14" s="1" t="s">
        <v>78</v>
      </c>
      <c r="I14">
        <v>3</v>
      </c>
      <c r="K14" s="2" t="str">
        <f t="shared" si="0"/>
        <v>FreshLook ColorsViolet</v>
      </c>
      <c r="L14" t="s">
        <v>1</v>
      </c>
      <c r="M14" t="s">
        <v>175</v>
      </c>
      <c r="N14">
        <v>14</v>
      </c>
    </row>
    <row r="15" spans="1:14" x14ac:dyDescent="0.3">
      <c r="A15" t="s">
        <v>21</v>
      </c>
      <c r="B15" t="s">
        <v>28</v>
      </c>
      <c r="C15" t="s">
        <v>55</v>
      </c>
      <c r="H15" s="1" t="s">
        <v>79</v>
      </c>
      <c r="I15">
        <v>3.25</v>
      </c>
      <c r="K15" s="2" t="str">
        <f t="shared" si="0"/>
        <v>FreshLook ColorsBlue</v>
      </c>
      <c r="L15" t="s">
        <v>1</v>
      </c>
      <c r="M15" t="s">
        <v>4</v>
      </c>
      <c r="N15">
        <v>38</v>
      </c>
    </row>
    <row r="16" spans="1:14" x14ac:dyDescent="0.3">
      <c r="A16" t="s">
        <v>22</v>
      </c>
      <c r="B16" t="s">
        <v>27</v>
      </c>
      <c r="C16" t="s">
        <v>56</v>
      </c>
      <c r="H16" s="1" t="s">
        <v>80</v>
      </c>
      <c r="I16">
        <v>3.5</v>
      </c>
      <c r="K16" s="2" t="str">
        <f t="shared" si="0"/>
        <v>FreshLook ColorsGreen</v>
      </c>
      <c r="L16" t="s">
        <v>1</v>
      </c>
      <c r="M16" t="s">
        <v>6</v>
      </c>
      <c r="N16">
        <v>39</v>
      </c>
    </row>
    <row r="17" spans="1:14" x14ac:dyDescent="0.3">
      <c r="A17" t="s">
        <v>23</v>
      </c>
      <c r="B17" t="s">
        <v>26</v>
      </c>
      <c r="C17" t="s">
        <v>57</v>
      </c>
      <c r="H17" s="1" t="s">
        <v>81</v>
      </c>
      <c r="I17">
        <v>3.75</v>
      </c>
      <c r="K17" s="2" t="str">
        <f t="shared" si="0"/>
        <v>FreshLook ColorsHazel</v>
      </c>
      <c r="L17" t="s">
        <v>1</v>
      </c>
      <c r="M17" t="s">
        <v>169</v>
      </c>
      <c r="N17">
        <v>40</v>
      </c>
    </row>
    <row r="18" spans="1:14" x14ac:dyDescent="0.3">
      <c r="A18" t="s">
        <v>24</v>
      </c>
      <c r="B18" t="s">
        <v>25</v>
      </c>
      <c r="C18" t="s">
        <v>58</v>
      </c>
      <c r="H18" s="1" t="s">
        <v>82</v>
      </c>
      <c r="I18">
        <v>4</v>
      </c>
      <c r="K18" s="2" t="str">
        <f t="shared" si="0"/>
        <v>FreshLook ColorsMisty Grey</v>
      </c>
      <c r="L18" t="s">
        <v>1</v>
      </c>
      <c r="M18" t="s">
        <v>3</v>
      </c>
      <c r="N18">
        <v>10</v>
      </c>
    </row>
    <row r="19" spans="1:14" x14ac:dyDescent="0.3">
      <c r="B19" t="s">
        <v>35</v>
      </c>
      <c r="C19" t="s">
        <v>48</v>
      </c>
      <c r="H19" s="1" t="s">
        <v>83</v>
      </c>
      <c r="I19">
        <v>4.25</v>
      </c>
      <c r="K19" s="2" t="str">
        <f t="shared" si="0"/>
        <v>FreshLook DimensionsAqua</v>
      </c>
      <c r="L19" t="s">
        <v>19</v>
      </c>
      <c r="M19" s="4" t="s">
        <v>188</v>
      </c>
      <c r="N19">
        <v>41</v>
      </c>
    </row>
    <row r="20" spans="1:14" x14ac:dyDescent="0.3">
      <c r="H20" s="1" t="s">
        <v>84</v>
      </c>
      <c r="I20">
        <v>4.5</v>
      </c>
      <c r="K20" s="2" t="str">
        <f t="shared" si="0"/>
        <v>FreshLook DimensionsPacific Bl</v>
      </c>
      <c r="L20" t="s">
        <v>19</v>
      </c>
      <c r="M20" t="s">
        <v>174</v>
      </c>
      <c r="N20">
        <v>42</v>
      </c>
    </row>
    <row r="21" spans="1:14" x14ac:dyDescent="0.3">
      <c r="B21" s="3" t="s">
        <v>27</v>
      </c>
      <c r="C21" t="s">
        <v>183</v>
      </c>
      <c r="D21" s="3" t="s">
        <v>56</v>
      </c>
      <c r="H21" s="1" t="s">
        <v>85</v>
      </c>
      <c r="I21">
        <v>4.75</v>
      </c>
      <c r="K21" s="2" t="str">
        <f t="shared" si="0"/>
        <v>FreshLook DimensionsSea Green</v>
      </c>
      <c r="L21" t="s">
        <v>19</v>
      </c>
      <c r="M21" t="s">
        <v>197</v>
      </c>
      <c r="N21">
        <v>43</v>
      </c>
    </row>
    <row r="22" spans="1:14" x14ac:dyDescent="0.3">
      <c r="B22" s="3" t="s">
        <v>27</v>
      </c>
      <c r="C22" t="s">
        <v>182</v>
      </c>
      <c r="D22" s="3" t="s">
        <v>185</v>
      </c>
      <c r="H22" s="1" t="s">
        <v>5</v>
      </c>
      <c r="I22">
        <v>5</v>
      </c>
      <c r="K22" s="3" t="s">
        <v>21</v>
      </c>
      <c r="L22" t="s">
        <v>21</v>
      </c>
      <c r="M22" t="s">
        <v>21</v>
      </c>
      <c r="N22">
        <v>101</v>
      </c>
    </row>
    <row r="23" spans="1:14" x14ac:dyDescent="0.3">
      <c r="B23" s="3" t="s">
        <v>27</v>
      </c>
      <c r="C23" t="s">
        <v>187</v>
      </c>
      <c r="D23" s="3" t="s">
        <v>186</v>
      </c>
      <c r="H23" s="1" t="s">
        <v>86</v>
      </c>
      <c r="I23">
        <v>5.25</v>
      </c>
      <c r="K23" s="2" t="str">
        <f t="shared" si="0"/>
        <v/>
      </c>
    </row>
    <row r="24" spans="1:14" x14ac:dyDescent="0.3">
      <c r="H24" s="1" t="s">
        <v>2</v>
      </c>
      <c r="I24">
        <v>5.5</v>
      </c>
      <c r="K24" s="2" t="str">
        <f t="shared" si="0"/>
        <v>Air Optix ColorsBlue</v>
      </c>
      <c r="L24" t="s">
        <v>24</v>
      </c>
      <c r="M24" t="s">
        <v>4</v>
      </c>
      <c r="N24">
        <v>108</v>
      </c>
    </row>
    <row r="25" spans="1:14" x14ac:dyDescent="0.3">
      <c r="B25" t="s">
        <v>192</v>
      </c>
      <c r="C25" t="s">
        <v>193</v>
      </c>
      <c r="H25" s="1" t="s">
        <v>87</v>
      </c>
      <c r="I25">
        <v>5.75</v>
      </c>
      <c r="K25" s="2" t="str">
        <f t="shared" si="0"/>
        <v>Air Optix ColorsGreen</v>
      </c>
      <c r="L25" t="s">
        <v>24</v>
      </c>
      <c r="M25" t="s">
        <v>6</v>
      </c>
      <c r="N25">
        <v>109</v>
      </c>
    </row>
    <row r="26" spans="1:14" x14ac:dyDescent="0.3">
      <c r="B26" t="s">
        <v>194</v>
      </c>
      <c r="C26" t="s">
        <v>195</v>
      </c>
      <c r="H26" s="1" t="s">
        <v>88</v>
      </c>
      <c r="I26">
        <v>6</v>
      </c>
      <c r="K26" s="2" t="str">
        <f t="shared" si="0"/>
        <v>Air Optix ColorsGemstone G</v>
      </c>
      <c r="L26" t="s">
        <v>24</v>
      </c>
      <c r="M26" t="s">
        <v>198</v>
      </c>
      <c r="N26">
        <v>110</v>
      </c>
    </row>
    <row r="27" spans="1:14" x14ac:dyDescent="0.3">
      <c r="B27" t="s">
        <v>196</v>
      </c>
      <c r="C27" t="s">
        <v>52</v>
      </c>
      <c r="H27" s="1" t="s">
        <v>89</v>
      </c>
      <c r="I27">
        <v>6.25</v>
      </c>
      <c r="K27" s="2" t="str">
        <f t="shared" si="0"/>
        <v>Air Optix ColorsHoney</v>
      </c>
      <c r="L27" t="s">
        <v>24</v>
      </c>
      <c r="M27" t="s">
        <v>168</v>
      </c>
      <c r="N27">
        <v>111</v>
      </c>
    </row>
    <row r="28" spans="1:14" x14ac:dyDescent="0.3">
      <c r="H28" s="1" t="s">
        <v>90</v>
      </c>
      <c r="I28">
        <v>6.5</v>
      </c>
      <c r="K28" s="2" t="str">
        <f t="shared" si="0"/>
        <v>Air Optix ColorsHazel</v>
      </c>
      <c r="L28" t="s">
        <v>24</v>
      </c>
      <c r="M28" t="s">
        <v>169</v>
      </c>
      <c r="N28">
        <v>113</v>
      </c>
    </row>
    <row r="29" spans="1:14" x14ac:dyDescent="0.3">
      <c r="H29" s="1" t="s">
        <v>91</v>
      </c>
      <c r="I29">
        <v>6.75</v>
      </c>
      <c r="K29" s="2" t="str">
        <f t="shared" si="0"/>
        <v>Air Optix ColorsSterlingGr</v>
      </c>
      <c r="L29" t="s">
        <v>24</v>
      </c>
      <c r="M29" t="s">
        <v>199</v>
      </c>
      <c r="N29">
        <v>114</v>
      </c>
    </row>
    <row r="30" spans="1:14" x14ac:dyDescent="0.3">
      <c r="H30" s="1" t="s">
        <v>92</v>
      </c>
      <c r="I30">
        <v>7</v>
      </c>
      <c r="K30" s="2" t="str">
        <f t="shared" si="0"/>
        <v>Air Optix ColorsBrown</v>
      </c>
      <c r="L30" t="s">
        <v>24</v>
      </c>
      <c r="M30" t="s">
        <v>170</v>
      </c>
      <c r="N30">
        <v>115</v>
      </c>
    </row>
    <row r="31" spans="1:14" x14ac:dyDescent="0.3">
      <c r="H31" s="1" t="s">
        <v>93</v>
      </c>
      <c r="I31">
        <v>7.25</v>
      </c>
      <c r="K31" s="2" t="str">
        <f t="shared" si="0"/>
        <v>Air Optix ColorsBrilliantB</v>
      </c>
      <c r="L31" t="s">
        <v>24</v>
      </c>
      <c r="M31" t="s">
        <v>184</v>
      </c>
      <c r="N31">
        <v>116</v>
      </c>
    </row>
    <row r="32" spans="1:14" x14ac:dyDescent="0.3">
      <c r="H32" s="1" t="s">
        <v>94</v>
      </c>
      <c r="I32">
        <v>7.5</v>
      </c>
      <c r="K32" s="2" t="str">
        <f t="shared" si="0"/>
        <v>Air Optix ColorsGrey</v>
      </c>
      <c r="L32" t="s">
        <v>24</v>
      </c>
      <c r="M32" s="3" t="s">
        <v>171</v>
      </c>
      <c r="N32">
        <v>117</v>
      </c>
    </row>
    <row r="33" spans="8:14" x14ac:dyDescent="0.3">
      <c r="H33" s="1" t="s">
        <v>95</v>
      </c>
      <c r="I33">
        <v>7.75</v>
      </c>
      <c r="K33" s="3" t="str">
        <f t="shared" si="0"/>
        <v>Air Optix ColorsSterlingGrey</v>
      </c>
      <c r="L33" s="3" t="s">
        <v>24</v>
      </c>
      <c r="M33" t="s">
        <v>200</v>
      </c>
      <c r="N33">
        <v>114</v>
      </c>
    </row>
    <row r="34" spans="8:14" x14ac:dyDescent="0.3">
      <c r="H34" s="1" t="s">
        <v>96</v>
      </c>
      <c r="I34">
        <v>8</v>
      </c>
      <c r="K34" s="3" t="str">
        <f t="shared" si="0"/>
        <v>Air Optix ColorsGemstoneGreen</v>
      </c>
      <c r="L34" s="3" t="s">
        <v>24</v>
      </c>
      <c r="M34" s="3" t="s">
        <v>201</v>
      </c>
      <c r="N34" s="3">
        <v>110</v>
      </c>
    </row>
    <row r="35" spans="8:14" x14ac:dyDescent="0.3">
      <c r="H35" s="1" t="s">
        <v>97</v>
      </c>
      <c r="I35">
        <v>8.25</v>
      </c>
      <c r="K35" s="3" t="str">
        <f t="shared" si="0"/>
        <v>Air Optix ColorsBrilliantBlue</v>
      </c>
      <c r="L35" s="3" t="s">
        <v>24</v>
      </c>
      <c r="M35" s="3" t="s">
        <v>202</v>
      </c>
      <c r="N35" s="3">
        <v>116</v>
      </c>
    </row>
    <row r="36" spans="8:14" x14ac:dyDescent="0.3">
      <c r="H36" s="1" t="s">
        <v>98</v>
      </c>
      <c r="I36">
        <v>8.5</v>
      </c>
      <c r="K36" s="3"/>
      <c r="L36" s="3"/>
      <c r="M36" s="3"/>
      <c r="N36" s="3"/>
    </row>
    <row r="37" spans="8:14" x14ac:dyDescent="0.3">
      <c r="H37" s="1" t="s">
        <v>99</v>
      </c>
      <c r="I37">
        <v>8.75</v>
      </c>
      <c r="K37" s="3" t="str">
        <f t="shared" si="0"/>
        <v>FreshLook One DayAmethyst</v>
      </c>
      <c r="L37" t="s">
        <v>15</v>
      </c>
      <c r="M37" t="s">
        <v>173</v>
      </c>
      <c r="N37">
        <v>1</v>
      </c>
    </row>
    <row r="38" spans="8:14" x14ac:dyDescent="0.3">
      <c r="H38" s="1" t="s">
        <v>100</v>
      </c>
      <c r="I38">
        <v>9</v>
      </c>
      <c r="K38" s="3" t="str">
        <f t="shared" si="0"/>
        <v>FreshLook One DayBlue</v>
      </c>
      <c r="L38" s="3" t="s">
        <v>15</v>
      </c>
      <c r="M38" t="s">
        <v>4</v>
      </c>
      <c r="N38">
        <v>2</v>
      </c>
    </row>
    <row r="39" spans="8:14" x14ac:dyDescent="0.3">
      <c r="H39" s="1" t="s">
        <v>101</v>
      </c>
      <c r="I39">
        <v>9.25</v>
      </c>
      <c r="K39" s="3" t="str">
        <f t="shared" si="0"/>
        <v xml:space="preserve">FreshLook One DayBrown </v>
      </c>
      <c r="L39" s="3" t="s">
        <v>15</v>
      </c>
      <c r="M39" t="s">
        <v>172</v>
      </c>
      <c r="N39">
        <v>3</v>
      </c>
    </row>
    <row r="40" spans="8:14" x14ac:dyDescent="0.3">
      <c r="H40" s="1" t="s">
        <v>103</v>
      </c>
      <c r="I40">
        <v>9.5</v>
      </c>
      <c r="K40" s="3" t="str">
        <f t="shared" si="0"/>
        <v>FreshLook One DayGreen</v>
      </c>
      <c r="L40" s="3" t="s">
        <v>15</v>
      </c>
      <c r="M40" t="s">
        <v>6</v>
      </c>
      <c r="N40">
        <v>4</v>
      </c>
    </row>
    <row r="41" spans="8:14" x14ac:dyDescent="0.3">
      <c r="H41" s="1" t="s">
        <v>102</v>
      </c>
      <c r="I41">
        <v>9.75</v>
      </c>
      <c r="K41" s="3" t="str">
        <f t="shared" si="0"/>
        <v>FreshLook One DayGrey</v>
      </c>
      <c r="L41" s="3" t="s">
        <v>15</v>
      </c>
      <c r="M41" t="s">
        <v>171</v>
      </c>
      <c r="N41">
        <v>5</v>
      </c>
    </row>
    <row r="42" spans="8:14" x14ac:dyDescent="0.3">
      <c r="H42" s="1" t="s">
        <v>104</v>
      </c>
      <c r="I42">
        <v>10</v>
      </c>
      <c r="K42" s="3" t="str">
        <f t="shared" si="0"/>
        <v>FreshLook One DayHoney</v>
      </c>
      <c r="L42" s="3" t="s">
        <v>15</v>
      </c>
      <c r="M42" t="s">
        <v>168</v>
      </c>
      <c r="N42">
        <v>6</v>
      </c>
    </row>
    <row r="43" spans="8:14" x14ac:dyDescent="0.3">
      <c r="H43" s="1" t="s">
        <v>105</v>
      </c>
      <c r="I43">
        <v>-0.25</v>
      </c>
      <c r="K43" s="3" t="str">
        <f t="shared" si="0"/>
        <v>FreshLook One DayTurquoise</v>
      </c>
      <c r="L43" s="3" t="s">
        <v>15</v>
      </c>
      <c r="M43" t="s">
        <v>176</v>
      </c>
      <c r="N43">
        <v>7</v>
      </c>
    </row>
    <row r="44" spans="8:14" x14ac:dyDescent="0.3">
      <c r="H44" s="1" t="s">
        <v>106</v>
      </c>
      <c r="I44">
        <v>-0.5</v>
      </c>
      <c r="K44" s="3" t="str">
        <f t="shared" si="0"/>
        <v>FreshLook One DayHazel</v>
      </c>
      <c r="L44" s="3" t="s">
        <v>15</v>
      </c>
      <c r="M44" t="s">
        <v>169</v>
      </c>
      <c r="N44">
        <v>19</v>
      </c>
    </row>
    <row r="45" spans="8:14" x14ac:dyDescent="0.3">
      <c r="H45" s="1" t="s">
        <v>107</v>
      </c>
      <c r="I45">
        <v>-0.75</v>
      </c>
      <c r="K45" s="3" t="str">
        <f t="shared" si="0"/>
        <v xml:space="preserve">FreshLook One DayTrues Sapphire </v>
      </c>
      <c r="L45" s="3" t="s">
        <v>15</v>
      </c>
      <c r="M45" t="s">
        <v>177</v>
      </c>
      <c r="N45">
        <v>20</v>
      </c>
    </row>
    <row r="46" spans="8:14" x14ac:dyDescent="0.3">
      <c r="H46" s="1" t="s">
        <v>108</v>
      </c>
      <c r="I46">
        <v>-1</v>
      </c>
      <c r="K46" s="3" t="str">
        <f t="shared" si="0"/>
        <v xml:space="preserve">FreshLook One DayGemstone Green </v>
      </c>
      <c r="L46" s="3" t="s">
        <v>15</v>
      </c>
      <c r="M46" t="s">
        <v>178</v>
      </c>
      <c r="N46">
        <v>98</v>
      </c>
    </row>
    <row r="47" spans="8:14" x14ac:dyDescent="0.3">
      <c r="H47" s="1" t="s">
        <v>109</v>
      </c>
      <c r="I47">
        <v>-1.25</v>
      </c>
      <c r="K47" s="3" t="str">
        <f t="shared" si="0"/>
        <v xml:space="preserve">FreshLook One DaySterling Gray </v>
      </c>
      <c r="L47" s="3" t="s">
        <v>15</v>
      </c>
      <c r="M47" t="s">
        <v>179</v>
      </c>
      <c r="N47">
        <v>99</v>
      </c>
    </row>
    <row r="48" spans="8:14" x14ac:dyDescent="0.3">
      <c r="H48" s="1" t="s">
        <v>110</v>
      </c>
      <c r="I48">
        <v>-1.5</v>
      </c>
      <c r="K48" s="3" t="str">
        <f t="shared" si="0"/>
        <v>FreshLook One DayBrilliantB</v>
      </c>
      <c r="L48" s="3" t="s">
        <v>15</v>
      </c>
      <c r="M48" t="s">
        <v>184</v>
      </c>
      <c r="N48">
        <v>97</v>
      </c>
    </row>
    <row r="49" spans="8:9" x14ac:dyDescent="0.3">
      <c r="H49" s="1" t="s">
        <v>111</v>
      </c>
      <c r="I49">
        <v>-1.75</v>
      </c>
    </row>
    <row r="50" spans="8:9" x14ac:dyDescent="0.3">
      <c r="H50" s="1" t="s">
        <v>112</v>
      </c>
      <c r="I50">
        <v>-2</v>
      </c>
    </row>
    <row r="51" spans="8:9" x14ac:dyDescent="0.3">
      <c r="H51" s="1" t="s">
        <v>113</v>
      </c>
      <c r="I51">
        <v>-2.25</v>
      </c>
    </row>
    <row r="52" spans="8:9" x14ac:dyDescent="0.3">
      <c r="H52" s="1" t="s">
        <v>114</v>
      </c>
      <c r="I52">
        <v>-2.5</v>
      </c>
    </row>
    <row r="53" spans="8:9" x14ac:dyDescent="0.3">
      <c r="H53" s="1" t="s">
        <v>115</v>
      </c>
      <c r="I53">
        <v>-2.75</v>
      </c>
    </row>
    <row r="54" spans="8:9" x14ac:dyDescent="0.3">
      <c r="H54" s="1" t="s">
        <v>116</v>
      </c>
      <c r="I54">
        <v>-3</v>
      </c>
    </row>
    <row r="55" spans="8:9" x14ac:dyDescent="0.3">
      <c r="H55" s="1" t="s">
        <v>117</v>
      </c>
      <c r="I55">
        <v>-3.25</v>
      </c>
    </row>
    <row r="56" spans="8:9" x14ac:dyDescent="0.3">
      <c r="H56" s="1" t="s">
        <v>118</v>
      </c>
      <c r="I56">
        <v>-3.5</v>
      </c>
    </row>
    <row r="57" spans="8:9" x14ac:dyDescent="0.3">
      <c r="H57" s="1" t="s">
        <v>119</v>
      </c>
      <c r="I57">
        <v>-3.75</v>
      </c>
    </row>
    <row r="58" spans="8:9" x14ac:dyDescent="0.3">
      <c r="H58" s="1" t="s">
        <v>120</v>
      </c>
      <c r="I58">
        <v>-4</v>
      </c>
    </row>
    <row r="59" spans="8:9" x14ac:dyDescent="0.3">
      <c r="H59" s="1" t="s">
        <v>121</v>
      </c>
      <c r="I59">
        <v>-4.25</v>
      </c>
    </row>
    <row r="60" spans="8:9" x14ac:dyDescent="0.3">
      <c r="H60" s="1" t="s">
        <v>122</v>
      </c>
      <c r="I60">
        <v>-4.5</v>
      </c>
    </row>
    <row r="61" spans="8:9" x14ac:dyDescent="0.3">
      <c r="H61" s="1" t="s">
        <v>123</v>
      </c>
      <c r="I61">
        <v>-4.75</v>
      </c>
    </row>
    <row r="62" spans="8:9" x14ac:dyDescent="0.3">
      <c r="H62" s="1" t="s">
        <v>124</v>
      </c>
      <c r="I62">
        <v>-5</v>
      </c>
    </row>
    <row r="63" spans="8:9" x14ac:dyDescent="0.3">
      <c r="H63" s="1" t="s">
        <v>8</v>
      </c>
      <c r="I63">
        <v>-5.25</v>
      </c>
    </row>
    <row r="64" spans="8:9" x14ac:dyDescent="0.3">
      <c r="H64" s="1" t="s">
        <v>125</v>
      </c>
      <c r="I64">
        <v>-5.5</v>
      </c>
    </row>
    <row r="65" spans="8:9" x14ac:dyDescent="0.3">
      <c r="H65" s="1" t="s">
        <v>126</v>
      </c>
      <c r="I65">
        <v>-5.75</v>
      </c>
    </row>
    <row r="66" spans="8:9" x14ac:dyDescent="0.3">
      <c r="H66" s="1" t="s">
        <v>127</v>
      </c>
      <c r="I66">
        <v>-6</v>
      </c>
    </row>
    <row r="67" spans="8:9" x14ac:dyDescent="0.3">
      <c r="H67" s="1" t="s">
        <v>128</v>
      </c>
      <c r="I67">
        <v>-6.25</v>
      </c>
    </row>
    <row r="68" spans="8:9" x14ac:dyDescent="0.3">
      <c r="H68" s="1" t="s">
        <v>129</v>
      </c>
      <c r="I68">
        <v>-6.5</v>
      </c>
    </row>
    <row r="69" spans="8:9" x14ac:dyDescent="0.3">
      <c r="H69" s="1" t="s">
        <v>130</v>
      </c>
      <c r="I69">
        <v>-6.75</v>
      </c>
    </row>
    <row r="70" spans="8:9" x14ac:dyDescent="0.3">
      <c r="H70" s="1" t="s">
        <v>131</v>
      </c>
      <c r="I70">
        <v>-7</v>
      </c>
    </row>
    <row r="71" spans="8:9" x14ac:dyDescent="0.3">
      <c r="H71" s="1" t="s">
        <v>132</v>
      </c>
      <c r="I71">
        <v>-7.25</v>
      </c>
    </row>
    <row r="72" spans="8:9" x14ac:dyDescent="0.3">
      <c r="H72" s="1" t="s">
        <v>133</v>
      </c>
      <c r="I72">
        <v>-7.5</v>
      </c>
    </row>
    <row r="73" spans="8:9" x14ac:dyDescent="0.3">
      <c r="H73" s="1" t="s">
        <v>134</v>
      </c>
      <c r="I73">
        <v>-7.75</v>
      </c>
    </row>
    <row r="74" spans="8:9" x14ac:dyDescent="0.3">
      <c r="H74" s="1" t="s">
        <v>135</v>
      </c>
      <c r="I74">
        <v>-8</v>
      </c>
    </row>
    <row r="75" spans="8:9" x14ac:dyDescent="0.3">
      <c r="H75" s="1" t="s">
        <v>136</v>
      </c>
      <c r="I75">
        <v>-8.25</v>
      </c>
    </row>
    <row r="76" spans="8:9" x14ac:dyDescent="0.3">
      <c r="H76" s="1" t="s">
        <v>137</v>
      </c>
      <c r="I76">
        <v>-8.5</v>
      </c>
    </row>
    <row r="77" spans="8:9" x14ac:dyDescent="0.3">
      <c r="H77" s="1" t="s">
        <v>138</v>
      </c>
      <c r="I77">
        <v>-8.75</v>
      </c>
    </row>
    <row r="78" spans="8:9" x14ac:dyDescent="0.3">
      <c r="H78" s="1" t="s">
        <v>139</v>
      </c>
      <c r="I78">
        <v>-9</v>
      </c>
    </row>
    <row r="79" spans="8:9" x14ac:dyDescent="0.3">
      <c r="H79" s="1" t="s">
        <v>140</v>
      </c>
      <c r="I79">
        <v>-9.25</v>
      </c>
    </row>
    <row r="80" spans="8:9" x14ac:dyDescent="0.3">
      <c r="H80" s="1" t="s">
        <v>141</v>
      </c>
      <c r="I80">
        <v>-9.5</v>
      </c>
    </row>
    <row r="81" spans="8:9" x14ac:dyDescent="0.3">
      <c r="H81" s="1" t="s">
        <v>142</v>
      </c>
      <c r="I81">
        <v>-9.75</v>
      </c>
    </row>
    <row r="82" spans="8:9" x14ac:dyDescent="0.3">
      <c r="H82" s="1" t="s">
        <v>143</v>
      </c>
      <c r="I82">
        <v>-10</v>
      </c>
    </row>
    <row r="83" spans="8:9" x14ac:dyDescent="0.3">
      <c r="H83" s="1" t="s">
        <v>144</v>
      </c>
      <c r="I83">
        <v>-10.25</v>
      </c>
    </row>
    <row r="84" spans="8:9" x14ac:dyDescent="0.3">
      <c r="H84" s="1" t="s">
        <v>145</v>
      </c>
      <c r="I84">
        <v>-10.5</v>
      </c>
    </row>
    <row r="85" spans="8:9" x14ac:dyDescent="0.3">
      <c r="H85" s="1" t="s">
        <v>146</v>
      </c>
      <c r="I85">
        <v>-10.75</v>
      </c>
    </row>
    <row r="86" spans="8:9" x14ac:dyDescent="0.3">
      <c r="H86" s="1" t="s">
        <v>147</v>
      </c>
      <c r="I86">
        <v>-11</v>
      </c>
    </row>
    <row r="87" spans="8:9" x14ac:dyDescent="0.3">
      <c r="H87" s="1" t="s">
        <v>148</v>
      </c>
      <c r="I87">
        <v>-11.25</v>
      </c>
    </row>
    <row r="88" spans="8:9" x14ac:dyDescent="0.3">
      <c r="H88" s="1" t="s">
        <v>149</v>
      </c>
      <c r="I88">
        <v>-11.5</v>
      </c>
    </row>
    <row r="89" spans="8:9" x14ac:dyDescent="0.3">
      <c r="H89" s="1" t="s">
        <v>150</v>
      </c>
      <c r="I89">
        <v>-11.75</v>
      </c>
    </row>
    <row r="90" spans="8:9" x14ac:dyDescent="0.3">
      <c r="H90" s="1" t="s">
        <v>151</v>
      </c>
      <c r="I90">
        <v>-12</v>
      </c>
    </row>
    <row r="91" spans="8:9" x14ac:dyDescent="0.3">
      <c r="H91" s="1" t="s">
        <v>152</v>
      </c>
      <c r="I91">
        <v>-12.25</v>
      </c>
    </row>
    <row r="92" spans="8:9" x14ac:dyDescent="0.3">
      <c r="H92" s="1" t="s">
        <v>153</v>
      </c>
      <c r="I92">
        <v>-12.5</v>
      </c>
    </row>
    <row r="93" spans="8:9" x14ac:dyDescent="0.3">
      <c r="H93" s="1" t="s">
        <v>154</v>
      </c>
      <c r="I93">
        <v>-12.75</v>
      </c>
    </row>
    <row r="94" spans="8:9" x14ac:dyDescent="0.3">
      <c r="H94" s="1" t="s">
        <v>155</v>
      </c>
      <c r="I94">
        <v>-13</v>
      </c>
    </row>
    <row r="95" spans="8:9" x14ac:dyDescent="0.3">
      <c r="H95" s="1" t="s">
        <v>156</v>
      </c>
      <c r="I95">
        <v>-13.25</v>
      </c>
    </row>
    <row r="96" spans="8:9" x14ac:dyDescent="0.3">
      <c r="H96" s="1" t="s">
        <v>157</v>
      </c>
      <c r="I96">
        <v>-13.5</v>
      </c>
    </row>
    <row r="97" spans="8:9" x14ac:dyDescent="0.3">
      <c r="H97" s="1" t="s">
        <v>158</v>
      </c>
      <c r="I97">
        <v>-13.75</v>
      </c>
    </row>
    <row r="98" spans="8:9" x14ac:dyDescent="0.3">
      <c r="H98" s="1" t="s">
        <v>159</v>
      </c>
      <c r="I98">
        <v>-14</v>
      </c>
    </row>
    <row r="99" spans="8:9" x14ac:dyDescent="0.3">
      <c r="H99" s="1" t="s">
        <v>160</v>
      </c>
      <c r="I99">
        <v>-14.25</v>
      </c>
    </row>
    <row r="100" spans="8:9" x14ac:dyDescent="0.3">
      <c r="H100" s="1" t="s">
        <v>161</v>
      </c>
      <c r="I100">
        <v>-14.5</v>
      </c>
    </row>
    <row r="101" spans="8:9" x14ac:dyDescent="0.3">
      <c r="H101" s="1" t="s">
        <v>162</v>
      </c>
      <c r="I101">
        <v>-14.75</v>
      </c>
    </row>
    <row r="102" spans="8:9" x14ac:dyDescent="0.3">
      <c r="H102" s="1" t="s">
        <v>163</v>
      </c>
      <c r="I102">
        <v>-15</v>
      </c>
    </row>
    <row r="103" spans="8:9" x14ac:dyDescent="0.3">
      <c r="H103" s="1" t="s">
        <v>164</v>
      </c>
      <c r="I103">
        <v>-15.25</v>
      </c>
    </row>
    <row r="104" spans="8:9" x14ac:dyDescent="0.3">
      <c r="H104" s="1" t="s">
        <v>167</v>
      </c>
      <c r="I104">
        <v>-15.5</v>
      </c>
    </row>
    <row r="105" spans="8:9" x14ac:dyDescent="0.3">
      <c r="H105" s="1" t="s">
        <v>165</v>
      </c>
      <c r="I105">
        <v>-15.75</v>
      </c>
    </row>
    <row r="106" spans="8:9" x14ac:dyDescent="0.3">
      <c r="H106" s="1" t="s">
        <v>166</v>
      </c>
      <c r="I106"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INSERT PO</vt:lpstr>
      <vt:lpstr>EXPORT as CSV</vt:lpstr>
      <vt:lpstr>DATA DO NOT TOUCH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Jean Karkar</cp:lastModifiedBy>
  <dcterms:created xsi:type="dcterms:W3CDTF">2016-01-21T12:13:58Z</dcterms:created>
  <dcterms:modified xsi:type="dcterms:W3CDTF">2016-07-28T11:31:02Z</dcterms:modified>
</cp:coreProperties>
</file>