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ler\GAMA\CS-198\models\results\v1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E36" i="1"/>
  <c r="G26" i="1" s="1"/>
  <c r="E30" i="1"/>
  <c r="G24" i="1" s="1"/>
  <c r="E27" i="1"/>
  <c r="G23" i="1" s="1"/>
  <c r="E24" i="1"/>
  <c r="E33" i="1" l="1"/>
  <c r="G25" i="1" s="1"/>
  <c r="E16" i="1"/>
  <c r="G6" i="1" s="1"/>
  <c r="E19" i="1"/>
  <c r="G7" i="1" s="1"/>
  <c r="E13" i="1"/>
  <c r="G5" i="1" s="1"/>
  <c r="E10" i="1"/>
  <c r="G4" i="1" s="1"/>
  <c r="E7" i="1"/>
  <c r="G3" i="1" s="1"/>
  <c r="E4" i="1"/>
  <c r="G2" i="1" s="1"/>
</calcChain>
</file>

<file path=xl/sharedStrings.xml><?xml version="1.0" encoding="utf-8"?>
<sst xmlns="http://schemas.openxmlformats.org/spreadsheetml/2006/main" count="16" uniqueCount="7">
  <si>
    <t>sulfide</t>
  </si>
  <si>
    <t>sulfite</t>
  </si>
  <si>
    <t>catalyst</t>
  </si>
  <si>
    <t>hydrogen</t>
  </si>
  <si>
    <t>average</t>
  </si>
  <si>
    <t>experiment</t>
  </si>
  <si>
    <t>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</si>
</sst>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Hydrogen vs Sulfite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Sheet1!$G$21</c:f>
              <c:strCache>
                <c:ptCount val="1"/>
                <c:pt idx="0">
                  <c:v>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Sheet1!$F$22:$F$26</c:f>
              <c:numCache>
                <c:formatCode>General</c:formatCode>
                <c:ptCount val="5"/>
                <c:pt idx="0">
                  <c:v>24</c:v>
                </c:pt>
                <c:pt idx="1">
                  <c:v>60</c:v>
                </c:pt>
                <c:pt idx="2">
                  <c:v>120</c:v>
                </c:pt>
                <c:pt idx="3">
                  <c:v>240</c:v>
                </c:pt>
                <c:pt idx="4">
                  <c:v>720</c:v>
                </c:pt>
              </c:numCache>
            </c:numRef>
          </c:xVal>
          <c:yVal>
            <c:numRef>
              <c:f>Sheet1!$G$22:$G$26</c:f>
              <c:numCache>
                <c:formatCode>General</c:formatCode>
                <c:ptCount val="5"/>
                <c:pt idx="0">
                  <c:v>28.666666666666668</c:v>
                </c:pt>
                <c:pt idx="1">
                  <c:v>26.666666666666668</c:v>
                </c:pt>
                <c:pt idx="2">
                  <c:v>18.666666666666668</c:v>
                </c:pt>
                <c:pt idx="3">
                  <c:v>11</c:v>
                </c:pt>
                <c:pt idx="4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Sheet1!$H$21</c:f>
              <c:strCache>
                <c:ptCount val="1"/>
                <c:pt idx="0">
                  <c:v>experiment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Sheet1!$F$22:$F$26</c:f>
              <c:numCache>
                <c:formatCode>General</c:formatCode>
                <c:ptCount val="5"/>
                <c:pt idx="0">
                  <c:v>24</c:v>
                </c:pt>
                <c:pt idx="1">
                  <c:v>60</c:v>
                </c:pt>
                <c:pt idx="2">
                  <c:v>120</c:v>
                </c:pt>
                <c:pt idx="3">
                  <c:v>240</c:v>
                </c:pt>
                <c:pt idx="4">
                  <c:v>720</c:v>
                </c:pt>
              </c:numCache>
            </c:numRef>
          </c:xVal>
          <c:yVal>
            <c:numRef>
              <c:f>Sheet1!$H$22:$H$26</c:f>
              <c:numCache>
                <c:formatCode>General</c:formatCode>
                <c:ptCount val="5"/>
                <c:pt idx="0">
                  <c:v>31.433217190000001</c:v>
                </c:pt>
                <c:pt idx="1">
                  <c:v>21.91637631</c:v>
                </c:pt>
                <c:pt idx="2">
                  <c:v>16.42740998</c:v>
                </c:pt>
                <c:pt idx="3">
                  <c:v>11.333333333000001</c:v>
                </c:pt>
                <c:pt idx="4">
                  <c:v>10.50406504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480016"/>
        <c:axId val="1248470768"/>
      </c:scatterChart>
      <c:valAx>
        <c:axId val="12484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70768"/>
        <c:crosses val="autoZero"/>
        <c:crossBetween val="midCat"/>
      </c:valAx>
      <c:valAx>
        <c:axId val="12484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8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Hydrogen</a:t>
            </a:r>
            <a:r>
              <a:rPr lang="en-PH" baseline="0"/>
              <a:t> vs Sulfide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Sheet1!$F$2:$F$7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  <c:pt idx="5">
                  <c:v>720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16.333333333333332</c:v>
                </c:pt>
                <c:pt idx="1">
                  <c:v>16</c:v>
                </c:pt>
                <c:pt idx="2">
                  <c:v>18.333333333333332</c:v>
                </c:pt>
                <c:pt idx="3">
                  <c:v>17.666666666666668</c:v>
                </c:pt>
                <c:pt idx="4">
                  <c:v>11</c:v>
                </c:pt>
                <c:pt idx="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experiment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Sheet1!$F$2:$F$7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  <c:pt idx="5">
                  <c:v>720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6.2111999999999998</c:v>
                </c:pt>
                <c:pt idx="1">
                  <c:v>10.539099999999999</c:v>
                </c:pt>
                <c:pt idx="2">
                  <c:v>15.2225</c:v>
                </c:pt>
                <c:pt idx="3">
                  <c:v>15.058199999999999</c:v>
                </c:pt>
                <c:pt idx="4">
                  <c:v>11.333299999999999</c:v>
                </c:pt>
                <c:pt idx="5">
                  <c:v>2.6238000000000001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476208"/>
        <c:axId val="1248471312"/>
      </c:scatterChart>
      <c:valAx>
        <c:axId val="124847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71312"/>
        <c:crosses val="autoZero"/>
        <c:crossBetween val="midCat"/>
      </c:valAx>
      <c:valAx>
        <c:axId val="12484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7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20</xdr:row>
      <xdr:rowOff>0</xdr:rowOff>
    </xdr:from>
    <xdr:to>
      <xdr:col>17</xdr:col>
      <xdr:colOff>571500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0</xdr:row>
      <xdr:rowOff>0</xdr:rowOff>
    </xdr:from>
    <xdr:to>
      <xdr:col>18</xdr:col>
      <xdr:colOff>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B22" sqref="B22"/>
    </sheetView>
  </sheetViews>
  <sheetFormatPr defaultRowHeight="14.4" x14ac:dyDescent="0.3"/>
  <sheetData>
    <row r="1" spans="1:9" x14ac:dyDescent="0.3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0</v>
      </c>
      <c r="G1" s="1" t="s">
        <v>6</v>
      </c>
      <c r="H1" s="1" t="s">
        <v>5</v>
      </c>
      <c r="I1" s="1"/>
    </row>
    <row r="2" spans="1:9" x14ac:dyDescent="0.3">
      <c r="A2">
        <v>400</v>
      </c>
      <c r="B2">
        <v>12</v>
      </c>
      <c r="C2">
        <v>300</v>
      </c>
      <c r="D2">
        <v>12</v>
      </c>
      <c r="F2">
        <v>12</v>
      </c>
      <c r="G2">
        <f>E4</f>
        <v>16.333333333333332</v>
      </c>
      <c r="H2">
        <v>6.2111999999999998</v>
      </c>
    </row>
    <row r="3" spans="1:9" x14ac:dyDescent="0.3">
      <c r="A3">
        <v>400</v>
      </c>
      <c r="B3">
        <v>12</v>
      </c>
      <c r="C3">
        <v>300</v>
      </c>
      <c r="D3">
        <v>17</v>
      </c>
      <c r="F3">
        <v>24</v>
      </c>
      <c r="G3">
        <f>E7</f>
        <v>16</v>
      </c>
      <c r="H3">
        <v>10.539099999999999</v>
      </c>
    </row>
    <row r="4" spans="1:9" x14ac:dyDescent="0.3">
      <c r="A4">
        <v>400</v>
      </c>
      <c r="B4">
        <v>12</v>
      </c>
      <c r="C4">
        <v>300</v>
      </c>
      <c r="D4">
        <v>20</v>
      </c>
      <c r="E4">
        <f>SUM(D2:D4)/3</f>
        <v>16.333333333333332</v>
      </c>
      <c r="F4">
        <v>60</v>
      </c>
      <c r="G4">
        <f>E10</f>
        <v>18.333333333333332</v>
      </c>
      <c r="H4">
        <v>15.2225</v>
      </c>
    </row>
    <row r="5" spans="1:9" x14ac:dyDescent="0.3">
      <c r="A5">
        <v>400</v>
      </c>
      <c r="B5">
        <v>24</v>
      </c>
      <c r="C5">
        <v>300</v>
      </c>
      <c r="D5">
        <v>15</v>
      </c>
      <c r="F5">
        <v>120</v>
      </c>
      <c r="G5">
        <f>E13</f>
        <v>17.666666666666668</v>
      </c>
      <c r="H5">
        <v>15.058199999999999</v>
      </c>
    </row>
    <row r="6" spans="1:9" x14ac:dyDescent="0.3">
      <c r="A6">
        <v>400</v>
      </c>
      <c r="B6">
        <v>24</v>
      </c>
      <c r="C6">
        <v>300</v>
      </c>
      <c r="D6">
        <v>18</v>
      </c>
      <c r="F6">
        <v>240</v>
      </c>
      <c r="G6">
        <f>E16</f>
        <v>11</v>
      </c>
      <c r="H6">
        <v>11.333299999999999</v>
      </c>
    </row>
    <row r="7" spans="1:9" x14ac:dyDescent="0.3">
      <c r="A7">
        <v>400</v>
      </c>
      <c r="B7">
        <v>24</v>
      </c>
      <c r="C7">
        <v>300</v>
      </c>
      <c r="D7">
        <v>15</v>
      </c>
      <c r="E7">
        <f>SUM(D5:D7)/3</f>
        <v>16</v>
      </c>
      <c r="F7">
        <v>720</v>
      </c>
      <c r="G7">
        <f>E19</f>
        <v>1</v>
      </c>
      <c r="H7">
        <v>2.6238000000000001</v>
      </c>
    </row>
    <row r="8" spans="1:9" x14ac:dyDescent="0.3">
      <c r="A8">
        <v>400</v>
      </c>
      <c r="B8">
        <v>60</v>
      </c>
      <c r="C8">
        <v>300</v>
      </c>
      <c r="D8">
        <v>17</v>
      </c>
    </row>
    <row r="9" spans="1:9" x14ac:dyDescent="0.3">
      <c r="A9">
        <v>400</v>
      </c>
      <c r="B9">
        <v>60</v>
      </c>
      <c r="C9">
        <v>300</v>
      </c>
      <c r="D9">
        <v>17</v>
      </c>
    </row>
    <row r="10" spans="1:9" x14ac:dyDescent="0.3">
      <c r="A10">
        <v>400</v>
      </c>
      <c r="B10">
        <v>60</v>
      </c>
      <c r="C10">
        <v>300</v>
      </c>
      <c r="D10">
        <v>21</v>
      </c>
      <c r="E10">
        <f>SUM(D8:D10)/3</f>
        <v>18.333333333333332</v>
      </c>
    </row>
    <row r="11" spans="1:9" x14ac:dyDescent="0.3">
      <c r="A11">
        <v>400</v>
      </c>
      <c r="B11">
        <v>120</v>
      </c>
      <c r="C11">
        <v>300</v>
      </c>
      <c r="D11">
        <v>18</v>
      </c>
    </row>
    <row r="12" spans="1:9" x14ac:dyDescent="0.3">
      <c r="A12">
        <v>400</v>
      </c>
      <c r="B12">
        <v>120</v>
      </c>
      <c r="C12">
        <v>300</v>
      </c>
      <c r="D12">
        <v>19</v>
      </c>
    </row>
    <row r="13" spans="1:9" x14ac:dyDescent="0.3">
      <c r="A13">
        <v>400</v>
      </c>
      <c r="B13">
        <v>120</v>
      </c>
      <c r="C13">
        <v>300</v>
      </c>
      <c r="D13">
        <v>16</v>
      </c>
      <c r="E13">
        <f>SUM(D11:D13)/3</f>
        <v>17.666666666666668</v>
      </c>
    </row>
    <row r="14" spans="1:9" x14ac:dyDescent="0.3">
      <c r="A14">
        <v>400</v>
      </c>
      <c r="B14">
        <v>240</v>
      </c>
      <c r="C14">
        <v>300</v>
      </c>
      <c r="D14">
        <v>9</v>
      </c>
    </row>
    <row r="15" spans="1:9" x14ac:dyDescent="0.3">
      <c r="A15">
        <v>400</v>
      </c>
      <c r="B15">
        <v>240</v>
      </c>
      <c r="C15">
        <v>300</v>
      </c>
      <c r="D15">
        <v>9</v>
      </c>
    </row>
    <row r="16" spans="1:9" x14ac:dyDescent="0.3">
      <c r="A16">
        <v>400</v>
      </c>
      <c r="B16">
        <v>240</v>
      </c>
      <c r="C16">
        <v>300</v>
      </c>
      <c r="D16">
        <v>15</v>
      </c>
      <c r="E16">
        <f>SUM(D14:D16)/3</f>
        <v>11</v>
      </c>
    </row>
    <row r="17" spans="1:8" x14ac:dyDescent="0.3">
      <c r="A17">
        <v>400</v>
      </c>
      <c r="B17">
        <v>720</v>
      </c>
      <c r="C17">
        <v>300</v>
      </c>
      <c r="D17">
        <v>2</v>
      </c>
    </row>
    <row r="18" spans="1:8" x14ac:dyDescent="0.3">
      <c r="A18">
        <v>400</v>
      </c>
      <c r="B18">
        <v>720</v>
      </c>
      <c r="C18">
        <v>300</v>
      </c>
      <c r="D18">
        <v>0</v>
      </c>
    </row>
    <row r="19" spans="1:8" x14ac:dyDescent="0.3">
      <c r="A19">
        <v>400</v>
      </c>
      <c r="B19">
        <v>720</v>
      </c>
      <c r="C19">
        <v>300</v>
      </c>
      <c r="D19">
        <v>1</v>
      </c>
      <c r="E19">
        <f>SUM(D17:D19)/3</f>
        <v>1</v>
      </c>
    </row>
    <row r="21" spans="1:8" x14ac:dyDescent="0.3">
      <c r="A21" s="1" t="s">
        <v>2</v>
      </c>
      <c r="B21" s="1" t="s">
        <v>0</v>
      </c>
      <c r="C21" s="1" t="s">
        <v>1</v>
      </c>
      <c r="D21" s="1" t="s">
        <v>3</v>
      </c>
      <c r="E21" s="1" t="s">
        <v>4</v>
      </c>
      <c r="F21" s="1" t="s">
        <v>1</v>
      </c>
      <c r="G21" s="1" t="s">
        <v>6</v>
      </c>
      <c r="H21" s="1" t="s">
        <v>5</v>
      </c>
    </row>
    <row r="22" spans="1:8" x14ac:dyDescent="0.3">
      <c r="A22">
        <v>400</v>
      </c>
      <c r="B22">
        <v>240</v>
      </c>
      <c r="C22">
        <v>24</v>
      </c>
      <c r="D22">
        <v>33</v>
      </c>
      <c r="F22">
        <v>24</v>
      </c>
      <c r="G22">
        <f>E24</f>
        <v>28.666666666666668</v>
      </c>
      <c r="H22">
        <v>31.433217190000001</v>
      </c>
    </row>
    <row r="23" spans="1:8" x14ac:dyDescent="0.3">
      <c r="A23">
        <v>400</v>
      </c>
      <c r="B23">
        <v>240</v>
      </c>
      <c r="C23">
        <v>24</v>
      </c>
      <c r="D23">
        <v>28</v>
      </c>
      <c r="F23">
        <v>60</v>
      </c>
      <c r="G23">
        <f>E27</f>
        <v>26.666666666666668</v>
      </c>
      <c r="H23">
        <v>21.91637631</v>
      </c>
    </row>
    <row r="24" spans="1:8" x14ac:dyDescent="0.3">
      <c r="A24">
        <v>400</v>
      </c>
      <c r="B24">
        <v>240</v>
      </c>
      <c r="C24">
        <v>24</v>
      </c>
      <c r="D24">
        <v>25</v>
      </c>
      <c r="E24">
        <f>SUM(D22:D24)/3</f>
        <v>28.666666666666668</v>
      </c>
      <c r="F24">
        <v>120</v>
      </c>
      <c r="G24">
        <f>E30</f>
        <v>18.666666666666668</v>
      </c>
      <c r="H24">
        <v>16.42740998</v>
      </c>
    </row>
    <row r="25" spans="1:8" x14ac:dyDescent="0.3">
      <c r="A25">
        <v>400</v>
      </c>
      <c r="B25">
        <v>240</v>
      </c>
      <c r="C25">
        <v>60</v>
      </c>
      <c r="D25">
        <v>27</v>
      </c>
      <c r="F25">
        <v>240</v>
      </c>
      <c r="G25">
        <f>E33</f>
        <v>11</v>
      </c>
      <c r="H25">
        <v>11.333333333000001</v>
      </c>
    </row>
    <row r="26" spans="1:8" x14ac:dyDescent="0.3">
      <c r="A26">
        <v>400</v>
      </c>
      <c r="B26">
        <v>240</v>
      </c>
      <c r="C26">
        <v>60</v>
      </c>
      <c r="D26">
        <v>25</v>
      </c>
      <c r="F26">
        <v>720</v>
      </c>
      <c r="G26">
        <f>E36</f>
        <v>2</v>
      </c>
      <c r="H26">
        <v>10.50406504</v>
      </c>
    </row>
    <row r="27" spans="1:8" x14ac:dyDescent="0.3">
      <c r="A27">
        <v>400</v>
      </c>
      <c r="B27">
        <v>240</v>
      </c>
      <c r="C27">
        <v>60</v>
      </c>
      <c r="D27">
        <v>28</v>
      </c>
      <c r="E27">
        <f>SUM(D25:D27)/3</f>
        <v>26.666666666666668</v>
      </c>
    </row>
    <row r="28" spans="1:8" x14ac:dyDescent="0.3">
      <c r="A28">
        <v>400</v>
      </c>
      <c r="B28">
        <v>240</v>
      </c>
      <c r="C28">
        <v>120</v>
      </c>
      <c r="D28">
        <v>25</v>
      </c>
    </row>
    <row r="29" spans="1:8" x14ac:dyDescent="0.3">
      <c r="A29">
        <v>400</v>
      </c>
      <c r="B29">
        <v>240</v>
      </c>
      <c r="C29">
        <v>120</v>
      </c>
      <c r="D29">
        <v>14</v>
      </c>
    </row>
    <row r="30" spans="1:8" x14ac:dyDescent="0.3">
      <c r="A30">
        <v>400</v>
      </c>
      <c r="B30">
        <v>240</v>
      </c>
      <c r="C30">
        <v>120</v>
      </c>
      <c r="D30">
        <v>17</v>
      </c>
      <c r="E30">
        <f>SUM(D28:D30)/3</f>
        <v>18.666666666666668</v>
      </c>
    </row>
    <row r="31" spans="1:8" x14ac:dyDescent="0.3">
      <c r="A31">
        <v>400</v>
      </c>
      <c r="B31">
        <v>240</v>
      </c>
      <c r="C31">
        <v>240</v>
      </c>
      <c r="D31">
        <v>12</v>
      </c>
    </row>
    <row r="32" spans="1:8" x14ac:dyDescent="0.3">
      <c r="A32">
        <v>400</v>
      </c>
      <c r="B32">
        <v>240</v>
      </c>
      <c r="C32">
        <v>240</v>
      </c>
      <c r="D32">
        <v>7</v>
      </c>
    </row>
    <row r="33" spans="1:5" x14ac:dyDescent="0.3">
      <c r="A33">
        <v>400</v>
      </c>
      <c r="B33">
        <v>240</v>
      </c>
      <c r="C33">
        <v>240</v>
      </c>
      <c r="D33">
        <v>14</v>
      </c>
      <c r="E33">
        <f>SUM(D31:D33)/3</f>
        <v>11</v>
      </c>
    </row>
    <row r="34" spans="1:5" x14ac:dyDescent="0.3">
      <c r="A34">
        <v>400</v>
      </c>
      <c r="B34">
        <v>240</v>
      </c>
      <c r="C34">
        <v>720</v>
      </c>
      <c r="D34">
        <v>5</v>
      </c>
    </row>
    <row r="35" spans="1:5" x14ac:dyDescent="0.3">
      <c r="A35">
        <v>400</v>
      </c>
      <c r="B35">
        <v>240</v>
      </c>
      <c r="C35">
        <v>720</v>
      </c>
      <c r="D35">
        <v>0</v>
      </c>
    </row>
    <row r="36" spans="1:5" x14ac:dyDescent="0.3">
      <c r="A36">
        <v>400</v>
      </c>
      <c r="B36">
        <v>240</v>
      </c>
      <c r="C36">
        <v>720</v>
      </c>
      <c r="D36">
        <v>1</v>
      </c>
      <c r="E36">
        <f>SUM(D34:D36)/3</f>
        <v>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 Kevin Rayco</dc:creator>
  <cp:lastModifiedBy>Jann Kevin Rayco</cp:lastModifiedBy>
  <dcterms:created xsi:type="dcterms:W3CDTF">2016-08-22T02:02:16Z</dcterms:created>
  <dcterms:modified xsi:type="dcterms:W3CDTF">2016-08-31T08:16:43Z</dcterms:modified>
</cp:coreProperties>
</file>