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/Desktop/GMU/10 - DAEN 690/Homework/Scripts_to_Submit/AWS_Glue_DataBrew_Cleaning_Parsing/"/>
    </mc:Choice>
  </mc:AlternateContent>
  <xr:revisionPtr revIDLastSave="0" documentId="13_ncr:1_{BB460815-5834-644E-A475-13C86675A029}" xr6:coauthVersionLast="36" xr6:coauthVersionMax="36" xr10:uidLastSave="{00000000-0000-0000-0000-000000000000}"/>
  <bookViews>
    <workbookView xWindow="19400" yWindow="5360" windowWidth="17500" windowHeight="11920" xr2:uid="{50E8273F-445F-6F49-A03F-923210F1540B}"/>
  </bookViews>
  <sheets>
    <sheet name="Recipe_Steps" sheetId="1" r:id="rId1"/>
  </sheets>
  <definedNames>
    <definedName name="All">#REF!</definedName>
    <definedName name="B2_10K">#REF!</definedName>
    <definedName name="Back">#REF!</definedName>
    <definedName name="Blue">#REF!</definedName>
    <definedName name="Front">#REF!</definedName>
    <definedName name="Green">#REF!</definedName>
    <definedName name="Left">#REF!</definedName>
    <definedName name="MC">#REF!</definedName>
    <definedName name="O10K">#REF!</definedName>
    <definedName name="Other">#REF!</definedName>
    <definedName name="Red">#REF!</definedName>
    <definedName name="Right">#REF!</definedName>
    <definedName name="U_2K">#REF!</definedName>
    <definedName name="UNder">#REF!</definedName>
    <definedName name="UNK">#REF!</definedName>
    <definedName name="UNK_A">#REF!</definedName>
    <definedName name="UNK_C">#REF!</definedName>
    <definedName name="Whit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3" i="1" l="1"/>
  <c r="K202" i="1"/>
  <c r="I207" i="1" s="1"/>
  <c r="K201" i="1"/>
  <c r="K200" i="1"/>
  <c r="J208" i="1"/>
  <c r="I208" i="1"/>
  <c r="H208" i="1"/>
  <c r="J207" i="1"/>
  <c r="K187" i="1"/>
  <c r="K188" i="1"/>
  <c r="I193" i="1" s="1"/>
  <c r="K189" i="1"/>
  <c r="K186" i="1"/>
  <c r="J191" i="1" s="1"/>
  <c r="K176" i="1"/>
  <c r="J181" i="1" s="1"/>
  <c r="K175" i="1"/>
  <c r="J180" i="1" s="1"/>
  <c r="K174" i="1"/>
  <c r="I179" i="1" s="1"/>
  <c r="K173" i="1"/>
  <c r="I178" i="1" s="1"/>
  <c r="K161" i="1"/>
  <c r="J166" i="1" s="1"/>
  <c r="K162" i="1"/>
  <c r="J167" i="1" s="1"/>
  <c r="K160" i="1"/>
  <c r="I165" i="1" s="1"/>
  <c r="K159" i="1"/>
  <c r="J164" i="1" s="1"/>
  <c r="K149" i="1"/>
  <c r="I154" i="1" s="1"/>
  <c r="K148" i="1"/>
  <c r="J153" i="1" s="1"/>
  <c r="K147" i="1"/>
  <c r="K146" i="1"/>
  <c r="J151" i="1" s="1"/>
  <c r="K135" i="1"/>
  <c r="K134" i="1"/>
  <c r="K133" i="1"/>
  <c r="I138" i="1" s="1"/>
  <c r="K132" i="1"/>
  <c r="H137" i="1" s="1"/>
  <c r="K120" i="1"/>
  <c r="J125" i="1" s="1"/>
  <c r="K119" i="1"/>
  <c r="H124" i="1" s="1"/>
  <c r="K118" i="1"/>
  <c r="K117" i="1"/>
  <c r="I122" i="1" s="1"/>
  <c r="I124" i="1" l="1"/>
  <c r="J179" i="1"/>
  <c r="H180" i="1"/>
  <c r="H191" i="1"/>
  <c r="H151" i="1"/>
  <c r="H166" i="1"/>
  <c r="H181" i="1"/>
  <c r="I181" i="1"/>
  <c r="J193" i="1"/>
  <c r="J122" i="1"/>
  <c r="H138" i="1"/>
  <c r="H192" i="1"/>
  <c r="J140" i="1"/>
  <c r="I192" i="1"/>
  <c r="J123" i="1"/>
  <c r="J139" i="1"/>
  <c r="J152" i="1"/>
  <c r="I139" i="1"/>
  <c r="I152" i="1"/>
  <c r="H122" i="1"/>
  <c r="H139" i="1"/>
  <c r="H152" i="1"/>
  <c r="H179" i="1"/>
  <c r="H194" i="1"/>
  <c r="I194" i="1"/>
  <c r="H193" i="1"/>
  <c r="J194" i="1"/>
  <c r="J192" i="1"/>
  <c r="I166" i="1"/>
  <c r="J165" i="1"/>
  <c r="H167" i="1"/>
  <c r="H165" i="1"/>
  <c r="I167" i="1"/>
  <c r="I151" i="1"/>
  <c r="I153" i="1"/>
  <c r="H154" i="1"/>
  <c r="H153" i="1"/>
  <c r="J154" i="1"/>
  <c r="I137" i="1"/>
  <c r="I140" i="1"/>
  <c r="J138" i="1"/>
  <c r="J137" i="1"/>
  <c r="H140" i="1"/>
  <c r="I123" i="1"/>
  <c r="J124" i="1"/>
  <c r="H123" i="1"/>
  <c r="I125" i="1"/>
  <c r="H125" i="1"/>
  <c r="H207" i="1"/>
  <c r="J206" i="1"/>
  <c r="H206" i="1"/>
  <c r="I206" i="1"/>
  <c r="H205" i="1"/>
  <c r="I205" i="1"/>
  <c r="J205" i="1"/>
  <c r="I191" i="1"/>
  <c r="I180" i="1"/>
  <c r="J178" i="1"/>
  <c r="H178" i="1"/>
  <c r="I164" i="1"/>
  <c r="H164" i="1"/>
  <c r="H103" i="1"/>
  <c r="I103" i="1"/>
  <c r="J103" i="1"/>
  <c r="K97" i="1"/>
  <c r="K98" i="1"/>
  <c r="I106" i="1" s="1"/>
  <c r="K99" i="1"/>
  <c r="K100" i="1"/>
  <c r="K101" i="1"/>
  <c r="K96" i="1"/>
  <c r="E80" i="1"/>
  <c r="E81" i="1"/>
  <c r="E82" i="1"/>
  <c r="E83" i="1"/>
  <c r="E84" i="1"/>
  <c r="E85" i="1"/>
  <c r="E86" i="1"/>
  <c r="E87" i="1"/>
  <c r="E88" i="1"/>
  <c r="E79" i="1"/>
  <c r="J107" i="1" l="1"/>
  <c r="I107" i="1"/>
  <c r="H107" i="1"/>
  <c r="H106" i="1"/>
  <c r="J109" i="1"/>
  <c r="H108" i="1"/>
  <c r="J105" i="1"/>
  <c r="I109" i="1"/>
  <c r="I105" i="1"/>
  <c r="I104" i="1"/>
  <c r="J108" i="1"/>
  <c r="J104" i="1"/>
  <c r="I108" i="1"/>
  <c r="H109" i="1"/>
  <c r="J106" i="1"/>
  <c r="H105" i="1"/>
  <c r="H104" i="1"/>
  <c r="L42" i="1"/>
  <c r="L43" i="1"/>
  <c r="E18" i="1"/>
  <c r="D18" i="1" l="1"/>
  <c r="C18" i="1"/>
</calcChain>
</file>

<file path=xl/sharedStrings.xml><?xml version="1.0" encoding="utf-8"?>
<sst xmlns="http://schemas.openxmlformats.org/spreadsheetml/2006/main" count="140" uniqueCount="46">
  <si>
    <t>color</t>
  </si>
  <si>
    <t>alt</t>
  </si>
  <si>
    <t>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</si>
  <si>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</si>
  <si>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</si>
  <si>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</si>
  <si>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</si>
  <si>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</si>
  <si>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</si>
  <si>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</si>
  <si>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</si>
  <si>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</si>
  <si>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parsed</t>
  </si>
  <si>
    <t>blank</t>
  </si>
  <si>
    <t>unknown</t>
  </si>
  <si>
    <t>j</t>
  </si>
  <si>
    <t>Recipes</t>
  </si>
  <si>
    <t>k</t>
  </si>
  <si>
    <t>l</t>
  </si>
  <si>
    <t>m</t>
  </si>
  <si>
    <t>n</t>
  </si>
  <si>
    <t>injuries</t>
  </si>
  <si>
    <t>direction</t>
  </si>
  <si>
    <t>gave a heading in degrees</t>
  </si>
  <si>
    <t>"no heading provided"</t>
  </si>
  <si>
    <t>some overlap</t>
  </si>
  <si>
    <t>have direction</t>
  </si>
  <si>
    <t>on ground</t>
  </si>
  <si>
    <t>hovering/orbit/maneuver/circle</t>
  </si>
  <si>
    <t>Rep.</t>
  </si>
  <si>
    <t>Total</t>
  </si>
  <si>
    <t>%</t>
  </si>
  <si>
    <t>Green</t>
  </si>
  <si>
    <t>Blue</t>
  </si>
  <si>
    <t>Red</t>
  </si>
  <si>
    <t>White</t>
  </si>
  <si>
    <t>Other</t>
  </si>
  <si>
    <t>MC</t>
  </si>
  <si>
    <t>Unk</t>
  </si>
  <si>
    <t>Viz</t>
  </si>
  <si>
    <t>Pain</t>
  </si>
  <si>
    <t>Blind</t>
  </si>
  <si>
    <t>Colors</t>
  </si>
  <si>
    <t>unk 2k</t>
  </si>
  <si>
    <t>2-10k</t>
  </si>
  <si>
    <t>over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</si>
</sst>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0" xfId="0" applyFont="1"/>
    <xf numFmtId="164" fontId="0" fillId="0" borderId="1" xfId="1" applyNumberFormat="1" applyFont="1" applyBorder="1"/>
    <xf numFmtId="10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3" borderId="0" xfId="0" applyFill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 textRotation="255"/>
    </xf>
    <xf numFmtId="0" fontId="3" fillId="2" borderId="10" xfId="0" applyFont="1" applyFill="1" applyBorder="1" applyAlignment="1">
      <alignment horizontal="center" vertical="center" textRotation="255"/>
    </xf>
    <xf numFmtId="0" fontId="0" fillId="0" borderId="1" xfId="0" applyFill="1" applyBorder="1"/>
    <xf numFmtId="0" fontId="0" fillId="0" borderId="2" xfId="0" applyFill="1" applyBorder="1" applyAlignment="1"/>
    <xf numFmtId="0" fontId="0" fillId="0" borderId="3" xfId="0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437FF"/>
      <color rgb="FFAE14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Recipe_Steps!$C$78</c:f>
              <c:strCache>
                <c:ptCount val="1"/>
                <c:pt idx="0">
                  <c:v>Rep.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Recipe_Steps!$C$79:$C$88</c:f>
              <c:numCache>
                <c:formatCode>General</c:formatCode>
                <c:ptCount val="10"/>
                <c:pt idx="0">
                  <c:v>2621</c:v>
                </c:pt>
                <c:pt idx="1">
                  <c:v>3045</c:v>
                </c:pt>
                <c:pt idx="2">
                  <c:v>3297</c:v>
                </c:pt>
                <c:pt idx="3">
                  <c:v>3498</c:v>
                </c:pt>
                <c:pt idx="4">
                  <c:v>5791</c:v>
                </c:pt>
                <c:pt idx="5">
                  <c:v>5346</c:v>
                </c:pt>
                <c:pt idx="6">
                  <c:v>5089</c:v>
                </c:pt>
                <c:pt idx="7">
                  <c:v>4713</c:v>
                </c:pt>
                <c:pt idx="8">
                  <c:v>5766</c:v>
                </c:pt>
                <c:pt idx="9">
                  <c:v>6621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Recipe_Steps!#REF!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9F1-4B43-A627-CAC10242D645}"/>
            </c:ext>
          </c:extLst>
        </c:ser>
        <c:ser>
          <c:idx val="1"/>
          <c:order val="1"/>
          <c:tx>
            <c:strRef>
              <c:f>Recipe_Steps!$D$78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Recipe_Steps!$D$79:$D$88</c:f>
              <c:numCache>
                <c:formatCode>General</c:formatCode>
                <c:ptCount val="10"/>
                <c:pt idx="0">
                  <c:v>3153</c:v>
                </c:pt>
                <c:pt idx="1">
                  <c:v>3509</c:v>
                </c:pt>
                <c:pt idx="2">
                  <c:v>3897</c:v>
                </c:pt>
                <c:pt idx="3">
                  <c:v>3849</c:v>
                </c:pt>
                <c:pt idx="4">
                  <c:v>6296</c:v>
                </c:pt>
                <c:pt idx="5">
                  <c:v>5891</c:v>
                </c:pt>
                <c:pt idx="6">
                  <c:v>5617</c:v>
                </c:pt>
                <c:pt idx="7">
                  <c:v>5170</c:v>
                </c:pt>
                <c:pt idx="8">
                  <c:v>6090</c:v>
                </c:pt>
                <c:pt idx="9">
                  <c:v>6965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Recipe_Steps!#REF!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9F1-4B43-A627-CAC10242D645}"/>
            </c:ext>
          </c:extLst>
        </c:ser>
        <c:ser>
          <c:idx val="2"/>
          <c:order val="2"/>
          <c:tx>
            <c:strRef>
              <c:f>Recipe_Steps!$E$78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1674208144796392E-2"/>
                  <c:y val="-0.3363632349694607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F1-4B43-A627-CAC10242D645}"/>
                </c:ext>
              </c:extLst>
            </c:dLbl>
            <c:dLbl>
              <c:idx val="1"/>
              <c:layout>
                <c:manualLayout>
                  <c:x val="-2.9411764705882353E-2"/>
                  <c:y val="-0.3550508990114554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F1-4B43-A627-CAC10242D645}"/>
                </c:ext>
              </c:extLst>
            </c:dLbl>
            <c:dLbl>
              <c:idx val="2"/>
              <c:layout>
                <c:manualLayout>
                  <c:x val="-2.2624434389140271E-2"/>
                  <c:y val="-0.395551794343464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F1-4B43-A627-CAC10242D645}"/>
                </c:ext>
              </c:extLst>
            </c:dLbl>
            <c:dLbl>
              <c:idx val="3"/>
              <c:layout>
                <c:manualLayout>
                  <c:x val="-2.4886877828054339E-2"/>
                  <c:y val="-0.411121495327102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F1-4B43-A627-CAC10242D645}"/>
                </c:ext>
              </c:extLst>
            </c:dLbl>
            <c:dLbl>
              <c:idx val="4"/>
              <c:layout>
                <c:manualLayout>
                  <c:x val="-3.1674208144796379E-2"/>
                  <c:y val="-0.6354195795619006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9F1-4B43-A627-CAC10242D645}"/>
                </c:ext>
              </c:extLst>
            </c:dLbl>
            <c:dLbl>
              <c:idx val="5"/>
              <c:layout>
                <c:manualLayout>
                  <c:x val="-2.488687782805438E-2"/>
                  <c:y val="-0.604268158069026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F1-4B43-A627-CAC10242D645}"/>
                </c:ext>
              </c:extLst>
            </c:dLbl>
            <c:dLbl>
              <c:idx val="6"/>
              <c:layout>
                <c:manualLayout>
                  <c:x val="-3.1674208144796462E-2"/>
                  <c:y val="-0.6011528932715187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9F1-4B43-A627-CAC10242D645}"/>
                </c:ext>
              </c:extLst>
            </c:dLbl>
            <c:dLbl>
              <c:idx val="7"/>
              <c:layout>
                <c:manualLayout>
                  <c:x val="-3.6199095022624438E-2"/>
                  <c:y val="-0.5263860475384503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F1-4B43-A627-CAC10242D645}"/>
                </c:ext>
              </c:extLst>
            </c:dLbl>
            <c:dLbl>
              <c:idx val="8"/>
              <c:layout>
                <c:manualLayout>
                  <c:x val="-4.072398190045249E-2"/>
                  <c:y val="-0.61672504721956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9F1-4B43-A627-CAC10242D645}"/>
                </c:ext>
              </c:extLst>
            </c:dLbl>
            <c:dLbl>
              <c:idx val="9"/>
              <c:layout>
                <c:manualLayout>
                  <c:x val="-3.6199095022624597E-2"/>
                  <c:y val="-0.7039522162533422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9F1-4B43-A627-CAC10242D6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Recipe_Steps!$E$79:$E$88</c:f>
              <c:numCache>
                <c:formatCode>0.0%</c:formatCode>
                <c:ptCount val="10"/>
                <c:pt idx="0">
                  <c:v>0.83127180463051065</c:v>
                </c:pt>
                <c:pt idx="1">
                  <c:v>0.86776859504132231</c:v>
                </c:pt>
                <c:pt idx="2">
                  <c:v>0.84603541185527331</c:v>
                </c:pt>
                <c:pt idx="3">
                  <c:v>0.90880748246297738</c:v>
                </c:pt>
                <c:pt idx="4">
                  <c:v>0.91979034307496821</c:v>
                </c:pt>
                <c:pt idx="5">
                  <c:v>0.9074859955864879</c:v>
                </c:pt>
                <c:pt idx="6">
                  <c:v>0.90599964393804522</c:v>
                </c:pt>
                <c:pt idx="7">
                  <c:v>0.91160541586073496</c:v>
                </c:pt>
                <c:pt idx="8">
                  <c:v>0.94679802955665027</c:v>
                </c:pt>
                <c:pt idx="9">
                  <c:v>0.95061019382627421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Recipe_Steps!#REF!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9F1-4B43-A627-CAC10242D6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9265440"/>
        <c:axId val="1611398415"/>
      </c:barChart>
      <c:catAx>
        <c:axId val="57926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98415"/>
        <c:crosses val="autoZero"/>
        <c:auto val="1"/>
        <c:lblAlgn val="ctr"/>
        <c:lblOffset val="100"/>
        <c:noMultiLvlLbl val="0"/>
      </c:catAx>
      <c:valAx>
        <c:axId val="16113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67</xdr:row>
      <xdr:rowOff>63500</xdr:rowOff>
    </xdr:from>
    <xdr:to>
      <xdr:col>11</xdr:col>
      <xdr:colOff>88900</xdr:colOff>
      <xdr:row>87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C4461-835F-3044-B195-9B518915B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5ACF-B739-6843-AD72-0F4367E8D73C}">
  <dimension ref="A1:L208"/>
  <sheetViews>
    <sheetView tabSelected="1" workbookViewId="0">
      <selection activeCell="H6" sqref="H6"/>
    </sheetView>
  </sheetViews>
  <sheetFormatPr baseColWidth="10" defaultRowHeight="16"/>
  <cols>
    <col min="1" max="1" width="8.33203125" customWidth="1"/>
    <col min="2" max="2" width="3.6640625" customWidth="1"/>
    <col min="3" max="7" width="7.6640625" customWidth="1"/>
    <col min="16" max="16" width="10.83203125" customWidth="1"/>
  </cols>
  <sheetData>
    <row r="1" spans="1:7">
      <c r="C1">
        <v>1</v>
      </c>
      <c r="D1">
        <v>2</v>
      </c>
      <c r="E1">
        <v>3</v>
      </c>
    </row>
    <row r="2" spans="1:7">
      <c r="A2" t="s">
        <v>16</v>
      </c>
      <c r="C2" s="3" t="s">
        <v>0</v>
      </c>
      <c r="D2" s="3" t="s">
        <v>1</v>
      </c>
      <c r="E2" s="4" t="s">
        <v>21</v>
      </c>
      <c r="F2" s="5"/>
      <c r="G2" s="5"/>
    </row>
    <row r="3" spans="1:7">
      <c r="A3" s="1">
        <v>1</v>
      </c>
      <c r="B3" s="1" t="s">
        <v>3</v>
      </c>
      <c r="C3" s="29">
        <v>125</v>
      </c>
      <c r="D3" s="29">
        <v>136</v>
      </c>
      <c r="E3" s="29">
        <v>87</v>
      </c>
      <c r="F3" s="13"/>
      <c r="G3" s="13"/>
    </row>
    <row r="4" spans="1:7">
      <c r="A4" s="1">
        <v>2</v>
      </c>
      <c r="B4" s="1" t="s">
        <v>4</v>
      </c>
      <c r="C4" s="30">
        <v>16</v>
      </c>
      <c r="D4" s="30">
        <v>127</v>
      </c>
      <c r="E4" s="29">
        <v>75</v>
      </c>
      <c r="F4" s="13"/>
      <c r="G4" s="13"/>
    </row>
    <row r="5" spans="1:7">
      <c r="A5" s="1">
        <v>3</v>
      </c>
      <c r="B5" s="1" t="s">
        <v>5</v>
      </c>
      <c r="C5" s="29">
        <v>58</v>
      </c>
      <c r="D5" s="30">
        <v>114</v>
      </c>
      <c r="E5" s="29">
        <v>31</v>
      </c>
      <c r="F5" s="13"/>
      <c r="G5" s="13"/>
    </row>
    <row r="6" spans="1:7">
      <c r="A6" s="1">
        <v>4</v>
      </c>
      <c r="B6" s="1" t="s">
        <v>6</v>
      </c>
      <c r="C6" s="29"/>
      <c r="D6" s="30">
        <v>121</v>
      </c>
      <c r="E6" s="29"/>
      <c r="F6" s="13"/>
      <c r="G6" s="13"/>
    </row>
    <row r="7" spans="1:7">
      <c r="A7" s="1">
        <v>5</v>
      </c>
      <c r="B7" s="1" t="s">
        <v>7</v>
      </c>
      <c r="C7" s="29"/>
      <c r="D7" s="30">
        <v>126</v>
      </c>
      <c r="E7" s="29"/>
      <c r="F7" s="13"/>
      <c r="G7" s="13"/>
    </row>
    <row r="8" spans="1:7">
      <c r="A8" s="1">
        <v>6</v>
      </c>
      <c r="B8" s="1" t="s">
        <v>8</v>
      </c>
      <c r="C8" s="29"/>
      <c r="D8" s="30">
        <v>117</v>
      </c>
      <c r="E8" s="29"/>
      <c r="F8" s="13"/>
      <c r="G8" s="13"/>
    </row>
    <row r="9" spans="1:7">
      <c r="A9" s="1">
        <v>7</v>
      </c>
      <c r="B9" s="1" t="s">
        <v>9</v>
      </c>
      <c r="C9" s="29"/>
      <c r="D9" s="30">
        <v>125</v>
      </c>
      <c r="E9" s="29"/>
      <c r="F9" s="13"/>
      <c r="G9" s="13"/>
    </row>
    <row r="10" spans="1:7">
      <c r="A10" s="1">
        <v>8</v>
      </c>
      <c r="B10" s="1" t="s">
        <v>10</v>
      </c>
      <c r="C10" s="29"/>
      <c r="D10" s="30">
        <v>126</v>
      </c>
      <c r="E10" s="29"/>
      <c r="F10" s="13"/>
      <c r="G10" s="13"/>
    </row>
    <row r="11" spans="1:7">
      <c r="A11" s="1">
        <v>9</v>
      </c>
      <c r="B11" s="1" t="s">
        <v>11</v>
      </c>
      <c r="C11" s="29"/>
      <c r="D11" s="30">
        <v>117</v>
      </c>
      <c r="E11" s="29"/>
      <c r="F11" s="13"/>
      <c r="G11" s="13"/>
    </row>
    <row r="12" spans="1:7">
      <c r="A12" s="1">
        <v>10</v>
      </c>
      <c r="B12" s="1" t="s">
        <v>15</v>
      </c>
      <c r="C12" s="29"/>
      <c r="D12" s="30">
        <v>125</v>
      </c>
      <c r="E12" s="29"/>
      <c r="F12" s="13"/>
      <c r="G12" s="13"/>
    </row>
    <row r="13" spans="1:7">
      <c r="A13" s="1">
        <v>11</v>
      </c>
      <c r="B13" s="1" t="s">
        <v>17</v>
      </c>
      <c r="C13" s="29"/>
      <c r="D13" s="29">
        <v>124</v>
      </c>
      <c r="E13" s="29"/>
      <c r="F13" s="13"/>
      <c r="G13" s="13"/>
    </row>
    <row r="14" spans="1:7">
      <c r="A14" s="1">
        <v>12</v>
      </c>
      <c r="B14" s="1" t="s">
        <v>18</v>
      </c>
      <c r="C14" s="29"/>
      <c r="D14" s="29">
        <v>120</v>
      </c>
      <c r="E14" s="29"/>
      <c r="F14" s="13"/>
      <c r="G14" s="13"/>
    </row>
    <row r="15" spans="1:7">
      <c r="A15" s="1">
        <v>13</v>
      </c>
      <c r="B15" s="1" t="s">
        <v>19</v>
      </c>
      <c r="C15" s="29"/>
      <c r="D15" s="29">
        <v>14</v>
      </c>
      <c r="E15" s="29"/>
      <c r="F15" s="13"/>
      <c r="G15" s="13"/>
    </row>
    <row r="16" spans="1:7">
      <c r="A16" s="1">
        <v>14</v>
      </c>
      <c r="B16" s="1" t="s">
        <v>20</v>
      </c>
      <c r="C16" s="29"/>
      <c r="D16" s="29">
        <v>102</v>
      </c>
      <c r="E16" s="29"/>
      <c r="F16" s="13"/>
      <c r="G16" s="13"/>
    </row>
    <row r="17" spans="1:7">
      <c r="A17" s="1"/>
      <c r="B17" s="1"/>
      <c r="C17" s="31"/>
      <c r="D17" s="29"/>
      <c r="E17" s="31"/>
      <c r="F17" s="13"/>
      <c r="G17" s="13"/>
    </row>
    <row r="18" spans="1:7">
      <c r="A18" s="2" t="s">
        <v>2</v>
      </c>
      <c r="B18" s="2"/>
      <c r="C18" s="2">
        <f t="shared" ref="C18:D18" si="0">SUM(C3:C17)</f>
        <v>199</v>
      </c>
      <c r="D18" s="2">
        <f t="shared" si="0"/>
        <v>1594</v>
      </c>
      <c r="E18" s="2">
        <f>SUM(E3:E16)</f>
        <v>193</v>
      </c>
      <c r="F18" s="13"/>
      <c r="G18" s="13"/>
    </row>
    <row r="19" spans="1:7">
      <c r="G19" s="13"/>
    </row>
    <row r="20" spans="1:7">
      <c r="G20" s="13"/>
    </row>
    <row r="21" spans="1:7">
      <c r="F21" s="13"/>
      <c r="G21" s="13"/>
    </row>
    <row r="22" spans="1:7">
      <c r="F22" s="13"/>
      <c r="G22" s="13"/>
    </row>
    <row r="23" spans="1:7">
      <c r="F23" s="13"/>
      <c r="G23" s="13"/>
    </row>
    <row r="24" spans="1:7">
      <c r="G24" s="13"/>
    </row>
    <row r="41" spans="9:12">
      <c r="I41" s="5" t="s">
        <v>22</v>
      </c>
    </row>
    <row r="42" spans="9:12">
      <c r="I42" s="1" t="s">
        <v>12</v>
      </c>
      <c r="J42" s="1">
        <v>46383</v>
      </c>
      <c r="K42" s="1">
        <v>51028</v>
      </c>
      <c r="L42" s="7">
        <f>J42/K42</f>
        <v>0.90897154503409894</v>
      </c>
    </row>
    <row r="43" spans="9:12">
      <c r="I43" s="1" t="s">
        <v>13</v>
      </c>
      <c r="J43" s="1">
        <v>3179</v>
      </c>
      <c r="K43" s="1">
        <v>51028</v>
      </c>
      <c r="L43" s="7">
        <f>J43/K43</f>
        <v>6.2299129889472449E-2</v>
      </c>
    </row>
    <row r="45" spans="9:12">
      <c r="I45">
        <v>46383</v>
      </c>
      <c r="J45" t="s">
        <v>26</v>
      </c>
    </row>
    <row r="46" spans="9:12">
      <c r="I46">
        <v>240</v>
      </c>
      <c r="J46" t="s">
        <v>23</v>
      </c>
    </row>
    <row r="47" spans="9:12">
      <c r="I47">
        <v>120</v>
      </c>
      <c r="J47" t="s">
        <v>24</v>
      </c>
    </row>
    <row r="48" spans="9:12">
      <c r="I48">
        <v>1043</v>
      </c>
      <c r="J48" t="s">
        <v>28</v>
      </c>
    </row>
    <row r="49" spans="9:10">
      <c r="I49">
        <v>47</v>
      </c>
      <c r="J49" t="s">
        <v>27</v>
      </c>
    </row>
    <row r="50" spans="9:10">
      <c r="I50" t="s">
        <v>25</v>
      </c>
    </row>
    <row r="78" spans="3:5">
      <c r="C78" s="8" t="s">
        <v>29</v>
      </c>
      <c r="D78" s="8" t="s">
        <v>30</v>
      </c>
      <c r="E78" s="8" t="s">
        <v>31</v>
      </c>
    </row>
    <row r="79" spans="3:5">
      <c r="C79" s="1">
        <v>2621</v>
      </c>
      <c r="D79" s="1">
        <v>3153</v>
      </c>
      <c r="E79" s="6">
        <f>C79/D79</f>
        <v>0.83127180463051065</v>
      </c>
    </row>
    <row r="80" spans="3:5">
      <c r="C80" s="1">
        <v>3045</v>
      </c>
      <c r="D80" s="1">
        <v>3509</v>
      </c>
      <c r="E80" s="6">
        <f t="shared" ref="E80:E88" si="1">C80/D80</f>
        <v>0.86776859504132231</v>
      </c>
    </row>
    <row r="81" spans="3:11">
      <c r="C81" s="1">
        <v>3297</v>
      </c>
      <c r="D81" s="1">
        <v>3897</v>
      </c>
      <c r="E81" s="6">
        <f t="shared" si="1"/>
        <v>0.84603541185527331</v>
      </c>
    </row>
    <row r="82" spans="3:11">
      <c r="C82" s="1">
        <v>3498</v>
      </c>
      <c r="D82" s="1">
        <v>3849</v>
      </c>
      <c r="E82" s="6">
        <f t="shared" si="1"/>
        <v>0.90880748246297738</v>
      </c>
    </row>
    <row r="83" spans="3:11">
      <c r="C83" s="1">
        <v>5791</v>
      </c>
      <c r="D83" s="1">
        <v>6296</v>
      </c>
      <c r="E83" s="6">
        <f t="shared" si="1"/>
        <v>0.91979034307496821</v>
      </c>
    </row>
    <row r="84" spans="3:11">
      <c r="C84" s="1">
        <v>5346</v>
      </c>
      <c r="D84" s="1">
        <v>5891</v>
      </c>
      <c r="E84" s="6">
        <f t="shared" si="1"/>
        <v>0.9074859955864879</v>
      </c>
    </row>
    <row r="85" spans="3:11">
      <c r="C85" s="1">
        <v>5089</v>
      </c>
      <c r="D85" s="1">
        <v>5617</v>
      </c>
      <c r="E85" s="6">
        <f t="shared" si="1"/>
        <v>0.90599964393804522</v>
      </c>
    </row>
    <row r="86" spans="3:11">
      <c r="C86" s="1">
        <v>4713</v>
      </c>
      <c r="D86" s="1">
        <v>5170</v>
      </c>
      <c r="E86" s="6">
        <f t="shared" si="1"/>
        <v>0.91160541586073496</v>
      </c>
    </row>
    <row r="87" spans="3:11">
      <c r="C87" s="1">
        <v>5766</v>
      </c>
      <c r="D87" s="1">
        <v>6090</v>
      </c>
      <c r="E87" s="6">
        <f t="shared" si="1"/>
        <v>0.94679802955665027</v>
      </c>
    </row>
    <row r="88" spans="3:11">
      <c r="C88" s="1">
        <v>6621</v>
      </c>
      <c r="D88" s="1">
        <v>6965</v>
      </c>
      <c r="E88" s="6">
        <f t="shared" si="1"/>
        <v>0.95061019382627421</v>
      </c>
    </row>
    <row r="91" spans="3:11" ht="17" thickBot="1"/>
    <row r="92" spans="3:11">
      <c r="C92" s="10"/>
      <c r="D92" s="11"/>
      <c r="E92" s="11"/>
      <c r="F92" s="25"/>
      <c r="G92" s="25"/>
      <c r="H92" s="25"/>
      <c r="I92" s="25"/>
      <c r="J92" s="26"/>
    </row>
    <row r="93" spans="3:11">
      <c r="C93" s="12"/>
      <c r="D93" s="13"/>
      <c r="E93" s="13"/>
      <c r="F93" s="13"/>
      <c r="G93" s="13"/>
      <c r="H93" s="13">
        <v>3</v>
      </c>
      <c r="I93" s="13">
        <v>4</v>
      </c>
      <c r="J93" s="14">
        <v>5</v>
      </c>
    </row>
    <row r="94" spans="3:11">
      <c r="C94" s="12"/>
      <c r="D94" s="13"/>
      <c r="E94" s="13"/>
      <c r="F94" s="16"/>
      <c r="G94" s="16"/>
      <c r="H94" s="16" t="s">
        <v>39</v>
      </c>
      <c r="I94" s="16" t="s">
        <v>40</v>
      </c>
      <c r="J94" s="17" t="s">
        <v>41</v>
      </c>
    </row>
    <row r="95" spans="3:11">
      <c r="C95" s="27" t="s">
        <v>42</v>
      </c>
      <c r="D95" s="13">
        <v>0</v>
      </c>
      <c r="E95" s="15" t="s">
        <v>38</v>
      </c>
      <c r="F95" s="21"/>
      <c r="G95" s="21"/>
      <c r="H95" s="21">
        <v>1</v>
      </c>
      <c r="I95" s="21">
        <v>1</v>
      </c>
      <c r="J95" s="21">
        <v>1</v>
      </c>
      <c r="K95">
        <v>401</v>
      </c>
    </row>
    <row r="96" spans="3:11">
      <c r="C96" s="27"/>
      <c r="D96" s="13">
        <v>1</v>
      </c>
      <c r="E96" s="15" t="s">
        <v>32</v>
      </c>
      <c r="F96" s="9"/>
      <c r="G96" s="9"/>
      <c r="H96" s="9">
        <v>91</v>
      </c>
      <c r="I96" s="9">
        <v>98</v>
      </c>
      <c r="J96" s="18">
        <v>75</v>
      </c>
      <c r="K96">
        <f t="shared" ref="K96:K101" si="2">SUM(F96:J96)</f>
        <v>264</v>
      </c>
    </row>
    <row r="97" spans="3:11">
      <c r="C97" s="27"/>
      <c r="D97" s="13">
        <v>2</v>
      </c>
      <c r="E97" s="15" t="s">
        <v>33</v>
      </c>
      <c r="F97" s="9"/>
      <c r="G97" s="9"/>
      <c r="H97" s="9">
        <v>10</v>
      </c>
      <c r="I97" s="9">
        <v>4</v>
      </c>
      <c r="J97" s="18">
        <v>12</v>
      </c>
      <c r="K97">
        <f t="shared" si="2"/>
        <v>26</v>
      </c>
    </row>
    <row r="98" spans="3:11">
      <c r="C98" s="27"/>
      <c r="D98" s="13">
        <v>3</v>
      </c>
      <c r="E98" s="15" t="s">
        <v>34</v>
      </c>
      <c r="F98" s="9"/>
      <c r="G98" s="9"/>
      <c r="H98" s="9">
        <v>6</v>
      </c>
      <c r="I98" s="9">
        <v>6</v>
      </c>
      <c r="J98" s="18">
        <v>6</v>
      </c>
      <c r="K98">
        <f t="shared" si="2"/>
        <v>18</v>
      </c>
    </row>
    <row r="99" spans="3:11">
      <c r="C99" s="27"/>
      <c r="D99" s="13">
        <v>4</v>
      </c>
      <c r="E99" s="15" t="s">
        <v>35</v>
      </c>
      <c r="F99" s="9"/>
      <c r="G99" s="9"/>
      <c r="H99" s="9">
        <v>12</v>
      </c>
      <c r="I99" s="9">
        <v>4</v>
      </c>
      <c r="J99" s="18">
        <v>12</v>
      </c>
      <c r="K99">
        <f t="shared" si="2"/>
        <v>28</v>
      </c>
    </row>
    <row r="100" spans="3:11">
      <c r="C100" s="27"/>
      <c r="D100" s="13">
        <v>5</v>
      </c>
      <c r="E100" s="15" t="s">
        <v>36</v>
      </c>
      <c r="F100" s="9"/>
      <c r="G100" s="9"/>
      <c r="H100" s="9"/>
      <c r="I100" s="9">
        <v>5</v>
      </c>
      <c r="J100" s="18">
        <v>5</v>
      </c>
      <c r="K100">
        <f t="shared" si="2"/>
        <v>10</v>
      </c>
    </row>
    <row r="101" spans="3:11">
      <c r="C101" s="27"/>
      <c r="D101" s="13">
        <v>6</v>
      </c>
      <c r="E101" s="15" t="s">
        <v>37</v>
      </c>
      <c r="F101" s="9"/>
      <c r="G101" s="9"/>
      <c r="H101" s="9">
        <v>12</v>
      </c>
      <c r="I101" s="9">
        <v>12</v>
      </c>
      <c r="J101" s="18">
        <v>6</v>
      </c>
      <c r="K101">
        <f t="shared" si="2"/>
        <v>30</v>
      </c>
    </row>
    <row r="102" spans="3:11">
      <c r="C102" s="27"/>
      <c r="D102" s="13"/>
      <c r="E102" s="13"/>
      <c r="F102" s="13"/>
      <c r="G102" s="13"/>
      <c r="H102" s="13"/>
      <c r="I102" s="13"/>
      <c r="J102" s="14"/>
    </row>
    <row r="103" spans="3:11">
      <c r="C103" s="27"/>
      <c r="D103" s="13">
        <v>0</v>
      </c>
      <c r="E103" s="15" t="s">
        <v>38</v>
      </c>
      <c r="F103" s="22"/>
      <c r="G103" s="22"/>
      <c r="H103" s="22">
        <f t="shared" ref="H103:J103" si="3">H95/401</f>
        <v>2.4937655860349127E-3</v>
      </c>
      <c r="I103" s="22">
        <f t="shared" si="3"/>
        <v>2.4937655860349127E-3</v>
      </c>
      <c r="J103" s="22">
        <f t="shared" si="3"/>
        <v>2.4937655860349127E-3</v>
      </c>
    </row>
    <row r="104" spans="3:11">
      <c r="C104" s="27"/>
      <c r="D104" s="13">
        <v>1</v>
      </c>
      <c r="E104" s="15" t="s">
        <v>32</v>
      </c>
      <c r="F104" s="7"/>
      <c r="G104" s="7"/>
      <c r="H104" s="7">
        <f>H96/K96</f>
        <v>0.34469696969696972</v>
      </c>
      <c r="I104" s="7">
        <f>I96/K96</f>
        <v>0.37121212121212122</v>
      </c>
      <c r="J104" s="7">
        <f>J96/K96</f>
        <v>0.28409090909090912</v>
      </c>
    </row>
    <row r="105" spans="3:11">
      <c r="C105" s="27"/>
      <c r="D105" s="13">
        <v>2</v>
      </c>
      <c r="E105" s="15" t="s">
        <v>33</v>
      </c>
      <c r="F105" s="7"/>
      <c r="G105" s="7"/>
      <c r="H105" s="7">
        <f t="shared" ref="H105:H109" si="4">H97/K97</f>
        <v>0.38461538461538464</v>
      </c>
      <c r="I105" s="7">
        <f t="shared" ref="I105:I109" si="5">I97/K97</f>
        <v>0.15384615384615385</v>
      </c>
      <c r="J105" s="7">
        <f t="shared" ref="J105:J109" si="6">J97/K97</f>
        <v>0.46153846153846156</v>
      </c>
    </row>
    <row r="106" spans="3:11">
      <c r="C106" s="27"/>
      <c r="D106" s="13">
        <v>3</v>
      </c>
      <c r="E106" s="15" t="s">
        <v>34</v>
      </c>
      <c r="F106" s="7"/>
      <c r="G106" s="7"/>
      <c r="H106" s="7">
        <f t="shared" si="4"/>
        <v>0.33333333333333331</v>
      </c>
      <c r="I106" s="7">
        <f t="shared" si="5"/>
        <v>0.33333333333333331</v>
      </c>
      <c r="J106" s="7">
        <f t="shared" si="6"/>
        <v>0.33333333333333331</v>
      </c>
    </row>
    <row r="107" spans="3:11">
      <c r="C107" s="27"/>
      <c r="D107" s="13">
        <v>4</v>
      </c>
      <c r="E107" s="15" t="s">
        <v>35</v>
      </c>
      <c r="F107" s="7"/>
      <c r="G107" s="7"/>
      <c r="H107" s="7">
        <f t="shared" si="4"/>
        <v>0.42857142857142855</v>
      </c>
      <c r="I107" s="7">
        <f t="shared" si="5"/>
        <v>0.14285714285714285</v>
      </c>
      <c r="J107" s="7">
        <f t="shared" si="6"/>
        <v>0.42857142857142855</v>
      </c>
    </row>
    <row r="108" spans="3:11">
      <c r="C108" s="27"/>
      <c r="D108" s="13">
        <v>5</v>
      </c>
      <c r="E108" s="15" t="s">
        <v>36</v>
      </c>
      <c r="F108" s="7"/>
      <c r="G108" s="7"/>
      <c r="H108" s="7">
        <f t="shared" si="4"/>
        <v>0</v>
      </c>
      <c r="I108" s="7">
        <f t="shared" si="5"/>
        <v>0.5</v>
      </c>
      <c r="J108" s="7">
        <f t="shared" si="6"/>
        <v>0.5</v>
      </c>
    </row>
    <row r="109" spans="3:11" ht="17" thickBot="1">
      <c r="C109" s="28"/>
      <c r="D109" s="19">
        <v>6</v>
      </c>
      <c r="E109" s="20" t="s">
        <v>37</v>
      </c>
      <c r="F109" s="7"/>
      <c r="G109" s="7"/>
      <c r="H109" s="7">
        <f t="shared" si="4"/>
        <v>0.4</v>
      </c>
      <c r="I109" s="7">
        <f t="shared" si="5"/>
        <v>0.4</v>
      </c>
      <c r="J109" s="7">
        <f t="shared" si="6"/>
        <v>0.2</v>
      </c>
    </row>
    <row r="112" spans="3:11" s="24" customFormat="1"/>
    <row r="113" spans="1:11" ht="17" thickBot="1"/>
    <row r="114" spans="1:11">
      <c r="A114" t="s">
        <v>32</v>
      </c>
      <c r="C114" s="10"/>
      <c r="D114" s="11"/>
      <c r="E114" s="11"/>
      <c r="F114" s="25"/>
      <c r="G114" s="25"/>
      <c r="H114" s="25"/>
      <c r="I114" s="25"/>
      <c r="J114" s="26"/>
    </row>
    <row r="115" spans="1:11">
      <c r="C115" s="12"/>
      <c r="D115" s="13"/>
      <c r="E115" s="13"/>
      <c r="F115" s="13"/>
      <c r="G115" s="13"/>
      <c r="H115" s="13">
        <v>3</v>
      </c>
      <c r="I115" s="13">
        <v>4</v>
      </c>
      <c r="J115" s="14">
        <v>5</v>
      </c>
    </row>
    <row r="116" spans="1:11">
      <c r="C116" s="12"/>
      <c r="D116" s="13"/>
      <c r="E116" s="13"/>
      <c r="F116" s="16"/>
      <c r="G116" s="16"/>
      <c r="H116" s="16" t="s">
        <v>39</v>
      </c>
      <c r="I116" s="16" t="s">
        <v>40</v>
      </c>
      <c r="J116" s="17" t="s">
        <v>41</v>
      </c>
    </row>
    <row r="117" spans="1:11">
      <c r="C117" s="27" t="s">
        <v>1</v>
      </c>
      <c r="D117" s="13">
        <v>0</v>
      </c>
      <c r="E117" s="15" t="s">
        <v>43</v>
      </c>
      <c r="F117" s="21"/>
      <c r="G117" s="21"/>
      <c r="H117" s="21">
        <v>1</v>
      </c>
      <c r="I117" s="21">
        <v>2</v>
      </c>
      <c r="J117" s="21">
        <v>1</v>
      </c>
      <c r="K117">
        <f>SUM(F117:J117)</f>
        <v>4</v>
      </c>
    </row>
    <row r="118" spans="1:11">
      <c r="C118" s="27"/>
      <c r="D118" s="13">
        <v>1</v>
      </c>
      <c r="E118" s="15" t="s">
        <v>44</v>
      </c>
      <c r="F118" s="9"/>
      <c r="G118" s="9"/>
      <c r="H118" s="9">
        <v>6</v>
      </c>
      <c r="I118" s="9">
        <v>6</v>
      </c>
      <c r="J118" s="18">
        <v>4</v>
      </c>
      <c r="K118">
        <f>SUM(F118:J118)</f>
        <v>16</v>
      </c>
    </row>
    <row r="119" spans="1:11">
      <c r="C119" s="27"/>
      <c r="D119" s="13">
        <v>2</v>
      </c>
      <c r="E119" s="15" t="s">
        <v>45</v>
      </c>
      <c r="F119" s="9"/>
      <c r="G119" s="9"/>
      <c r="H119" s="9">
        <v>0</v>
      </c>
      <c r="I119" s="9">
        <v>3</v>
      </c>
      <c r="J119" s="18">
        <v>1</v>
      </c>
      <c r="K119">
        <f>SUM(F119:J119)</f>
        <v>4</v>
      </c>
    </row>
    <row r="120" spans="1:11">
      <c r="C120" s="27"/>
      <c r="D120" s="13">
        <v>3</v>
      </c>
      <c r="E120" s="15" t="s">
        <v>14</v>
      </c>
      <c r="F120" s="9"/>
      <c r="G120" s="9"/>
      <c r="H120" s="9">
        <v>0</v>
      </c>
      <c r="I120" s="9">
        <v>0</v>
      </c>
      <c r="J120" s="18">
        <v>1</v>
      </c>
      <c r="K120">
        <f>SUM(F120:J120)</f>
        <v>1</v>
      </c>
    </row>
    <row r="121" spans="1:11">
      <c r="C121" s="27"/>
      <c r="D121" s="13"/>
      <c r="E121" s="13"/>
      <c r="F121" s="13"/>
      <c r="G121" s="13"/>
      <c r="H121" s="13"/>
      <c r="I121" s="13"/>
      <c r="J121" s="14"/>
    </row>
    <row r="122" spans="1:11">
      <c r="C122" s="27"/>
      <c r="D122" s="13">
        <v>0</v>
      </c>
      <c r="E122" s="15" t="s">
        <v>43</v>
      </c>
      <c r="F122" s="23"/>
      <c r="G122" s="23"/>
      <c r="H122" s="23">
        <f>H117/K117</f>
        <v>0.25</v>
      </c>
      <c r="I122" s="23">
        <f>I117/K117</f>
        <v>0.5</v>
      </c>
      <c r="J122" s="23">
        <f>J117/K117</f>
        <v>0.25</v>
      </c>
    </row>
    <row r="123" spans="1:11">
      <c r="C123" s="27"/>
      <c r="D123" s="13">
        <v>1</v>
      </c>
      <c r="E123" s="15" t="s">
        <v>44</v>
      </c>
      <c r="F123" s="23"/>
      <c r="G123" s="23"/>
      <c r="H123" s="23">
        <f t="shared" ref="H123:H125" si="7">H118/K118</f>
        <v>0.375</v>
      </c>
      <c r="I123" s="23">
        <f t="shared" ref="I123:I125" si="8">I118/K118</f>
        <v>0.375</v>
      </c>
      <c r="J123" s="23">
        <f t="shared" ref="J123:J125" si="9">J118/K118</f>
        <v>0.25</v>
      </c>
    </row>
    <row r="124" spans="1:11">
      <c r="C124" s="27"/>
      <c r="D124" s="13">
        <v>2</v>
      </c>
      <c r="E124" s="15" t="s">
        <v>45</v>
      </c>
      <c r="F124" s="23"/>
      <c r="G124" s="23"/>
      <c r="H124" s="23">
        <f t="shared" si="7"/>
        <v>0</v>
      </c>
      <c r="I124" s="23">
        <f t="shared" si="8"/>
        <v>0.75</v>
      </c>
      <c r="J124" s="23">
        <f t="shared" si="9"/>
        <v>0.25</v>
      </c>
    </row>
    <row r="125" spans="1:11">
      <c r="C125" s="27"/>
      <c r="D125" s="13">
        <v>3</v>
      </c>
      <c r="E125" s="15" t="s">
        <v>14</v>
      </c>
      <c r="F125" s="23"/>
      <c r="G125" s="23"/>
      <c r="H125" s="23">
        <f t="shared" si="7"/>
        <v>0</v>
      </c>
      <c r="I125" s="23">
        <f t="shared" si="8"/>
        <v>0</v>
      </c>
      <c r="J125" s="23">
        <f t="shared" si="9"/>
        <v>1</v>
      </c>
    </row>
    <row r="128" spans="1:11" ht="17" thickBot="1"/>
    <row r="129" spans="1:11">
      <c r="A129" t="s">
        <v>32</v>
      </c>
      <c r="C129" s="10"/>
      <c r="D129" s="11"/>
      <c r="E129" s="11"/>
      <c r="F129" s="25"/>
      <c r="G129" s="25"/>
      <c r="H129" s="25"/>
      <c r="I129" s="25"/>
      <c r="J129" s="26"/>
    </row>
    <row r="130" spans="1:11">
      <c r="C130" s="12"/>
      <c r="D130" s="13"/>
      <c r="E130" s="13"/>
      <c r="F130" s="13"/>
      <c r="G130" s="13"/>
      <c r="H130" s="13">
        <v>3</v>
      </c>
      <c r="I130" s="13">
        <v>4</v>
      </c>
      <c r="J130" s="14">
        <v>5</v>
      </c>
    </row>
    <row r="131" spans="1:11">
      <c r="C131" s="12"/>
      <c r="D131" s="13"/>
      <c r="E131" s="13"/>
      <c r="F131" s="16"/>
      <c r="G131" s="16"/>
      <c r="H131" s="16" t="s">
        <v>39</v>
      </c>
      <c r="I131" s="16" t="s">
        <v>40</v>
      </c>
      <c r="J131" s="17" t="s">
        <v>41</v>
      </c>
    </row>
    <row r="132" spans="1:11">
      <c r="C132" s="27" t="s">
        <v>1</v>
      </c>
      <c r="D132" s="13">
        <v>0</v>
      </c>
      <c r="E132" s="15" t="s">
        <v>43</v>
      </c>
      <c r="F132" s="21"/>
      <c r="G132" s="21"/>
      <c r="H132" s="21">
        <v>5</v>
      </c>
      <c r="I132" s="21">
        <v>5</v>
      </c>
      <c r="J132" s="21">
        <v>8</v>
      </c>
      <c r="K132">
        <f>SUM(F132:J132)</f>
        <v>18</v>
      </c>
    </row>
    <row r="133" spans="1:11">
      <c r="C133" s="27"/>
      <c r="D133" s="13">
        <v>1</v>
      </c>
      <c r="E133" s="15" t="s">
        <v>44</v>
      </c>
      <c r="F133" s="9"/>
      <c r="G133" s="9"/>
      <c r="H133" s="9">
        <v>32</v>
      </c>
      <c r="I133" s="9">
        <v>22</v>
      </c>
      <c r="J133" s="18">
        <v>20</v>
      </c>
      <c r="K133">
        <f>SUM(F133:J133)</f>
        <v>74</v>
      </c>
    </row>
    <row r="134" spans="1:11">
      <c r="C134" s="27"/>
      <c r="D134" s="13">
        <v>2</v>
      </c>
      <c r="E134" s="15" t="s">
        <v>45</v>
      </c>
      <c r="F134" s="9"/>
      <c r="G134" s="9"/>
      <c r="H134" s="9">
        <v>1</v>
      </c>
      <c r="I134" s="9">
        <v>5</v>
      </c>
      <c r="J134" s="18">
        <v>5</v>
      </c>
      <c r="K134">
        <f>SUM(F134:J134)</f>
        <v>11</v>
      </c>
    </row>
    <row r="135" spans="1:11">
      <c r="C135" s="27"/>
      <c r="D135" s="13">
        <v>3</v>
      </c>
      <c r="E135" s="15" t="s">
        <v>14</v>
      </c>
      <c r="F135" s="9"/>
      <c r="G135" s="9"/>
      <c r="H135" s="9">
        <v>1</v>
      </c>
      <c r="I135" s="9">
        <v>1</v>
      </c>
      <c r="J135" s="18">
        <v>0</v>
      </c>
      <c r="K135">
        <f>SUM(F135:J135)</f>
        <v>2</v>
      </c>
    </row>
    <row r="136" spans="1:11">
      <c r="C136" s="27"/>
      <c r="D136" s="13"/>
      <c r="E136" s="13"/>
      <c r="F136" s="13"/>
      <c r="G136" s="13"/>
      <c r="H136" s="13"/>
      <c r="I136" s="13"/>
      <c r="J136" s="14"/>
    </row>
    <row r="137" spans="1:11">
      <c r="C137" s="27"/>
      <c r="D137" s="13">
        <v>0</v>
      </c>
      <c r="E137" s="15" t="s">
        <v>43</v>
      </c>
      <c r="F137" s="23"/>
      <c r="G137" s="23"/>
      <c r="H137" s="23">
        <f>H132/K132</f>
        <v>0.27777777777777779</v>
      </c>
      <c r="I137" s="23">
        <f>I132/K132</f>
        <v>0.27777777777777779</v>
      </c>
      <c r="J137" s="23">
        <f>J132/K132</f>
        <v>0.44444444444444442</v>
      </c>
    </row>
    <row r="138" spans="1:11">
      <c r="C138" s="27"/>
      <c r="D138" s="13">
        <v>1</v>
      </c>
      <c r="E138" s="15" t="s">
        <v>44</v>
      </c>
      <c r="F138" s="23"/>
      <c r="G138" s="23"/>
      <c r="H138" s="23">
        <f t="shared" ref="H138:H140" si="10">H133/K133</f>
        <v>0.43243243243243246</v>
      </c>
      <c r="I138" s="23">
        <f t="shared" ref="I138:I139" si="11">I133/K133</f>
        <v>0.29729729729729731</v>
      </c>
      <c r="J138" s="23">
        <f t="shared" ref="J138:J140" si="12">J133/K133</f>
        <v>0.27027027027027029</v>
      </c>
    </row>
    <row r="139" spans="1:11">
      <c r="C139" s="27"/>
      <c r="D139" s="13">
        <v>2</v>
      </c>
      <c r="E139" s="15" t="s">
        <v>45</v>
      </c>
      <c r="F139" s="23"/>
      <c r="G139" s="23"/>
      <c r="H139" s="23">
        <f t="shared" si="10"/>
        <v>9.0909090909090912E-2</v>
      </c>
      <c r="I139" s="23">
        <f t="shared" si="11"/>
        <v>0.45454545454545453</v>
      </c>
      <c r="J139" s="23">
        <f t="shared" si="12"/>
        <v>0.45454545454545453</v>
      </c>
    </row>
    <row r="140" spans="1:11">
      <c r="C140" s="27"/>
      <c r="D140" s="13">
        <v>3</v>
      </c>
      <c r="E140" s="15" t="s">
        <v>14</v>
      </c>
      <c r="F140" s="23"/>
      <c r="G140" s="23"/>
      <c r="H140" s="23">
        <f t="shared" si="10"/>
        <v>0.5</v>
      </c>
      <c r="I140" s="23">
        <f>I135/K135</f>
        <v>0.5</v>
      </c>
      <c r="J140" s="23">
        <f t="shared" si="12"/>
        <v>0</v>
      </c>
    </row>
    <row r="142" spans="1:11" ht="17" thickBot="1"/>
    <row r="143" spans="1:11">
      <c r="A143" t="s">
        <v>32</v>
      </c>
      <c r="C143" s="10"/>
      <c r="D143" s="11"/>
      <c r="E143" s="11"/>
      <c r="F143" s="25"/>
      <c r="G143" s="25"/>
      <c r="H143" s="25"/>
      <c r="I143" s="25"/>
      <c r="J143" s="26"/>
    </row>
    <row r="144" spans="1:11">
      <c r="C144" s="12"/>
      <c r="D144" s="13"/>
      <c r="E144" s="13"/>
      <c r="F144" s="13"/>
      <c r="G144" s="13"/>
      <c r="H144" s="13">
        <v>3</v>
      </c>
      <c r="I144" s="13">
        <v>4</v>
      </c>
      <c r="J144" s="14">
        <v>5</v>
      </c>
    </row>
    <row r="145" spans="1:11">
      <c r="C145" s="12"/>
      <c r="D145" s="13"/>
      <c r="E145" s="13"/>
      <c r="F145" s="16"/>
      <c r="G145" s="16"/>
      <c r="H145" s="16" t="s">
        <v>39</v>
      </c>
      <c r="I145" s="16" t="s">
        <v>40</v>
      </c>
      <c r="J145" s="17" t="s">
        <v>41</v>
      </c>
    </row>
    <row r="146" spans="1:11">
      <c r="C146" s="27" t="s">
        <v>1</v>
      </c>
      <c r="D146" s="13">
        <v>0</v>
      </c>
      <c r="E146" s="15" t="s">
        <v>43</v>
      </c>
      <c r="F146" s="21"/>
      <c r="G146" s="21"/>
      <c r="H146" s="21">
        <v>5</v>
      </c>
      <c r="I146" s="21">
        <v>3</v>
      </c>
      <c r="J146" s="21">
        <v>6</v>
      </c>
      <c r="K146">
        <f>SUM(F146:J146)</f>
        <v>14</v>
      </c>
    </row>
    <row r="147" spans="1:11">
      <c r="C147" s="27"/>
      <c r="D147" s="13">
        <v>1</v>
      </c>
      <c r="E147" s="15" t="s">
        <v>44</v>
      </c>
      <c r="F147" s="9"/>
      <c r="G147" s="9"/>
      <c r="H147" s="9">
        <v>24</v>
      </c>
      <c r="I147" s="9">
        <v>24</v>
      </c>
      <c r="J147" s="18">
        <v>16</v>
      </c>
      <c r="K147">
        <f>SUM(F147:J147)</f>
        <v>64</v>
      </c>
    </row>
    <row r="148" spans="1:11">
      <c r="C148" s="27"/>
      <c r="D148" s="13">
        <v>2</v>
      </c>
      <c r="E148" s="15" t="s">
        <v>45</v>
      </c>
      <c r="F148" s="9"/>
      <c r="G148" s="9"/>
      <c r="H148" s="9">
        <v>7</v>
      </c>
      <c r="I148" s="9">
        <v>5</v>
      </c>
      <c r="J148" s="18">
        <v>3</v>
      </c>
      <c r="K148">
        <f>SUM(F148:J148)</f>
        <v>15</v>
      </c>
    </row>
    <row r="149" spans="1:11">
      <c r="C149" s="27"/>
      <c r="D149" s="13">
        <v>3</v>
      </c>
      <c r="E149" s="15" t="s">
        <v>14</v>
      </c>
      <c r="F149" s="9"/>
      <c r="G149" s="9"/>
      <c r="H149" s="9">
        <v>0</v>
      </c>
      <c r="I149" s="9">
        <v>0</v>
      </c>
      <c r="J149" s="18">
        <v>1</v>
      </c>
      <c r="K149">
        <f>SUM(F149:J149)</f>
        <v>1</v>
      </c>
    </row>
    <row r="150" spans="1:11">
      <c r="C150" s="27"/>
      <c r="D150" s="13"/>
      <c r="E150" s="13"/>
      <c r="F150" s="13"/>
      <c r="G150" s="13"/>
      <c r="H150" s="13"/>
      <c r="I150" s="13"/>
      <c r="J150" s="14"/>
    </row>
    <row r="151" spans="1:11">
      <c r="C151" s="27"/>
      <c r="D151" s="13">
        <v>0</v>
      </c>
      <c r="E151" s="15" t="s">
        <v>43</v>
      </c>
      <c r="F151" s="23"/>
      <c r="G151" s="23"/>
      <c r="H151" s="23">
        <f>H146/K146</f>
        <v>0.35714285714285715</v>
      </c>
      <c r="I151" s="23">
        <f>I146/K146</f>
        <v>0.21428571428571427</v>
      </c>
      <c r="J151" s="23">
        <f>J146/K146</f>
        <v>0.42857142857142855</v>
      </c>
    </row>
    <row r="152" spans="1:11">
      <c r="C152" s="27"/>
      <c r="D152" s="13">
        <v>1</v>
      </c>
      <c r="E152" s="15" t="s">
        <v>44</v>
      </c>
      <c r="F152" s="23"/>
      <c r="G152" s="23"/>
      <c r="H152" s="23">
        <f t="shared" ref="H152:H154" si="13">H147/K147</f>
        <v>0.375</v>
      </c>
      <c r="I152" s="23">
        <f t="shared" ref="I152:I154" si="14">I147/K147</f>
        <v>0.375</v>
      </c>
      <c r="J152" s="23">
        <f t="shared" ref="J152:J153" si="15">J147/K147</f>
        <v>0.25</v>
      </c>
    </row>
    <row r="153" spans="1:11">
      <c r="C153" s="27"/>
      <c r="D153" s="13">
        <v>2</v>
      </c>
      <c r="E153" s="15" t="s">
        <v>45</v>
      </c>
      <c r="F153" s="23"/>
      <c r="G153" s="23"/>
      <c r="H153" s="23">
        <f t="shared" si="13"/>
        <v>0.46666666666666667</v>
      </c>
      <c r="I153" s="23">
        <f t="shared" si="14"/>
        <v>0.33333333333333331</v>
      </c>
      <c r="J153" s="23">
        <f t="shared" si="15"/>
        <v>0.2</v>
      </c>
    </row>
    <row r="154" spans="1:11">
      <c r="C154" s="27"/>
      <c r="D154" s="13">
        <v>3</v>
      </c>
      <c r="E154" s="15" t="s">
        <v>14</v>
      </c>
      <c r="F154" s="23"/>
      <c r="G154" s="23"/>
      <c r="H154" s="23">
        <f t="shared" si="13"/>
        <v>0</v>
      </c>
      <c r="I154" s="23">
        <f t="shared" si="14"/>
        <v>0</v>
      </c>
      <c r="J154" s="23">
        <f>J149/K149</f>
        <v>1</v>
      </c>
    </row>
    <row r="155" spans="1:11" ht="17" thickBot="1"/>
    <row r="156" spans="1:11">
      <c r="A156" t="s">
        <v>32</v>
      </c>
      <c r="C156" s="10"/>
      <c r="D156" s="11"/>
      <c r="E156" s="11"/>
      <c r="F156" s="25"/>
      <c r="G156" s="25"/>
      <c r="H156" s="25"/>
      <c r="I156" s="25"/>
      <c r="J156" s="26"/>
    </row>
    <row r="157" spans="1:11">
      <c r="C157" s="12"/>
      <c r="D157" s="13"/>
      <c r="E157" s="13"/>
      <c r="F157" s="13"/>
      <c r="G157" s="13"/>
      <c r="H157" s="13">
        <v>3</v>
      </c>
      <c r="I157" s="13">
        <v>4</v>
      </c>
      <c r="J157" s="14">
        <v>5</v>
      </c>
    </row>
    <row r="158" spans="1:11">
      <c r="C158" s="12"/>
      <c r="D158" s="13"/>
      <c r="E158" s="13"/>
      <c r="F158" s="16"/>
      <c r="G158" s="16"/>
      <c r="H158" s="16" t="s">
        <v>39</v>
      </c>
      <c r="I158" s="16" t="s">
        <v>40</v>
      </c>
      <c r="J158" s="17" t="s">
        <v>41</v>
      </c>
    </row>
    <row r="159" spans="1:11">
      <c r="C159" s="27" t="s">
        <v>1</v>
      </c>
      <c r="D159" s="13">
        <v>0</v>
      </c>
      <c r="E159" s="15" t="s">
        <v>43</v>
      </c>
      <c r="F159" s="21"/>
      <c r="G159" s="21"/>
      <c r="H159" s="21">
        <v>0</v>
      </c>
      <c r="I159" s="21">
        <v>0</v>
      </c>
      <c r="J159" s="21">
        <v>0</v>
      </c>
      <c r="K159">
        <f>SUM(F159:J159)</f>
        <v>0</v>
      </c>
    </row>
    <row r="160" spans="1:11">
      <c r="C160" s="27"/>
      <c r="D160" s="13">
        <v>1</v>
      </c>
      <c r="E160" s="15" t="s">
        <v>44</v>
      </c>
      <c r="F160" s="9"/>
      <c r="G160" s="9"/>
      <c r="H160" s="9">
        <v>0</v>
      </c>
      <c r="I160" s="9">
        <v>0</v>
      </c>
      <c r="J160" s="18">
        <v>0</v>
      </c>
      <c r="K160">
        <f>SUM(F160:J160)</f>
        <v>0</v>
      </c>
    </row>
    <row r="161" spans="1:11">
      <c r="C161" s="27"/>
      <c r="D161" s="13">
        <v>2</v>
      </c>
      <c r="E161" s="15" t="s">
        <v>45</v>
      </c>
      <c r="F161" s="9"/>
      <c r="G161" s="9"/>
      <c r="H161" s="9">
        <v>0</v>
      </c>
      <c r="I161" s="9">
        <v>0</v>
      </c>
      <c r="J161" s="18">
        <v>0</v>
      </c>
      <c r="K161">
        <f>SUM(F161:J161)</f>
        <v>0</v>
      </c>
    </row>
    <row r="162" spans="1:11">
      <c r="C162" s="27"/>
      <c r="D162" s="13">
        <v>3</v>
      </c>
      <c r="E162" s="15" t="s">
        <v>14</v>
      </c>
      <c r="F162" s="9"/>
      <c r="G162" s="9"/>
      <c r="H162" s="9">
        <v>0</v>
      </c>
      <c r="I162" s="9">
        <v>0</v>
      </c>
      <c r="J162" s="18">
        <v>0</v>
      </c>
      <c r="K162">
        <f>SUM(F162:J162)</f>
        <v>0</v>
      </c>
    </row>
    <row r="163" spans="1:11">
      <c r="C163" s="27"/>
      <c r="D163" s="13"/>
      <c r="E163" s="13"/>
      <c r="F163" s="13"/>
      <c r="G163" s="13"/>
      <c r="H163" s="13"/>
      <c r="I163" s="13"/>
      <c r="J163" s="14"/>
    </row>
    <row r="164" spans="1:11">
      <c r="C164" s="27"/>
      <c r="D164" s="13">
        <v>0</v>
      </c>
      <c r="E164" s="15" t="s">
        <v>43</v>
      </c>
      <c r="F164" s="23"/>
      <c r="G164" s="23"/>
      <c r="H164" s="23" t="e">
        <f>H159/K159</f>
        <v>#DIV/0!</v>
      </c>
      <c r="I164" s="23" t="e">
        <f>I159/K159</f>
        <v>#DIV/0!</v>
      </c>
      <c r="J164" s="23" t="e">
        <f>J159/K159</f>
        <v>#DIV/0!</v>
      </c>
    </row>
    <row r="165" spans="1:11">
      <c r="C165" s="27"/>
      <c r="D165" s="13">
        <v>1</v>
      </c>
      <c r="E165" s="15" t="s">
        <v>44</v>
      </c>
      <c r="F165" s="23"/>
      <c r="G165" s="23"/>
      <c r="H165" s="23" t="e">
        <f t="shared" ref="H165:H167" si="16">H160/K160</f>
        <v>#DIV/0!</v>
      </c>
      <c r="I165" s="23" t="e">
        <f>I160/K160</f>
        <v>#DIV/0!</v>
      </c>
      <c r="J165" s="23" t="e">
        <f t="shared" ref="J165:J166" si="17">J160/K160</f>
        <v>#DIV/0!</v>
      </c>
    </row>
    <row r="166" spans="1:11">
      <c r="C166" s="27"/>
      <c r="D166" s="13">
        <v>2</v>
      </c>
      <c r="E166" s="15" t="s">
        <v>45</v>
      </c>
      <c r="F166" s="23"/>
      <c r="G166" s="23"/>
      <c r="H166" s="23" t="e">
        <f t="shared" si="16"/>
        <v>#DIV/0!</v>
      </c>
      <c r="I166" s="23" t="e">
        <f t="shared" ref="I166:I167" si="18">I161/K161</f>
        <v>#DIV/0!</v>
      </c>
      <c r="J166" s="23" t="e">
        <f t="shared" si="17"/>
        <v>#DIV/0!</v>
      </c>
    </row>
    <row r="167" spans="1:11">
      <c r="C167" s="27"/>
      <c r="D167" s="13">
        <v>3</v>
      </c>
      <c r="E167" s="15" t="s">
        <v>14</v>
      </c>
      <c r="F167" s="23"/>
      <c r="G167" s="23"/>
      <c r="H167" s="23" t="e">
        <f t="shared" si="16"/>
        <v>#DIV/0!</v>
      </c>
      <c r="I167" s="23" t="e">
        <f t="shared" si="18"/>
        <v>#DIV/0!</v>
      </c>
      <c r="J167" s="23" t="e">
        <f>J162/K162</f>
        <v>#DIV/0!</v>
      </c>
    </row>
    <row r="169" spans="1:11" ht="17" thickBot="1"/>
    <row r="170" spans="1:11">
      <c r="A170" t="s">
        <v>32</v>
      </c>
      <c r="C170" s="10"/>
      <c r="D170" s="11"/>
      <c r="E170" s="11"/>
      <c r="F170" s="25"/>
      <c r="G170" s="25"/>
      <c r="H170" s="25"/>
      <c r="I170" s="25"/>
      <c r="J170" s="26"/>
    </row>
    <row r="171" spans="1:11">
      <c r="C171" s="12"/>
      <c r="D171" s="13"/>
      <c r="E171" s="13"/>
      <c r="F171" s="13"/>
      <c r="G171" s="13"/>
      <c r="H171" s="13">
        <v>3</v>
      </c>
      <c r="I171" s="13">
        <v>4</v>
      </c>
      <c r="J171" s="14">
        <v>5</v>
      </c>
    </row>
    <row r="172" spans="1:11">
      <c r="C172" s="12"/>
      <c r="D172" s="13"/>
      <c r="E172" s="13"/>
      <c r="F172" s="16"/>
      <c r="G172" s="16"/>
      <c r="H172" s="16" t="s">
        <v>39</v>
      </c>
      <c r="I172" s="16" t="s">
        <v>40</v>
      </c>
      <c r="J172" s="17" t="s">
        <v>41</v>
      </c>
    </row>
    <row r="173" spans="1:11">
      <c r="C173" s="27" t="s">
        <v>1</v>
      </c>
      <c r="D173" s="13">
        <v>0</v>
      </c>
      <c r="E173" s="15" t="s">
        <v>43</v>
      </c>
      <c r="F173" s="21"/>
      <c r="G173" s="21"/>
      <c r="H173" s="21">
        <v>0</v>
      </c>
      <c r="I173" s="21">
        <v>0</v>
      </c>
      <c r="J173" s="21">
        <v>0</v>
      </c>
      <c r="K173">
        <f>SUM(F173:J173)</f>
        <v>0</v>
      </c>
    </row>
    <row r="174" spans="1:11">
      <c r="C174" s="27"/>
      <c r="D174" s="13">
        <v>1</v>
      </c>
      <c r="E174" s="15" t="s">
        <v>44</v>
      </c>
      <c r="F174" s="9"/>
      <c r="G174" s="9"/>
      <c r="H174" s="9">
        <v>2</v>
      </c>
      <c r="I174" s="9">
        <v>1</v>
      </c>
      <c r="J174" s="18">
        <v>0</v>
      </c>
      <c r="K174">
        <f>SUM(F174:J174)</f>
        <v>3</v>
      </c>
    </row>
    <row r="175" spans="1:11">
      <c r="C175" s="27"/>
      <c r="D175" s="13">
        <v>2</v>
      </c>
      <c r="E175" s="15" t="s">
        <v>45</v>
      </c>
      <c r="F175" s="9"/>
      <c r="G175" s="9"/>
      <c r="H175" s="9">
        <v>0</v>
      </c>
      <c r="I175" s="9">
        <v>0</v>
      </c>
      <c r="J175" s="18">
        <v>0</v>
      </c>
      <c r="K175">
        <f>SUM(F175:J175)</f>
        <v>0</v>
      </c>
    </row>
    <row r="176" spans="1:11">
      <c r="C176" s="27"/>
      <c r="D176" s="13">
        <v>3</v>
      </c>
      <c r="E176" s="15" t="s">
        <v>14</v>
      </c>
      <c r="F176" s="9"/>
      <c r="G176" s="9"/>
      <c r="H176" s="9">
        <v>0</v>
      </c>
      <c r="I176" s="9">
        <v>0</v>
      </c>
      <c r="J176" s="18">
        <v>0</v>
      </c>
      <c r="K176">
        <f>SUM(F176:J176)</f>
        <v>0</v>
      </c>
    </row>
    <row r="177" spans="1:11">
      <c r="C177" s="27"/>
      <c r="D177" s="13"/>
      <c r="E177" s="13"/>
      <c r="F177" s="13"/>
      <c r="G177" s="13"/>
      <c r="H177" s="13"/>
      <c r="I177" s="13"/>
      <c r="J177" s="14"/>
    </row>
    <row r="178" spans="1:11">
      <c r="C178" s="27"/>
      <c r="D178" s="13">
        <v>0</v>
      </c>
      <c r="E178" s="15" t="s">
        <v>43</v>
      </c>
      <c r="F178" s="23"/>
      <c r="G178" s="23"/>
      <c r="H178" s="23" t="e">
        <f>H173/K173</f>
        <v>#DIV/0!</v>
      </c>
      <c r="I178" s="23" t="e">
        <f>I173/K173</f>
        <v>#DIV/0!</v>
      </c>
      <c r="J178" s="23" t="e">
        <f>J173/K173</f>
        <v>#DIV/0!</v>
      </c>
    </row>
    <row r="179" spans="1:11">
      <c r="C179" s="27"/>
      <c r="D179" s="13">
        <v>1</v>
      </c>
      <c r="E179" s="15" t="s">
        <v>44</v>
      </c>
      <c r="F179" s="23"/>
      <c r="G179" s="23"/>
      <c r="H179" s="23">
        <f t="shared" ref="H179:H181" si="19">H174/K174</f>
        <v>0.66666666666666663</v>
      </c>
      <c r="I179" s="23">
        <f>I174/K174</f>
        <v>0.33333333333333331</v>
      </c>
      <c r="J179" s="23">
        <f t="shared" ref="J179:J180" si="20">J174/K174</f>
        <v>0</v>
      </c>
    </row>
    <row r="180" spans="1:11">
      <c r="C180" s="27"/>
      <c r="D180" s="13">
        <v>2</v>
      </c>
      <c r="E180" s="15" t="s">
        <v>45</v>
      </c>
      <c r="F180" s="23"/>
      <c r="G180" s="23"/>
      <c r="H180" s="23" t="e">
        <f t="shared" si="19"/>
        <v>#DIV/0!</v>
      </c>
      <c r="I180" s="23" t="e">
        <f t="shared" ref="I180:I181" si="21">I175/K175</f>
        <v>#DIV/0!</v>
      </c>
      <c r="J180" s="23" t="e">
        <f t="shared" si="20"/>
        <v>#DIV/0!</v>
      </c>
    </row>
    <row r="181" spans="1:11">
      <c r="C181" s="27"/>
      <c r="D181" s="13">
        <v>3</v>
      </c>
      <c r="E181" s="15" t="s">
        <v>14</v>
      </c>
      <c r="F181" s="23"/>
      <c r="G181" s="23"/>
      <c r="H181" s="23" t="e">
        <f t="shared" si="19"/>
        <v>#DIV/0!</v>
      </c>
      <c r="I181" s="23" t="e">
        <f t="shared" si="21"/>
        <v>#DIV/0!</v>
      </c>
      <c r="J181" s="23" t="e">
        <f>J176/K176</f>
        <v>#DIV/0!</v>
      </c>
    </row>
    <row r="182" spans="1:11" ht="17" thickBot="1"/>
    <row r="183" spans="1:11">
      <c r="A183" t="s">
        <v>32</v>
      </c>
      <c r="C183" s="10"/>
      <c r="D183" s="11"/>
      <c r="E183" s="11"/>
      <c r="F183" s="25"/>
      <c r="G183" s="25"/>
      <c r="H183" s="25"/>
      <c r="I183" s="25"/>
      <c r="J183" s="26"/>
    </row>
    <row r="184" spans="1:11">
      <c r="C184" s="12"/>
      <c r="D184" s="13"/>
      <c r="E184" s="13"/>
      <c r="F184" s="13"/>
      <c r="G184" s="13"/>
      <c r="H184" s="13">
        <v>3</v>
      </c>
      <c r="I184" s="13">
        <v>4</v>
      </c>
      <c r="J184" s="14">
        <v>5</v>
      </c>
    </row>
    <row r="185" spans="1:11">
      <c r="C185" s="12"/>
      <c r="D185" s="13"/>
      <c r="E185" s="13"/>
      <c r="F185" s="16"/>
      <c r="G185" s="16"/>
      <c r="H185" s="16" t="s">
        <v>39</v>
      </c>
      <c r="I185" s="16" t="s">
        <v>40</v>
      </c>
      <c r="J185" s="17" t="s">
        <v>41</v>
      </c>
    </row>
    <row r="186" spans="1:11">
      <c r="C186" s="27" t="s">
        <v>1</v>
      </c>
      <c r="D186" s="13">
        <v>0</v>
      </c>
      <c r="E186" s="15" t="s">
        <v>43</v>
      </c>
      <c r="F186" s="21"/>
      <c r="G186" s="21"/>
      <c r="H186" s="21">
        <v>0</v>
      </c>
      <c r="I186" s="21">
        <v>0</v>
      </c>
      <c r="J186" s="21">
        <v>0</v>
      </c>
      <c r="K186">
        <f>SUM(F186:J186)</f>
        <v>0</v>
      </c>
    </row>
    <row r="187" spans="1:11">
      <c r="C187" s="27"/>
      <c r="D187" s="13">
        <v>1</v>
      </c>
      <c r="E187" s="15" t="s">
        <v>44</v>
      </c>
      <c r="F187" s="21"/>
      <c r="G187" s="21"/>
      <c r="H187" s="21">
        <v>0</v>
      </c>
      <c r="I187" s="21">
        <v>0</v>
      </c>
      <c r="J187" s="21">
        <v>0</v>
      </c>
      <c r="K187">
        <f>SUM(F187:J187)</f>
        <v>0</v>
      </c>
    </row>
    <row r="188" spans="1:11">
      <c r="C188" s="27"/>
      <c r="D188" s="13">
        <v>2</v>
      </c>
      <c r="E188" s="15" t="s">
        <v>45</v>
      </c>
      <c r="F188" s="21"/>
      <c r="G188" s="21"/>
      <c r="H188" s="21">
        <v>0</v>
      </c>
      <c r="I188" s="21">
        <v>0</v>
      </c>
      <c r="J188" s="21">
        <v>0</v>
      </c>
      <c r="K188">
        <f>SUM(F188:J188)</f>
        <v>0</v>
      </c>
    </row>
    <row r="189" spans="1:11">
      <c r="C189" s="27"/>
      <c r="D189" s="13">
        <v>3</v>
      </c>
      <c r="E189" s="15" t="s">
        <v>14</v>
      </c>
      <c r="F189" s="21"/>
      <c r="G189" s="21"/>
      <c r="H189" s="21">
        <v>0</v>
      </c>
      <c r="I189" s="21">
        <v>0</v>
      </c>
      <c r="J189" s="21">
        <v>0</v>
      </c>
      <c r="K189">
        <f>SUM(F189:J189)</f>
        <v>0</v>
      </c>
    </row>
    <row r="190" spans="1:11">
      <c r="C190" s="27"/>
      <c r="D190" s="13"/>
      <c r="E190" s="13"/>
      <c r="F190" s="13"/>
      <c r="G190" s="13"/>
      <c r="H190" s="13"/>
      <c r="I190" s="13"/>
      <c r="J190" s="14"/>
    </row>
    <row r="191" spans="1:11">
      <c r="C191" s="27"/>
      <c r="D191" s="13">
        <v>0</v>
      </c>
      <c r="E191" s="15" t="s">
        <v>43</v>
      </c>
      <c r="F191" s="23"/>
      <c r="G191" s="23"/>
      <c r="H191" s="23" t="e">
        <f>H186/K186</f>
        <v>#DIV/0!</v>
      </c>
      <c r="I191" s="23" t="e">
        <f>I186/K186</f>
        <v>#DIV/0!</v>
      </c>
      <c r="J191" s="23" t="e">
        <f>J186/K186</f>
        <v>#DIV/0!</v>
      </c>
    </row>
    <row r="192" spans="1:11">
      <c r="C192" s="27"/>
      <c r="D192" s="13">
        <v>1</v>
      </c>
      <c r="E192" s="15" t="s">
        <v>44</v>
      </c>
      <c r="F192" s="23"/>
      <c r="G192" s="23"/>
      <c r="H192" s="23" t="e">
        <f t="shared" ref="H192:H194" si="22">H187/K187</f>
        <v>#DIV/0!</v>
      </c>
      <c r="I192" s="23" t="e">
        <f>I187/K187</f>
        <v>#DIV/0!</v>
      </c>
      <c r="J192" s="23" t="e">
        <f t="shared" ref="J192:J193" si="23">J187/K187</f>
        <v>#DIV/0!</v>
      </c>
    </row>
    <row r="193" spans="1:11">
      <c r="C193" s="27"/>
      <c r="D193" s="13">
        <v>2</v>
      </c>
      <c r="E193" s="15" t="s">
        <v>45</v>
      </c>
      <c r="F193" s="23"/>
      <c r="G193" s="23"/>
      <c r="H193" s="23" t="e">
        <f t="shared" si="22"/>
        <v>#DIV/0!</v>
      </c>
      <c r="I193" s="23" t="e">
        <f t="shared" ref="I193:I194" si="24">I188/K188</f>
        <v>#DIV/0!</v>
      </c>
      <c r="J193" s="23" t="e">
        <f t="shared" si="23"/>
        <v>#DIV/0!</v>
      </c>
    </row>
    <row r="194" spans="1:11">
      <c r="C194" s="27"/>
      <c r="D194" s="13">
        <v>3</v>
      </c>
      <c r="E194" s="15" t="s">
        <v>14</v>
      </c>
      <c r="F194" s="23"/>
      <c r="G194" s="23"/>
      <c r="H194" s="23" t="e">
        <f t="shared" si="22"/>
        <v>#DIV/0!</v>
      </c>
      <c r="I194" s="23" t="e">
        <f t="shared" si="24"/>
        <v>#DIV/0!</v>
      </c>
      <c r="J194" s="23" t="e">
        <f>J189/K189</f>
        <v>#DIV/0!</v>
      </c>
    </row>
    <row r="196" spans="1:11" ht="17" thickBot="1"/>
    <row r="197" spans="1:11">
      <c r="A197" t="s">
        <v>32</v>
      </c>
      <c r="C197" s="10"/>
      <c r="D197" s="11"/>
      <c r="E197" s="11"/>
      <c r="F197" s="25"/>
      <c r="G197" s="25"/>
      <c r="H197" s="25"/>
      <c r="I197" s="25"/>
      <c r="J197" s="26"/>
    </row>
    <row r="198" spans="1:11">
      <c r="C198" s="12"/>
      <c r="D198" s="13"/>
      <c r="E198" s="13"/>
      <c r="F198" s="13"/>
      <c r="G198" s="13"/>
      <c r="H198" s="13">
        <v>3</v>
      </c>
      <c r="I198" s="13">
        <v>4</v>
      </c>
      <c r="J198" s="14">
        <v>5</v>
      </c>
    </row>
    <row r="199" spans="1:11">
      <c r="C199" s="12"/>
      <c r="D199" s="13"/>
      <c r="E199" s="13"/>
      <c r="F199" s="16"/>
      <c r="G199" s="16"/>
      <c r="H199" s="16" t="s">
        <v>39</v>
      </c>
      <c r="I199" s="16" t="s">
        <v>40</v>
      </c>
      <c r="J199" s="17" t="s">
        <v>41</v>
      </c>
    </row>
    <row r="200" spans="1:11">
      <c r="C200" s="27" t="s">
        <v>1</v>
      </c>
      <c r="D200" s="13">
        <v>0</v>
      </c>
      <c r="E200" s="15" t="s">
        <v>43</v>
      </c>
      <c r="F200" s="21"/>
      <c r="G200" s="21"/>
      <c r="H200" s="21">
        <v>4</v>
      </c>
      <c r="I200" s="21">
        <v>6</v>
      </c>
      <c r="J200" s="21">
        <v>5</v>
      </c>
      <c r="K200">
        <f>SUM(F200:J200)</f>
        <v>15</v>
      </c>
    </row>
    <row r="201" spans="1:11">
      <c r="C201" s="27"/>
      <c r="D201" s="13">
        <v>1</v>
      </c>
      <c r="E201" s="15" t="s">
        <v>44</v>
      </c>
      <c r="F201" s="21"/>
      <c r="G201" s="21"/>
      <c r="H201" s="21">
        <v>8</v>
      </c>
      <c r="I201" s="21">
        <v>16</v>
      </c>
      <c r="J201" s="21">
        <v>13</v>
      </c>
      <c r="K201">
        <f>SUM(F201:J201)</f>
        <v>37</v>
      </c>
    </row>
    <row r="202" spans="1:11">
      <c r="C202" s="27"/>
      <c r="D202" s="13">
        <v>2</v>
      </c>
      <c r="E202" s="15" t="s">
        <v>45</v>
      </c>
      <c r="F202" s="21"/>
      <c r="G202" s="21"/>
      <c r="H202" s="21">
        <v>1</v>
      </c>
      <c r="I202" s="21">
        <v>0</v>
      </c>
      <c r="J202" s="21">
        <v>2</v>
      </c>
      <c r="K202">
        <f>SUM(F202:J202)</f>
        <v>3</v>
      </c>
    </row>
    <row r="203" spans="1:11">
      <c r="C203" s="27"/>
      <c r="D203" s="13">
        <v>3</v>
      </c>
      <c r="E203" s="15" t="s">
        <v>14</v>
      </c>
      <c r="F203" s="21"/>
      <c r="G203" s="21"/>
      <c r="H203" s="21">
        <v>13</v>
      </c>
      <c r="I203" s="21">
        <v>22</v>
      </c>
      <c r="J203" s="21">
        <v>19</v>
      </c>
      <c r="K203">
        <f>SUM(F203:J203)</f>
        <v>54</v>
      </c>
    </row>
    <row r="204" spans="1:11">
      <c r="C204" s="27"/>
      <c r="D204" s="13"/>
      <c r="E204" s="13"/>
      <c r="F204" s="13"/>
      <c r="G204" s="13"/>
      <c r="H204" s="13"/>
      <c r="I204" s="13"/>
      <c r="J204" s="14"/>
    </row>
    <row r="205" spans="1:11">
      <c r="C205" s="27"/>
      <c r="D205" s="13">
        <v>0</v>
      </c>
      <c r="E205" s="15" t="s">
        <v>43</v>
      </c>
      <c r="F205" s="23"/>
      <c r="G205" s="23"/>
      <c r="H205" s="23">
        <f>H200/K200</f>
        <v>0.26666666666666666</v>
      </c>
      <c r="I205" s="23">
        <f>I200/K200</f>
        <v>0.4</v>
      </c>
      <c r="J205" s="23">
        <f>J200/K200</f>
        <v>0.33333333333333331</v>
      </c>
    </row>
    <row r="206" spans="1:11">
      <c r="C206" s="27"/>
      <c r="D206" s="13">
        <v>1</v>
      </c>
      <c r="E206" s="15" t="s">
        <v>44</v>
      </c>
      <c r="F206" s="23"/>
      <c r="G206" s="23"/>
      <c r="H206" s="23">
        <f t="shared" ref="H206:H208" si="25">H201/K201</f>
        <v>0.21621621621621623</v>
      </c>
      <c r="I206" s="23">
        <f>I201/K201</f>
        <v>0.43243243243243246</v>
      </c>
      <c r="J206" s="23">
        <f t="shared" ref="J206:J207" si="26">J201/K201</f>
        <v>0.35135135135135137</v>
      </c>
    </row>
    <row r="207" spans="1:11">
      <c r="C207" s="27"/>
      <c r="D207" s="13">
        <v>2</v>
      </c>
      <c r="E207" s="15" t="s">
        <v>45</v>
      </c>
      <c r="F207" s="23"/>
      <c r="G207" s="23"/>
      <c r="H207" s="23">
        <f t="shared" si="25"/>
        <v>0.33333333333333331</v>
      </c>
      <c r="I207" s="23">
        <f t="shared" ref="I207:I208" si="27">I202/K202</f>
        <v>0</v>
      </c>
      <c r="J207" s="23">
        <f t="shared" si="26"/>
        <v>0.66666666666666663</v>
      </c>
    </row>
    <row r="208" spans="1:11">
      <c r="C208" s="27"/>
      <c r="D208" s="13">
        <v>3</v>
      </c>
      <c r="E208" s="15" t="s">
        <v>14</v>
      </c>
      <c r="F208" s="23"/>
      <c r="G208" s="23"/>
      <c r="H208" s="23">
        <f t="shared" si="25"/>
        <v>0.24074074074074073</v>
      </c>
      <c r="I208" s="23">
        <f t="shared" si="27"/>
        <v>0.40740740740740738</v>
      </c>
      <c r="J208" s="23">
        <f>J203/K203</f>
        <v>0.35185185185185186</v>
      </c>
    </row>
  </sheetData>
  <mergeCells count="16">
    <mergeCell ref="C200:C208"/>
    <mergeCell ref="C146:C154"/>
    <mergeCell ref="F156:J156"/>
    <mergeCell ref="C159:C167"/>
    <mergeCell ref="F170:J170"/>
    <mergeCell ref="C173:C181"/>
    <mergeCell ref="C132:C140"/>
    <mergeCell ref="F143:J143"/>
    <mergeCell ref="F183:J183"/>
    <mergeCell ref="C186:C194"/>
    <mergeCell ref="F197:J197"/>
    <mergeCell ref="F92:J92"/>
    <mergeCell ref="C95:C109"/>
    <mergeCell ref="F114:J114"/>
    <mergeCell ref="C117:C125"/>
    <mergeCell ref="F129:J129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Recipe_Steps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</dc:creator>
  <cp:lastModifiedBy>Charlene Burrage</cp:lastModifiedBy>
  <dcterms:created xsi:type="dcterms:W3CDTF">2021-03-08T03:42:59Z</dcterms:created>
  <dcterms:modified xsi:type="dcterms:W3CDTF">2021-05-01T15:52:26Z</dcterms:modified>
</cp:coreProperties>
</file>