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<sst xmlns="http://schemas.openxmlformats.org/spreadsheetml/2006/main" uniqueCount="823">
  <si>
    <t>Table 1</t>
  </si>
  <si>
    <t>Judge #1</t>
  </si>
  <si>
    <t>Judge #2</t>
  </si>
  <si>
    <t>Both</t>
  </si>
  <si>
    <t>Agreed</t>
  </si>
  <si>
    <t>Final + LLM</t>
  </si>
  <si>
    <t>Conflict with gpt-4o, 5 runs</t>
  </si>
  <si>
    <t>Pair</t>
  </si>
  <si>
    <t>L</t>
  </si>
  <si>
    <t>R</t>
  </si>
  <si>
    <t>Label L</t>
  </si>
  <si>
    <t>Label R</t>
  </si>
  <si>
    <t>P</t>
  </si>
  <si>
    <t>Final</t>
  </si>
  <si>
    <t>Notes</t>
  </si>
  <si>
    <t>U4o</t>
  </si>
  <si>
    <t>F4oM</t>
  </si>
  <si>
    <t>U4M</t>
  </si>
  <si>
    <t>A File</t>
  </si>
  <si>
    <t>B File</t>
  </si>
  <si>
    <t>A id</t>
  </si>
  <si>
    <t>B id</t>
  </si>
  <si>
    <t>F</t>
  </si>
  <si>
    <t>wrong</t>
  </si>
  <si>
    <t>2_131818#8#29.java</t>
  </si>
  <si>
    <t>2_1293420#116#163.java</t>
  </si>
  <si>
    <t>T</t>
  </si>
  <si>
    <t>major</t>
  </si>
  <si>
    <t>2_94284#8#29.java</t>
  </si>
  <si>
    <t>2_1850177#196#215.java</t>
  </si>
  <si>
    <t>test</t>
  </si>
  <si>
    <t>minor</t>
  </si>
  <si>
    <t>2_64550#32#75.java</t>
  </si>
  <si>
    <t>2_454917#543#565.java</t>
  </si>
  <si>
    <t>2_51635#26#41.java</t>
  </si>
  <si>
    <t>2_560818#143#245.java</t>
  </si>
  <si>
    <t>2_73348#8#31.java</t>
  </si>
  <si>
    <t>2_509358#28#72.java</t>
  </si>
  <si>
    <t>2_48815#42#69.java</t>
  </si>
  <si>
    <t>2_911385#88#100.java</t>
  </si>
  <si>
    <t>#</t>
  </si>
  <si>
    <t>2_2186639#148#170.java</t>
  </si>
  <si>
    <t>2_614288#101#139.java</t>
  </si>
  <si>
    <t>2_162942#34#41.java</t>
  </si>
  <si>
    <t>2_1036591#15#29.java</t>
  </si>
  <si>
    <t>2_1937566#191#202.java</t>
  </si>
  <si>
    <t>2_1834805#66#89.java</t>
  </si>
  <si>
    <t>2_1141298#34#60.java</t>
  </si>
  <si>
    <t>incomplete</t>
  </si>
  <si>
    <t>2_1099926#303#325.java</t>
  </si>
  <si>
    <t>2_1688089#191#200.java</t>
  </si>
  <si>
    <t>2_18267#170#244.java</t>
  </si>
  <si>
    <t>2_2286599#89#138.java</t>
  </si>
  <si>
    <t>2_755330#71#180.java</t>
  </si>
  <si>
    <t>2_1348519#151#203.java</t>
  </si>
  <si>
    <t>2_1488622#120#145.java</t>
  </si>
  <si>
    <t>2_651805#65#86.java</t>
  </si>
  <si>
    <t>2_1870997#26#170.java</t>
  </si>
  <si>
    <t>2_47927#161#258.java</t>
  </si>
  <si>
    <t>2_7062#36#73.java</t>
  </si>
  <si>
    <t>2_2418344#20#59.java</t>
  </si>
  <si>
    <t>2_572967#98#136.java</t>
  </si>
  <si>
    <t>2_1643478#31#40.java</t>
  </si>
  <si>
    <t>2_1404320#163#197.java</t>
  </si>
  <si>
    <t>2_1078366#51#97.java</t>
  </si>
  <si>
    <t>3_84168#66#160.java</t>
  </si>
  <si>
    <t>3_1920325#23#29.java</t>
  </si>
  <si>
    <t>3_89653#82#211.java</t>
  </si>
  <si>
    <t>3_123010#32#57.java</t>
  </si>
  <si>
    <t>3_2558813#16#24.java</t>
  </si>
  <si>
    <t>3_1121284#7#21.java</t>
  </si>
  <si>
    <t>3_1031460#66#80.java</t>
  </si>
  <si>
    <t>3_2409201#35#49.java</t>
  </si>
  <si>
    <t>UTF-8 padding</t>
  </si>
  <si>
    <t>TF</t>
  </si>
  <si>
    <t>!!</t>
  </si>
  <si>
    <t>W</t>
  </si>
  <si>
    <t>3_1662037#227#250.java</t>
  </si>
  <si>
    <t>3_1294574#32#43.java</t>
  </si>
  <si>
    <t>3_1503636#212#218.java</t>
  </si>
  <si>
    <t>3_2210331#88#103.java</t>
  </si>
  <si>
    <t>SHA</t>
  </si>
  <si>
    <t>3_916843#13#32.java</t>
  </si>
  <si>
    <t>3_2704286#68#84.java</t>
  </si>
  <si>
    <t>3_2646810#40#49.java</t>
  </si>
  <si>
    <t>3_459795#243#256.java</t>
  </si>
  <si>
    <t>3_411410#146#177.java</t>
  </si>
  <si>
    <t>3_2300213#157#191.java</t>
  </si>
  <si>
    <t>3_2001558#109#126.java</t>
  </si>
  <si>
    <t>3_2449914#192#215.java</t>
  </si>
  <si>
    <t>3_400521#33#41.java</t>
  </si>
  <si>
    <t>3_648694#13#29.java</t>
  </si>
  <si>
    <t>3_2083509#187#218.java</t>
  </si>
  <si>
    <t>3_828599#20#28.java</t>
  </si>
  <si>
    <t>3_1825954#16#33.java</t>
  </si>
  <si>
    <t>3_562392#98#111.java</t>
  </si>
  <si>
    <t>3_2347243#240#256.java</t>
  </si>
  <si>
    <t>3_893450#93#111.java</t>
  </si>
  <si>
    <t>UTF-8</t>
  </si>
  <si>
    <t>3_2626054#15#30.java</t>
  </si>
  <si>
    <t>3_878659#45#52.java</t>
  </si>
  <si>
    <t>3_999978#13#29.java</t>
  </si>
  <si>
    <t>3_450481#67#110.java</t>
  </si>
  <si>
    <t>3_336710#58#72.java</t>
  </si>
  <si>
    <t>3_2104219#48#60.java</t>
  </si>
  <si>
    <t>3_2310574#272#282.java</t>
  </si>
  <si>
    <t>3_1886889#235#256.java</t>
  </si>
  <si>
    <t>3_600054#169#185.java</t>
  </si>
  <si>
    <t>3_1782966#41#49.java</t>
  </si>
  <si>
    <t>3_1775595#13#29.java</t>
  </si>
  <si>
    <t>3_2364224#387#394.java</t>
  </si>
  <si>
    <t>3_164132#156#172.java</t>
  </si>
  <si>
    <t>3_1422739#16#32.java</t>
  </si>
  <si>
    <t>3_1404058#41#45.java</t>
  </si>
  <si>
    <t>3_2681007#21#33.java</t>
  </si>
  <si>
    <t>3_2735223#218#235.java</t>
  </si>
  <si>
    <t>3_2260020#348#355.java</t>
  </si>
  <si>
    <t>3_974503#142#147.java</t>
  </si>
  <si>
    <t>3_2713526#41#75.java</t>
  </si>
  <si>
    <t>3_2620332#376#383.java</t>
  </si>
  <si>
    <t>3_1394192#49#65.java</t>
  </si>
  <si>
    <t>3_1900264#123#137.java</t>
  </si>
  <si>
    <t>3_1518242#204#226.java</t>
  </si>
  <si>
    <t>3_2073774#16#37.java</t>
  </si>
  <si>
    <t>3_294407#131#140.java</t>
  </si>
  <si>
    <t>3_541481#305#318.java</t>
  </si>
  <si>
    <t>3_736221#112#121.java</t>
  </si>
  <si>
    <t>3_629366#340#360.java</t>
  </si>
  <si>
    <t>3_107453#52#58.java</t>
  </si>
  <si>
    <t>FT</t>
  </si>
  <si>
    <t>3_892708#143#179.java</t>
  </si>
  <si>
    <t>3_745221#80#98.java</t>
  </si>
  <si>
    <t>3_2339976#15#27.java</t>
  </si>
  <si>
    <t>3_1157126#17#23.java</t>
  </si>
  <si>
    <t>3_1209005#63#84.java</t>
  </si>
  <si>
    <t>3_782936#97#107.java</t>
  </si>
  <si>
    <t>3_705884#38#72.java</t>
  </si>
  <si>
    <t>3_829893#55#65.java</t>
  </si>
  <si>
    <t>3_1851422#27#34.java</t>
  </si>
  <si>
    <t>3_756631#30#40.java</t>
  </si>
  <si>
    <t>3_1702867#47#58.java</t>
  </si>
  <si>
    <t>3_1411934#30#54.java</t>
  </si>
  <si>
    <t>3_74895#134#143.java</t>
  </si>
  <si>
    <t>3_1418610#464#476.java</t>
  </si>
  <si>
    <t>3_1492548#1354#1371.java</t>
  </si>
  <si>
    <t>3_1268519#112#185.java</t>
  </si>
  <si>
    <t>4_6930#27#46.java</t>
  </si>
  <si>
    <t>4_1117280#39#41.java</t>
  </si>
  <si>
    <t>4_51251#41#83.java</t>
  </si>
  <si>
    <t>4_207366#52#77.java</t>
  </si>
  <si>
    <t>4_41605#90#172.java</t>
  </si>
  <si>
    <t>4_2553462#41#84.java</t>
  </si>
  <si>
    <t>4_34342#27#46.java</t>
  </si>
  <si>
    <t>4_2599719#874#900.java</t>
  </si>
  <si>
    <t>4_6756#90#172.java</t>
  </si>
  <si>
    <t>4_2061440#90#151.java</t>
  </si>
  <si>
    <t>4_27443#367#414.java</t>
  </si>
  <si>
    <t>4_1761827#86#102.java</t>
  </si>
  <si>
    <t>4_111151#27#46.java</t>
  </si>
  <si>
    <t>4_1760061#8#24.java</t>
  </si>
  <si>
    <t>4_50141#90#172.java</t>
  </si>
  <si>
    <t>4_2639183#198#327.java</t>
  </si>
  <si>
    <t>4_84530#90#172.java</t>
  </si>
  <si>
    <t>4_406256#959#985.java</t>
  </si>
  <si>
    <t>4_56686#90#172.java</t>
  </si>
  <si>
    <t>4_2045423#55#68.java</t>
  </si>
  <si>
    <t>4_64536#90#172.java</t>
  </si>
  <si>
    <t>4_295232#48#52.java</t>
  </si>
  <si>
    <t>4_126904#872#898.java</t>
  </si>
  <si>
    <t>4_2028451#304#311.java</t>
  </si>
  <si>
    <t>4_78884#30#48.java</t>
  </si>
  <si>
    <t>4_1493909#493#504.java</t>
  </si>
  <si>
    <t>4_48067#27#46.java</t>
  </si>
  <si>
    <t>4_1591824#251#301.java</t>
  </si>
  <si>
    <t>4_327063#157#168.java</t>
  </si>
  <si>
    <t>4_103511#27#46.java</t>
  </si>
  <si>
    <t>4_188666#112#141.java</t>
  </si>
  <si>
    <t>4_114479#90#172.java</t>
  </si>
  <si>
    <t>4_889549#75#86.java</t>
  </si>
  <si>
    <t>I</t>
  </si>
  <si>
    <t>4_34119#1081#1089.java</t>
  </si>
  <si>
    <t>4_2187820#20#28.java</t>
  </si>
  <si>
    <t>4_82382#27#46.java</t>
  </si>
  <si>
    <t>4_108342#100#117.java</t>
  </si>
  <si>
    <t>4_19968#367#414.java</t>
  </si>
  <si>
    <t>4_1049350#40#56.java</t>
  </si>
  <si>
    <t>4_77069#872#898.java</t>
  </si>
  <si>
    <t>4_118790#27#46.java</t>
  </si>
  <si>
    <t>4_117641#90#172.java</t>
  </si>
  <si>
    <t>4_2407741#109#170.java</t>
  </si>
  <si>
    <t>4_1627411#45#83.java</t>
  </si>
  <si>
    <t>4_87946#90#172.java</t>
  </si>
  <si>
    <t>4_396851#203#227.java</t>
  </si>
  <si>
    <t>4_52898#7#19.java</t>
  </si>
  <si>
    <t>4_2090289#45#128.java</t>
  </si>
  <si>
    <t>4_102678#27#46.java</t>
  </si>
  <si>
    <t>4_1054088#28#72.java</t>
  </si>
  <si>
    <t>4_22724#27#46.java</t>
  </si>
  <si>
    <t>4_2518721#75#92.java</t>
  </si>
  <si>
    <t>4_1590185#168#192.java</t>
  </si>
  <si>
    <t>4_18373#564#591.java</t>
  </si>
  <si>
    <t>4_344599#72#81.java</t>
  </si>
  <si>
    <t>4_518912#124#158.java</t>
  </si>
  <si>
    <t>4_37863#167#247.java</t>
  </si>
  <si>
    <t>4_474742#156#287.java</t>
  </si>
  <si>
    <t>4_21679#90#172.java</t>
  </si>
  <si>
    <t>4_1371986#196#204.java</t>
  </si>
  <si>
    <t>4_215042#58#70.java</t>
  </si>
  <si>
    <t>4_132716#27#46.java</t>
  </si>
  <si>
    <t>4_1791239#31#81.java</t>
  </si>
  <si>
    <t>4_127472#60#107.java</t>
  </si>
  <si>
    <t>4_1230451#283#294.java</t>
  </si>
  <si>
    <t>4_1959984#38#55.java</t>
  </si>
  <si>
    <t>4_2301433#1006#1028.java</t>
  </si>
  <si>
    <t>4_134632#90#172.java</t>
  </si>
  <si>
    <t>4_1495157#230#237.java</t>
  </si>
  <si>
    <t>4_89548#90#172.java</t>
  </si>
  <si>
    <t>4_1774039#27#30.java</t>
  </si>
  <si>
    <t>4_85394#836#862.java</t>
  </si>
  <si>
    <t>4_1828730#84#113.java</t>
  </si>
  <si>
    <t>4_85394#872#898.java</t>
  </si>
  <si>
    <t>4_919349#629#659.java</t>
  </si>
  <si>
    <t>4_82481#27#46.java</t>
  </si>
  <si>
    <t>4_1521653#213#273.java</t>
  </si>
  <si>
    <t>4_55710#367#414.java</t>
  </si>
  <si>
    <t>4_882365#57#86.java</t>
  </si>
  <si>
    <t>4_100020#296#315.java</t>
  </si>
  <si>
    <t>4_2248635#204#209.java</t>
  </si>
  <si>
    <t>4_52379#90#172.java</t>
  </si>
  <si>
    <t>4_1793093#151#170.java</t>
  </si>
  <si>
    <t>4_22134#90#172.java</t>
  </si>
  <si>
    <t>4_2720699#28#44.java</t>
  </si>
  <si>
    <t>4_566527#182#187.java</t>
  </si>
  <si>
    <t>4_2197076#224#238.java</t>
  </si>
  <si>
    <t>4_1720009#19#52.java</t>
  </si>
  <si>
    <t>4_600920#186#224.java</t>
  </si>
  <si>
    <t>4_2152346#38#71.java</t>
  </si>
  <si>
    <t>4_1395350#24#50.java</t>
  </si>
  <si>
    <t>4_2309025#43#71.java</t>
  </si>
  <si>
    <t>4_1831582#207#224.java</t>
  </si>
  <si>
    <t>4_1091654#63#69.java</t>
  </si>
  <si>
    <t>Signature</t>
  </si>
  <si>
    <t>4_2484283#80#91.java</t>
  </si>
  <si>
    <t>4_971518#20#29.java</t>
  </si>
  <si>
    <t>4_27526#62#81.java</t>
  </si>
  <si>
    <t>4_1535796#130#149.java</t>
  </si>
  <si>
    <t>4_2617581#177#236.java</t>
  </si>
  <si>
    <t>4_1008617#78#121.java</t>
  </si>
  <si>
    <t>4_2350542#38#47.java</t>
  </si>
  <si>
    <t>4_100932#82#103.java</t>
  </si>
  <si>
    <t>4_142902#78#104.java</t>
  </si>
  <si>
    <t>4_2676871#89#120.java</t>
  </si>
  <si>
    <t>4_1745969#160#165.java</t>
  </si>
  <si>
    <t>4_2601583#48#56.java</t>
  </si>
  <si>
    <t>4_280336#12#20.java</t>
  </si>
  <si>
    <t>4_184404#42#44.java</t>
  </si>
  <si>
    <t>4_1878799#359#370.java</t>
  </si>
  <si>
    <t>4_684569#63#106.java</t>
  </si>
  <si>
    <t>4_321084#307#334.java</t>
  </si>
  <si>
    <t>4_1114967#69#84.java</t>
  </si>
  <si>
    <t>4_1545239#138#578.java</t>
  </si>
  <si>
    <t>4_1129528#30#61.java</t>
  </si>
  <si>
    <t>4_1121084#40#51.java</t>
  </si>
  <si>
    <t>4_999982#18#24.java</t>
  </si>
  <si>
    <t>4_2273008#39#86.java</t>
  </si>
  <si>
    <t>4_778001#76#248.java</t>
  </si>
  <si>
    <t>4_740231#108#119.java</t>
  </si>
  <si>
    <t>4_2709322#216#407.java</t>
  </si>
  <si>
    <t>4_329626#64#73.java</t>
  </si>
  <si>
    <t>4_1320790#31#40.java</t>
  </si>
  <si>
    <t>4_264272#754#780.java</t>
  </si>
  <si>
    <t>4_135830#203#236.java</t>
  </si>
  <si>
    <t>4_264272#790#816.java</t>
  </si>
  <si>
    <t>4_1635001#803#815.java</t>
  </si>
  <si>
    <t>4_2215970#211#222.java</t>
  </si>
  <si>
    <t>4_920276#362#383.java</t>
  </si>
  <si>
    <t>4_2078997#185#195.java</t>
  </si>
  <si>
    <t>4_1835523#163#178.java</t>
  </si>
  <si>
    <t>4_2078997#244#254.java</t>
  </si>
  <si>
    <t>4_199111#139#162.java</t>
  </si>
  <si>
    <t>4_1269559#225#243.java</t>
  </si>
  <si>
    <t>4_1802755#301#316.java</t>
  </si>
  <si>
    <t>4_199656#73#77.java</t>
  </si>
  <si>
    <t>4_2546259#140#158.java</t>
  </si>
  <si>
    <t>4_2704407#39#52.java</t>
  </si>
  <si>
    <t>4_2196281#602#635.java</t>
  </si>
  <si>
    <t>4_2469197#43#58.java</t>
  </si>
  <si>
    <t>4_818379#60#81.java</t>
  </si>
  <si>
    <t>4_295236#68#107.java</t>
  </si>
  <si>
    <t>4_1156117#61#87.java</t>
  </si>
  <si>
    <t>4_699272#254#366.java</t>
  </si>
  <si>
    <t>4_2646900#194#231.java</t>
  </si>
  <si>
    <t>4_1676100#297#315.java</t>
  </si>
  <si>
    <t>4_1834805#95#385.java</t>
  </si>
  <si>
    <t>4_836382#21#47.java</t>
  </si>
  <si>
    <t>4_2142606#23#48.java</t>
  </si>
  <si>
    <t>4_595882#92#102.java</t>
  </si>
  <si>
    <t>4_1809621#262#285.java</t>
  </si>
  <si>
    <t>4_2181149#45#63.java</t>
  </si>
  <si>
    <t>4_1751811#245#278.java</t>
  </si>
  <si>
    <t>4_2337215#109#130.java</t>
  </si>
  <si>
    <t>4_694246#20#56.java</t>
  </si>
  <si>
    <t>4_1840152#594#614.java</t>
  </si>
  <si>
    <t>4_12209#40#79.java</t>
  </si>
  <si>
    <t>4_717736#140#153.java</t>
  </si>
  <si>
    <t>4_1385566#41#53.java</t>
  </si>
  <si>
    <t>4_1620218#319#330.java</t>
  </si>
  <si>
    <t>4_1620218#194#210.java</t>
  </si>
  <si>
    <t>4_1976964#39#89.java</t>
  </si>
  <si>
    <t>4_840994#76#103.java</t>
  </si>
  <si>
    <t>4_1596280#101#110.java</t>
  </si>
  <si>
    <t>4_1786438#48#83.java</t>
  </si>
  <si>
    <t>4_1933112#50#59.java</t>
  </si>
  <si>
    <t>4_1700558#56#71.java</t>
  </si>
  <si>
    <t>4_2641354#62#80.java</t>
  </si>
  <si>
    <t>4_841726#55#115.java</t>
  </si>
  <si>
    <t>4_881137#177#224.java</t>
  </si>
  <si>
    <t>4_1045821#38#75.java</t>
  </si>
  <si>
    <t>4_1194204#504#560.java</t>
  </si>
  <si>
    <t>4_43936#302#328.java</t>
  </si>
  <si>
    <t>4_184530#38#50.java</t>
  </si>
  <si>
    <t>4_2224914#346#365.java</t>
  </si>
  <si>
    <t>4_625112#25#42.java</t>
  </si>
  <si>
    <t>4_1537852#276#295.java</t>
  </si>
  <si>
    <t>4_536217#164#173.java</t>
  </si>
  <si>
    <t>4_2353261#49#65.java</t>
  </si>
  <si>
    <t>4_2229390#29#52.java</t>
  </si>
  <si>
    <t>4_2063136#54#103.java</t>
  </si>
  <si>
    <t>4_2688879#37#49.java</t>
  </si>
  <si>
    <t>4_519642#100#112.java</t>
  </si>
  <si>
    <t>4_942717#45#51.java</t>
  </si>
  <si>
    <t>4_2601530#28#121.java</t>
  </si>
  <si>
    <t>4_825239#1161#1196.java</t>
  </si>
  <si>
    <t>4_1650#190#201.java</t>
  </si>
  <si>
    <t>4_2416063#142#158.java</t>
  </si>
  <si>
    <t>4_29425#84#146.java</t>
  </si>
  <si>
    <t>4_1865885#85#89.java</t>
  </si>
  <si>
    <t>4_415951#154#176.java</t>
  </si>
  <si>
    <t>4_1161856#11#19.java</t>
  </si>
  <si>
    <t>main</t>
  </si>
  <si>
    <t>4_1330483#93#103.java</t>
  </si>
  <si>
    <t>4_1830236#18#40.java</t>
  </si>
  <si>
    <t>4_937219#22#43.java</t>
  </si>
  <si>
    <t>4_758449#47#59.java</t>
  </si>
  <si>
    <t>4_1676960#30#41.java</t>
  </si>
  <si>
    <t>4_1271045#146#369.java</t>
  </si>
  <si>
    <t>4_1729199#79#95.java</t>
  </si>
  <si>
    <t>4_1149247#14#34.java</t>
  </si>
  <si>
    <t>4_1650257#180#197.java</t>
  </si>
  <si>
    <t>4_1810839#360#377.java</t>
  </si>
  <si>
    <t>4_1094311#100#113.java</t>
  </si>
  <si>
    <t>4_1272364#29#39.java</t>
  </si>
  <si>
    <t>4_183804#752#778.java</t>
  </si>
  <si>
    <t>4_1583048#153#165.java</t>
  </si>
  <si>
    <t>4_981046#706#750.java</t>
  </si>
  <si>
    <t>4_1247433#142#148.java</t>
  </si>
  <si>
    <t>4_2692691#167#175.java</t>
  </si>
  <si>
    <t>4_1608219#146#160.java</t>
  </si>
  <si>
    <t>4_2425138#35#45.java</t>
  </si>
  <si>
    <t>4_398175#39#99.java</t>
  </si>
  <si>
    <t>4_295232#35#46.java</t>
  </si>
  <si>
    <t>4_794620#137#171.java</t>
  </si>
  <si>
    <t>4_1113498#86#104.java</t>
  </si>
  <si>
    <t>4_712665#265#269.java</t>
  </si>
  <si>
    <t>4_748852#351#489.java</t>
  </si>
  <si>
    <t>4_918375#256#260.java</t>
  </si>
  <si>
    <t>4_2348309#790#816.java</t>
  </si>
  <si>
    <t>4_591600#1184#1192.java</t>
  </si>
  <si>
    <t>4_1982357#26#33.java</t>
  </si>
  <si>
    <t>4_209298#804#830.java</t>
  </si>
  <si>
    <t>4_2631723#112#123.java</t>
  </si>
  <si>
    <t>4_901651#30#66.java</t>
  </si>
  <si>
    <t>4_1412964#405#458.java</t>
  </si>
  <si>
    <t>4_85151#8#81.java</t>
  </si>
  <si>
    <t>4_648366#13#39.java</t>
  </si>
  <si>
    <t>4_197938#245#256.java</t>
  </si>
  <si>
    <t>4_143487#356#440.java</t>
  </si>
  <si>
    <t>4_649022#14#43.java</t>
  </si>
  <si>
    <t>4_2715518#122#137.java</t>
  </si>
  <si>
    <t>4_1783385#25#65.java</t>
  </si>
  <si>
    <t>4_2222114#56#99.java</t>
  </si>
  <si>
    <t>4_1112572#52#57.java</t>
  </si>
  <si>
    <t>4_1494993#873#899.java</t>
  </si>
  <si>
    <t>4_1851161#24#49.java</t>
  </si>
  <si>
    <t>4_57924#141#175.java</t>
  </si>
  <si>
    <t>4_2024008#15#39.java</t>
  </si>
  <si>
    <t>4_318080#74#105.java</t>
  </si>
  <si>
    <t>4_207391#48#59.java</t>
  </si>
  <si>
    <t>4_2546168#149#275.java</t>
  </si>
  <si>
    <t>4_1809056#264#322.java</t>
  </si>
  <si>
    <t>4_1461739#19#41.java</t>
  </si>
  <si>
    <t>4_570858#94#106.java</t>
  </si>
  <si>
    <t>4_124375#26#79.java</t>
  </si>
  <si>
    <t>4_1782695#11#74.java</t>
  </si>
  <si>
    <t>4_1000055#168#186.java</t>
  </si>
  <si>
    <t>4_687723#110#134.java</t>
  </si>
  <si>
    <t>4_684569#114#134.java</t>
  </si>
  <si>
    <t>4_707943#837#863.java</t>
  </si>
  <si>
    <t>4_1772581#98#114.java</t>
  </si>
  <si>
    <t>4_1827257#1369#1374.java</t>
  </si>
  <si>
    <t>4_753625#754#780.java</t>
  </si>
  <si>
    <t>4_2224878#60#125.java</t>
  </si>
  <si>
    <t>4_1607771#838#864.java</t>
  </si>
  <si>
    <t>4_184404#78#80.java</t>
  </si>
  <si>
    <t>4_2065465#74#133.java</t>
  </si>
  <si>
    <t>4_1609240#359#415.java</t>
  </si>
  <si>
    <t>4_238585#13#21.java</t>
  </si>
  <si>
    <t>4_853692#50#106.java</t>
  </si>
  <si>
    <t>4_2027381#127#138.java</t>
  </si>
  <si>
    <t>4_1495157#360#377.java</t>
  </si>
  <si>
    <t>4_1316166#74#88.java</t>
  </si>
  <si>
    <t>4_1553544#403#417.java</t>
  </si>
  <si>
    <t>4_1194610#180#187.java</t>
  </si>
  <si>
    <t>4_58295#257#290.java</t>
  </si>
  <si>
    <t>4_1944189#30#65.java</t>
  </si>
  <si>
    <t>4_1276123#58#99.java</t>
  </si>
  <si>
    <t>4_1145166#275#349.java</t>
  </si>
  <si>
    <t>4_1835825#10#27.java</t>
  </si>
  <si>
    <t>4_2222757#114#139.java</t>
  </si>
  <si>
    <t>4_1041358#49#56.java</t>
  </si>
  <si>
    <t>4_847997#69#97.java</t>
  </si>
  <si>
    <t>4_964253#838#864.java</t>
  </si>
  <si>
    <t>4_1165806#113#131.java</t>
  </si>
  <si>
    <t>4_1538221#261#272.java</t>
  </si>
  <si>
    <t>4_1175614#260#327.java</t>
  </si>
  <si>
    <t>4_277906#114#127.java</t>
  </si>
  <si>
    <t>4_981509#222#233.java</t>
  </si>
  <si>
    <t>4_207381#14#21.java</t>
  </si>
  <si>
    <t>4_2333916#14#27.java</t>
  </si>
  <si>
    <t>4_2111982#925#1003.java</t>
  </si>
  <si>
    <t>4_109880#499#540.java</t>
  </si>
  <si>
    <t>4_1385816#49#55.java</t>
  </si>
  <si>
    <t>4_468200#42#76.java</t>
  </si>
  <si>
    <t>4_992576#39#63.java</t>
  </si>
  <si>
    <t>4_1802351#838#864.java</t>
  </si>
  <si>
    <t>4_499702#347#477.java</t>
  </si>
  <si>
    <t>4_1360935#504#513.java</t>
  </si>
  <si>
    <t>4_1869311#691#716.java</t>
  </si>
  <si>
    <t>4_168944#152#172.java</t>
  </si>
  <si>
    <t>4_311323#467#483.java</t>
  </si>
  <si>
    <t>4_2327363#451#460.java</t>
  </si>
  <si>
    <t>4_1480760#105#116.java</t>
  </si>
  <si>
    <t>4_406522#127#133.java</t>
  </si>
  <si>
    <t>4_2403960#34#49.java</t>
  </si>
  <si>
    <t>4_2714762#211#241.java</t>
  </si>
  <si>
    <t>4_2457991#18#34.java</t>
  </si>
  <si>
    <t>4_1623394#32#47.java</t>
  </si>
  <si>
    <t>4_2246717#79#175.java</t>
  </si>
  <si>
    <t>4_2430560#838#864.java</t>
  </si>
  <si>
    <t>4_1921479#47#65.java</t>
  </si>
  <si>
    <t>4_927573#96#119.java</t>
  </si>
  <si>
    <t>4_346204#78#92.java</t>
  </si>
  <si>
    <t>4_2640664#753#779.java</t>
  </si>
  <si>
    <t>4_422665#8#22.java</t>
  </si>
  <si>
    <t>4_1398567#98#115.java</t>
  </si>
  <si>
    <t>4_1721030#22#49.java</t>
  </si>
  <si>
    <t>4_2685107#122#164.java</t>
  </si>
  <si>
    <t>4_1074458#108#143.java</t>
  </si>
  <si>
    <t>4_2597181#73#117.java</t>
  </si>
  <si>
    <t>4_748852#419#442.java</t>
  </si>
  <si>
    <t>4_403380#69#94.java</t>
  </si>
  <si>
    <t>4_1868897#296#316.java</t>
  </si>
  <si>
    <t>4_1956813#24#34.java</t>
  </si>
  <si>
    <t>4_683921#51#104.java</t>
  </si>
  <si>
    <t>4_1375735#28#37.java</t>
  </si>
  <si>
    <t>4_2315565#267#294.java</t>
  </si>
  <si>
    <t>4_329635#190#218.java</t>
  </si>
  <si>
    <t>4_2291127#31#67.java</t>
  </si>
  <si>
    <t>4_1932007#194#216.java</t>
  </si>
  <si>
    <t>4_1359688#162#180.java</t>
  </si>
  <si>
    <t>4_2152928#783#799.java</t>
  </si>
  <si>
    <t>4_2110005#99#135.java</t>
  </si>
  <si>
    <t>4_2365821#838#864.java</t>
  </si>
  <si>
    <t>4_2177470#47#61.java</t>
  </si>
  <si>
    <t>4_311323#493#526.java</t>
  </si>
  <si>
    <t>4_2224926#494#505.java</t>
  </si>
  <si>
    <t>4_248474#85#91.java</t>
  </si>
  <si>
    <t>4_718755#184#229.java</t>
  </si>
  <si>
    <t>4_224239#22#43.java</t>
  </si>
  <si>
    <t>4_464689#10#17.java</t>
  </si>
  <si>
    <t>4_1283614#41#60.java</t>
  </si>
  <si>
    <t>4_526090#413#422.java</t>
  </si>
  <si>
    <t>4_1612057#26#56.java</t>
  </si>
  <si>
    <t>4_753625#790#816.java</t>
  </si>
  <si>
    <t>4_961557#42#62.java</t>
  </si>
  <si>
    <t>4_1271690#17#36.java</t>
  </si>
  <si>
    <t>4_1669355#59#66.java</t>
  </si>
  <si>
    <t>4_1644577#601#632.java</t>
  </si>
  <si>
    <t>4_2504368#34#54.java</t>
  </si>
  <si>
    <t>4_97354#188#210.java</t>
  </si>
  <si>
    <t>4_1627071#116#122.java</t>
  </si>
  <si>
    <t>4_2318314#16#32.java</t>
  </si>
  <si>
    <t>4_337686#57#166.java</t>
  </si>
  <si>
    <t>4_31579#176#200.java</t>
  </si>
  <si>
    <t>4_1742081#1699#1705.java</t>
  </si>
  <si>
    <t>4_799641#151#169.java</t>
  </si>
  <si>
    <t>4_306823#163#212.java</t>
  </si>
  <si>
    <t>4_2304794#53#64.java</t>
  </si>
  <si>
    <t>4_1712626#98#123.java</t>
  </si>
  <si>
    <t>4_1207731#71#193.java</t>
  </si>
  <si>
    <t>4_725825#217#255.java</t>
  </si>
  <si>
    <t>4_397082#72#85.java</t>
  </si>
  <si>
    <t>4_725825#267#291.java</t>
  </si>
  <si>
    <t>4_169864#15#63.java</t>
  </si>
  <si>
    <t>4_1481659#57#80.java</t>
  </si>
  <si>
    <t>4_29066#505#542.java</t>
  </si>
  <si>
    <t>4_1677622#105#124.java</t>
  </si>
  <si>
    <t>4_1979886#73#80.java</t>
  </si>
  <si>
    <t>4_553596#806#866.java</t>
  </si>
  <si>
    <t>4_1397132#28#51.java</t>
  </si>
  <si>
    <t>4_79331#56#67.java</t>
  </si>
  <si>
    <t>4_226776#20#62.java</t>
  </si>
  <si>
    <t>4_1724220#875#899.java</t>
  </si>
  <si>
    <t>4_256068#335#356.java</t>
  </si>
  <si>
    <t>4_2285649#121#155.java</t>
  </si>
  <si>
    <t>4_661129#19#21.java</t>
  </si>
  <si>
    <t>4_1988725#204#213.java</t>
  </si>
  <si>
    <t>4_638634#140#155.java</t>
  </si>
  <si>
    <t>4_863299#162#199.java</t>
  </si>
  <si>
    <t>4_221494#39#50.java</t>
  </si>
  <si>
    <t>4_1377081#65#86.java</t>
  </si>
  <si>
    <t>4_2565735#120#138.java</t>
  </si>
  <si>
    <t>4_653187#45#56.java</t>
  </si>
  <si>
    <t>4_1703419#213#235.java</t>
  </si>
  <si>
    <t>4_2082675#19#29.java</t>
  </si>
  <si>
    <t>4_114383#105#150.java</t>
  </si>
  <si>
    <t>4_2138232#45#66.java</t>
  </si>
  <si>
    <t>4_743207#59#119.java</t>
  </si>
  <si>
    <t>4_1093996#86#100.java</t>
  </si>
  <si>
    <t>4_1758932#51#99.java</t>
  </si>
  <si>
    <t>4_1248759#41#61.java</t>
  </si>
  <si>
    <t>4_2032520#56#97.java</t>
  </si>
  <si>
    <t>4_468766#131#170.java</t>
  </si>
  <si>
    <t>4_464658#72#78.java</t>
  </si>
  <si>
    <t>4_1058297#39#64.java</t>
  </si>
  <si>
    <t>4_2001980#22#30.java</t>
  </si>
  <si>
    <t>4_2034952#198#206.java</t>
  </si>
  <si>
    <t>4_595933#279#296.java</t>
  </si>
  <si>
    <t>4_760963#29#40.java</t>
  </si>
  <si>
    <t>4_9377#74#82.java</t>
  </si>
  <si>
    <t>4_1064317#58#91.java</t>
  </si>
  <si>
    <t>5_540286#18#47.java</t>
  </si>
  <si>
    <t>5_1729199#104#147.java</t>
  </si>
  <si>
    <t>6_84080#133#188.java</t>
  </si>
  <si>
    <t>6_1577658#201#265.java</t>
  </si>
  <si>
    <t>7_280291#402#421.java</t>
  </si>
  <si>
    <t>7_246108#5#41.java</t>
  </si>
  <si>
    <t>8_762123#122#160.java</t>
  </si>
  <si>
    <t>8_1725133#38#64.java</t>
  </si>
  <si>
    <t>9_2256105#394#426.java</t>
  </si>
  <si>
    <t>9_14350#245#290.java</t>
  </si>
  <si>
    <t>10_2390876#275#340.java</t>
  </si>
  <si>
    <t>10_690184#24#57.java</t>
  </si>
  <si>
    <t>10_1781609#49#83.java</t>
  </si>
  <si>
    <t>10_2288111#297#349.java</t>
  </si>
  <si>
    <t>10_1834968#829#1154.java</t>
  </si>
  <si>
    <t>10_999902#92#115.java</t>
  </si>
  <si>
    <t>10_2130004#43#73.java</t>
  </si>
  <si>
    <t>10_515961#33#55.java</t>
  </si>
  <si>
    <t>10_2089659#86#111.java</t>
  </si>
  <si>
    <t>10_1038530#167#195.java</t>
  </si>
  <si>
    <t>10_40003#36#140.java</t>
  </si>
  <si>
    <t>10_1691250#125#142.java</t>
  </si>
  <si>
    <t>10_2537046#207#273.java</t>
  </si>
  <si>
    <t>10_1949676#327#369.java</t>
  </si>
  <si>
    <t>10_1577665#224#253.java</t>
  </si>
  <si>
    <t>10_2476251#71#102.java</t>
  </si>
  <si>
    <t>10_2394403#214#256.java</t>
  </si>
  <si>
    <t>10_1877203#252#310.java</t>
  </si>
  <si>
    <t>10_591029#384#421.java</t>
  </si>
  <si>
    <t>10_2475884#53#94.java</t>
  </si>
  <si>
    <t>10_2247969#240#278.java</t>
  </si>
  <si>
    <t>10_2227145#14#44.java</t>
  </si>
  <si>
    <t>10_1984482#44#79.java</t>
  </si>
  <si>
    <t>10_2736749#27#61.java</t>
  </si>
  <si>
    <t>?</t>
  </si>
  <si>
    <t>11_2191998#35#86.java</t>
  </si>
  <si>
    <t>11_2241098#31#58.java</t>
  </si>
  <si>
    <t>12_573207#71#76.java</t>
  </si>
  <si>
    <t>12_2269578#7#18.java</t>
  </si>
  <si>
    <t>13_212699#9#17.java</t>
  </si>
  <si>
    <t>13_2702525#70#78.java</t>
  </si>
  <si>
    <t>14_2051877#528#542.java</t>
  </si>
  <si>
    <t>14_2538461#52#70.java</t>
  </si>
  <si>
    <t>14_220170#10#18.java</t>
  </si>
  <si>
    <t>14_718060#353#370.java</t>
  </si>
  <si>
    <t>14_2264551#377#394.java</t>
  </si>
  <si>
    <t>14_253419#185#212.java</t>
  </si>
  <si>
    <t>14_1907234#1054#1063.java</t>
  </si>
  <si>
    <t>14_1461211#220#235.java</t>
  </si>
  <si>
    <t>15_906350#355#373.java</t>
  </si>
  <si>
    <t>15_1446312#22#36.java</t>
  </si>
  <si>
    <t>17_400025#131#144.java</t>
  </si>
  <si>
    <t>17_2151064#22#45.java</t>
  </si>
  <si>
    <t>18_1087540#44#92.java</t>
  </si>
  <si>
    <t>18_441422#32#47.java</t>
  </si>
  <si>
    <t>19_1282827#1391#1422.java</t>
  </si>
  <si>
    <t>19_954795#116#123.java</t>
  </si>
  <si>
    <t>20_76273#13#17.java</t>
  </si>
  <si>
    <t>20_843174#20#28.java</t>
  </si>
  <si>
    <t>21_1964860#57#71.java</t>
  </si>
  <si>
    <t>21_833807#118#146.java</t>
  </si>
  <si>
    <t>22_1141930#108#124.java</t>
  </si>
  <si>
    <t>22_850375#22#56.java</t>
  </si>
  <si>
    <t>23_62556#83#90.java</t>
  </si>
  <si>
    <t>23_709879#112#122.java</t>
  </si>
  <si>
    <t>23_2626182#45#57.java</t>
  </si>
  <si>
    <t>23_1142331#267#444.java</t>
  </si>
  <si>
    <t>23_308291#88#100.java</t>
  </si>
  <si>
    <t>23_1616206#236#247.java</t>
  </si>
  <si>
    <t>23_1196695#308#313.java</t>
  </si>
  <si>
    <t>23_651095#112#118.java</t>
  </si>
  <si>
    <t>24_1169109#149#186.java</t>
  </si>
  <si>
    <t>24_207384#93#120.java</t>
  </si>
  <si>
    <t>24_1904462#112#120.java</t>
  </si>
  <si>
    <t>24_2710081#56#103.java</t>
  </si>
  <si>
    <t>24_802711#528#537.java</t>
  </si>
  <si>
    <t>24_946866#139#292.java</t>
  </si>
  <si>
    <t>25_981218#73#154.java</t>
  </si>
  <si>
    <t>25_1027612#655#718.java</t>
  </si>
  <si>
    <t>26_19532#65#74.java</t>
  </si>
  <si>
    <t>26_814007#61#67.java</t>
  </si>
  <si>
    <t>27_107770#14#76.java</t>
  </si>
  <si>
    <t>27_62959#6#18.java</t>
  </si>
  <si>
    <t>27_63334#311#344.java</t>
  </si>
  <si>
    <t>27_13156#413#418.java</t>
  </si>
  <si>
    <t>27_28976#16#81.java</t>
  </si>
  <si>
    <t>27_110306#11#28.java</t>
  </si>
  <si>
    <t>27_90813#693#728.java</t>
  </si>
  <si>
    <t>27_17735#14#76.java</t>
  </si>
  <si>
    <t>28_113447#31#43.java</t>
  </si>
  <si>
    <t>28_112321#490#501.java</t>
  </si>
  <si>
    <t>29_6792#8#39.java</t>
  </si>
  <si>
    <t>29_1262363#637#646.java</t>
  </si>
  <si>
    <t>30_119572#222#233.java</t>
  </si>
  <si>
    <t>30_2294591#80#109.java</t>
  </si>
  <si>
    <t>30_107025#85#116.java</t>
  </si>
  <si>
    <t>30_173508#19#53.java</t>
  </si>
  <si>
    <t>30_116037#23#31.java</t>
  </si>
  <si>
    <t>30_815008#105#114.java</t>
  </si>
  <si>
    <t>30_83727#283#473.java</t>
  </si>
  <si>
    <t>30_843997#145#152.java</t>
  </si>
  <si>
    <t>30_11981#315#466.java</t>
  </si>
  <si>
    <t>30_1119346#101#111.java</t>
  </si>
  <si>
    <t>30_110030#233#414.java</t>
  </si>
  <si>
    <t>30_1403839#57#107.java</t>
  </si>
  <si>
    <t>30_71534#17#53.java</t>
  </si>
  <si>
    <t>30_546562#104#122.java</t>
  </si>
  <si>
    <t>30_785129#238#241.java</t>
  </si>
  <si>
    <t>30_2677430#113#179.java</t>
  </si>
  <si>
    <t>30_2613043#34#56.java</t>
  </si>
  <si>
    <t>30_1488565#380#388.java</t>
  </si>
  <si>
    <t>30_2419989#178#193.java</t>
  </si>
  <si>
    <t>30_72604#27#31.java</t>
  </si>
  <si>
    <t>30_1010912#73#87.java</t>
  </si>
  <si>
    <t>30_157734#1771#1792.java</t>
  </si>
  <si>
    <t>30_1235891#148#165.java</t>
  </si>
  <si>
    <t>30_1644293#467#488.java</t>
  </si>
  <si>
    <t>30_990383#69#84.java</t>
  </si>
  <si>
    <t>30_1546300#172#189.java</t>
  </si>
  <si>
    <t>30_1935035#167#199.java</t>
  </si>
  <si>
    <t>30_1697006#206#260.java</t>
  </si>
  <si>
    <t>30_1430943#542#562.java</t>
  </si>
  <si>
    <t>30_724667#125#154.java</t>
  </si>
  <si>
    <t>30_453115#243#267.java</t>
  </si>
  <si>
    <t>30_1876076#260#277.java</t>
  </si>
  <si>
    <t>30_1716001#87#95.java</t>
  </si>
  <si>
    <t>30_308500#153#177.java</t>
  </si>
  <si>
    <t>30_2422584#127#153.java</t>
  </si>
  <si>
    <t>30_1530957#233#261.java</t>
  </si>
  <si>
    <t>30_1407273#31#83.java</t>
  </si>
  <si>
    <t>30_2667874#322#330.java</t>
  </si>
  <si>
    <t>30_1408524#92#121.java</t>
  </si>
  <si>
    <t>30_1716203#442#447.java</t>
  </si>
  <si>
    <t>30_80468#133#174.java</t>
  </si>
  <si>
    <t>30_2665309#555#572.java</t>
  </si>
  <si>
    <t>30_2658391#661#685.java</t>
  </si>
  <si>
    <t>30_1901682#89#185.java</t>
  </si>
  <si>
    <t>30_2349223#111#169.java</t>
  </si>
  <si>
    <t>30_1683509#109#132.java</t>
  </si>
  <si>
    <t>30_1286176#257#276.java</t>
  </si>
  <si>
    <t>30_962542#65#103.java</t>
  </si>
  <si>
    <t>30_2086614#39#61.java</t>
  </si>
  <si>
    <t>30_1233879#77#101.java</t>
  </si>
  <si>
    <t>30_2648211#231#276.java</t>
  </si>
  <si>
    <t>30_1707856#152#164.java</t>
  </si>
  <si>
    <t>30_2332106#29#50.java</t>
  </si>
  <si>
    <t>30_1956548#110#117.java</t>
  </si>
  <si>
    <t>30_1829162#85#106.java</t>
  </si>
  <si>
    <t>30_2492168#23#62.java</t>
  </si>
  <si>
    <t>30_808653#137#163.java</t>
  </si>
  <si>
    <t>30_1065583#595#612.java</t>
  </si>
  <si>
    <t>30_461715#412#434.java</t>
  </si>
  <si>
    <t>30_2174748#103#118.java</t>
  </si>
  <si>
    <t>30_187199#34#59.java</t>
  </si>
  <si>
    <t>30_1724840#491#771.java</t>
  </si>
  <si>
    <t>30_907471#115#139.java</t>
  </si>
  <si>
    <t>30_2011099#624#696.java</t>
  </si>
  <si>
    <t>30_1459635#22#40.java</t>
  </si>
  <si>
    <t>30_128573#423#450.java</t>
  </si>
  <si>
    <t>30_240905#233#255.java</t>
  </si>
  <si>
    <t>30_1172615#134#150.java</t>
  </si>
  <si>
    <t>30_452569#154#170.java</t>
  </si>
  <si>
    <t>30_1830095#798#821.java</t>
  </si>
  <si>
    <t>30_2307606#154#193.java</t>
  </si>
  <si>
    <t>30_1967105#53#94.java</t>
  </si>
  <si>
    <t>30_328591#37#69.java</t>
  </si>
  <si>
    <t>30_1810839#51#68.java</t>
  </si>
  <si>
    <t>30_1233879#103#125.java</t>
  </si>
  <si>
    <t>30_1257200#229#245.java</t>
  </si>
  <si>
    <t>30_2468560#216#262.java</t>
  </si>
  <si>
    <t>30_1883004#31#58.java</t>
  </si>
  <si>
    <t>30_1720331#47#67.java</t>
  </si>
  <si>
    <t>30_1233879#294#309.java</t>
  </si>
  <si>
    <t>30_464694#450#468.java</t>
  </si>
  <si>
    <t>30_2555371#13#42.java</t>
  </si>
  <si>
    <t>30_215734#58#75.java</t>
  </si>
  <si>
    <t>30_1269131#41#74.java</t>
  </si>
  <si>
    <t>30_1449460#40#46.java</t>
  </si>
  <si>
    <t>30_2016637#141#157.java</t>
  </si>
  <si>
    <t>30_330776#18#27.java</t>
  </si>
  <si>
    <t>31_69900#44#73.java</t>
  </si>
  <si>
    <t>31_65062#252#280.java</t>
  </si>
  <si>
    <t>31_80254#343#349.java</t>
  </si>
  <si>
    <t>31_32933#324#344.java</t>
  </si>
  <si>
    <t>31_76287#271#295.java</t>
  </si>
  <si>
    <t>31_34305#89#114.java</t>
  </si>
  <si>
    <t>31_105865#72#124.java</t>
  </si>
  <si>
    <t>31_80605#91#104.java</t>
  </si>
  <si>
    <t>31_77601#54#62.java</t>
  </si>
  <si>
    <t>31_102268#525#556.java</t>
  </si>
  <si>
    <t>32_1611137#33#62.java</t>
  </si>
  <si>
    <t>32_2229231#873#915.java</t>
  </si>
  <si>
    <t>33_1644774#278#308.java</t>
  </si>
  <si>
    <t>33_6519#75#105.java</t>
  </si>
  <si>
    <t>33_2255804#66#72.java</t>
  </si>
  <si>
    <t>33_784037#48#58.java</t>
  </si>
  <si>
    <t>34_74632#61#83.java</t>
  </si>
  <si>
    <t>34_2146112#47#75.java</t>
  </si>
  <si>
    <t>34_13941#14#26.java</t>
  </si>
  <si>
    <t>34_133555#48#157.java</t>
  </si>
  <si>
    <t>34_130255#13#30.java</t>
  </si>
  <si>
    <t>34_1766700#56#76.java</t>
  </si>
  <si>
    <t>34_94689#48#157.java</t>
  </si>
  <si>
    <t>34_90685#31#45.java</t>
  </si>
  <si>
    <t>34_2251050#135#169.java</t>
  </si>
  <si>
    <t>34_1075911#31#75.java</t>
  </si>
  <si>
    <t>35_109748#632#667.java</t>
  </si>
  <si>
    <t>35_68056#53#166.java</t>
  </si>
  <si>
    <t>35_41424#206#219.java</t>
  </si>
  <si>
    <t>35_112669#9#38.java</t>
  </si>
  <si>
    <t>35_82635#27#32.java</t>
  </si>
  <si>
    <t>35_582442#44#61.java</t>
  </si>
  <si>
    <t>35_113275#239#291.java</t>
  </si>
  <si>
    <t>35_93383#56#105.java</t>
  </si>
  <si>
    <t>35_117109#53#166.java</t>
  </si>
  <si>
    <t>35_644942#66#83.java</t>
  </si>
  <si>
    <t>35_1878847#189#201.java</t>
  </si>
  <si>
    <t>35_1732563#452#486.java</t>
  </si>
  <si>
    <t>35_340619#54#76.java</t>
  </si>
  <si>
    <t>35_4610#358#491.java</t>
  </si>
  <si>
    <t>35_2127667#70#116.java</t>
  </si>
  <si>
    <t>35_2735097#13#20.java</t>
  </si>
  <si>
    <t>35_1071092#313#336.java</t>
  </si>
  <si>
    <t>35_905806#66#83.java</t>
  </si>
  <si>
    <t>35_2555404#55#67.java</t>
  </si>
  <si>
    <t>35_2395829#324#344.java</t>
  </si>
  <si>
    <t>35_1799166#239#268.java</t>
  </si>
  <si>
    <t>35_1198967#488#491.java</t>
  </si>
  <si>
    <t>35_2055062#76#100.java</t>
  </si>
  <si>
    <t>35_1595712#433#492.java</t>
  </si>
  <si>
    <t>35_4610#242#356.java</t>
  </si>
  <si>
    <t>35_2468324#212#239.java</t>
  </si>
  <si>
    <t>35_1618834#82#99.java</t>
  </si>
  <si>
    <t>35_1923346#80#90.java</t>
  </si>
  <si>
    <t>35_2424941#34#54.java</t>
  </si>
  <si>
    <t>35_674717#671#684.java</t>
  </si>
  <si>
    <t>35_2098589#714#778.java</t>
  </si>
  <si>
    <t>35_2337867#23#34.java</t>
  </si>
  <si>
    <t>35_19885#54#62.java</t>
  </si>
  <si>
    <t>36_39160#11#65.java</t>
  </si>
  <si>
    <t>36_59171#63#112.java</t>
  </si>
  <si>
    <t>37_85171#145#156.java</t>
  </si>
  <si>
    <t>37_92231#50#98.java</t>
  </si>
  <si>
    <t>38_298673#22#42.java</t>
  </si>
  <si>
    <t>38_2296872#1798#1817.java</t>
  </si>
  <si>
    <t>39_663926#18#30.java</t>
  </si>
  <si>
    <t>39_2661115#163#180.java</t>
  </si>
  <si>
    <t>40_15989#37#140.java</t>
  </si>
  <si>
    <t>40_105026#94#117.java</t>
  </si>
  <si>
    <t>41_669247#34#91.java</t>
  </si>
  <si>
    <t>41_1284938#237#251.java</t>
  </si>
  <si>
    <t>41_892239#200#224.java</t>
  </si>
  <si>
    <t>41_1037902#112#118.java</t>
  </si>
  <si>
    <t>41_862665#113#128.java</t>
  </si>
  <si>
    <t>41_1847721#40#47.java</t>
  </si>
  <si>
    <t>41_551360#627#637.java</t>
  </si>
  <si>
    <t>41_857233#88#102.java</t>
  </si>
  <si>
    <t>41_1446996#69#149.java</t>
  </si>
  <si>
    <t>41_125669#148#152.java</t>
  </si>
  <si>
    <t>41_2727594#375#384.java</t>
  </si>
  <si>
    <t>41_2543124#10#43.java</t>
  </si>
  <si>
    <t>42_1614157#216#235.java</t>
  </si>
  <si>
    <t>42_1564011#85#99.java</t>
  </si>
  <si>
    <t>42_2706639#50#87.java</t>
  </si>
  <si>
    <t>42_1274755#232#269.java</t>
  </si>
  <si>
    <t>42_1670244#27#54.java</t>
  </si>
  <si>
    <t>42_546923#137#148.java</t>
  </si>
  <si>
    <t>42_310619#109#132.java</t>
  </si>
  <si>
    <t>42_1619643#135#149.java</t>
  </si>
  <si>
    <t>42_720500#68#195.java</t>
  </si>
  <si>
    <t>42_911810#28#151.java</t>
  </si>
  <si>
    <t>42_2055704#257#268.java</t>
  </si>
  <si>
    <t>42_1571038#87#102.java</t>
  </si>
  <si>
    <t>43_1565465#1067#1103.java</t>
  </si>
  <si>
    <t>43_1946653#63#79.java</t>
  </si>
  <si>
    <t>bug</t>
  </si>
  <si>
    <t>44_12148#6#11.java</t>
  </si>
  <si>
    <t>44_253634#5#18.java</t>
  </si>
  <si>
    <t>45_350093#21#66.java</t>
  </si>
  <si>
    <t>45_712642#294#347.java</t>
  </si>
  <si>
    <t>TT</t>
  </si>
  <si>
    <t>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</si>
</sst>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/>
      <top style="thin">
        <color indexed="10"/>
      </top>
      <bottom style="thin">
        <color indexed="13"/>
      </bottom>
      <diagonal/>
    </border>
    <border>
      <left/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0" fontId="2" fillId="2" borderId="9" applyNumberFormat="0" applyFont="1" applyFill="1" applyBorder="1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2" borderId="5" applyNumberFormat="1" applyFont="1" applyFill="1" applyBorder="1" applyAlignment="1" applyProtection="0">
      <alignment vertical="top" wrapText="1"/>
    </xf>
    <xf numFmtId="0" fontId="2" fillId="2" borderId="6" applyNumberFormat="1" applyFont="1" applyFill="1" applyBorder="1" applyAlignment="1" applyProtection="0">
      <alignment vertical="top" wrapText="1"/>
    </xf>
    <xf numFmtId="0" fontId="2" fillId="2" borderId="8" applyNumberFormat="0" applyFont="1" applyFill="1" applyBorder="1" applyAlignment="1" applyProtection="0">
      <alignment vertical="top" wrapText="1"/>
    </xf>
    <xf numFmtId="0" fontId="2" fillId="2" borderId="8" applyNumberFormat="1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17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4" borderId="17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49" fontId="0" fillId="5" borderId="3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49" fontId="0" fillId="7" borderId="4" applyNumberFormat="1" applyFont="1" applyFill="1" applyBorder="1" applyAlignment="1" applyProtection="0">
      <alignment vertical="top" wrapText="1"/>
    </xf>
    <xf numFmtId="0" fontId="0" fillId="7" borderId="4" applyNumberFormat="0" applyFont="1" applyFill="1" applyBorder="1" applyAlignment="1" applyProtection="0">
      <alignment vertical="top" wrapText="1"/>
    </xf>
    <xf numFmtId="49" fontId="0" fillId="7" borderId="2" applyNumberFormat="1" applyFont="1" applyFill="1" applyBorder="1" applyAlignment="1" applyProtection="0">
      <alignment vertical="top" wrapText="1"/>
    </xf>
    <xf numFmtId="49" fontId="0" fillId="7" borderId="1" applyNumberFormat="1" applyFont="1" applyFill="1" applyBorder="1" applyAlignment="1" applyProtection="0">
      <alignment vertical="top" wrapText="1"/>
    </xf>
    <xf numFmtId="49" fontId="2" borderId="18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fillId="7" borderId="3" applyNumberFormat="1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0" fontId="0" fillId="8" borderId="4" applyNumberFormat="0" applyFont="1" applyFill="1" applyBorder="1" applyAlignment="1" applyProtection="0">
      <alignment vertical="top" wrapText="1"/>
    </xf>
    <xf numFmtId="49" fontId="0" fillId="8" borderId="3" applyNumberFormat="1" applyFont="1" applyFill="1" applyBorder="1" applyAlignment="1" applyProtection="0">
      <alignment vertical="top" wrapText="1"/>
    </xf>
    <xf numFmtId="0" fontId="0" fillId="8" borderId="2" applyNumberFormat="0" applyFont="1" applyFill="1" applyBorder="1" applyAlignment="1" applyProtection="0">
      <alignment vertical="top" wrapText="1"/>
    </xf>
    <xf numFmtId="0" fontId="0" fillId="8" borderId="3" applyNumberFormat="0" applyFont="1" applyFill="1" applyBorder="1" applyAlignment="1" applyProtection="0">
      <alignment vertical="top" wrapText="1"/>
    </xf>
    <xf numFmtId="49" fontId="0" fillId="6" borderId="3" applyNumberFormat="1" applyFont="1" applyFill="1" applyBorder="1" applyAlignment="1" applyProtection="0">
      <alignment vertical="top" wrapText="1"/>
    </xf>
    <xf numFmtId="0" fontId="0" fillId="6" borderId="2" applyNumberFormat="0" applyFont="1" applyFill="1" applyBorder="1" applyAlignment="1" applyProtection="0">
      <alignment vertical="top" wrapText="1"/>
    </xf>
    <xf numFmtId="0" fontId="0" fillId="6" borderId="3" applyNumberFormat="0" applyFont="1" applyFill="1" applyBorder="1" applyAlignment="1" applyProtection="0">
      <alignment vertical="top" wrapText="1"/>
    </xf>
    <xf numFmtId="0" fontId="0" fillId="6" borderId="1" applyNumberFormat="1" applyFont="1" applyFill="1" applyBorder="1" applyAlignment="1" applyProtection="0">
      <alignment vertical="top" wrapText="1"/>
    </xf>
    <xf numFmtId="0" fontId="0" fillId="6" borderId="2" applyNumberFormat="1" applyFont="1" applyFill="1" applyBorder="1" applyAlignment="1" applyProtection="0">
      <alignment vertical="top" wrapText="1"/>
    </xf>
    <xf numFmtId="49" fontId="0" fillId="8" borderId="2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vertical="top" wrapText="1"/>
    </xf>
    <xf numFmtId="0" fontId="2" borderId="14" applyNumberFormat="1" applyFont="1" applyFill="0" applyBorder="1" applyAlignment="1" applyProtection="0">
      <alignment vertical="top" wrapText="1"/>
    </xf>
    <xf numFmtId="0" fontId="2" borderId="15" applyNumberFormat="1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borderId="16" applyNumberFormat="1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49" fontId="2" borderId="11" applyNumberFormat="1" applyFont="1" applyFill="0" applyBorder="1" applyAlignment="1" applyProtection="0">
      <alignment vertical="top" wrapText="1"/>
    </xf>
    <xf numFmtId="49" fontId="2" borderId="16" applyNumberFormat="1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00000000"/>
      <rgbColor rgb="e5ff9781"/>
      <rgbColor rgb="ff3f3f3f"/>
      <rgbColor rgb="ffdbdbdb"/>
      <rgbColor rgb="ff72fce9"/>
      <rgbColor rgb="ff88f94e"/>
      <rgbColor rgb="fffff056"/>
      <rgbColor rgb="ffff94ca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X413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4.625" style="1" customWidth="1"/>
    <col min="2" max="3" width="4.35156" style="1" customWidth="1"/>
    <col min="4" max="5" width="10.3516" style="1" customWidth="1"/>
    <col min="6" max="6" width="4.67188" style="1" customWidth="1"/>
    <col min="7" max="8" width="4.35156" style="1" customWidth="1"/>
    <col min="9" max="10" width="9.85156" style="1" customWidth="1"/>
    <col min="11" max="13" width="4.35156" style="1" customWidth="1"/>
    <col min="14" max="14" width="3.35156" style="1" customWidth="1"/>
    <col min="15" max="15" width="2.5" style="1" customWidth="1"/>
    <col min="16" max="16" width="2.35156" style="1" customWidth="1"/>
    <col min="17" max="17" width="5.35156" style="1" customWidth="1"/>
    <col min="18" max="18" width="2.5" style="1" customWidth="1"/>
    <col min="19" max="19" width="14.3516" style="1" customWidth="1"/>
    <col min="20" max="20" width="3.5" style="1" customWidth="1"/>
    <col min="21" max="25" width="4.35156" style="1" customWidth="1"/>
    <col min="26" max="45" hidden="1" width="16.3333" style="1" customWidth="1"/>
    <col min="46" max="46" width="30.0625" style="1" customWidth="1"/>
    <col min="47" max="47" width="26.2578" style="1" customWidth="1"/>
    <col min="48" max="49" width="8.85156" style="1" customWidth="1"/>
    <col min="50" max="50" width="3.35156" style="1" customWidth="1"/>
    <col min="5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0.05" customHeight="1">
      <c r="A2" t="s" s="3">
        <v>1</v>
      </c>
      <c r="B2" s="4"/>
      <c r="C2" s="4"/>
      <c r="D2" s="4"/>
      <c r="E2" s="4"/>
      <c r="F2" t="s" s="3">
        <v>2</v>
      </c>
      <c r="G2" s="4"/>
      <c r="H2" s="4"/>
      <c r="I2" s="4"/>
      <c r="J2" s="5"/>
      <c r="K2" t="s" s="6">
        <v>3</v>
      </c>
      <c r="L2" s="4"/>
      <c r="M2" s="4"/>
      <c r="N2" t="s" s="3">
        <v>4</v>
      </c>
      <c r="O2" s="4"/>
      <c r="P2" s="5"/>
      <c r="Q2" s="7"/>
      <c r="R2" t="s" s="8">
        <v>5</v>
      </c>
      <c r="S2" s="9"/>
      <c r="T2" t="s" s="3">
        <v>6</v>
      </c>
      <c r="U2" s="4"/>
      <c r="V2" s="4"/>
      <c r="W2" s="4"/>
      <c r="X2" s="4"/>
      <c r="Y2" s="5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9"/>
      <c r="AU2" s="4"/>
      <c r="AV2" s="4"/>
      <c r="AW2" s="4"/>
      <c r="AX2" s="4"/>
    </row>
    <row r="3" ht="20.25" customHeight="1">
      <c r="A3" t="s" s="10">
        <v>7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7</v>
      </c>
      <c r="G3" t="s" s="10">
        <v>8</v>
      </c>
      <c r="H3" t="s" s="10">
        <v>9</v>
      </c>
      <c r="I3" t="s" s="10">
        <v>10</v>
      </c>
      <c r="J3" t="s" s="11">
        <v>11</v>
      </c>
      <c r="K3" t="s" s="12">
        <v>12</v>
      </c>
      <c r="L3" t="s" s="10">
        <v>8</v>
      </c>
      <c r="M3" t="s" s="10">
        <v>9</v>
      </c>
      <c r="N3" t="s" s="10">
        <v>12</v>
      </c>
      <c r="O3" t="s" s="10">
        <v>8</v>
      </c>
      <c r="P3" t="s" s="11">
        <v>9</v>
      </c>
      <c r="Q3" t="s" s="13">
        <v>13</v>
      </c>
      <c r="R3" s="14"/>
      <c r="S3" t="s" s="15">
        <v>14</v>
      </c>
      <c r="T3" s="16"/>
      <c r="U3" s="17">
        <v>1</v>
      </c>
      <c r="V3" s="17">
        <v>2</v>
      </c>
      <c r="W3" s="17">
        <v>3</v>
      </c>
      <c r="X3" s="17">
        <v>4</v>
      </c>
      <c r="Y3" s="18">
        <v>5</v>
      </c>
      <c r="Z3" s="19"/>
      <c r="AA3" t="s" s="13">
        <v>15</v>
      </c>
      <c r="AB3" s="20">
        <v>2</v>
      </c>
      <c r="AC3" s="20">
        <v>3</v>
      </c>
      <c r="AD3" s="20">
        <v>4</v>
      </c>
      <c r="AE3" s="20">
        <v>5</v>
      </c>
      <c r="AF3" s="19"/>
      <c r="AG3" s="19"/>
      <c r="AH3" t="s" s="13">
        <v>16</v>
      </c>
      <c r="AI3" s="20">
        <v>2</v>
      </c>
      <c r="AJ3" s="20">
        <v>3</v>
      </c>
      <c r="AK3" s="20">
        <v>4</v>
      </c>
      <c r="AL3" s="20">
        <v>5</v>
      </c>
      <c r="AM3" s="19"/>
      <c r="AN3" t="s" s="13">
        <v>17</v>
      </c>
      <c r="AO3" s="20">
        <v>2</v>
      </c>
      <c r="AP3" s="20">
        <v>3</v>
      </c>
      <c r="AQ3" s="20">
        <v>4</v>
      </c>
      <c r="AR3" s="20">
        <v>5</v>
      </c>
      <c r="AS3" s="19"/>
      <c r="AT3" t="s" s="12">
        <v>18</v>
      </c>
      <c r="AU3" t="s" s="10">
        <v>19</v>
      </c>
      <c r="AV3" t="s" s="10">
        <v>20</v>
      </c>
      <c r="AW3" t="s" s="10">
        <v>21</v>
      </c>
      <c r="AX3" s="21"/>
    </row>
    <row r="4" ht="20.25" customHeight="1">
      <c r="A4" t="s" s="22">
        <v>22</v>
      </c>
      <c r="B4" t="s" s="22">
        <v>22</v>
      </c>
      <c r="C4" t="s" s="22">
        <v>22</v>
      </c>
      <c r="D4" t="s" s="22">
        <v>23</v>
      </c>
      <c r="E4" t="s" s="23">
        <v>23</v>
      </c>
      <c r="F4" t="s" s="24">
        <v>22</v>
      </c>
      <c r="G4" t="s" s="25">
        <v>22</v>
      </c>
      <c r="H4" t="s" s="25">
        <v>22</v>
      </c>
      <c r="I4" t="s" s="25">
        <v>23</v>
      </c>
      <c r="J4" t="s" s="26">
        <v>23</v>
      </c>
      <c r="K4" t="str" s="27" cm="1">
        <f t="array" ref="K4">IF(AND(A4="F",F4="F"),"F",IF(AND(A4="T",F4="T"),"T","#"))</f>
        <v>F</v>
      </c>
      <c r="L4" t="str" s="28" cm="1">
        <f t="array" ref="L4">IF(AND(B4="F",G4="F"),"F",IF(AND(B4="T",G4="T"),"T","#"))</f>
        <v>F</v>
      </c>
      <c r="M4" t="str" s="28" cm="1">
        <f t="array" ref="M4">IF(AND(C4="F",H4="F"),"F",IF(AND(C4="T",H4="T"),"T","#"))</f>
        <v>F</v>
      </c>
      <c r="N4" s="28"/>
      <c r="O4" s="28"/>
      <c r="P4" s="29"/>
      <c r="Q4" t="str" s="30" cm="1">
        <f t="array" ref="Q4">IF(K4="#",N4,K4)</f>
        <v>F</v>
      </c>
      <c r="R4" s="27"/>
      <c r="S4" s="29"/>
      <c r="T4" t="str" s="27"/>
      <c r="U4" s="31">
        <v>0</v>
      </c>
      <c r="V4" s="31">
        <v>0</v>
      </c>
      <c r="W4" s="31">
        <v>0</v>
      </c>
      <c r="X4" s="31">
        <v>0</v>
      </c>
      <c r="Y4" s="32">
        <v>0</v>
      </c>
      <c r="Z4" t="str" s="30"/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0"/>
      <c r="AG4" t="str" s="30"/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t="str" s="30"/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0"/>
      <c r="AT4" t="s" s="34">
        <v>24</v>
      </c>
      <c r="AU4" t="s" s="25">
        <v>25</v>
      </c>
      <c r="AV4" s="31">
        <v>9217</v>
      </c>
      <c r="AW4" s="31">
        <v>18575609</v>
      </c>
      <c r="AX4" s="31">
        <v>2</v>
      </c>
    </row>
    <row r="5" ht="20.05" customHeight="1">
      <c r="A5" t="s" s="35">
        <v>22</v>
      </c>
      <c r="B5" t="s" s="35">
        <v>22</v>
      </c>
      <c r="C5" t="s" s="35">
        <v>26</v>
      </c>
      <c r="D5" t="s" s="35">
        <v>23</v>
      </c>
      <c r="E5" t="s" s="36">
        <v>27</v>
      </c>
      <c r="F5" t="s" s="37">
        <v>22</v>
      </c>
      <c r="G5" t="s" s="38">
        <v>22</v>
      </c>
      <c r="H5" t="s" s="38">
        <v>26</v>
      </c>
      <c r="I5" t="s" s="38">
        <v>23</v>
      </c>
      <c r="J5" t="s" s="39">
        <v>27</v>
      </c>
      <c r="K5" t="str" s="40" cm="1">
        <f t="array" ref="K5">IF(AND(A5="F",F5="F"),"F",IF(AND(A5="T",F5="T"),"T","#"))</f>
        <v>F</v>
      </c>
      <c r="L5" t="str" s="41" cm="1">
        <f t="array" ref="L5">IF(AND(B5="F",G5="F"),"F",IF(AND(B5="T",G5="T"),"T","#"))</f>
        <v>F</v>
      </c>
      <c r="M5" t="str" s="41" cm="1">
        <f t="array" ref="M5">IF(AND(C5="F",H5="F"),"F",IF(AND(C5="T",H5="T"),"T","#"))</f>
        <v>T</v>
      </c>
      <c r="N5" s="41"/>
      <c r="O5" s="41"/>
      <c r="P5" s="42"/>
      <c r="Q5" t="str" s="43" cm="1">
        <f t="array" ref="Q5">IF(K5="#",N5,K5)</f>
        <v>F</v>
      </c>
      <c r="R5" s="40"/>
      <c r="S5" s="42"/>
      <c r="T5" t="str" s="40"/>
      <c r="U5" s="44">
        <v>0</v>
      </c>
      <c r="V5" s="44">
        <v>0</v>
      </c>
      <c r="W5" s="44">
        <v>0</v>
      </c>
      <c r="X5" s="44">
        <v>0</v>
      </c>
      <c r="Y5" s="45">
        <v>0</v>
      </c>
      <c r="Z5" t="str" s="43"/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3"/>
      <c r="AG5" t="str" s="43"/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t="str" s="43"/>
      <c r="AN5" s="46">
        <v>0</v>
      </c>
      <c r="AO5" s="46">
        <v>0</v>
      </c>
      <c r="AP5" s="46">
        <v>0</v>
      </c>
      <c r="AQ5" s="46">
        <v>0</v>
      </c>
      <c r="AR5" s="46">
        <v>0</v>
      </c>
      <c r="AS5" s="43"/>
      <c r="AT5" t="s" s="47">
        <v>28</v>
      </c>
      <c r="AU5" t="s" s="38">
        <v>29</v>
      </c>
      <c r="AV5" s="44">
        <v>76427</v>
      </c>
      <c r="AW5" s="44">
        <v>7797614</v>
      </c>
      <c r="AX5" s="44">
        <v>2</v>
      </c>
    </row>
    <row r="6" ht="20.05" customHeight="1">
      <c r="A6" t="s" s="35">
        <v>22</v>
      </c>
      <c r="B6" t="s" s="35">
        <v>22</v>
      </c>
      <c r="C6" t="s" s="35">
        <v>22</v>
      </c>
      <c r="D6" t="s" s="35">
        <v>30</v>
      </c>
      <c r="E6" t="s" s="36">
        <v>31</v>
      </c>
      <c r="F6" t="s" s="37">
        <v>22</v>
      </c>
      <c r="G6" t="s" s="38">
        <v>22</v>
      </c>
      <c r="H6" t="s" s="38">
        <v>22</v>
      </c>
      <c r="I6" t="s" s="38">
        <v>30</v>
      </c>
      <c r="J6" t="s" s="39">
        <v>23</v>
      </c>
      <c r="K6" t="str" s="40" cm="1">
        <f t="array" ref="K6">IF(AND(A6="F",F6="F"),"F",IF(AND(A6="T",F6="T"),"T","#"))</f>
        <v>F</v>
      </c>
      <c r="L6" t="str" s="41" cm="1">
        <f t="array" ref="L6">IF(AND(B6="F",G6="F"),"F",IF(AND(B6="T",G6="T"),"T","#"))</f>
        <v>F</v>
      </c>
      <c r="M6" t="str" s="41" cm="1">
        <f t="array" ref="M6">IF(AND(C6="F",H6="F"),"F",IF(AND(C6="T",H6="T"),"T","#"))</f>
        <v>F</v>
      </c>
      <c r="N6" s="41"/>
      <c r="O6" s="41"/>
      <c r="P6" s="42"/>
      <c r="Q6" t="str" s="43" cm="1">
        <f t="array" ref="Q6">IF(K6="#",N6,K6)</f>
        <v>F</v>
      </c>
      <c r="R6" s="40"/>
      <c r="S6" s="42"/>
      <c r="T6" t="str" s="40"/>
      <c r="U6" s="44">
        <v>0</v>
      </c>
      <c r="V6" s="44">
        <v>0</v>
      </c>
      <c r="W6" s="44">
        <v>0</v>
      </c>
      <c r="X6" s="44">
        <v>0</v>
      </c>
      <c r="Y6" s="45">
        <v>0</v>
      </c>
      <c r="Z6" t="str" s="43"/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3"/>
      <c r="AG6" t="str" s="43"/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t="str" s="43"/>
      <c r="AN6" s="46">
        <v>0</v>
      </c>
      <c r="AO6" s="46">
        <v>0</v>
      </c>
      <c r="AP6" s="46">
        <v>0</v>
      </c>
      <c r="AQ6" s="46">
        <v>0</v>
      </c>
      <c r="AR6" s="46">
        <v>0</v>
      </c>
      <c r="AS6" s="43"/>
      <c r="AT6" t="s" s="47">
        <v>32</v>
      </c>
      <c r="AU6" t="s" s="38">
        <v>33</v>
      </c>
      <c r="AV6" s="44">
        <v>151947</v>
      </c>
      <c r="AW6" s="44">
        <v>11188585</v>
      </c>
      <c r="AX6" s="44">
        <v>2</v>
      </c>
    </row>
    <row r="7" ht="20.05" customHeight="1">
      <c r="A7" t="s" s="35">
        <v>22</v>
      </c>
      <c r="B7" t="s" s="35">
        <v>26</v>
      </c>
      <c r="C7" t="s" s="35">
        <v>22</v>
      </c>
      <c r="D7" t="s" s="35">
        <v>27</v>
      </c>
      <c r="E7" t="s" s="36">
        <v>31</v>
      </c>
      <c r="F7" t="s" s="37">
        <v>22</v>
      </c>
      <c r="G7" t="s" s="38">
        <v>26</v>
      </c>
      <c r="H7" t="s" s="38">
        <v>22</v>
      </c>
      <c r="I7" t="s" s="38">
        <v>27</v>
      </c>
      <c r="J7" t="s" s="39">
        <v>31</v>
      </c>
      <c r="K7" t="str" s="40" cm="1">
        <f t="array" ref="K7">IF(AND(A7="F",F7="F"),"F",IF(AND(A7="T",F7="T"),"T","#"))</f>
        <v>F</v>
      </c>
      <c r="L7" t="str" s="41" cm="1">
        <f t="array" ref="L7">IF(AND(B7="F",G7="F"),"F",IF(AND(B7="T",G7="T"),"T","#"))</f>
        <v>T</v>
      </c>
      <c r="M7" t="str" s="41" cm="1">
        <f t="array" ref="M7">IF(AND(C7="F",H7="F"),"F",IF(AND(C7="T",H7="T"),"T","#"))</f>
        <v>F</v>
      </c>
      <c r="N7" s="41"/>
      <c r="O7" s="41"/>
      <c r="P7" s="42"/>
      <c r="Q7" t="str" s="43" cm="1">
        <f t="array" ref="Q7">IF(K7="#",N7,K7)</f>
        <v>F</v>
      </c>
      <c r="R7" s="40"/>
      <c r="S7" s="42"/>
      <c r="T7" t="str" s="40"/>
      <c r="U7" s="44">
        <v>0</v>
      </c>
      <c r="V7" s="44">
        <v>0</v>
      </c>
      <c r="W7" s="44">
        <v>0</v>
      </c>
      <c r="X7" s="44">
        <v>0</v>
      </c>
      <c r="Y7" s="45">
        <v>0</v>
      </c>
      <c r="Z7" t="str" s="43"/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3"/>
      <c r="AG7" t="str" s="43"/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t="str" s="43"/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3"/>
      <c r="AT7" t="s" s="47">
        <v>34</v>
      </c>
      <c r="AU7" t="s" s="38">
        <v>35</v>
      </c>
      <c r="AV7" s="44">
        <v>156369</v>
      </c>
      <c r="AW7" s="44">
        <v>19340788</v>
      </c>
      <c r="AX7" s="44">
        <v>2</v>
      </c>
    </row>
    <row r="8" ht="20.05" customHeight="1">
      <c r="A8" t="s" s="35">
        <v>22</v>
      </c>
      <c r="B8" t="s" s="35">
        <v>22</v>
      </c>
      <c r="C8" t="s" s="35">
        <v>22</v>
      </c>
      <c r="D8" t="s" s="35">
        <v>23</v>
      </c>
      <c r="E8" t="s" s="36">
        <v>23</v>
      </c>
      <c r="F8" t="s" s="37">
        <v>22</v>
      </c>
      <c r="G8" t="s" s="38">
        <v>22</v>
      </c>
      <c r="H8" t="s" s="38">
        <v>22</v>
      </c>
      <c r="I8" t="s" s="38">
        <v>23</v>
      </c>
      <c r="J8" t="s" s="39">
        <v>31</v>
      </c>
      <c r="K8" t="str" s="40" cm="1">
        <f t="array" ref="K8">IF(AND(A8="F",F8="F"),"F",IF(AND(A8="T",F8="T"),"T","#"))</f>
        <v>F</v>
      </c>
      <c r="L8" t="str" s="41" cm="1">
        <f t="array" ref="L8">IF(AND(B8="F",G8="F"),"F",IF(AND(B8="T",G8="T"),"T","#"))</f>
        <v>F</v>
      </c>
      <c r="M8" t="str" s="41" cm="1">
        <f t="array" ref="M8">IF(AND(C8="F",H8="F"),"F",IF(AND(C8="T",H8="T"),"T","#"))</f>
        <v>F</v>
      </c>
      <c r="N8" s="41"/>
      <c r="O8" s="41"/>
      <c r="P8" s="42"/>
      <c r="Q8" t="str" s="43" cm="1">
        <f t="array" ref="Q8">IF(K8="#",N8,K8)</f>
        <v>F</v>
      </c>
      <c r="R8" s="40"/>
      <c r="S8" s="42"/>
      <c r="T8" t="str" s="40"/>
      <c r="U8" s="44">
        <v>0</v>
      </c>
      <c r="V8" s="44">
        <v>0</v>
      </c>
      <c r="W8" s="44">
        <v>0</v>
      </c>
      <c r="X8" s="44">
        <v>0</v>
      </c>
      <c r="Y8" s="45">
        <v>0</v>
      </c>
      <c r="Z8" t="str" s="43"/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3"/>
      <c r="AG8" t="str" s="43"/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t="str" s="43"/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3"/>
      <c r="AT8" t="s" s="47">
        <v>36</v>
      </c>
      <c r="AU8" t="s" s="38">
        <v>37</v>
      </c>
      <c r="AV8" s="44">
        <v>196392</v>
      </c>
      <c r="AW8" s="44">
        <v>6992204</v>
      </c>
      <c r="AX8" s="44">
        <v>2</v>
      </c>
    </row>
    <row r="9" ht="20.05" customHeight="1">
      <c r="A9" t="s" s="35">
        <v>22</v>
      </c>
      <c r="B9" t="s" s="35">
        <v>22</v>
      </c>
      <c r="C9" t="s" s="35">
        <v>26</v>
      </c>
      <c r="D9" t="s" s="35">
        <v>23</v>
      </c>
      <c r="E9" t="s" s="48">
        <v>27</v>
      </c>
      <c r="F9" t="s" s="37">
        <v>22</v>
      </c>
      <c r="G9" t="s" s="38">
        <v>22</v>
      </c>
      <c r="H9" t="s" s="38">
        <v>26</v>
      </c>
      <c r="I9" t="s" s="38">
        <v>23</v>
      </c>
      <c r="J9" t="s" s="49">
        <v>27</v>
      </c>
      <c r="K9" t="str" s="40" cm="1">
        <f t="array" ref="K9">IF(AND(A9="F",F9="F"),"F",IF(AND(A9="T",F9="T"),"T","#"))</f>
        <v>F</v>
      </c>
      <c r="L9" t="str" s="41" cm="1">
        <f t="array" ref="L9">IF(AND(B9="F",G9="F"),"F",IF(AND(B9="T",G9="T"),"T","#"))</f>
        <v>F</v>
      </c>
      <c r="M9" t="str" s="41" cm="1">
        <f t="array" ref="M9">IF(AND(C9="F",H9="F"),"F",IF(AND(C9="T",H9="T"),"T","#"))</f>
        <v>T</v>
      </c>
      <c r="N9" s="41"/>
      <c r="O9" s="41"/>
      <c r="P9" s="42"/>
      <c r="Q9" t="str" s="43" cm="1">
        <f t="array" ref="Q9">IF(K9="#",N9,K9)</f>
        <v>F</v>
      </c>
      <c r="R9" s="40"/>
      <c r="S9" s="42"/>
      <c r="T9" t="str" s="40"/>
      <c r="U9" s="44">
        <v>0</v>
      </c>
      <c r="V9" s="44">
        <v>0</v>
      </c>
      <c r="W9" s="44">
        <v>0</v>
      </c>
      <c r="X9" s="44">
        <v>0</v>
      </c>
      <c r="Y9" s="45">
        <v>0</v>
      </c>
      <c r="Z9" t="str" s="43"/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3"/>
      <c r="AG9" t="str" s="43"/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t="str" s="43"/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3"/>
      <c r="AT9" t="s" s="47">
        <v>38</v>
      </c>
      <c r="AU9" t="s" s="50">
        <v>39</v>
      </c>
      <c r="AV9" s="44">
        <v>2887981</v>
      </c>
      <c r="AW9" s="44">
        <v>3609806</v>
      </c>
      <c r="AX9" s="44">
        <v>2</v>
      </c>
    </row>
    <row r="10" ht="20.05" customHeight="1">
      <c r="A10" t="s" s="35">
        <v>22</v>
      </c>
      <c r="B10" t="s" s="35">
        <v>22</v>
      </c>
      <c r="C10" t="s" s="35">
        <v>22</v>
      </c>
      <c r="D10" t="s" s="35">
        <v>30</v>
      </c>
      <c r="E10" t="s" s="36">
        <v>23</v>
      </c>
      <c r="F10" t="s" s="37">
        <v>26</v>
      </c>
      <c r="G10" t="s" s="38">
        <v>22</v>
      </c>
      <c r="H10" t="s" s="38">
        <v>26</v>
      </c>
      <c r="I10" t="s" s="38">
        <v>30</v>
      </c>
      <c r="J10" t="s" s="39">
        <v>27</v>
      </c>
      <c r="K10" t="str" s="40" cm="1">
        <f t="array" ref="K10">IF(AND(A10="F",F10="F"),"F",IF(AND(A10="T",F10="T"),"T","#"))</f>
        <v>#</v>
      </c>
      <c r="L10" t="str" s="41" cm="1">
        <f t="array" ref="L10">IF(AND(B10="F",G10="F"),"F",IF(AND(B10="T",G10="T"),"T","#"))</f>
        <v>F</v>
      </c>
      <c r="M10" t="str" s="41" cm="1">
        <f t="array" ref="M10">IF(AND(C10="F",H10="F"),"F",IF(AND(C10="T",H10="T"),"T","#"))</f>
        <v>#</v>
      </c>
      <c r="N10" t="s" s="38">
        <v>22</v>
      </c>
      <c r="O10" s="41"/>
      <c r="P10" t="s" s="39">
        <v>22</v>
      </c>
      <c r="Q10" t="str" s="43" cm="1">
        <f t="array" ref="Q10">IF(K10="#",N10,K10)</f>
        <v>F</v>
      </c>
      <c r="R10" s="40"/>
      <c r="S10" s="42"/>
      <c r="T10" t="str" s="40"/>
      <c r="U10" s="44">
        <v>0</v>
      </c>
      <c r="V10" s="44">
        <v>0</v>
      </c>
      <c r="W10" s="44">
        <v>0</v>
      </c>
      <c r="X10" s="44">
        <v>0</v>
      </c>
      <c r="Y10" s="45">
        <v>0</v>
      </c>
      <c r="Z10" t="str" s="43"/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3"/>
      <c r="AG10" t="str" s="43"/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t="str" s="43"/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3"/>
      <c r="AT10" t="s" s="47">
        <v>41</v>
      </c>
      <c r="AU10" t="s" s="38">
        <v>42</v>
      </c>
      <c r="AV10" s="44">
        <v>3493863</v>
      </c>
      <c r="AW10" s="44">
        <v>7802218</v>
      </c>
      <c r="AX10" s="44">
        <v>2</v>
      </c>
    </row>
    <row r="11" ht="20.05" customHeight="1">
      <c r="A11" t="s" s="35">
        <v>22</v>
      </c>
      <c r="B11" t="s" s="35">
        <v>26</v>
      </c>
      <c r="C11" t="s" s="35">
        <v>22</v>
      </c>
      <c r="D11" t="s" s="51">
        <v>27</v>
      </c>
      <c r="E11" t="s" s="36">
        <v>31</v>
      </c>
      <c r="F11" t="s" s="37">
        <v>22</v>
      </c>
      <c r="G11" t="s" s="38">
        <v>26</v>
      </c>
      <c r="H11" t="s" s="38">
        <v>22</v>
      </c>
      <c r="I11" t="s" s="50">
        <v>27</v>
      </c>
      <c r="J11" t="s" s="39">
        <v>23</v>
      </c>
      <c r="K11" t="str" s="40" cm="1">
        <f t="array" ref="K11">IF(AND(A11="F",F11="F"),"F",IF(AND(A11="T",F11="T"),"T","#"))</f>
        <v>F</v>
      </c>
      <c r="L11" t="str" s="41" cm="1">
        <f t="array" ref="L11">IF(AND(B11="F",G11="F"),"F",IF(AND(B11="T",G11="T"),"T","#"))</f>
        <v>T</v>
      </c>
      <c r="M11" t="str" s="41" cm="1">
        <f t="array" ref="M11">IF(AND(C11="F",H11="F"),"F",IF(AND(C11="T",H11="T"),"T","#"))</f>
        <v>F</v>
      </c>
      <c r="N11" s="41"/>
      <c r="O11" s="41"/>
      <c r="P11" s="42"/>
      <c r="Q11" t="str" s="43" cm="1">
        <f t="array" ref="Q11">IF(K11="#",N11,K11)</f>
        <v>F</v>
      </c>
      <c r="R11" s="40"/>
      <c r="S11" s="42"/>
      <c r="T11" t="str" s="40"/>
      <c r="U11" s="44">
        <v>0</v>
      </c>
      <c r="V11" s="44">
        <v>0</v>
      </c>
      <c r="W11" s="44">
        <v>0</v>
      </c>
      <c r="X11" s="44">
        <v>0</v>
      </c>
      <c r="Y11" s="45">
        <v>0</v>
      </c>
      <c r="Z11" t="str" s="43"/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3"/>
      <c r="AG11" t="str" s="43"/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t="str" s="43"/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3"/>
      <c r="AT11" t="s" s="52">
        <v>39</v>
      </c>
      <c r="AU11" t="s" s="38">
        <v>43</v>
      </c>
      <c r="AV11" s="44">
        <v>3609806</v>
      </c>
      <c r="AW11" s="44">
        <v>10642765</v>
      </c>
      <c r="AX11" s="44">
        <v>2</v>
      </c>
    </row>
    <row r="12" ht="20.05" customHeight="1">
      <c r="A12" t="s" s="35">
        <v>22</v>
      </c>
      <c r="B12" t="s" s="35">
        <v>22</v>
      </c>
      <c r="C12" t="s" s="35">
        <v>22</v>
      </c>
      <c r="D12" t="s" s="35">
        <v>23</v>
      </c>
      <c r="E12" t="s" s="36">
        <v>23</v>
      </c>
      <c r="F12" t="s" s="37">
        <v>22</v>
      </c>
      <c r="G12" t="s" s="38">
        <v>22</v>
      </c>
      <c r="H12" t="s" s="38">
        <v>26</v>
      </c>
      <c r="I12" t="s" s="38">
        <v>23</v>
      </c>
      <c r="J12" t="s" s="39">
        <v>27</v>
      </c>
      <c r="K12" t="str" s="40" cm="1">
        <f t="array" ref="K12">IF(AND(A12="F",F12="F"),"F",IF(AND(A12="T",F12="T"),"T","#"))</f>
        <v>F</v>
      </c>
      <c r="L12" t="str" s="41" cm="1">
        <f t="array" ref="L12">IF(AND(B12="F",G12="F"),"F",IF(AND(B12="T",G12="T"),"T","#"))</f>
        <v>F</v>
      </c>
      <c r="M12" t="str" s="41" cm="1">
        <f t="array" ref="M12">IF(AND(C12="F",H12="F"),"F",IF(AND(C12="T",H12="T"),"T","#"))</f>
        <v>#</v>
      </c>
      <c r="N12" s="41"/>
      <c r="O12" s="41"/>
      <c r="P12" s="42"/>
      <c r="Q12" t="str" s="43" cm="1">
        <f t="array" ref="Q12">IF(K12="#",N12,K12)</f>
        <v>F</v>
      </c>
      <c r="R12" s="40"/>
      <c r="S12" s="42"/>
      <c r="T12" t="str" s="40"/>
      <c r="U12" s="44">
        <v>0</v>
      </c>
      <c r="V12" s="44">
        <v>0</v>
      </c>
      <c r="W12" s="44">
        <v>0</v>
      </c>
      <c r="X12" s="44">
        <v>0</v>
      </c>
      <c r="Y12" s="45">
        <v>0</v>
      </c>
      <c r="Z12" t="str" s="43"/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3"/>
      <c r="AG12" t="str" s="43"/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t="str" s="43"/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3"/>
      <c r="AT12" t="s" s="47">
        <v>44</v>
      </c>
      <c r="AU12" t="s" s="38">
        <v>45</v>
      </c>
      <c r="AV12" s="44">
        <v>6993344</v>
      </c>
      <c r="AW12" s="44">
        <v>7633336</v>
      </c>
      <c r="AX12" s="44">
        <v>2</v>
      </c>
    </row>
    <row r="13" ht="20.05" customHeight="1">
      <c r="A13" t="s" s="35">
        <v>22</v>
      </c>
      <c r="B13" t="s" s="35">
        <v>22</v>
      </c>
      <c r="C13" t="s" s="35">
        <v>22</v>
      </c>
      <c r="D13" t="s" s="35">
        <v>23</v>
      </c>
      <c r="E13" t="s" s="36">
        <v>23</v>
      </c>
      <c r="F13" t="s" s="37">
        <v>26</v>
      </c>
      <c r="G13" t="s" s="38">
        <v>26</v>
      </c>
      <c r="H13" t="s" s="38">
        <v>26</v>
      </c>
      <c r="I13" t="s" s="38">
        <v>27</v>
      </c>
      <c r="J13" t="s" s="39">
        <v>27</v>
      </c>
      <c r="K13" t="str" s="40" cm="1">
        <f t="array" ref="K13">IF(AND(A13="F",F13="F"),"F",IF(AND(A13="T",F13="T"),"T","#"))</f>
        <v>#</v>
      </c>
      <c r="L13" t="str" s="41" cm="1">
        <f t="array" ref="L13">IF(AND(B13="F",G13="F"),"F",IF(AND(B13="T",G13="T"),"T","#"))</f>
        <v>#</v>
      </c>
      <c r="M13" t="str" s="41" cm="1">
        <f t="array" ref="M13">IF(AND(C13="F",H13="F"),"F",IF(AND(C13="T",H13="T"),"T","#"))</f>
        <v>#</v>
      </c>
      <c r="N13" t="s" s="38">
        <v>22</v>
      </c>
      <c r="O13" t="s" s="38">
        <v>26</v>
      </c>
      <c r="P13" t="s" s="39">
        <v>22</v>
      </c>
      <c r="Q13" t="str" s="43" cm="1">
        <f t="array" ref="Q13">IF(K13="#",N13,K13)</f>
        <v>F</v>
      </c>
      <c r="R13" s="40"/>
      <c r="S13" s="42"/>
      <c r="T13" t="str" s="40"/>
      <c r="U13" s="44">
        <v>0</v>
      </c>
      <c r="V13" s="44">
        <v>0</v>
      </c>
      <c r="W13" s="44">
        <v>0</v>
      </c>
      <c r="X13" s="44">
        <v>0</v>
      </c>
      <c r="Y13" s="45">
        <v>0</v>
      </c>
      <c r="Z13" t="str" s="43"/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3"/>
      <c r="AG13" t="str" s="43"/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t="str" s="43"/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3"/>
      <c r="AT13" t="s" s="47">
        <v>46</v>
      </c>
      <c r="AU13" t="s" s="38">
        <v>47</v>
      </c>
      <c r="AV13" s="44">
        <v>7005222</v>
      </c>
      <c r="AW13" s="44">
        <v>15660054</v>
      </c>
      <c r="AX13" s="44">
        <v>2</v>
      </c>
    </row>
    <row r="14" ht="20.05" customHeight="1">
      <c r="A14" t="s" s="35">
        <v>22</v>
      </c>
      <c r="B14" t="s" s="35">
        <v>22</v>
      </c>
      <c r="C14" t="s" s="35">
        <v>22</v>
      </c>
      <c r="D14" t="s" s="35">
        <v>23</v>
      </c>
      <c r="E14" t="s" s="36">
        <v>48</v>
      </c>
      <c r="F14" t="s" s="37">
        <v>26</v>
      </c>
      <c r="G14" t="s" s="38">
        <v>22</v>
      </c>
      <c r="H14" t="s" s="38">
        <v>26</v>
      </c>
      <c r="I14" t="s" s="38">
        <v>31</v>
      </c>
      <c r="J14" t="s" s="39">
        <v>27</v>
      </c>
      <c r="K14" t="str" s="40" cm="1">
        <f t="array" ref="K14">IF(AND(A14="F",F14="F"),"F",IF(AND(A14="T",F14="T"),"T","#"))</f>
        <v>#</v>
      </c>
      <c r="L14" t="str" s="41" cm="1">
        <f t="array" ref="L14">IF(AND(B14="F",G14="F"),"F",IF(AND(B14="T",G14="T"),"T","#"))</f>
        <v>F</v>
      </c>
      <c r="M14" t="str" s="41" cm="1">
        <f t="array" ref="M14">IF(AND(C14="F",H14="F"),"F",IF(AND(C14="T",H14="T"),"T","#"))</f>
        <v>#</v>
      </c>
      <c r="N14" t="s" s="38">
        <v>22</v>
      </c>
      <c r="O14" s="41"/>
      <c r="P14" t="s" s="39">
        <v>22</v>
      </c>
      <c r="Q14" t="str" s="43" cm="1">
        <f t="array" ref="Q14">IF(K14="#",N14,K14)</f>
        <v>F</v>
      </c>
      <c r="R14" s="40"/>
      <c r="S14" s="42"/>
      <c r="T14" t="str" s="40"/>
      <c r="U14" s="44">
        <v>0</v>
      </c>
      <c r="V14" s="44">
        <v>0</v>
      </c>
      <c r="W14" s="44">
        <v>0</v>
      </c>
      <c r="X14" s="44">
        <v>0</v>
      </c>
      <c r="Y14" s="45">
        <v>0</v>
      </c>
      <c r="Z14" t="str" s="43"/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3"/>
      <c r="AG14" t="str" s="43"/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t="str" s="43"/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3"/>
      <c r="AT14" t="s" s="47">
        <v>49</v>
      </c>
      <c r="AU14" t="s" s="38">
        <v>50</v>
      </c>
      <c r="AV14" s="44">
        <v>8023601</v>
      </c>
      <c r="AW14" s="44">
        <v>16899717</v>
      </c>
      <c r="AX14" s="44">
        <v>2</v>
      </c>
    </row>
    <row r="15" ht="20.05" customHeight="1">
      <c r="A15" t="s" s="35">
        <v>22</v>
      </c>
      <c r="B15" t="s" s="35">
        <v>22</v>
      </c>
      <c r="C15" t="s" s="35">
        <v>22</v>
      </c>
      <c r="D15" t="s" s="35">
        <v>23</v>
      </c>
      <c r="E15" t="s" s="36">
        <v>23</v>
      </c>
      <c r="F15" t="s" s="37">
        <v>22</v>
      </c>
      <c r="G15" t="s" s="38">
        <v>26</v>
      </c>
      <c r="H15" t="s" s="38">
        <v>22</v>
      </c>
      <c r="I15" t="s" s="38">
        <v>27</v>
      </c>
      <c r="J15" t="s" s="39">
        <v>31</v>
      </c>
      <c r="K15" t="str" s="40" cm="1">
        <f t="array" ref="K15">IF(AND(A15="F",F15="F"),"F",IF(AND(A15="T",F15="T"),"T","#"))</f>
        <v>F</v>
      </c>
      <c r="L15" t="str" s="41" cm="1">
        <f t="array" ref="L15">IF(AND(B15="F",G15="F"),"F",IF(AND(B15="T",G15="T"),"T","#"))</f>
        <v>#</v>
      </c>
      <c r="M15" t="str" s="41" cm="1">
        <f t="array" ref="M15">IF(AND(C15="F",H15="F"),"F",IF(AND(C15="T",H15="T"),"T","#"))</f>
        <v>F</v>
      </c>
      <c r="N15" s="41"/>
      <c r="O15" s="41"/>
      <c r="P15" s="42"/>
      <c r="Q15" t="str" s="43" cm="1">
        <f t="array" ref="Q15">IF(K15="#",N15,K15)</f>
        <v>F</v>
      </c>
      <c r="R15" s="40"/>
      <c r="S15" s="42"/>
      <c r="T15" t="str" s="40"/>
      <c r="U15" s="44">
        <v>0</v>
      </c>
      <c r="V15" s="44">
        <v>0</v>
      </c>
      <c r="W15" s="44">
        <v>0</v>
      </c>
      <c r="X15" s="44">
        <v>0</v>
      </c>
      <c r="Y15" s="45">
        <v>0</v>
      </c>
      <c r="Z15" t="str" s="43"/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3"/>
      <c r="AG15" t="str" s="43"/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t="str" s="43"/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3"/>
      <c r="AT15" t="s" s="47">
        <v>51</v>
      </c>
      <c r="AU15" t="s" s="38">
        <v>52</v>
      </c>
      <c r="AV15" s="44">
        <v>13207437</v>
      </c>
      <c r="AW15" s="44">
        <v>22560734</v>
      </c>
      <c r="AX15" s="44">
        <v>2</v>
      </c>
    </row>
    <row r="16" ht="20.05" customHeight="1">
      <c r="A16" t="s" s="35">
        <v>22</v>
      </c>
      <c r="B16" t="s" s="35">
        <v>22</v>
      </c>
      <c r="C16" t="s" s="35">
        <v>22</v>
      </c>
      <c r="D16" t="s" s="35">
        <v>23</v>
      </c>
      <c r="E16" t="s" s="36">
        <v>23</v>
      </c>
      <c r="F16" t="s" s="37">
        <v>22</v>
      </c>
      <c r="G16" t="s" s="38">
        <v>22</v>
      </c>
      <c r="H16" t="s" s="38">
        <v>22</v>
      </c>
      <c r="I16" t="s" s="38">
        <v>31</v>
      </c>
      <c r="J16" t="s" s="39">
        <v>31</v>
      </c>
      <c r="K16" t="str" s="40" cm="1">
        <f t="array" ref="K16">IF(AND(A16="F",F16="F"),"F",IF(AND(A16="T",F16="T"),"T","#"))</f>
        <v>F</v>
      </c>
      <c r="L16" t="str" s="41" cm="1">
        <f t="array" ref="L16">IF(AND(B16="F",G16="F"),"F",IF(AND(B16="T",G16="T"),"T","#"))</f>
        <v>F</v>
      </c>
      <c r="M16" t="str" s="41" cm="1">
        <f t="array" ref="M16">IF(AND(C16="F",H16="F"),"F",IF(AND(C16="T",H16="T"),"T","#"))</f>
        <v>F</v>
      </c>
      <c r="N16" s="41"/>
      <c r="O16" s="41"/>
      <c r="P16" s="42"/>
      <c r="Q16" t="str" s="43" cm="1">
        <f t="array" ref="Q16">IF(K16="#",N16,K16)</f>
        <v>F</v>
      </c>
      <c r="R16" s="40"/>
      <c r="S16" s="42"/>
      <c r="T16" t="str" s="40"/>
      <c r="U16" s="44">
        <v>0</v>
      </c>
      <c r="V16" s="44">
        <v>0</v>
      </c>
      <c r="W16" s="44">
        <v>0</v>
      </c>
      <c r="X16" s="44">
        <v>0</v>
      </c>
      <c r="Y16" s="45">
        <v>0</v>
      </c>
      <c r="Z16" t="str" s="43"/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3"/>
      <c r="AG16" t="str" s="43"/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t="str" s="43"/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3"/>
      <c r="AT16" t="s" s="47">
        <v>53</v>
      </c>
      <c r="AU16" t="s" s="38">
        <v>54</v>
      </c>
      <c r="AV16" s="44">
        <v>14038399</v>
      </c>
      <c r="AW16" s="44">
        <v>21808207</v>
      </c>
      <c r="AX16" s="44">
        <v>2</v>
      </c>
    </row>
    <row r="17" ht="20.05" customHeight="1">
      <c r="A17" t="s" s="35">
        <v>22</v>
      </c>
      <c r="B17" t="s" s="35">
        <v>22</v>
      </c>
      <c r="C17" t="s" s="35">
        <v>22</v>
      </c>
      <c r="D17" t="s" s="35">
        <v>23</v>
      </c>
      <c r="E17" t="s" s="36">
        <v>23</v>
      </c>
      <c r="F17" t="s" s="37">
        <v>22</v>
      </c>
      <c r="G17" t="s" s="38">
        <v>26</v>
      </c>
      <c r="H17" t="s" s="38">
        <v>22</v>
      </c>
      <c r="I17" t="s" s="38">
        <v>27</v>
      </c>
      <c r="J17" t="s" s="39">
        <v>31</v>
      </c>
      <c r="K17" t="str" s="40" cm="1">
        <f t="array" ref="K17">IF(AND(A17="F",F17="F"),"F",IF(AND(A17="T",F17="T"),"T","#"))</f>
        <v>F</v>
      </c>
      <c r="L17" t="str" s="41" cm="1">
        <f t="array" ref="L17">IF(AND(B17="F",G17="F"),"F",IF(AND(B17="T",G17="T"),"T","#"))</f>
        <v>#</v>
      </c>
      <c r="M17" t="str" s="41" cm="1">
        <f t="array" ref="M17">IF(AND(C17="F",H17="F"),"F",IF(AND(C17="T",H17="T"),"T","#"))</f>
        <v>F</v>
      </c>
      <c r="N17" s="41"/>
      <c r="O17" s="41"/>
      <c r="P17" s="42"/>
      <c r="Q17" t="str" s="43" cm="1">
        <f t="array" ref="Q17">IF(K17="#",N17,K17)</f>
        <v>F</v>
      </c>
      <c r="R17" s="40"/>
      <c r="S17" s="42"/>
      <c r="T17" t="str" s="40"/>
      <c r="U17" s="44">
        <v>0</v>
      </c>
      <c r="V17" s="44">
        <v>0</v>
      </c>
      <c r="W17" s="44">
        <v>0</v>
      </c>
      <c r="X17" s="44">
        <v>0</v>
      </c>
      <c r="Y17" s="45">
        <v>0</v>
      </c>
      <c r="Z17" t="str" s="43"/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43"/>
      <c r="AG17" t="str" s="43"/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t="str" s="43"/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3"/>
      <c r="AT17" t="s" s="47">
        <v>55</v>
      </c>
      <c r="AU17" t="s" s="38">
        <v>56</v>
      </c>
      <c r="AV17" s="44">
        <v>14914613</v>
      </c>
      <c r="AW17" s="44">
        <v>20900753</v>
      </c>
      <c r="AX17" s="44">
        <v>2</v>
      </c>
    </row>
    <row r="18" ht="20.05" customHeight="1">
      <c r="A18" t="s" s="35">
        <v>22</v>
      </c>
      <c r="B18" t="s" s="35">
        <v>22</v>
      </c>
      <c r="C18" t="s" s="35">
        <v>22</v>
      </c>
      <c r="D18" t="s" s="35">
        <v>23</v>
      </c>
      <c r="E18" t="s" s="36">
        <v>23</v>
      </c>
      <c r="F18" t="s" s="37">
        <v>22</v>
      </c>
      <c r="G18" t="s" s="38">
        <v>22</v>
      </c>
      <c r="H18" t="s" s="38">
        <v>22</v>
      </c>
      <c r="I18" t="s" s="38">
        <v>31</v>
      </c>
      <c r="J18" t="s" s="39">
        <v>31</v>
      </c>
      <c r="K18" t="str" s="40" cm="1">
        <f t="array" ref="K18">IF(AND(A18="F",F18="F"),"F",IF(AND(A18="T",F18="T"),"T","#"))</f>
        <v>F</v>
      </c>
      <c r="L18" t="str" s="41" cm="1">
        <f t="array" ref="L18">IF(AND(B18="F",G18="F"),"F",IF(AND(B18="T",G18="T"),"T","#"))</f>
        <v>F</v>
      </c>
      <c r="M18" t="str" s="41" cm="1">
        <f t="array" ref="M18">IF(AND(C18="F",H18="F"),"F",IF(AND(C18="T",H18="T"),"T","#"))</f>
        <v>F</v>
      </c>
      <c r="N18" s="41"/>
      <c r="O18" s="41"/>
      <c r="P18" s="42"/>
      <c r="Q18" t="str" s="43" cm="1">
        <f t="array" ref="Q18">IF(K18="#",N18,K18)</f>
        <v>F</v>
      </c>
      <c r="R18" s="40"/>
      <c r="S18" s="42"/>
      <c r="T18" t="str" s="40"/>
      <c r="U18" s="44">
        <v>0</v>
      </c>
      <c r="V18" s="44">
        <v>0</v>
      </c>
      <c r="W18" s="44">
        <v>0</v>
      </c>
      <c r="X18" s="44">
        <v>0</v>
      </c>
      <c r="Y18" s="45">
        <v>0</v>
      </c>
      <c r="Z18" t="str" s="43"/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3"/>
      <c r="AG18" t="str" s="43"/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t="str" s="43"/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3"/>
      <c r="AT18" t="s" s="47">
        <v>57</v>
      </c>
      <c r="AU18" t="s" s="38">
        <v>58</v>
      </c>
      <c r="AV18" s="44">
        <v>15453012</v>
      </c>
      <c r="AW18" s="44">
        <v>21822158</v>
      </c>
      <c r="AX18" s="44">
        <v>2</v>
      </c>
    </row>
    <row r="19" ht="20.05" customHeight="1">
      <c r="A19" t="s" s="35">
        <v>22</v>
      </c>
      <c r="B19" t="s" s="35">
        <v>22</v>
      </c>
      <c r="C19" t="s" s="35">
        <v>22</v>
      </c>
      <c r="D19" t="s" s="35">
        <v>23</v>
      </c>
      <c r="E19" t="s" s="36">
        <v>23</v>
      </c>
      <c r="F19" t="s" s="37">
        <v>22</v>
      </c>
      <c r="G19" t="s" s="38">
        <v>26</v>
      </c>
      <c r="H19" t="s" s="38">
        <v>22</v>
      </c>
      <c r="I19" t="s" s="38">
        <v>27</v>
      </c>
      <c r="J19" t="s" s="39">
        <v>31</v>
      </c>
      <c r="K19" t="str" s="40" cm="1">
        <f t="array" ref="K19">IF(AND(A19="F",F19="F"),"F",IF(AND(A19="T",F19="T"),"T","#"))</f>
        <v>F</v>
      </c>
      <c r="L19" t="str" s="41" cm="1">
        <f t="array" ref="L19">IF(AND(B19="F",G19="F"),"F",IF(AND(B19="T",G19="T"),"T","#"))</f>
        <v>#</v>
      </c>
      <c r="M19" t="str" s="41" cm="1">
        <f t="array" ref="M19">IF(AND(C19="F",H19="F"),"F",IF(AND(C19="T",H19="T"),"T","#"))</f>
        <v>F</v>
      </c>
      <c r="N19" s="41"/>
      <c r="O19" s="41"/>
      <c r="P19" s="42"/>
      <c r="Q19" t="str" s="43" cm="1">
        <f t="array" ref="Q19">IF(K19="#",N19,K19)</f>
        <v>F</v>
      </c>
      <c r="R19" s="40"/>
      <c r="S19" s="42"/>
      <c r="T19" t="str" s="40"/>
      <c r="U19" s="44">
        <v>0</v>
      </c>
      <c r="V19" s="44">
        <v>0</v>
      </c>
      <c r="W19" s="44">
        <v>0</v>
      </c>
      <c r="X19" s="44">
        <v>0</v>
      </c>
      <c r="Y19" s="45">
        <v>0</v>
      </c>
      <c r="Z19" t="str" s="43"/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3"/>
      <c r="AG19" t="str" s="43"/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t="str" s="43"/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3"/>
      <c r="AT19" t="s" s="47">
        <v>59</v>
      </c>
      <c r="AU19" t="s" s="38">
        <v>60</v>
      </c>
      <c r="AV19" s="44">
        <v>17261985</v>
      </c>
      <c r="AW19" s="44">
        <v>18326088</v>
      </c>
      <c r="AX19" s="44">
        <v>2</v>
      </c>
    </row>
    <row r="20" ht="20.05" customHeight="1">
      <c r="A20" t="s" s="35">
        <v>22</v>
      </c>
      <c r="B20" t="s" s="35">
        <v>22</v>
      </c>
      <c r="C20" t="s" s="35">
        <v>22</v>
      </c>
      <c r="D20" t="s" s="35">
        <v>23</v>
      </c>
      <c r="E20" t="s" s="36">
        <v>48</v>
      </c>
      <c r="F20" t="s" s="37">
        <v>22</v>
      </c>
      <c r="G20" t="s" s="38">
        <v>22</v>
      </c>
      <c r="H20" t="s" s="38">
        <v>26</v>
      </c>
      <c r="I20" t="s" s="38">
        <v>31</v>
      </c>
      <c r="J20" t="s" s="39">
        <v>27</v>
      </c>
      <c r="K20" t="str" s="40" cm="1">
        <f t="array" ref="K20">IF(AND(A20="F",F20="F"),"F",IF(AND(A20="T",F20="T"),"T","#"))</f>
        <v>F</v>
      </c>
      <c r="L20" t="str" s="41" cm="1">
        <f t="array" ref="L20">IF(AND(B20="F",G20="F"),"F",IF(AND(B20="T",G20="T"),"T","#"))</f>
        <v>F</v>
      </c>
      <c r="M20" t="str" s="41" cm="1">
        <f t="array" ref="M20">IF(AND(C20="F",H20="F"),"F",IF(AND(C20="T",H20="T"),"T","#"))</f>
        <v>#</v>
      </c>
      <c r="N20" s="41"/>
      <c r="O20" s="41"/>
      <c r="P20" s="42"/>
      <c r="Q20" t="str" s="43" cm="1">
        <f t="array" ref="Q20">IF(K20="#",N20,K20)</f>
        <v>F</v>
      </c>
      <c r="R20" s="40"/>
      <c r="S20" s="42"/>
      <c r="T20" t="str" s="40"/>
      <c r="U20" s="44">
        <v>0</v>
      </c>
      <c r="V20" s="44">
        <v>0</v>
      </c>
      <c r="W20" s="44">
        <v>0</v>
      </c>
      <c r="X20" s="44">
        <v>0</v>
      </c>
      <c r="Y20" s="45">
        <v>0</v>
      </c>
      <c r="Z20" t="str" s="43"/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3"/>
      <c r="AG20" t="str" s="43"/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t="str" s="43"/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3"/>
      <c r="AT20" t="s" s="47">
        <v>61</v>
      </c>
      <c r="AU20" t="s" s="38">
        <v>62</v>
      </c>
      <c r="AV20" s="44">
        <v>20453777</v>
      </c>
      <c r="AW20" s="44">
        <v>21393871</v>
      </c>
      <c r="AX20" s="44">
        <v>2</v>
      </c>
    </row>
    <row r="21" ht="20.05" customHeight="1">
      <c r="A21" t="s" s="35">
        <v>22</v>
      </c>
      <c r="B21" t="s" s="35">
        <v>22</v>
      </c>
      <c r="C21" t="s" s="35">
        <v>22</v>
      </c>
      <c r="D21" t="s" s="35">
        <v>23</v>
      </c>
      <c r="E21" t="s" s="36">
        <v>23</v>
      </c>
      <c r="F21" t="s" s="37">
        <v>22</v>
      </c>
      <c r="G21" t="s" s="38">
        <v>22</v>
      </c>
      <c r="H21" t="s" s="38">
        <v>22</v>
      </c>
      <c r="I21" t="s" s="38">
        <v>31</v>
      </c>
      <c r="J21" t="s" s="39">
        <v>31</v>
      </c>
      <c r="K21" t="str" s="40" cm="1">
        <f t="array" ref="K21">IF(AND(A21="F",F21="F"),"F",IF(AND(A21="T",F21="T"),"T","#"))</f>
        <v>F</v>
      </c>
      <c r="L21" t="str" s="41" cm="1">
        <f t="array" ref="L21">IF(AND(B21="F",G21="F"),"F",IF(AND(B21="T",G21="T"),"T","#"))</f>
        <v>F</v>
      </c>
      <c r="M21" t="str" s="41" cm="1">
        <f t="array" ref="M21">IF(AND(C21="F",H21="F"),"F",IF(AND(C21="T",H21="T"),"T","#"))</f>
        <v>F</v>
      </c>
      <c r="N21" s="41"/>
      <c r="O21" s="41"/>
      <c r="P21" s="42"/>
      <c r="Q21" t="str" s="43" cm="1">
        <f t="array" ref="Q21">IF(K21="#",N21,K21)</f>
        <v>F</v>
      </c>
      <c r="R21" s="40"/>
      <c r="S21" s="42"/>
      <c r="T21" t="str" s="40"/>
      <c r="U21" s="44">
        <v>0</v>
      </c>
      <c r="V21" s="44">
        <v>0</v>
      </c>
      <c r="W21" s="44">
        <v>0</v>
      </c>
      <c r="X21" s="44">
        <v>0</v>
      </c>
      <c r="Y21" s="45">
        <v>0</v>
      </c>
      <c r="Z21" t="str" s="43"/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3"/>
      <c r="AG21" t="str" s="43"/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t="str" s="43"/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3"/>
      <c r="AT21" t="s" s="47">
        <v>63</v>
      </c>
      <c r="AU21" t="s" s="38">
        <v>64</v>
      </c>
      <c r="AV21" s="44">
        <v>21970882</v>
      </c>
      <c r="AW21" s="44">
        <v>22503685</v>
      </c>
      <c r="AX21" s="44">
        <v>2</v>
      </c>
    </row>
    <row r="22" ht="20.05" customHeight="1">
      <c r="A22" t="s" s="35">
        <v>22</v>
      </c>
      <c r="B22" t="s" s="35">
        <v>22</v>
      </c>
      <c r="C22" t="s" s="35">
        <v>26</v>
      </c>
      <c r="D22" t="s" s="35">
        <v>23</v>
      </c>
      <c r="E22" t="s" s="36">
        <v>27</v>
      </c>
      <c r="F22" t="s" s="37">
        <v>22</v>
      </c>
      <c r="G22" t="s" s="38">
        <v>22</v>
      </c>
      <c r="H22" t="s" s="38">
        <v>26</v>
      </c>
      <c r="I22" t="s" s="38">
        <v>31</v>
      </c>
      <c r="J22" t="s" s="39">
        <v>27</v>
      </c>
      <c r="K22" t="str" s="40" cm="1">
        <f t="array" ref="K22">IF(AND(A22="F",F22="F"),"F",IF(AND(A22="T",F22="T"),"T","#"))</f>
        <v>F</v>
      </c>
      <c r="L22" t="str" s="41" cm="1">
        <f t="array" ref="L22">IF(AND(B22="F",G22="F"),"F",IF(AND(B22="T",G22="T"),"T","#"))</f>
        <v>F</v>
      </c>
      <c r="M22" t="str" s="41" cm="1">
        <f t="array" ref="M22">IF(AND(C22="F",H22="F"),"F",IF(AND(C22="T",H22="T"),"T","#"))</f>
        <v>T</v>
      </c>
      <c r="N22" s="41"/>
      <c r="O22" s="41"/>
      <c r="P22" s="42"/>
      <c r="Q22" t="str" s="43" cm="1">
        <f t="array" ref="Q22">IF(K22="#",N22,K22)</f>
        <v>F</v>
      </c>
      <c r="R22" s="40"/>
      <c r="S22" s="42"/>
      <c r="T22" t="str" s="40"/>
      <c r="U22" s="44">
        <v>0</v>
      </c>
      <c r="V22" s="44">
        <v>0</v>
      </c>
      <c r="W22" s="44">
        <v>0</v>
      </c>
      <c r="X22" s="44">
        <v>0</v>
      </c>
      <c r="Y22" s="45">
        <v>0</v>
      </c>
      <c r="Z22" t="str" s="43"/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3"/>
      <c r="AG22" t="str" s="43"/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t="str" s="43"/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3"/>
      <c r="AT22" t="s" s="47">
        <v>65</v>
      </c>
      <c r="AU22" t="s" s="38">
        <v>66</v>
      </c>
      <c r="AV22" s="44">
        <v>249176</v>
      </c>
      <c r="AW22" s="44">
        <v>23335922</v>
      </c>
      <c r="AX22" s="44">
        <v>3</v>
      </c>
    </row>
    <row r="23" ht="20.05" customHeight="1">
      <c r="A23" t="s" s="35">
        <v>22</v>
      </c>
      <c r="B23" t="s" s="35">
        <v>22</v>
      </c>
      <c r="C23" t="s" s="35">
        <v>22</v>
      </c>
      <c r="D23" t="s" s="35">
        <v>23</v>
      </c>
      <c r="E23" t="s" s="36">
        <v>31</v>
      </c>
      <c r="F23" t="s" s="37">
        <v>22</v>
      </c>
      <c r="G23" t="s" s="38">
        <v>22</v>
      </c>
      <c r="H23" t="s" s="38">
        <v>26</v>
      </c>
      <c r="I23" t="s" s="38">
        <v>31</v>
      </c>
      <c r="J23" t="s" s="39">
        <v>27</v>
      </c>
      <c r="K23" t="str" s="40" cm="1">
        <f t="array" ref="K23">IF(AND(A23="F",F23="F"),"F",IF(AND(A23="T",F23="T"),"T","#"))</f>
        <v>F</v>
      </c>
      <c r="L23" t="str" s="41" cm="1">
        <f t="array" ref="L23">IF(AND(B23="F",G23="F"),"F",IF(AND(B23="T",G23="T"),"T","#"))</f>
        <v>F</v>
      </c>
      <c r="M23" t="str" s="41" cm="1">
        <f t="array" ref="M23">IF(AND(C23="F",H23="F"),"F",IF(AND(C23="T",H23="T"),"T","#"))</f>
        <v>#</v>
      </c>
      <c r="N23" s="41"/>
      <c r="O23" s="41"/>
      <c r="P23" s="42"/>
      <c r="Q23" t="str" s="43" cm="1">
        <f t="array" ref="Q23">IF(K23="#",N23,K23)</f>
        <v>F</v>
      </c>
      <c r="R23" s="40"/>
      <c r="S23" s="42"/>
      <c r="T23" t="str" s="40"/>
      <c r="U23" s="44">
        <v>0</v>
      </c>
      <c r="V23" s="44">
        <v>0</v>
      </c>
      <c r="W23" s="44">
        <v>0</v>
      </c>
      <c r="X23" s="44">
        <v>0</v>
      </c>
      <c r="Y23" s="45">
        <v>0</v>
      </c>
      <c r="Z23" t="str" s="43"/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3"/>
      <c r="AG23" t="str" s="43"/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t="str" s="43"/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3"/>
      <c r="AT23" t="s" s="47">
        <v>67</v>
      </c>
      <c r="AU23" t="s" s="38">
        <v>68</v>
      </c>
      <c r="AV23" s="44">
        <v>631632</v>
      </c>
      <c r="AW23" s="44">
        <v>15741989</v>
      </c>
      <c r="AX23" s="44">
        <v>3</v>
      </c>
    </row>
    <row r="24" ht="20.05" customHeight="1">
      <c r="A24" t="s" s="35">
        <v>22</v>
      </c>
      <c r="B24" t="s" s="35">
        <v>26</v>
      </c>
      <c r="C24" t="s" s="35">
        <v>22</v>
      </c>
      <c r="D24" t="s" s="35">
        <v>27</v>
      </c>
      <c r="E24" t="s" s="36">
        <v>31</v>
      </c>
      <c r="F24" t="s" s="37">
        <v>26</v>
      </c>
      <c r="G24" t="s" s="38">
        <v>26</v>
      </c>
      <c r="H24" t="s" s="38">
        <v>26</v>
      </c>
      <c r="I24" t="s" s="38">
        <v>27</v>
      </c>
      <c r="J24" t="s" s="39">
        <v>27</v>
      </c>
      <c r="K24" t="str" s="40" cm="1">
        <f t="array" ref="K24">IF(AND(A24="F",F24="F"),"F",IF(AND(A24="T",F24="T"),"T","#"))</f>
        <v>#</v>
      </c>
      <c r="L24" t="str" s="41" cm="1">
        <f t="array" ref="L24">IF(AND(B24="F",G24="F"),"F",IF(AND(B24="T",G24="T"),"T","#"))</f>
        <v>T</v>
      </c>
      <c r="M24" t="str" s="41" cm="1">
        <f t="array" ref="M24">IF(AND(C24="F",H24="F"),"F",IF(AND(C24="T",H24="T"),"T","#"))</f>
        <v>#</v>
      </c>
      <c r="N24" t="s" s="38">
        <v>22</v>
      </c>
      <c r="O24" s="41"/>
      <c r="P24" t="s" s="39">
        <v>22</v>
      </c>
      <c r="Q24" t="str" s="43" cm="1">
        <f t="array" ref="Q24">IF(K24="#",N24,K24)</f>
        <v>F</v>
      </c>
      <c r="R24" s="40"/>
      <c r="S24" s="42"/>
      <c r="T24" t="str" s="40"/>
      <c r="U24" s="44">
        <v>0</v>
      </c>
      <c r="V24" s="44">
        <v>0</v>
      </c>
      <c r="W24" s="44">
        <v>0</v>
      </c>
      <c r="X24" s="44">
        <v>0</v>
      </c>
      <c r="Y24" s="45">
        <v>0</v>
      </c>
      <c r="Z24" t="str" s="43"/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3"/>
      <c r="AG24" t="str" s="43"/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t="str" s="43"/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3"/>
      <c r="AT24" t="s" s="47">
        <v>69</v>
      </c>
      <c r="AU24" t="s" s="38">
        <v>70</v>
      </c>
      <c r="AV24" s="44">
        <v>1023289</v>
      </c>
      <c r="AW24" s="44">
        <v>18398590</v>
      </c>
      <c r="AX24" s="44">
        <v>3</v>
      </c>
    </row>
    <row r="25" ht="20.05" customHeight="1">
      <c r="A25" t="s" s="35">
        <v>22</v>
      </c>
      <c r="B25" t="s" s="35">
        <v>22</v>
      </c>
      <c r="C25" t="s" s="35">
        <v>22</v>
      </c>
      <c r="D25" t="s" s="35">
        <v>31</v>
      </c>
      <c r="E25" t="s" s="36">
        <v>23</v>
      </c>
      <c r="F25" t="s" s="37">
        <v>26</v>
      </c>
      <c r="G25" t="s" s="38">
        <v>26</v>
      </c>
      <c r="H25" t="s" s="38">
        <v>26</v>
      </c>
      <c r="I25" t="s" s="38">
        <v>27</v>
      </c>
      <c r="J25" t="s" s="39">
        <v>27</v>
      </c>
      <c r="K25" t="str" s="40" cm="1">
        <f t="array" ref="K25">IF(AND(A25="F",F25="F"),"F",IF(AND(A25="T",F25="T"),"T","#"))</f>
        <v>#</v>
      </c>
      <c r="L25" t="str" s="41" cm="1">
        <f t="array" ref="L25">IF(AND(B25="F",G25="F"),"F",IF(AND(B25="T",G25="T"),"T","#"))</f>
        <v>#</v>
      </c>
      <c r="M25" t="str" s="41" cm="1">
        <f t="array" ref="M25">IF(AND(C25="F",H25="F"),"F",IF(AND(C25="T",H25="T"),"T","#"))</f>
        <v>#</v>
      </c>
      <c r="N25" t="s" s="38">
        <v>22</v>
      </c>
      <c r="O25" t="s" s="38">
        <v>22</v>
      </c>
      <c r="P25" t="s" s="39">
        <v>22</v>
      </c>
      <c r="Q25" t="str" s="43" cm="1">
        <f t="array" ref="Q25">IF(K25="#",N25,K25)</f>
        <v>F</v>
      </c>
      <c r="R25" s="40"/>
      <c r="S25" s="42"/>
      <c r="T25" t="str" s="40"/>
      <c r="U25" s="44">
        <v>0</v>
      </c>
      <c r="V25" s="44">
        <v>0</v>
      </c>
      <c r="W25" s="44">
        <v>0</v>
      </c>
      <c r="X25" s="44">
        <v>0</v>
      </c>
      <c r="Y25" s="45">
        <v>0</v>
      </c>
      <c r="Z25" t="str" s="43"/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3"/>
      <c r="AG25" t="str" s="43"/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t="str" s="43"/>
      <c r="AN25" s="46">
        <v>0</v>
      </c>
      <c r="AO25" s="46">
        <v>0</v>
      </c>
      <c r="AP25" s="46">
        <v>0</v>
      </c>
      <c r="AQ25" s="46">
        <v>0</v>
      </c>
      <c r="AR25" s="46">
        <v>0</v>
      </c>
      <c r="AS25" s="43"/>
      <c r="AT25" t="s" s="47">
        <v>71</v>
      </c>
      <c r="AU25" t="s" s="38">
        <v>72</v>
      </c>
      <c r="AV25" s="44">
        <v>1092728</v>
      </c>
      <c r="AW25" s="44">
        <v>5402254</v>
      </c>
      <c r="AX25" s="44">
        <v>3</v>
      </c>
    </row>
    <row r="26" ht="20.05" customHeight="1">
      <c r="A26" t="s" s="35">
        <v>22</v>
      </c>
      <c r="B26" t="s" s="35">
        <v>22</v>
      </c>
      <c r="C26" t="s" s="35">
        <v>26</v>
      </c>
      <c r="D26" t="s" s="35">
        <v>31</v>
      </c>
      <c r="E26" t="s" s="36">
        <v>27</v>
      </c>
      <c r="F26" t="s" s="37">
        <v>26</v>
      </c>
      <c r="G26" t="s" s="38">
        <v>26</v>
      </c>
      <c r="H26" t="s" s="38">
        <v>26</v>
      </c>
      <c r="I26" t="s" s="38">
        <v>27</v>
      </c>
      <c r="J26" t="s" s="39">
        <v>27</v>
      </c>
      <c r="K26" t="str" s="40" cm="1">
        <f t="array" ref="K26">IF(AND(A26="F",F26="F"),"F",IF(AND(A26="T",F26="T"),"T","#"))</f>
        <v>#</v>
      </c>
      <c r="L26" t="str" s="41" cm="1">
        <f t="array" ref="L26">IF(AND(B26="F",G26="F"),"F",IF(AND(B26="T",G26="T"),"T","#"))</f>
        <v>#</v>
      </c>
      <c r="M26" t="str" s="41" cm="1">
        <f t="array" ref="M26">IF(AND(C26="F",H26="F"),"F",IF(AND(C26="T",H26="T"),"T","#"))</f>
        <v>T</v>
      </c>
      <c r="N26" t="s" s="38">
        <v>26</v>
      </c>
      <c r="O26" t="s" s="38">
        <v>26</v>
      </c>
      <c r="P26" s="42"/>
      <c r="Q26" t="str" s="53" cm="1">
        <f t="array" ref="Q26">IF(K26="#",N26,K26)</f>
        <v>T</v>
      </c>
      <c r="R26" t="s" s="54">
        <v>26</v>
      </c>
      <c r="S26" t="s" s="55">
        <v>73</v>
      </c>
      <c r="T26" t="str" s="56">
        <v>TF</v>
      </c>
      <c r="U26" s="44">
        <v>0</v>
      </c>
      <c r="V26" s="44">
        <v>0</v>
      </c>
      <c r="W26" s="44">
        <v>0</v>
      </c>
      <c r="X26" s="44">
        <v>0</v>
      </c>
      <c r="Y26" s="45">
        <v>0</v>
      </c>
      <c r="Z26" t="str" s="57">
        <v>!!</v>
      </c>
      <c r="AA26" s="58">
        <v>100</v>
      </c>
      <c r="AB26" s="58">
        <v>0</v>
      </c>
      <c r="AC26" s="58">
        <v>100</v>
      </c>
      <c r="AD26" s="58">
        <v>0</v>
      </c>
      <c r="AE26" s="58">
        <v>100</v>
      </c>
      <c r="AF26" t="s" s="59">
        <v>76</v>
      </c>
      <c r="AG26" t="str" s="57">
        <v>TF</v>
      </c>
      <c r="AH26" s="46">
        <v>0</v>
      </c>
      <c r="AI26" s="46">
        <v>0</v>
      </c>
      <c r="AJ26" s="46">
        <v>0</v>
      </c>
      <c r="AK26" s="46">
        <v>0</v>
      </c>
      <c r="AL26" s="46">
        <v>0</v>
      </c>
      <c r="AM26" t="str" s="57">
        <v>TF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3"/>
      <c r="AT26" t="s" s="47">
        <v>77</v>
      </c>
      <c r="AU26" t="s" s="38">
        <v>78</v>
      </c>
      <c r="AV26" s="44">
        <v>1175822</v>
      </c>
      <c r="AW26" s="44">
        <v>5976298</v>
      </c>
      <c r="AX26" s="44">
        <v>3</v>
      </c>
    </row>
    <row r="27" ht="20.05" customHeight="1">
      <c r="A27" t="s" s="35">
        <v>22</v>
      </c>
      <c r="B27" t="s" s="35">
        <v>22</v>
      </c>
      <c r="C27" t="s" s="35">
        <v>26</v>
      </c>
      <c r="D27" t="s" s="35">
        <v>23</v>
      </c>
      <c r="E27" t="s" s="36">
        <v>27</v>
      </c>
      <c r="F27" t="s" s="37">
        <v>26</v>
      </c>
      <c r="G27" t="s" s="38">
        <v>26</v>
      </c>
      <c r="H27" t="s" s="38">
        <v>26</v>
      </c>
      <c r="I27" t="s" s="38">
        <v>27</v>
      </c>
      <c r="J27" t="s" s="39">
        <v>27</v>
      </c>
      <c r="K27" t="str" s="40" cm="1">
        <f t="array" ref="K27">IF(AND(A27="F",F27="F"),"F",IF(AND(A27="T",F27="T"),"T","#"))</f>
        <v>#</v>
      </c>
      <c r="L27" t="str" s="41" cm="1">
        <f t="array" ref="L27">IF(AND(B27="F",G27="F"),"F",IF(AND(B27="T",G27="T"),"T","#"))</f>
        <v>#</v>
      </c>
      <c r="M27" t="str" s="41" cm="1">
        <f t="array" ref="M27">IF(AND(C27="F",H27="F"),"F",IF(AND(C27="T",H27="T"),"T","#"))</f>
        <v>T</v>
      </c>
      <c r="N27" t="s" s="38">
        <v>22</v>
      </c>
      <c r="O27" t="s" s="38">
        <v>22</v>
      </c>
      <c r="P27" s="42"/>
      <c r="Q27" t="str" s="43" cm="1">
        <f t="array" ref="Q27">IF(K27="#",N27,K27)</f>
        <v>F</v>
      </c>
      <c r="R27" s="40"/>
      <c r="S27" s="42"/>
      <c r="T27" t="str" s="40"/>
      <c r="U27" s="44">
        <v>0</v>
      </c>
      <c r="V27" s="44">
        <v>0</v>
      </c>
      <c r="W27" s="44">
        <v>0</v>
      </c>
      <c r="X27" s="44">
        <v>0</v>
      </c>
      <c r="Y27" s="45">
        <v>0</v>
      </c>
      <c r="Z27" t="str" s="43"/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3"/>
      <c r="AG27" t="str" s="43"/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t="str" s="43"/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3"/>
      <c r="AT27" t="s" s="47">
        <v>79</v>
      </c>
      <c r="AU27" t="s" s="38">
        <v>80</v>
      </c>
      <c r="AV27" s="44">
        <v>1604134</v>
      </c>
      <c r="AW27" s="44">
        <v>11121668</v>
      </c>
      <c r="AX27" s="44">
        <v>3</v>
      </c>
    </row>
    <row r="28" ht="20.05" customHeight="1">
      <c r="A28" t="s" s="35">
        <v>26</v>
      </c>
      <c r="B28" t="s" s="35">
        <v>26</v>
      </c>
      <c r="C28" t="s" s="35">
        <v>26</v>
      </c>
      <c r="D28" t="s" s="35">
        <v>27</v>
      </c>
      <c r="E28" t="s" s="36">
        <v>27</v>
      </c>
      <c r="F28" t="s" s="37">
        <v>26</v>
      </c>
      <c r="G28" t="s" s="38">
        <v>26</v>
      </c>
      <c r="H28" t="s" s="38">
        <v>26</v>
      </c>
      <c r="I28" t="s" s="38">
        <v>27</v>
      </c>
      <c r="J28" t="s" s="39">
        <v>27</v>
      </c>
      <c r="K28" t="str" s="40" cm="1">
        <f t="array" ref="K28">IF(AND(A28="F",F28="F"),"F",IF(AND(A28="T",F28="T"),"T","#"))</f>
        <v>T</v>
      </c>
      <c r="L28" t="str" s="41" cm="1">
        <f t="array" ref="L28">IF(AND(B28="F",G28="F"),"F",IF(AND(B28="T",G28="T"),"T","#"))</f>
        <v>T</v>
      </c>
      <c r="M28" t="str" s="41" cm="1">
        <f t="array" ref="M28">IF(AND(C28="F",H28="F"),"F",IF(AND(C28="T",H28="T"),"T","#"))</f>
        <v>T</v>
      </c>
      <c r="N28" s="41"/>
      <c r="O28" s="41"/>
      <c r="P28" s="42"/>
      <c r="Q28" t="str" s="53" cm="1">
        <f t="array" ref="Q28">IF(K28="#",N28,K28)</f>
        <v>T</v>
      </c>
      <c r="R28" t="s" s="54">
        <v>26</v>
      </c>
      <c r="S28" t="s" s="55">
        <v>81</v>
      </c>
      <c r="T28" t="str" s="56">
        <v>TF</v>
      </c>
      <c r="U28" s="44">
        <v>0</v>
      </c>
      <c r="V28" s="44">
        <v>0</v>
      </c>
      <c r="W28" s="44">
        <v>0</v>
      </c>
      <c r="X28" s="44">
        <v>0</v>
      </c>
      <c r="Y28" s="45">
        <v>0</v>
      </c>
      <c r="Z28" t="str" s="57">
        <v>TF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3"/>
      <c r="AG28" t="str" s="57">
        <v>TF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t="str" s="57">
        <v>TF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3"/>
      <c r="AT28" t="s" s="47">
        <v>82</v>
      </c>
      <c r="AU28" t="s" s="38">
        <v>83</v>
      </c>
      <c r="AV28" s="44">
        <v>1685861</v>
      </c>
      <c r="AW28" s="44">
        <v>1899629</v>
      </c>
      <c r="AX28" s="44">
        <v>3</v>
      </c>
    </row>
    <row r="29" ht="20.05" customHeight="1">
      <c r="A29" t="s" s="35">
        <v>22</v>
      </c>
      <c r="B29" t="s" s="35">
        <v>26</v>
      </c>
      <c r="C29" t="s" s="35">
        <v>22</v>
      </c>
      <c r="D29" t="s" s="35">
        <v>27</v>
      </c>
      <c r="E29" t="s" s="36">
        <v>23</v>
      </c>
      <c r="F29" t="s" s="37">
        <v>26</v>
      </c>
      <c r="G29" t="s" s="38">
        <v>26</v>
      </c>
      <c r="H29" t="s" s="38">
        <v>26</v>
      </c>
      <c r="I29" t="s" s="38">
        <v>27</v>
      </c>
      <c r="J29" t="s" s="39">
        <v>27</v>
      </c>
      <c r="K29" t="str" s="40" cm="1">
        <f t="array" ref="K29">IF(AND(A29="F",F29="F"),"F",IF(AND(A29="T",F29="T"),"T","#"))</f>
        <v>#</v>
      </c>
      <c r="L29" t="str" s="41" cm="1">
        <f t="array" ref="L29">IF(AND(B29="F",G29="F"),"F",IF(AND(B29="T",G29="T"),"T","#"))</f>
        <v>T</v>
      </c>
      <c r="M29" t="str" s="41" cm="1">
        <f t="array" ref="M29">IF(AND(C29="F",H29="F"),"F",IF(AND(C29="T",H29="T"),"T","#"))</f>
        <v>#</v>
      </c>
      <c r="N29" t="s" s="38">
        <v>22</v>
      </c>
      <c r="O29" s="41"/>
      <c r="P29" t="s" s="39">
        <v>22</v>
      </c>
      <c r="Q29" t="str" s="43" cm="1">
        <f t="array" ref="Q29">IF(K29="#",N29,K29)</f>
        <v>F</v>
      </c>
      <c r="R29" s="40"/>
      <c r="S29" s="42"/>
      <c r="T29" t="str" s="40"/>
      <c r="U29" s="44">
        <v>0</v>
      </c>
      <c r="V29" s="44">
        <v>0</v>
      </c>
      <c r="W29" s="44">
        <v>0</v>
      </c>
      <c r="X29" s="44">
        <v>0</v>
      </c>
      <c r="Y29" s="45">
        <v>0</v>
      </c>
      <c r="Z29" t="str" s="43"/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3"/>
      <c r="AG29" t="str" s="43"/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t="str" s="43"/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3"/>
      <c r="AT29" t="s" s="47">
        <v>84</v>
      </c>
      <c r="AU29" t="s" s="38">
        <v>85</v>
      </c>
      <c r="AV29" s="44">
        <v>1914865</v>
      </c>
      <c r="AW29" s="44">
        <v>22622804</v>
      </c>
      <c r="AX29" s="44">
        <v>3</v>
      </c>
    </row>
    <row r="30" ht="20.05" customHeight="1">
      <c r="A30" t="s" s="35">
        <v>22</v>
      </c>
      <c r="B30" t="s" s="35">
        <v>22</v>
      </c>
      <c r="C30" t="s" s="35">
        <v>22</v>
      </c>
      <c r="D30" t="s" s="35">
        <v>30</v>
      </c>
      <c r="E30" t="s" s="36">
        <v>23</v>
      </c>
      <c r="F30" t="s" s="37">
        <v>22</v>
      </c>
      <c r="G30" t="s" s="38">
        <v>22</v>
      </c>
      <c r="H30" t="s" s="38">
        <v>22</v>
      </c>
      <c r="I30" t="s" s="38">
        <v>30</v>
      </c>
      <c r="J30" t="s" s="39">
        <v>31</v>
      </c>
      <c r="K30" t="str" s="40" cm="1">
        <f t="array" ref="K30">IF(AND(A30="F",F30="F"),"F",IF(AND(A30="T",F30="T"),"T","#"))</f>
        <v>F</v>
      </c>
      <c r="L30" t="str" s="41" cm="1">
        <f t="array" ref="L30">IF(AND(B30="F",G30="F"),"F",IF(AND(B30="T",G30="T"),"T","#"))</f>
        <v>F</v>
      </c>
      <c r="M30" t="str" s="41" cm="1">
        <f t="array" ref="M30">IF(AND(C30="F",H30="F"),"F",IF(AND(C30="T",H30="T"),"T","#"))</f>
        <v>F</v>
      </c>
      <c r="N30" s="41"/>
      <c r="O30" s="41"/>
      <c r="P30" s="42"/>
      <c r="Q30" t="str" s="43" cm="1">
        <f t="array" ref="Q30">IF(K30="#",N30,K30)</f>
        <v>F</v>
      </c>
      <c r="R30" s="40"/>
      <c r="S30" s="42"/>
      <c r="T30" t="str" s="40"/>
      <c r="U30" s="44">
        <v>0</v>
      </c>
      <c r="V30" s="44">
        <v>0</v>
      </c>
      <c r="W30" s="44">
        <v>0</v>
      </c>
      <c r="X30" s="44">
        <v>0</v>
      </c>
      <c r="Y30" s="45">
        <v>0</v>
      </c>
      <c r="Z30" t="str" s="43"/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3"/>
      <c r="AG30" t="str" s="43"/>
      <c r="AH30" s="46">
        <v>0</v>
      </c>
      <c r="AI30" s="46">
        <v>0</v>
      </c>
      <c r="AJ30" s="46">
        <v>0</v>
      </c>
      <c r="AK30" s="46">
        <v>0</v>
      </c>
      <c r="AL30" s="46">
        <v>0</v>
      </c>
      <c r="AM30" t="str" s="43"/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3"/>
      <c r="AT30" t="s" s="47">
        <v>86</v>
      </c>
      <c r="AU30" t="s" s="38">
        <v>87</v>
      </c>
      <c r="AV30" s="44">
        <v>2126181</v>
      </c>
      <c r="AW30" s="44">
        <v>23034378</v>
      </c>
      <c r="AX30" s="44">
        <v>3</v>
      </c>
    </row>
    <row r="31" ht="20.05" customHeight="1">
      <c r="A31" t="s" s="35">
        <v>22</v>
      </c>
      <c r="B31" t="s" s="35">
        <v>22</v>
      </c>
      <c r="C31" t="s" s="35">
        <v>22</v>
      </c>
      <c r="D31" t="s" s="35">
        <v>23</v>
      </c>
      <c r="E31" t="s" s="36">
        <v>23</v>
      </c>
      <c r="F31" t="s" s="37">
        <v>26</v>
      </c>
      <c r="G31" t="s" s="38">
        <v>26</v>
      </c>
      <c r="H31" t="s" s="38">
        <v>26</v>
      </c>
      <c r="I31" t="s" s="38">
        <v>27</v>
      </c>
      <c r="J31" t="s" s="39">
        <v>27</v>
      </c>
      <c r="K31" t="str" s="40" cm="1">
        <f t="array" ref="K31">IF(AND(A31="F",F31="F"),"F",IF(AND(A31="T",F31="T"),"T","#"))</f>
        <v>#</v>
      </c>
      <c r="L31" t="str" s="41" cm="1">
        <f t="array" ref="L31">IF(AND(B31="F",G31="F"),"F",IF(AND(B31="T",G31="T"),"T","#"))</f>
        <v>#</v>
      </c>
      <c r="M31" t="str" s="41" cm="1">
        <f t="array" ref="M31">IF(AND(C31="F",H31="F"),"F",IF(AND(C31="T",H31="T"),"T","#"))</f>
        <v>#</v>
      </c>
      <c r="N31" t="s" s="38">
        <v>22</v>
      </c>
      <c r="O31" t="s" s="38">
        <v>22</v>
      </c>
      <c r="P31" t="s" s="39">
        <v>22</v>
      </c>
      <c r="Q31" t="str" s="43" cm="1">
        <f t="array" ref="Q31">IF(K31="#",N31,K31)</f>
        <v>F</v>
      </c>
      <c r="R31" s="40"/>
      <c r="S31" s="42"/>
      <c r="T31" t="str" s="40"/>
      <c r="U31" s="44">
        <v>0</v>
      </c>
      <c r="V31" s="44">
        <v>0</v>
      </c>
      <c r="W31" s="44">
        <v>0</v>
      </c>
      <c r="X31" s="44">
        <v>0</v>
      </c>
      <c r="Y31" s="45">
        <v>0</v>
      </c>
      <c r="Z31" t="str" s="43"/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3"/>
      <c r="AG31" t="str" s="43"/>
      <c r="AH31" s="46">
        <v>0</v>
      </c>
      <c r="AI31" s="46">
        <v>0</v>
      </c>
      <c r="AJ31" s="46">
        <v>0</v>
      </c>
      <c r="AK31" s="46">
        <v>0</v>
      </c>
      <c r="AL31" s="46">
        <v>0</v>
      </c>
      <c r="AM31" t="str" s="43"/>
      <c r="AN31" s="46">
        <v>0</v>
      </c>
      <c r="AO31" s="46">
        <v>0</v>
      </c>
      <c r="AP31" s="46">
        <v>0</v>
      </c>
      <c r="AQ31" s="46">
        <v>0</v>
      </c>
      <c r="AR31" s="46">
        <v>0</v>
      </c>
      <c r="AS31" s="43"/>
      <c r="AT31" t="s" s="47">
        <v>88</v>
      </c>
      <c r="AU31" t="s" s="38">
        <v>89</v>
      </c>
      <c r="AV31" s="44">
        <v>2275418</v>
      </c>
      <c r="AW31" s="44">
        <v>15948682</v>
      </c>
      <c r="AX31" s="44">
        <v>3</v>
      </c>
    </row>
    <row r="32" ht="20.05" customHeight="1">
      <c r="A32" t="s" s="35">
        <v>26</v>
      </c>
      <c r="B32" t="s" s="35">
        <v>26</v>
      </c>
      <c r="C32" t="s" s="35">
        <v>26</v>
      </c>
      <c r="D32" t="s" s="35">
        <v>27</v>
      </c>
      <c r="E32" t="s" s="36">
        <v>27</v>
      </c>
      <c r="F32" t="s" s="37">
        <v>26</v>
      </c>
      <c r="G32" t="s" s="38">
        <v>26</v>
      </c>
      <c r="H32" t="s" s="38">
        <v>26</v>
      </c>
      <c r="I32" t="s" s="38">
        <v>27</v>
      </c>
      <c r="J32" t="s" s="39">
        <v>27</v>
      </c>
      <c r="K32" t="str" s="40" cm="1">
        <f t="array" ref="K32">IF(AND(A32="F",F32="F"),"F",IF(AND(A32="T",F32="T"),"T","#"))</f>
        <v>T</v>
      </c>
      <c r="L32" t="str" s="41" cm="1">
        <f t="array" ref="L32">IF(AND(B32="F",G32="F"),"F",IF(AND(B32="T",G32="T"),"T","#"))</f>
        <v>T</v>
      </c>
      <c r="M32" t="str" s="41" cm="1">
        <f t="array" ref="M32">IF(AND(C32="F",H32="F"),"F",IF(AND(C32="T",H32="T"),"T","#"))</f>
        <v>T</v>
      </c>
      <c r="N32" s="41"/>
      <c r="O32" s="41"/>
      <c r="P32" s="42"/>
      <c r="Q32" t="str" s="53" cm="1">
        <f t="array" ref="Q32">IF(K32="#",N32,K32)</f>
        <v>T</v>
      </c>
      <c r="R32" t="s" s="54">
        <v>26</v>
      </c>
      <c r="S32" t="s" s="55">
        <v>81</v>
      </c>
      <c r="T32" t="str" s="56">
        <v>TF</v>
      </c>
      <c r="U32" s="44">
        <v>0</v>
      </c>
      <c r="V32" s="44">
        <v>0</v>
      </c>
      <c r="W32" s="44">
        <v>0</v>
      </c>
      <c r="X32" s="44">
        <v>0</v>
      </c>
      <c r="Y32" s="45">
        <v>0</v>
      </c>
      <c r="Z32" t="str" s="57">
        <v>TF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3"/>
      <c r="AG32" t="str" s="57">
        <v>TF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t="str" s="57">
        <v>TF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3"/>
      <c r="AT32" t="s" s="47">
        <v>90</v>
      </c>
      <c r="AU32" t="s" s="38">
        <v>91</v>
      </c>
      <c r="AV32" s="44">
        <v>2431931</v>
      </c>
      <c r="AW32" s="44">
        <v>18631594</v>
      </c>
      <c r="AX32" s="44">
        <v>3</v>
      </c>
    </row>
    <row r="33" ht="20.05" customHeight="1">
      <c r="A33" t="s" s="35">
        <v>22</v>
      </c>
      <c r="B33" t="s" s="35">
        <v>22</v>
      </c>
      <c r="C33" t="s" s="35">
        <v>22</v>
      </c>
      <c r="D33" t="s" s="35">
        <v>31</v>
      </c>
      <c r="E33" t="s" s="36">
        <v>48</v>
      </c>
      <c r="F33" t="s" s="37">
        <v>22</v>
      </c>
      <c r="G33" t="s" s="38">
        <v>22</v>
      </c>
      <c r="H33" t="s" s="38">
        <v>26</v>
      </c>
      <c r="I33" t="s" s="38">
        <v>31</v>
      </c>
      <c r="J33" t="s" s="39">
        <v>27</v>
      </c>
      <c r="K33" t="str" s="40" cm="1">
        <f t="array" ref="K33">IF(AND(A33="F",F33="F"),"F",IF(AND(A33="T",F33="T"),"T","#"))</f>
        <v>F</v>
      </c>
      <c r="L33" t="str" s="41" cm="1">
        <f t="array" ref="L33">IF(AND(B33="F",G33="F"),"F",IF(AND(B33="T",G33="T"),"T","#"))</f>
        <v>F</v>
      </c>
      <c r="M33" t="str" s="41" cm="1">
        <f t="array" ref="M33">IF(AND(C33="F",H33="F"),"F",IF(AND(C33="T",H33="T"),"T","#"))</f>
        <v>#</v>
      </c>
      <c r="N33" s="41"/>
      <c r="O33" s="41"/>
      <c r="P33" s="42"/>
      <c r="Q33" t="str" s="43" cm="1">
        <f t="array" ref="Q33">IF(K33="#",N33,K33)</f>
        <v>F</v>
      </c>
      <c r="R33" s="40"/>
      <c r="S33" s="42"/>
      <c r="T33" t="str" s="40"/>
      <c r="U33" s="44">
        <v>0</v>
      </c>
      <c r="V33" s="44">
        <v>0</v>
      </c>
      <c r="W33" s="44">
        <v>0</v>
      </c>
      <c r="X33" s="44">
        <v>0</v>
      </c>
      <c r="Y33" s="45">
        <v>0</v>
      </c>
      <c r="Z33" t="str" s="43"/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3"/>
      <c r="AG33" t="str" s="43"/>
      <c r="AH33" s="46">
        <v>0</v>
      </c>
      <c r="AI33" s="46">
        <v>0</v>
      </c>
      <c r="AJ33" s="46">
        <v>0</v>
      </c>
      <c r="AK33" s="46">
        <v>0</v>
      </c>
      <c r="AL33" s="46">
        <v>0</v>
      </c>
      <c r="AM33" t="str" s="43"/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S33" s="43"/>
      <c r="AT33" t="s" s="47">
        <v>92</v>
      </c>
      <c r="AU33" t="s" s="38">
        <v>93</v>
      </c>
      <c r="AV33" s="44">
        <v>2654261</v>
      </c>
      <c r="AW33" s="44">
        <v>10539421</v>
      </c>
      <c r="AX33" s="44">
        <v>3</v>
      </c>
    </row>
    <row r="34" ht="20.05" customHeight="1">
      <c r="A34" t="s" s="35">
        <v>26</v>
      </c>
      <c r="B34" t="s" s="35">
        <v>26</v>
      </c>
      <c r="C34" t="s" s="35">
        <v>26</v>
      </c>
      <c r="D34" t="s" s="35">
        <v>27</v>
      </c>
      <c r="E34" t="s" s="36">
        <v>27</v>
      </c>
      <c r="F34" t="s" s="37">
        <v>26</v>
      </c>
      <c r="G34" t="s" s="38">
        <v>26</v>
      </c>
      <c r="H34" t="s" s="38">
        <v>26</v>
      </c>
      <c r="I34" t="s" s="38">
        <v>27</v>
      </c>
      <c r="J34" t="s" s="39">
        <v>27</v>
      </c>
      <c r="K34" t="str" s="40" cm="1">
        <f t="array" ref="K34">IF(AND(A34="F",F34="F"),"F",IF(AND(A34="T",F34="T"),"T","#"))</f>
        <v>T</v>
      </c>
      <c r="L34" t="str" s="41" cm="1">
        <f t="array" ref="L34">IF(AND(B34="F",G34="F"),"F",IF(AND(B34="T",G34="T"),"T","#"))</f>
        <v>T</v>
      </c>
      <c r="M34" t="str" s="41" cm="1">
        <f t="array" ref="M34">IF(AND(C34="F",H34="F"),"F",IF(AND(C34="T",H34="T"),"T","#"))</f>
        <v>T</v>
      </c>
      <c r="N34" s="41"/>
      <c r="O34" s="41"/>
      <c r="P34" s="42"/>
      <c r="Q34" t="str" s="53" cm="1">
        <f t="array" ref="Q34">IF(K34="#",N34,K34)</f>
        <v>T</v>
      </c>
      <c r="R34" t="s" s="54">
        <v>26</v>
      </c>
      <c r="S34" t="s" s="55">
        <v>81</v>
      </c>
      <c r="T34" t="str" s="56">
        <v>TF</v>
      </c>
      <c r="U34" s="44">
        <v>0</v>
      </c>
      <c r="V34" s="44">
        <v>0</v>
      </c>
      <c r="W34" s="44">
        <v>0</v>
      </c>
      <c r="X34" s="44">
        <v>0</v>
      </c>
      <c r="Y34" s="45">
        <v>0</v>
      </c>
      <c r="Z34" t="str" s="57">
        <v>TF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3"/>
      <c r="AG34" t="str" s="43"/>
      <c r="AH34" s="46">
        <v>100</v>
      </c>
      <c r="AI34" s="46">
        <v>100</v>
      </c>
      <c r="AJ34" s="46">
        <v>100</v>
      </c>
      <c r="AK34" s="46">
        <v>100</v>
      </c>
      <c r="AL34" s="46">
        <v>100</v>
      </c>
      <c r="AM34" t="str" s="57">
        <v>TF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60"/>
      <c r="AT34" t="s" s="47">
        <v>94</v>
      </c>
      <c r="AU34" t="s" s="38">
        <v>95</v>
      </c>
      <c r="AV34" s="44">
        <v>2832003</v>
      </c>
      <c r="AW34" s="44">
        <v>22479286</v>
      </c>
      <c r="AX34" s="44">
        <v>3</v>
      </c>
    </row>
    <row r="35" ht="20.05" customHeight="1">
      <c r="A35" t="s" s="35">
        <v>22</v>
      </c>
      <c r="B35" t="s" s="35">
        <v>22</v>
      </c>
      <c r="C35" t="s" s="35">
        <v>26</v>
      </c>
      <c r="D35" t="s" s="35">
        <v>23</v>
      </c>
      <c r="E35" t="s" s="36">
        <v>27</v>
      </c>
      <c r="F35" t="s" s="37">
        <v>26</v>
      </c>
      <c r="G35" t="s" s="38">
        <v>26</v>
      </c>
      <c r="H35" t="s" s="38">
        <v>26</v>
      </c>
      <c r="I35" t="s" s="38">
        <v>27</v>
      </c>
      <c r="J35" t="s" s="39">
        <v>27</v>
      </c>
      <c r="K35" t="str" s="40" cm="1">
        <f t="array" ref="K35">IF(AND(A35="F",F35="F"),"F",IF(AND(A35="T",F35="T"),"T","#"))</f>
        <v>#</v>
      </c>
      <c r="L35" t="str" s="41" cm="1">
        <f t="array" ref="L35">IF(AND(B35="F",G35="F"),"F",IF(AND(B35="T",G35="T"),"T","#"))</f>
        <v>#</v>
      </c>
      <c r="M35" t="str" s="41" cm="1">
        <f t="array" ref="M35">IF(AND(C35="F",H35="F"),"F",IF(AND(C35="T",H35="T"),"T","#"))</f>
        <v>T</v>
      </c>
      <c r="N35" t="s" s="38">
        <v>22</v>
      </c>
      <c r="O35" t="s" s="38">
        <v>22</v>
      </c>
      <c r="P35" s="42"/>
      <c r="Q35" t="str" s="43" cm="1">
        <f t="array" ref="Q35">IF(K35="#",N35,K35)</f>
        <v>F</v>
      </c>
      <c r="R35" s="40"/>
      <c r="S35" s="42"/>
      <c r="T35" t="str" s="40"/>
      <c r="U35" s="44">
        <v>0</v>
      </c>
      <c r="V35" s="44">
        <v>0</v>
      </c>
      <c r="W35" s="44">
        <v>0</v>
      </c>
      <c r="X35" s="44">
        <v>0</v>
      </c>
      <c r="Y35" s="45">
        <v>0</v>
      </c>
      <c r="Z35" t="str" s="43"/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3"/>
      <c r="AG35" t="str" s="43"/>
      <c r="AH35" s="46">
        <v>0</v>
      </c>
      <c r="AI35" s="46">
        <v>0</v>
      </c>
      <c r="AJ35" s="46">
        <v>0</v>
      </c>
      <c r="AK35" s="46">
        <v>0</v>
      </c>
      <c r="AL35" s="46">
        <v>0</v>
      </c>
      <c r="AM35" t="str" s="43"/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3"/>
      <c r="AT35" t="s" s="47">
        <v>96</v>
      </c>
      <c r="AU35" t="s" s="38">
        <v>97</v>
      </c>
      <c r="AV35" s="44">
        <v>3160590</v>
      </c>
      <c r="AW35" s="44">
        <v>12876684</v>
      </c>
      <c r="AX35" s="44">
        <v>3</v>
      </c>
    </row>
    <row r="36" ht="20.05" customHeight="1">
      <c r="A36" t="s" s="35">
        <v>22</v>
      </c>
      <c r="B36" t="s" s="35">
        <v>26</v>
      </c>
      <c r="C36" t="s" s="35">
        <v>22</v>
      </c>
      <c r="D36" t="s" s="35">
        <v>27</v>
      </c>
      <c r="E36" t="s" s="36">
        <v>48</v>
      </c>
      <c r="F36" t="s" s="37">
        <v>26</v>
      </c>
      <c r="G36" t="s" s="38">
        <v>26</v>
      </c>
      <c r="H36" t="s" s="38">
        <v>26</v>
      </c>
      <c r="I36" t="s" s="38">
        <v>27</v>
      </c>
      <c r="J36" t="s" s="39">
        <v>27</v>
      </c>
      <c r="K36" t="str" s="40" cm="1">
        <f t="array" ref="K36">IF(AND(A36="F",F36="F"),"F",IF(AND(A36="T",F36="T"),"T","#"))</f>
        <v>#</v>
      </c>
      <c r="L36" t="str" s="41" cm="1">
        <f t="array" ref="L36">IF(AND(B36="F",G36="F"),"F",IF(AND(B36="T",G36="T"),"T","#"))</f>
        <v>T</v>
      </c>
      <c r="M36" t="str" s="41" cm="1">
        <f t="array" ref="M36">IF(AND(C36="F",H36="F"),"F",IF(AND(C36="T",H36="T"),"T","#"))</f>
        <v>#</v>
      </c>
      <c r="N36" t="s" s="38">
        <v>26</v>
      </c>
      <c r="O36" s="41"/>
      <c r="P36" t="s" s="39">
        <v>26</v>
      </c>
      <c r="Q36" t="str" s="53" cm="1">
        <f t="array" ref="Q36">IF(K36="#",N36,K36)</f>
        <v>T</v>
      </c>
      <c r="R36" t="s" s="54">
        <v>26</v>
      </c>
      <c r="S36" t="s" s="55">
        <v>98</v>
      </c>
      <c r="T36" t="str" s="56">
        <v>TF</v>
      </c>
      <c r="U36" s="44">
        <v>0</v>
      </c>
      <c r="V36" s="44">
        <v>0</v>
      </c>
      <c r="W36" s="44">
        <v>0</v>
      </c>
      <c r="X36" s="44">
        <v>0</v>
      </c>
      <c r="Y36" s="45">
        <v>0</v>
      </c>
      <c r="Z36" t="str" s="57">
        <v>TF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3"/>
      <c r="AG36" t="str" s="57">
        <v>TF</v>
      </c>
      <c r="AH36" s="46">
        <v>0</v>
      </c>
      <c r="AI36" s="46">
        <v>0</v>
      </c>
      <c r="AJ36" s="46">
        <v>0</v>
      </c>
      <c r="AK36" s="46">
        <v>0</v>
      </c>
      <c r="AL36" s="46">
        <v>0</v>
      </c>
      <c r="AM36" t="str" s="57">
        <v>TF</v>
      </c>
      <c r="AN36" s="46">
        <v>0</v>
      </c>
      <c r="AO36" s="46">
        <v>0</v>
      </c>
      <c r="AP36" s="46">
        <v>0</v>
      </c>
      <c r="AQ36" s="46">
        <v>0</v>
      </c>
      <c r="AR36" s="46">
        <v>0</v>
      </c>
      <c r="AS36" s="43"/>
      <c r="AT36" t="s" s="47">
        <v>99</v>
      </c>
      <c r="AU36" t="s" s="38">
        <v>100</v>
      </c>
      <c r="AV36" s="44">
        <v>3788557</v>
      </c>
      <c r="AW36" s="44">
        <v>16367499</v>
      </c>
      <c r="AX36" s="44">
        <v>3</v>
      </c>
    </row>
    <row r="37" ht="20.05" customHeight="1">
      <c r="A37" t="s" s="35">
        <v>22</v>
      </c>
      <c r="B37" t="s" s="35">
        <v>26</v>
      </c>
      <c r="C37" t="s" s="35">
        <v>22</v>
      </c>
      <c r="D37" t="s" s="35">
        <v>27</v>
      </c>
      <c r="E37" t="s" s="36">
        <v>23</v>
      </c>
      <c r="F37" t="s" s="37">
        <v>22</v>
      </c>
      <c r="G37" t="s" s="38">
        <v>26</v>
      </c>
      <c r="H37" t="s" s="38">
        <v>22</v>
      </c>
      <c r="I37" t="s" s="38">
        <v>27</v>
      </c>
      <c r="J37" t="s" s="39">
        <v>31</v>
      </c>
      <c r="K37" t="str" s="40" cm="1">
        <f t="array" ref="K37">IF(AND(A37="F",F37="F"),"F",IF(AND(A37="T",F37="T"),"T","#"))</f>
        <v>F</v>
      </c>
      <c r="L37" t="str" s="41" cm="1">
        <f t="array" ref="L37">IF(AND(B37="F",G37="F"),"F",IF(AND(B37="T",G37="T"),"T","#"))</f>
        <v>T</v>
      </c>
      <c r="M37" t="str" s="41" cm="1">
        <f t="array" ref="M37">IF(AND(C37="F",H37="F"),"F",IF(AND(C37="T",H37="T"),"T","#"))</f>
        <v>F</v>
      </c>
      <c r="N37" s="41"/>
      <c r="O37" s="41"/>
      <c r="P37" s="42"/>
      <c r="Q37" t="str" s="43" cm="1">
        <f t="array" ref="Q37">IF(K37="#",N37,K37)</f>
        <v>F</v>
      </c>
      <c r="R37" s="40"/>
      <c r="S37" s="42"/>
      <c r="T37" t="str" s="40"/>
      <c r="U37" s="44">
        <v>0</v>
      </c>
      <c r="V37" s="44">
        <v>0</v>
      </c>
      <c r="W37" s="44">
        <v>0</v>
      </c>
      <c r="X37" s="44">
        <v>0</v>
      </c>
      <c r="Y37" s="45">
        <v>0</v>
      </c>
      <c r="Z37" t="str" s="43"/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3"/>
      <c r="AG37" t="str" s="43"/>
      <c r="AH37" s="46">
        <v>0</v>
      </c>
      <c r="AI37" s="46">
        <v>0</v>
      </c>
      <c r="AJ37" s="46">
        <v>0</v>
      </c>
      <c r="AK37" s="46">
        <v>0</v>
      </c>
      <c r="AL37" s="46">
        <v>0</v>
      </c>
      <c r="AM37" t="str" s="43"/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3"/>
      <c r="AT37" t="s" s="47">
        <v>101</v>
      </c>
      <c r="AU37" t="s" s="38">
        <v>102</v>
      </c>
      <c r="AV37" s="44">
        <v>4298180</v>
      </c>
      <c r="AW37" s="44">
        <v>17334847</v>
      </c>
      <c r="AX37" s="44">
        <v>3</v>
      </c>
    </row>
    <row r="38" ht="20.05" customHeight="1">
      <c r="A38" t="s" s="35">
        <v>22</v>
      </c>
      <c r="B38" t="s" s="35">
        <v>26</v>
      </c>
      <c r="C38" t="s" s="35">
        <v>22</v>
      </c>
      <c r="D38" t="s" s="35">
        <v>27</v>
      </c>
      <c r="E38" t="s" s="36">
        <v>48</v>
      </c>
      <c r="F38" t="s" s="37">
        <v>26</v>
      </c>
      <c r="G38" t="s" s="38">
        <v>26</v>
      </c>
      <c r="H38" t="s" s="38">
        <v>26</v>
      </c>
      <c r="I38" t="s" s="38">
        <v>27</v>
      </c>
      <c r="J38" t="s" s="39">
        <v>27</v>
      </c>
      <c r="K38" t="str" s="40" cm="1">
        <f t="array" ref="K38">IF(AND(A38="F",F38="F"),"F",IF(AND(A38="T",F38="T"),"T","#"))</f>
        <v>#</v>
      </c>
      <c r="L38" t="str" s="41" cm="1">
        <f t="array" ref="L38">IF(AND(B38="F",G38="F"),"F",IF(AND(B38="T",G38="T"),"T","#"))</f>
        <v>T</v>
      </c>
      <c r="M38" t="str" s="41" cm="1">
        <f t="array" ref="M38">IF(AND(C38="F",H38="F"),"F",IF(AND(C38="T",H38="T"),"T","#"))</f>
        <v>#</v>
      </c>
      <c r="N38" t="s" s="38">
        <v>26</v>
      </c>
      <c r="O38" s="41"/>
      <c r="P38" t="s" s="39">
        <v>26</v>
      </c>
      <c r="Q38" t="str" s="53" cm="1">
        <f t="array" ref="Q38">IF(K38="#",N38,K38)</f>
        <v>T</v>
      </c>
      <c r="R38" t="s" s="54">
        <v>26</v>
      </c>
      <c r="S38" t="s" s="55">
        <v>81</v>
      </c>
      <c r="T38" t="str" s="56">
        <v>TF</v>
      </c>
      <c r="U38" s="44">
        <v>0</v>
      </c>
      <c r="V38" s="44">
        <v>0</v>
      </c>
      <c r="W38" s="44">
        <v>0</v>
      </c>
      <c r="X38" s="44">
        <v>0</v>
      </c>
      <c r="Y38" s="45">
        <v>0</v>
      </c>
      <c r="Z38" t="str" s="57">
        <v>TF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3"/>
      <c r="AG38" t="str" s="57">
        <v>TF</v>
      </c>
      <c r="AH38" s="46">
        <v>0</v>
      </c>
      <c r="AI38" s="46">
        <v>0</v>
      </c>
      <c r="AJ38" s="46">
        <v>0</v>
      </c>
      <c r="AK38" s="46">
        <v>0</v>
      </c>
      <c r="AL38" s="46">
        <v>0</v>
      </c>
      <c r="AM38" t="str" s="57">
        <v>TF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3"/>
      <c r="AT38" t="s" s="47">
        <v>103</v>
      </c>
      <c r="AU38" t="s" s="38">
        <v>104</v>
      </c>
      <c r="AV38" s="44">
        <v>4364579</v>
      </c>
      <c r="AW38" s="44">
        <v>6625074</v>
      </c>
      <c r="AX38" s="44">
        <v>3</v>
      </c>
    </row>
    <row r="39" ht="20.05" customHeight="1">
      <c r="A39" t="s" s="35">
        <v>22</v>
      </c>
      <c r="B39" t="s" s="35">
        <v>26</v>
      </c>
      <c r="C39" t="s" s="35">
        <v>22</v>
      </c>
      <c r="D39" t="s" s="35">
        <v>27</v>
      </c>
      <c r="E39" t="s" s="36">
        <v>23</v>
      </c>
      <c r="F39" t="s" s="37">
        <v>22</v>
      </c>
      <c r="G39" t="s" s="38">
        <v>26</v>
      </c>
      <c r="H39" t="s" s="38">
        <v>22</v>
      </c>
      <c r="I39" t="s" s="38">
        <v>27</v>
      </c>
      <c r="J39" t="s" s="39">
        <v>31</v>
      </c>
      <c r="K39" t="str" s="40" cm="1">
        <f t="array" ref="K39">IF(AND(A39="F",F39="F"),"F",IF(AND(A39="T",F39="T"),"T","#"))</f>
        <v>F</v>
      </c>
      <c r="L39" t="str" s="41" cm="1">
        <f t="array" ref="L39">IF(AND(B39="F",G39="F"),"F",IF(AND(B39="T",G39="T"),"T","#"))</f>
        <v>T</v>
      </c>
      <c r="M39" t="str" s="41" cm="1">
        <f t="array" ref="M39">IF(AND(C39="F",H39="F"),"F",IF(AND(C39="T",H39="T"),"T","#"))</f>
        <v>F</v>
      </c>
      <c r="N39" s="41"/>
      <c r="O39" s="41"/>
      <c r="P39" s="42"/>
      <c r="Q39" t="str" s="43" cm="1">
        <f t="array" ref="Q39">IF(K39="#",N39,K39)</f>
        <v>F</v>
      </c>
      <c r="R39" s="40"/>
      <c r="S39" s="42"/>
      <c r="T39" t="str" s="40"/>
      <c r="U39" s="44">
        <v>0</v>
      </c>
      <c r="V39" s="44">
        <v>0</v>
      </c>
      <c r="W39" s="44">
        <v>0</v>
      </c>
      <c r="X39" s="44">
        <v>0</v>
      </c>
      <c r="Y39" s="45">
        <v>0</v>
      </c>
      <c r="Z39" t="str" s="43"/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3"/>
      <c r="AG39" t="str" s="43"/>
      <c r="AH39" s="46">
        <v>0</v>
      </c>
      <c r="AI39" s="46">
        <v>0</v>
      </c>
      <c r="AJ39" s="46">
        <v>0</v>
      </c>
      <c r="AK39" s="46">
        <v>0</v>
      </c>
      <c r="AL39" s="46">
        <v>0</v>
      </c>
      <c r="AM39" t="str" s="43"/>
      <c r="AN39" s="46">
        <v>0</v>
      </c>
      <c r="AO39" s="46">
        <v>0</v>
      </c>
      <c r="AP39" s="46">
        <v>0</v>
      </c>
      <c r="AQ39" s="46">
        <v>0</v>
      </c>
      <c r="AR39" s="46">
        <v>0</v>
      </c>
      <c r="AS39" s="43"/>
      <c r="AT39" t="s" s="47">
        <v>105</v>
      </c>
      <c r="AU39" t="s" s="38">
        <v>106</v>
      </c>
      <c r="AV39" s="44">
        <v>4569312</v>
      </c>
      <c r="AW39" s="44">
        <v>9778726</v>
      </c>
      <c r="AX39" s="44">
        <v>3</v>
      </c>
    </row>
    <row r="40" ht="20.05" customHeight="1">
      <c r="A40" t="s" s="35">
        <v>22</v>
      </c>
      <c r="B40" t="s" s="35">
        <v>26</v>
      </c>
      <c r="C40" t="s" s="35">
        <v>22</v>
      </c>
      <c r="D40" t="s" s="35">
        <v>27</v>
      </c>
      <c r="E40" t="s" s="36">
        <v>23</v>
      </c>
      <c r="F40" t="s" s="37">
        <v>26</v>
      </c>
      <c r="G40" t="s" s="38">
        <v>26</v>
      </c>
      <c r="H40" t="s" s="38">
        <v>26</v>
      </c>
      <c r="I40" t="s" s="38">
        <v>27</v>
      </c>
      <c r="J40" t="s" s="39">
        <v>27</v>
      </c>
      <c r="K40" t="str" s="40" cm="1">
        <f t="array" ref="K40">IF(AND(A40="F",F40="F"),"F",IF(AND(A40="T",F40="T"),"T","#"))</f>
        <v>#</v>
      </c>
      <c r="L40" t="str" s="41" cm="1">
        <f t="array" ref="L40">IF(AND(B40="F",G40="F"),"F",IF(AND(B40="T",G40="T"),"T","#"))</f>
        <v>T</v>
      </c>
      <c r="M40" t="str" s="41" cm="1">
        <f t="array" ref="M40">IF(AND(C40="F",H40="F"),"F",IF(AND(C40="T",H40="T"),"T","#"))</f>
        <v>#</v>
      </c>
      <c r="N40" t="s" s="38">
        <v>22</v>
      </c>
      <c r="O40" s="41"/>
      <c r="P40" t="s" s="39">
        <v>22</v>
      </c>
      <c r="Q40" t="str" s="43" cm="1">
        <f t="array" ref="Q40">IF(K40="#",N40,K40)</f>
        <v>F</v>
      </c>
      <c r="R40" s="40"/>
      <c r="S40" s="42"/>
      <c r="T40" t="str" s="40"/>
      <c r="U40" s="44">
        <v>0</v>
      </c>
      <c r="V40" s="44">
        <v>0</v>
      </c>
      <c r="W40" s="44">
        <v>0</v>
      </c>
      <c r="X40" s="44">
        <v>0</v>
      </c>
      <c r="Y40" s="45">
        <v>0</v>
      </c>
      <c r="Z40" t="str" s="43"/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3"/>
      <c r="AG40" t="str" s="43"/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t="str" s="43"/>
      <c r="AN40" s="46">
        <v>0</v>
      </c>
      <c r="AO40" s="46">
        <v>0</v>
      </c>
      <c r="AP40" s="46">
        <v>0</v>
      </c>
      <c r="AQ40" s="46">
        <v>0</v>
      </c>
      <c r="AR40" s="46">
        <v>0</v>
      </c>
      <c r="AS40" s="43"/>
      <c r="AT40" t="s" s="47">
        <v>107</v>
      </c>
      <c r="AU40" t="s" s="38">
        <v>108</v>
      </c>
      <c r="AV40" s="44">
        <v>5933082</v>
      </c>
      <c r="AW40" s="44">
        <v>21044331</v>
      </c>
      <c r="AX40" s="44">
        <v>3</v>
      </c>
    </row>
    <row r="41" ht="20.05" customHeight="1">
      <c r="A41" t="s" s="35">
        <v>26</v>
      </c>
      <c r="B41" t="s" s="35">
        <v>26</v>
      </c>
      <c r="C41" t="s" s="35">
        <v>26</v>
      </c>
      <c r="D41" t="s" s="35">
        <v>27</v>
      </c>
      <c r="E41" t="s" s="36">
        <v>27</v>
      </c>
      <c r="F41" t="s" s="37">
        <v>26</v>
      </c>
      <c r="G41" t="s" s="38">
        <v>26</v>
      </c>
      <c r="H41" t="s" s="38">
        <v>26</v>
      </c>
      <c r="I41" t="s" s="38">
        <v>27</v>
      </c>
      <c r="J41" t="s" s="39">
        <v>27</v>
      </c>
      <c r="K41" t="str" s="40" cm="1">
        <f t="array" ref="K41">IF(AND(A41="F",F41="F"),"F",IF(AND(A41="T",F41="T"),"T","#"))</f>
        <v>T</v>
      </c>
      <c r="L41" t="str" s="41" cm="1">
        <f t="array" ref="L41">IF(AND(B41="F",G41="F"),"F",IF(AND(B41="T",G41="T"),"T","#"))</f>
        <v>T</v>
      </c>
      <c r="M41" t="str" s="41" cm="1">
        <f t="array" ref="M41">IF(AND(C41="F",H41="F"),"F",IF(AND(C41="T",H41="T"),"T","#"))</f>
        <v>T</v>
      </c>
      <c r="N41" s="41"/>
      <c r="O41" s="41"/>
      <c r="P41" s="42"/>
      <c r="Q41" t="str" s="53" cm="1">
        <f t="array" ref="Q41">IF(K41="#",N41,K41)</f>
        <v>T</v>
      </c>
      <c r="R41" t="s" s="54">
        <v>26</v>
      </c>
      <c r="S41" t="s" s="55">
        <v>81</v>
      </c>
      <c r="T41" t="str" s="56">
        <v>TF</v>
      </c>
      <c r="U41" s="44">
        <v>0</v>
      </c>
      <c r="V41" s="44">
        <v>0</v>
      </c>
      <c r="W41" s="44">
        <v>0</v>
      </c>
      <c r="X41" s="44">
        <v>0</v>
      </c>
      <c r="Y41" s="45">
        <v>0</v>
      </c>
      <c r="Z41" t="str" s="57">
        <v>TF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3"/>
      <c r="AG41" t="str" s="57">
        <v>TF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t="str" s="57">
        <v>TF</v>
      </c>
      <c r="AN41" s="46">
        <v>0</v>
      </c>
      <c r="AO41" s="46">
        <v>0</v>
      </c>
      <c r="AP41" s="46">
        <v>0</v>
      </c>
      <c r="AQ41" s="46">
        <v>0</v>
      </c>
      <c r="AR41" s="46">
        <v>0</v>
      </c>
      <c r="AS41" s="43"/>
      <c r="AT41" t="s" s="47">
        <v>109</v>
      </c>
      <c r="AU41" t="s" s="38">
        <v>110</v>
      </c>
      <c r="AV41" s="44">
        <v>6150596</v>
      </c>
      <c r="AW41" s="44">
        <v>22262998</v>
      </c>
      <c r="AX41" s="44">
        <v>3</v>
      </c>
    </row>
    <row r="42" ht="20.05" customHeight="1">
      <c r="A42" t="s" s="35">
        <v>22</v>
      </c>
      <c r="B42" t="s" s="35">
        <v>22</v>
      </c>
      <c r="C42" t="s" s="35">
        <v>26</v>
      </c>
      <c r="D42" t="s" s="35">
        <v>23</v>
      </c>
      <c r="E42" t="s" s="36">
        <v>27</v>
      </c>
      <c r="F42" t="s" s="37">
        <v>26</v>
      </c>
      <c r="G42" t="s" s="38">
        <v>26</v>
      </c>
      <c r="H42" t="s" s="38">
        <v>26</v>
      </c>
      <c r="I42" t="s" s="38">
        <v>27</v>
      </c>
      <c r="J42" t="s" s="39">
        <v>27</v>
      </c>
      <c r="K42" t="str" s="40" cm="1">
        <f t="array" ref="K42">IF(AND(A42="F",F42="F"),"F",IF(AND(A42="T",F42="T"),"T","#"))</f>
        <v>#</v>
      </c>
      <c r="L42" t="str" s="41" cm="1">
        <f t="array" ref="L42">IF(AND(B42="F",G42="F"),"F",IF(AND(B42="T",G42="T"),"T","#"))</f>
        <v>#</v>
      </c>
      <c r="M42" t="str" s="41" cm="1">
        <f t="array" ref="M42">IF(AND(C42="F",H42="F"),"F",IF(AND(C42="T",H42="T"),"T","#"))</f>
        <v>T</v>
      </c>
      <c r="N42" t="s" s="38">
        <v>22</v>
      </c>
      <c r="O42" t="s" s="38">
        <v>22</v>
      </c>
      <c r="P42" s="42"/>
      <c r="Q42" t="str" s="43" cm="1">
        <f t="array" ref="Q42">IF(K42="#",N42,K42)</f>
        <v>F</v>
      </c>
      <c r="R42" s="40"/>
      <c r="S42" s="42"/>
      <c r="T42" t="str" s="40"/>
      <c r="U42" s="44">
        <v>0</v>
      </c>
      <c r="V42" s="44">
        <v>0</v>
      </c>
      <c r="W42" s="44">
        <v>0</v>
      </c>
      <c r="X42" s="44">
        <v>0</v>
      </c>
      <c r="Y42" s="45">
        <v>0</v>
      </c>
      <c r="Z42" t="str" s="43"/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3"/>
      <c r="AG42" t="str" s="43"/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t="str" s="43"/>
      <c r="AN42" s="46">
        <v>0</v>
      </c>
      <c r="AO42" s="46">
        <v>0</v>
      </c>
      <c r="AP42" s="46">
        <v>0</v>
      </c>
      <c r="AQ42" s="46">
        <v>0</v>
      </c>
      <c r="AR42" s="46">
        <v>0</v>
      </c>
      <c r="AS42" s="43"/>
      <c r="AT42" t="s" s="47">
        <v>111</v>
      </c>
      <c r="AU42" t="s" s="38">
        <v>112</v>
      </c>
      <c r="AV42" s="44">
        <v>6182434</v>
      </c>
      <c r="AW42" s="44">
        <v>21513130</v>
      </c>
      <c r="AX42" s="44">
        <v>3</v>
      </c>
    </row>
    <row r="43" ht="20.05" customHeight="1">
      <c r="A43" t="s" s="35">
        <v>22</v>
      </c>
      <c r="B43" t="s" s="35">
        <v>22</v>
      </c>
      <c r="C43" t="s" s="35">
        <v>26</v>
      </c>
      <c r="D43" t="s" s="35">
        <v>23</v>
      </c>
      <c r="E43" t="s" s="36">
        <v>27</v>
      </c>
      <c r="F43" t="s" s="37">
        <v>26</v>
      </c>
      <c r="G43" t="s" s="38">
        <v>26</v>
      </c>
      <c r="H43" t="s" s="38">
        <v>26</v>
      </c>
      <c r="I43" t="s" s="38">
        <v>27</v>
      </c>
      <c r="J43" t="s" s="39">
        <v>27</v>
      </c>
      <c r="K43" t="str" s="40" cm="1">
        <f t="array" ref="K43">IF(AND(A43="F",F43="F"),"F",IF(AND(A43="T",F43="T"),"T","#"))</f>
        <v>#</v>
      </c>
      <c r="L43" t="str" s="41" cm="1">
        <f t="array" ref="L43">IF(AND(B43="F",G43="F"),"F",IF(AND(B43="T",G43="T"),"T","#"))</f>
        <v>#</v>
      </c>
      <c r="M43" t="str" s="41" cm="1">
        <f t="array" ref="M43">IF(AND(C43="F",H43="F"),"F",IF(AND(C43="T",H43="T"),"T","#"))</f>
        <v>T</v>
      </c>
      <c r="N43" t="s" s="38">
        <v>22</v>
      </c>
      <c r="O43" t="s" s="38">
        <v>22</v>
      </c>
      <c r="P43" s="42"/>
      <c r="Q43" t="str" s="43" cm="1">
        <f t="array" ref="Q43">IF(K43="#",N43,K43)</f>
        <v>F</v>
      </c>
      <c r="R43" s="40"/>
      <c r="S43" s="42"/>
      <c r="T43" t="str" s="40"/>
      <c r="U43" s="44">
        <v>0</v>
      </c>
      <c r="V43" s="44">
        <v>0</v>
      </c>
      <c r="W43" s="44">
        <v>0</v>
      </c>
      <c r="X43" s="44">
        <v>0</v>
      </c>
      <c r="Y43" s="45">
        <v>0</v>
      </c>
      <c r="Z43" t="str" s="43"/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3"/>
      <c r="AG43" t="str" s="43"/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t="str" s="43"/>
      <c r="AN43" s="46">
        <v>0</v>
      </c>
      <c r="AO43" s="46">
        <v>0</v>
      </c>
      <c r="AP43" s="46">
        <v>0</v>
      </c>
      <c r="AQ43" s="46">
        <v>0</v>
      </c>
      <c r="AR43" s="46">
        <v>0</v>
      </c>
      <c r="AS43" s="43"/>
      <c r="AT43" t="s" s="47">
        <v>113</v>
      </c>
      <c r="AU43" t="s" s="38">
        <v>114</v>
      </c>
      <c r="AV43" s="44">
        <v>6778220</v>
      </c>
      <c r="AW43" s="44">
        <v>14945924</v>
      </c>
      <c r="AX43" s="44">
        <v>3</v>
      </c>
    </row>
    <row r="44" ht="20.05" customHeight="1">
      <c r="A44" t="s" s="35">
        <v>22</v>
      </c>
      <c r="B44" t="s" s="35">
        <v>22</v>
      </c>
      <c r="C44" t="s" s="35">
        <v>26</v>
      </c>
      <c r="D44" t="s" s="35">
        <v>31</v>
      </c>
      <c r="E44" t="s" s="36">
        <v>27</v>
      </c>
      <c r="F44" t="s" s="37">
        <v>26</v>
      </c>
      <c r="G44" t="s" s="38">
        <v>26</v>
      </c>
      <c r="H44" t="s" s="38">
        <v>26</v>
      </c>
      <c r="I44" t="s" s="38">
        <v>27</v>
      </c>
      <c r="J44" t="s" s="39">
        <v>27</v>
      </c>
      <c r="K44" t="str" s="40" cm="1">
        <f t="array" ref="K44">IF(AND(A44="F",F44="F"),"F",IF(AND(A44="T",F44="T"),"T","#"))</f>
        <v>#</v>
      </c>
      <c r="L44" t="str" s="41" cm="1">
        <f t="array" ref="L44">IF(AND(B44="F",G44="F"),"F",IF(AND(B44="T",G44="T"),"T","#"))</f>
        <v>#</v>
      </c>
      <c r="M44" t="str" s="41" cm="1">
        <f t="array" ref="M44">IF(AND(C44="F",H44="F"),"F",IF(AND(C44="T",H44="T"),"T","#"))</f>
        <v>T</v>
      </c>
      <c r="N44" t="s" s="38">
        <v>22</v>
      </c>
      <c r="O44" t="s" s="38">
        <v>22</v>
      </c>
      <c r="P44" s="42"/>
      <c r="Q44" t="str" s="43" cm="1">
        <f t="array" ref="Q44">IF(K44="#",N44,K44)</f>
        <v>F</v>
      </c>
      <c r="R44" s="40"/>
      <c r="S44" s="42"/>
      <c r="T44" t="str" s="40"/>
      <c r="U44" s="44">
        <v>0</v>
      </c>
      <c r="V44" s="44">
        <v>0</v>
      </c>
      <c r="W44" s="44">
        <v>0</v>
      </c>
      <c r="X44" s="44">
        <v>0</v>
      </c>
      <c r="Y44" s="45">
        <v>0</v>
      </c>
      <c r="Z44" t="str" s="43"/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3"/>
      <c r="AG44" t="str" s="43"/>
      <c r="AH44" s="46">
        <v>0</v>
      </c>
      <c r="AI44" s="46">
        <v>0</v>
      </c>
      <c r="AJ44" s="46">
        <v>0</v>
      </c>
      <c r="AK44" s="46">
        <v>0</v>
      </c>
      <c r="AL44" s="46">
        <v>0</v>
      </c>
      <c r="AM44" t="str" s="43"/>
      <c r="AN44" s="46">
        <v>0</v>
      </c>
      <c r="AO44" s="46">
        <v>0</v>
      </c>
      <c r="AP44" s="46">
        <v>0</v>
      </c>
      <c r="AQ44" s="46">
        <v>0</v>
      </c>
      <c r="AR44" s="46">
        <v>0</v>
      </c>
      <c r="AS44" s="43"/>
      <c r="AT44" t="s" s="47">
        <v>115</v>
      </c>
      <c r="AU44" t="s" s="38">
        <v>116</v>
      </c>
      <c r="AV44" s="44">
        <v>7372311</v>
      </c>
      <c r="AW44" s="44">
        <v>8908943</v>
      </c>
      <c r="AX44" s="44">
        <v>3</v>
      </c>
    </row>
    <row r="45" ht="20.05" customHeight="1">
      <c r="A45" t="s" s="35">
        <v>22</v>
      </c>
      <c r="B45" t="s" s="35">
        <v>22</v>
      </c>
      <c r="C45" t="s" s="35">
        <v>22</v>
      </c>
      <c r="D45" t="s" s="35">
        <v>23</v>
      </c>
      <c r="E45" t="s" s="36">
        <v>31</v>
      </c>
      <c r="F45" t="s" s="37">
        <v>26</v>
      </c>
      <c r="G45" t="s" s="38">
        <v>26</v>
      </c>
      <c r="H45" t="s" s="38">
        <v>26</v>
      </c>
      <c r="I45" t="s" s="38">
        <v>27</v>
      </c>
      <c r="J45" t="s" s="39">
        <v>27</v>
      </c>
      <c r="K45" t="str" s="40" cm="1">
        <f t="array" ref="K45">IF(AND(A45="F",F45="F"),"F",IF(AND(A45="T",F45="T"),"T","#"))</f>
        <v>#</v>
      </c>
      <c r="L45" t="str" s="41" cm="1">
        <f t="array" ref="L45">IF(AND(B45="F",G45="F"),"F",IF(AND(B45="T",G45="T"),"T","#"))</f>
        <v>#</v>
      </c>
      <c r="M45" t="str" s="41" cm="1">
        <f t="array" ref="M45">IF(AND(C45="F",H45="F"),"F",IF(AND(C45="T",H45="T"),"T","#"))</f>
        <v>#</v>
      </c>
      <c r="N45" t="s" s="38">
        <v>22</v>
      </c>
      <c r="O45" t="s" s="38">
        <v>22</v>
      </c>
      <c r="P45" t="s" s="39">
        <v>22</v>
      </c>
      <c r="Q45" t="str" s="43" cm="1">
        <f t="array" ref="Q45">IF(K45="#",N45,K45)</f>
        <v>F</v>
      </c>
      <c r="R45" s="40"/>
      <c r="S45" s="42"/>
      <c r="T45" t="str" s="40"/>
      <c r="U45" s="44">
        <v>0</v>
      </c>
      <c r="V45" s="44">
        <v>0</v>
      </c>
      <c r="W45" s="44">
        <v>0</v>
      </c>
      <c r="X45" s="44">
        <v>0</v>
      </c>
      <c r="Y45" s="45">
        <v>0</v>
      </c>
      <c r="Z45" t="str" s="43"/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3"/>
      <c r="AG45" t="str" s="43"/>
      <c r="AH45" s="46">
        <v>0</v>
      </c>
      <c r="AI45" s="46">
        <v>0</v>
      </c>
      <c r="AJ45" s="46">
        <v>0</v>
      </c>
      <c r="AK45" s="46">
        <v>0</v>
      </c>
      <c r="AL45" s="46">
        <v>0</v>
      </c>
      <c r="AM45" t="str" s="43"/>
      <c r="AN45" s="46">
        <v>0</v>
      </c>
      <c r="AO45" s="46">
        <v>0</v>
      </c>
      <c r="AP45" s="46">
        <v>0</v>
      </c>
      <c r="AQ45" s="46">
        <v>0</v>
      </c>
      <c r="AR45" s="46">
        <v>0</v>
      </c>
      <c r="AS45" s="43"/>
      <c r="AT45" t="s" s="47">
        <v>117</v>
      </c>
      <c r="AU45" t="s" s="38">
        <v>118</v>
      </c>
      <c r="AV45" s="44">
        <v>7556871</v>
      </c>
      <c r="AW45" s="44">
        <v>8024375</v>
      </c>
      <c r="AX45" s="44">
        <v>3</v>
      </c>
    </row>
    <row r="46" ht="20.05" customHeight="1">
      <c r="A46" t="s" s="35">
        <v>22</v>
      </c>
      <c r="B46" t="s" s="35">
        <v>26</v>
      </c>
      <c r="C46" t="s" s="35">
        <v>22</v>
      </c>
      <c r="D46" t="s" s="35">
        <v>27</v>
      </c>
      <c r="E46" t="s" s="36">
        <v>23</v>
      </c>
      <c r="F46" t="s" s="37">
        <v>22</v>
      </c>
      <c r="G46" t="s" s="38">
        <v>26</v>
      </c>
      <c r="H46" t="s" s="38">
        <v>22</v>
      </c>
      <c r="I46" t="s" s="38">
        <v>27</v>
      </c>
      <c r="J46" t="s" s="39">
        <v>31</v>
      </c>
      <c r="K46" t="str" s="40" cm="1">
        <f t="array" ref="K46">IF(AND(A46="F",F46="F"),"F",IF(AND(A46="T",F46="T"),"T","#"))</f>
        <v>F</v>
      </c>
      <c r="L46" t="str" s="41" cm="1">
        <f t="array" ref="L46">IF(AND(B46="F",G46="F"),"F",IF(AND(B46="T",G46="T"),"T","#"))</f>
        <v>T</v>
      </c>
      <c r="M46" t="str" s="41" cm="1">
        <f t="array" ref="M46">IF(AND(C46="F",H46="F"),"F",IF(AND(C46="T",H46="T"),"T","#"))</f>
        <v>F</v>
      </c>
      <c r="N46" s="41"/>
      <c r="O46" s="41"/>
      <c r="P46" s="42"/>
      <c r="Q46" t="str" s="43" cm="1">
        <f t="array" ref="Q46">IF(K46="#",N46,K46)</f>
        <v>F</v>
      </c>
      <c r="R46" s="40"/>
      <c r="S46" s="42"/>
      <c r="T46" t="str" s="40"/>
      <c r="U46" s="44">
        <v>0</v>
      </c>
      <c r="V46" s="44">
        <v>0</v>
      </c>
      <c r="W46" s="44">
        <v>0</v>
      </c>
      <c r="X46" s="44">
        <v>0</v>
      </c>
      <c r="Y46" s="45">
        <v>0</v>
      </c>
      <c r="Z46" t="str" s="43"/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3"/>
      <c r="AG46" t="str" s="43"/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t="str" s="43"/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3"/>
      <c r="AT46" t="s" s="47">
        <v>119</v>
      </c>
      <c r="AU46" t="s" s="38">
        <v>120</v>
      </c>
      <c r="AV46" s="44">
        <v>7680527</v>
      </c>
      <c r="AW46" s="44">
        <v>19392665</v>
      </c>
      <c r="AX46" s="44">
        <v>3</v>
      </c>
    </row>
    <row r="47" ht="20.05" customHeight="1">
      <c r="A47" t="s" s="35">
        <v>22</v>
      </c>
      <c r="B47" t="s" s="35">
        <v>26</v>
      </c>
      <c r="C47" t="s" s="35">
        <v>22</v>
      </c>
      <c r="D47" t="s" s="35">
        <v>27</v>
      </c>
      <c r="E47" t="s" s="36">
        <v>31</v>
      </c>
      <c r="F47" t="s" s="37">
        <v>26</v>
      </c>
      <c r="G47" t="s" s="38">
        <v>26</v>
      </c>
      <c r="H47" t="s" s="38">
        <v>26</v>
      </c>
      <c r="I47" t="s" s="38">
        <v>27</v>
      </c>
      <c r="J47" t="s" s="39">
        <v>27</v>
      </c>
      <c r="K47" t="str" s="40" cm="1">
        <f t="array" ref="K47">IF(AND(A47="F",F47="F"),"F",IF(AND(A47="T",F47="T"),"T","#"))</f>
        <v>#</v>
      </c>
      <c r="L47" t="str" s="41" cm="1">
        <f t="array" ref="L47">IF(AND(B47="F",G47="F"),"F",IF(AND(B47="T",G47="T"),"T","#"))</f>
        <v>T</v>
      </c>
      <c r="M47" t="str" s="41" cm="1">
        <f t="array" ref="M47">IF(AND(C47="F",H47="F"),"F",IF(AND(C47="T",H47="T"),"T","#"))</f>
        <v>#</v>
      </c>
      <c r="N47" t="s" s="38">
        <v>22</v>
      </c>
      <c r="O47" s="41"/>
      <c r="P47" t="s" s="39">
        <v>22</v>
      </c>
      <c r="Q47" t="str" s="43" cm="1">
        <f t="array" ref="Q47">IF(K47="#",N47,K47)</f>
        <v>F</v>
      </c>
      <c r="R47" s="40"/>
      <c r="S47" s="42"/>
      <c r="T47" t="str" s="40"/>
      <c r="U47" s="44">
        <v>0</v>
      </c>
      <c r="V47" s="44">
        <v>0</v>
      </c>
      <c r="W47" s="44">
        <v>0</v>
      </c>
      <c r="X47" s="44">
        <v>0</v>
      </c>
      <c r="Y47" s="45">
        <v>0</v>
      </c>
      <c r="Z47" t="str" s="43"/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3"/>
      <c r="AG47" t="str" s="43"/>
      <c r="AH47" s="46">
        <v>0</v>
      </c>
      <c r="AI47" s="46">
        <v>0</v>
      </c>
      <c r="AJ47" s="46">
        <v>0</v>
      </c>
      <c r="AK47" s="46">
        <v>0</v>
      </c>
      <c r="AL47" s="46">
        <v>0</v>
      </c>
      <c r="AM47" t="str" s="43"/>
      <c r="AN47" s="46">
        <v>0</v>
      </c>
      <c r="AO47" s="46">
        <v>0</v>
      </c>
      <c r="AP47" s="46">
        <v>0</v>
      </c>
      <c r="AQ47" s="46">
        <v>0</v>
      </c>
      <c r="AR47" s="46">
        <v>0</v>
      </c>
      <c r="AS47" s="43"/>
      <c r="AT47" t="s" s="47">
        <v>121</v>
      </c>
      <c r="AU47" t="s" s="38">
        <v>122</v>
      </c>
      <c r="AV47" s="44">
        <v>8854731</v>
      </c>
      <c r="AW47" s="44">
        <v>22431492</v>
      </c>
      <c r="AX47" s="44">
        <v>3</v>
      </c>
    </row>
    <row r="48" ht="20.05" customHeight="1">
      <c r="A48" t="s" s="35">
        <v>26</v>
      </c>
      <c r="B48" t="s" s="35">
        <v>26</v>
      </c>
      <c r="C48" t="s" s="35">
        <v>26</v>
      </c>
      <c r="D48" t="s" s="35">
        <v>27</v>
      </c>
      <c r="E48" t="s" s="36">
        <v>27</v>
      </c>
      <c r="F48" t="s" s="37">
        <v>26</v>
      </c>
      <c r="G48" t="s" s="38">
        <v>26</v>
      </c>
      <c r="H48" t="s" s="38">
        <v>26</v>
      </c>
      <c r="I48" t="s" s="38">
        <v>27</v>
      </c>
      <c r="J48" t="s" s="39">
        <v>27</v>
      </c>
      <c r="K48" t="str" s="40" cm="1">
        <f t="array" ref="K48">IF(AND(A48="F",F48="F"),"F",IF(AND(A48="T",F48="T"),"T","#"))</f>
        <v>T</v>
      </c>
      <c r="L48" t="str" s="41" cm="1">
        <f t="array" ref="L48">IF(AND(B48="F",G48="F"),"F",IF(AND(B48="T",G48="T"),"T","#"))</f>
        <v>T</v>
      </c>
      <c r="M48" t="str" s="41" cm="1">
        <f t="array" ref="M48">IF(AND(C48="F",H48="F"),"F",IF(AND(C48="T",H48="T"),"T","#"))</f>
        <v>T</v>
      </c>
      <c r="N48" s="41"/>
      <c r="O48" s="41"/>
      <c r="P48" s="42"/>
      <c r="Q48" t="str" s="43" cm="1">
        <f t="array" ref="Q48">IF(K48="#",N48,K48)</f>
        <v>T</v>
      </c>
      <c r="R48" s="40"/>
      <c r="S48" s="42"/>
      <c r="T48" t="str" s="40"/>
      <c r="U48" s="44">
        <v>100</v>
      </c>
      <c r="V48" s="44">
        <v>100</v>
      </c>
      <c r="W48" s="44">
        <v>100</v>
      </c>
      <c r="X48" s="44">
        <v>100</v>
      </c>
      <c r="Y48" s="45">
        <v>100</v>
      </c>
      <c r="Z48" t="str" s="43"/>
      <c r="AA48" s="46">
        <v>100</v>
      </c>
      <c r="AB48" s="46">
        <v>100</v>
      </c>
      <c r="AC48" s="46">
        <v>100</v>
      </c>
      <c r="AD48" s="46">
        <v>100</v>
      </c>
      <c r="AE48" s="46">
        <v>100</v>
      </c>
      <c r="AF48" s="43"/>
      <c r="AG48" t="str" s="43"/>
      <c r="AH48" s="46">
        <v>100</v>
      </c>
      <c r="AI48" s="46">
        <v>100</v>
      </c>
      <c r="AJ48" s="46">
        <v>100</v>
      </c>
      <c r="AK48" s="46">
        <v>100</v>
      </c>
      <c r="AL48" s="46">
        <v>100</v>
      </c>
      <c r="AM48" t="str" s="43"/>
      <c r="AN48" s="46">
        <v>100</v>
      </c>
      <c r="AO48" s="46">
        <v>100</v>
      </c>
      <c r="AP48" s="46">
        <v>100</v>
      </c>
      <c r="AQ48" s="46">
        <v>100</v>
      </c>
      <c r="AR48" s="46">
        <v>100</v>
      </c>
      <c r="AS48" s="43"/>
      <c r="AT48" t="s" s="47">
        <v>123</v>
      </c>
      <c r="AU48" t="s" s="38">
        <v>124</v>
      </c>
      <c r="AV48" s="44">
        <v>10933932</v>
      </c>
      <c r="AW48" s="44">
        <v>22281203</v>
      </c>
      <c r="AX48" s="44">
        <v>3</v>
      </c>
    </row>
    <row r="49" ht="20.05" customHeight="1">
      <c r="A49" t="s" s="35">
        <v>22</v>
      </c>
      <c r="B49" t="s" s="35">
        <v>22</v>
      </c>
      <c r="C49" t="s" s="35">
        <v>22</v>
      </c>
      <c r="D49" t="s" s="35">
        <v>31</v>
      </c>
      <c r="E49" t="s" s="36">
        <v>23</v>
      </c>
      <c r="F49" t="s" s="37">
        <v>26</v>
      </c>
      <c r="G49" t="s" s="38">
        <v>26</v>
      </c>
      <c r="H49" t="s" s="38">
        <v>26</v>
      </c>
      <c r="I49" t="s" s="38">
        <v>27</v>
      </c>
      <c r="J49" t="s" s="39">
        <v>27</v>
      </c>
      <c r="K49" t="str" s="40" cm="1">
        <f t="array" ref="K49">IF(AND(A49="F",F49="F"),"F",IF(AND(A49="T",F49="T"),"T","#"))</f>
        <v>#</v>
      </c>
      <c r="L49" t="str" s="41" cm="1">
        <f t="array" ref="L49">IF(AND(B49="F",G49="F"),"F",IF(AND(B49="T",G49="T"),"T","#"))</f>
        <v>#</v>
      </c>
      <c r="M49" t="str" s="41" cm="1">
        <f t="array" ref="M49">IF(AND(C49="F",H49="F"),"F",IF(AND(C49="T",H49="T"),"T","#"))</f>
        <v>#</v>
      </c>
      <c r="N49" t="s" s="38">
        <v>22</v>
      </c>
      <c r="O49" t="s" s="38">
        <v>22</v>
      </c>
      <c r="P49" t="s" s="39">
        <v>22</v>
      </c>
      <c r="Q49" t="str" s="43" cm="1">
        <f t="array" ref="Q49">IF(K49="#",N49,K49)</f>
        <v>F</v>
      </c>
      <c r="R49" s="40"/>
      <c r="S49" s="42"/>
      <c r="T49" t="str" s="40"/>
      <c r="U49" s="44">
        <v>0</v>
      </c>
      <c r="V49" s="44">
        <v>0</v>
      </c>
      <c r="W49" s="44">
        <v>0</v>
      </c>
      <c r="X49" s="44">
        <v>0</v>
      </c>
      <c r="Y49" s="45">
        <v>0</v>
      </c>
      <c r="Z49" t="str" s="43"/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3"/>
      <c r="AG49" t="str" s="43"/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t="str" s="43"/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3"/>
      <c r="AT49" t="s" s="47">
        <v>125</v>
      </c>
      <c r="AU49" t="s" s="38">
        <v>126</v>
      </c>
      <c r="AV49" s="44">
        <v>11018792</v>
      </c>
      <c r="AW49" s="44">
        <v>16700020</v>
      </c>
      <c r="AX49" s="44">
        <v>3</v>
      </c>
    </row>
    <row r="50" ht="20.05" customHeight="1">
      <c r="A50" t="s" s="35">
        <v>22</v>
      </c>
      <c r="B50" t="s" s="35">
        <v>22</v>
      </c>
      <c r="C50" t="s" s="35">
        <v>26</v>
      </c>
      <c r="D50" t="s" s="35">
        <v>31</v>
      </c>
      <c r="E50" t="s" s="36">
        <v>27</v>
      </c>
      <c r="F50" t="s" s="37">
        <v>26</v>
      </c>
      <c r="G50" t="s" s="38">
        <v>26</v>
      </c>
      <c r="H50" t="s" s="38">
        <v>26</v>
      </c>
      <c r="I50" t="s" s="38">
        <v>27</v>
      </c>
      <c r="J50" t="s" s="39">
        <v>27</v>
      </c>
      <c r="K50" t="str" s="40" cm="1">
        <f t="array" ref="K50">IF(AND(A50="F",F50="F"),"F",IF(AND(A50="T",F50="T"),"T","#"))</f>
        <v>#</v>
      </c>
      <c r="L50" t="str" s="41" cm="1">
        <f t="array" ref="L50">IF(AND(B50="F",G50="F"),"F",IF(AND(B50="T",G50="T"),"T","#"))</f>
        <v>#</v>
      </c>
      <c r="M50" t="str" s="41" cm="1">
        <f t="array" ref="M50">IF(AND(C50="F",H50="F"),"F",IF(AND(C50="T",H50="T"),"T","#"))</f>
        <v>T</v>
      </c>
      <c r="N50" t="s" s="38">
        <v>22</v>
      </c>
      <c r="O50" t="s" s="38">
        <v>22</v>
      </c>
      <c r="P50" s="42"/>
      <c r="Q50" t="str" s="43" cm="1">
        <f t="array" ref="Q50">IF(K50="#",N50,K50)</f>
        <v>F</v>
      </c>
      <c r="R50" s="40"/>
      <c r="S50" s="42"/>
      <c r="T50" t="str" s="40"/>
      <c r="U50" s="44">
        <v>0</v>
      </c>
      <c r="V50" s="44">
        <v>0</v>
      </c>
      <c r="W50" s="44">
        <v>0</v>
      </c>
      <c r="X50" s="44">
        <v>0</v>
      </c>
      <c r="Y50" s="45">
        <v>0</v>
      </c>
      <c r="Z50" t="str" s="43"/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3"/>
      <c r="AG50" t="str" s="43"/>
      <c r="AH50" s="46">
        <v>0</v>
      </c>
      <c r="AI50" s="46">
        <v>0</v>
      </c>
      <c r="AJ50" s="46">
        <v>0</v>
      </c>
      <c r="AK50" s="46">
        <v>0</v>
      </c>
      <c r="AL50" s="46">
        <v>0</v>
      </c>
      <c r="AM50" t="str" s="43"/>
      <c r="AN50" s="46">
        <v>0</v>
      </c>
      <c r="AO50" s="46">
        <v>0</v>
      </c>
      <c r="AP50" s="46">
        <v>0</v>
      </c>
      <c r="AQ50" s="46">
        <v>0</v>
      </c>
      <c r="AR50" s="46">
        <v>0</v>
      </c>
      <c r="AS50" s="43"/>
      <c r="AT50" t="s" s="47">
        <v>127</v>
      </c>
      <c r="AU50" t="s" s="38">
        <v>128</v>
      </c>
      <c r="AV50" s="44">
        <v>11592707</v>
      </c>
      <c r="AW50" s="44">
        <v>14616047</v>
      </c>
      <c r="AX50" s="44">
        <v>3</v>
      </c>
    </row>
    <row r="51" ht="20.05" customHeight="1">
      <c r="A51" t="s" s="35">
        <v>22</v>
      </c>
      <c r="B51" t="s" s="35">
        <v>22</v>
      </c>
      <c r="C51" t="s" s="35">
        <v>22</v>
      </c>
      <c r="D51" t="s" s="35">
        <v>31</v>
      </c>
      <c r="E51" t="s" s="36">
        <v>23</v>
      </c>
      <c r="F51" t="s" s="37">
        <v>26</v>
      </c>
      <c r="G51" t="s" s="38">
        <v>26</v>
      </c>
      <c r="H51" t="s" s="38">
        <v>26</v>
      </c>
      <c r="I51" t="s" s="38">
        <v>27</v>
      </c>
      <c r="J51" t="s" s="39">
        <v>27</v>
      </c>
      <c r="K51" t="str" s="40" cm="1">
        <f t="array" ref="K51">IF(AND(A51="F",F51="F"),"F",IF(AND(A51="T",F51="T"),"T","#"))</f>
        <v>#</v>
      </c>
      <c r="L51" t="str" s="41" cm="1">
        <f t="array" ref="L51">IF(AND(B51="F",G51="F"),"F",IF(AND(B51="T",G51="T"),"T","#"))</f>
        <v>#</v>
      </c>
      <c r="M51" t="str" s="41" cm="1">
        <f t="array" ref="M51">IF(AND(C51="F",H51="F"),"F",IF(AND(C51="T",H51="T"),"T","#"))</f>
        <v>#</v>
      </c>
      <c r="N51" t="s" s="38">
        <v>22</v>
      </c>
      <c r="O51" t="s" s="38">
        <v>22</v>
      </c>
      <c r="P51" t="s" s="39">
        <v>22</v>
      </c>
      <c r="Q51" t="str" s="43" cm="1">
        <f t="array" ref="Q51">IF(K51="#",N51,K51)</f>
        <v>F</v>
      </c>
      <c r="R51" s="40"/>
      <c r="S51" s="42"/>
      <c r="T51" t="str" s="40"/>
      <c r="U51" s="44">
        <v>0</v>
      </c>
      <c r="V51" s="44">
        <v>0</v>
      </c>
      <c r="W51" s="44">
        <v>0</v>
      </c>
      <c r="X51" s="44">
        <v>0</v>
      </c>
      <c r="Y51" s="45">
        <v>0</v>
      </c>
      <c r="Z51" t="str" s="57">
        <v>FT</v>
      </c>
      <c r="AA51" s="46">
        <v>100</v>
      </c>
      <c r="AB51" s="46">
        <v>100</v>
      </c>
      <c r="AC51" s="46">
        <v>100</v>
      </c>
      <c r="AD51" s="46">
        <v>100</v>
      </c>
      <c r="AE51" s="46">
        <v>100</v>
      </c>
      <c r="AF51" t="s" s="59">
        <v>76</v>
      </c>
      <c r="AG51" t="str" s="43"/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t="str" s="43"/>
      <c r="AN51" s="46">
        <v>0</v>
      </c>
      <c r="AO51" s="46">
        <v>0</v>
      </c>
      <c r="AP51" s="46">
        <v>0</v>
      </c>
      <c r="AQ51" s="46">
        <v>0</v>
      </c>
      <c r="AR51" s="46">
        <v>0</v>
      </c>
      <c r="AS51" s="43"/>
      <c r="AT51" t="s" s="47">
        <v>130</v>
      </c>
      <c r="AU51" t="s" s="38">
        <v>131</v>
      </c>
      <c r="AV51" s="44">
        <v>14091098</v>
      </c>
      <c r="AW51" s="44">
        <v>23291292</v>
      </c>
      <c r="AX51" s="44">
        <v>3</v>
      </c>
    </row>
    <row r="52" ht="20.05" customHeight="1">
      <c r="A52" t="s" s="35">
        <v>22</v>
      </c>
      <c r="B52" t="s" s="35">
        <v>22</v>
      </c>
      <c r="C52" t="s" s="35">
        <v>26</v>
      </c>
      <c r="D52" t="s" s="35">
        <v>31</v>
      </c>
      <c r="E52" t="s" s="36">
        <v>27</v>
      </c>
      <c r="F52" t="s" s="37">
        <v>26</v>
      </c>
      <c r="G52" t="s" s="38">
        <v>26</v>
      </c>
      <c r="H52" t="s" s="38">
        <v>26</v>
      </c>
      <c r="I52" t="s" s="38">
        <v>27</v>
      </c>
      <c r="J52" t="s" s="39">
        <v>27</v>
      </c>
      <c r="K52" t="str" s="40" cm="1">
        <f t="array" ref="K52">IF(AND(A52="F",F52="F"),"F",IF(AND(A52="T",F52="T"),"T","#"))</f>
        <v>#</v>
      </c>
      <c r="L52" t="str" s="41" cm="1">
        <f t="array" ref="L52">IF(AND(B52="F",G52="F"),"F",IF(AND(B52="T",G52="T"),"T","#"))</f>
        <v>#</v>
      </c>
      <c r="M52" t="str" s="41" cm="1">
        <f t="array" ref="M52">IF(AND(C52="F",H52="F"),"F",IF(AND(C52="T",H52="T"),"T","#"))</f>
        <v>T</v>
      </c>
      <c r="N52" t="s" s="38">
        <v>22</v>
      </c>
      <c r="O52" t="s" s="38">
        <v>22</v>
      </c>
      <c r="P52" s="42"/>
      <c r="Q52" t="str" s="43" cm="1">
        <f t="array" ref="Q52">IF(K52="#",N52,K52)</f>
        <v>F</v>
      </c>
      <c r="R52" s="40"/>
      <c r="S52" s="42"/>
      <c r="T52" t="str" s="40"/>
      <c r="U52" s="44">
        <v>0</v>
      </c>
      <c r="V52" s="44">
        <v>0</v>
      </c>
      <c r="W52" s="44">
        <v>0</v>
      </c>
      <c r="X52" s="44">
        <v>0</v>
      </c>
      <c r="Y52" s="45">
        <v>0</v>
      </c>
      <c r="Z52" t="str" s="43"/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3"/>
      <c r="AG52" t="str" s="43"/>
      <c r="AH52" s="46">
        <v>0</v>
      </c>
      <c r="AI52" s="46">
        <v>0</v>
      </c>
      <c r="AJ52" s="46">
        <v>0</v>
      </c>
      <c r="AK52" s="46">
        <v>0</v>
      </c>
      <c r="AL52" s="46">
        <v>0</v>
      </c>
      <c r="AM52" t="str" s="43"/>
      <c r="AN52" s="46">
        <v>0</v>
      </c>
      <c r="AO52" s="46">
        <v>0</v>
      </c>
      <c r="AP52" s="46">
        <v>0</v>
      </c>
      <c r="AQ52" s="46">
        <v>0</v>
      </c>
      <c r="AR52" s="46">
        <v>0</v>
      </c>
      <c r="AS52" s="43"/>
      <c r="AT52" t="s" s="47">
        <v>132</v>
      </c>
      <c r="AU52" t="s" s="38">
        <v>133</v>
      </c>
      <c r="AV52" s="44">
        <v>14479581</v>
      </c>
      <c r="AW52" s="44">
        <v>17994731</v>
      </c>
      <c r="AX52" s="44">
        <v>3</v>
      </c>
    </row>
    <row r="53" ht="20.05" customHeight="1">
      <c r="A53" t="s" s="35">
        <v>22</v>
      </c>
      <c r="B53" t="s" s="35">
        <v>22</v>
      </c>
      <c r="C53" t="s" s="35">
        <v>26</v>
      </c>
      <c r="D53" t="s" s="35">
        <v>31</v>
      </c>
      <c r="E53" t="s" s="36">
        <v>27</v>
      </c>
      <c r="F53" t="s" s="37">
        <v>22</v>
      </c>
      <c r="G53" t="s" s="38">
        <v>22</v>
      </c>
      <c r="H53" t="s" s="38">
        <v>26</v>
      </c>
      <c r="I53" t="s" s="38">
        <v>31</v>
      </c>
      <c r="J53" t="s" s="39">
        <v>27</v>
      </c>
      <c r="K53" t="str" s="40" cm="1">
        <f t="array" ref="K53">IF(AND(A53="F",F53="F"),"F",IF(AND(A53="T",F53="T"),"T","#"))</f>
        <v>F</v>
      </c>
      <c r="L53" t="str" s="41" cm="1">
        <f t="array" ref="L53">IF(AND(B53="F",G53="F"),"F",IF(AND(B53="T",G53="T"),"T","#"))</f>
        <v>F</v>
      </c>
      <c r="M53" t="str" s="41" cm="1">
        <f t="array" ref="M53">IF(AND(C53="F",H53="F"),"F",IF(AND(C53="T",H53="T"),"T","#"))</f>
        <v>T</v>
      </c>
      <c r="N53" s="41"/>
      <c r="O53" s="41"/>
      <c r="P53" s="42"/>
      <c r="Q53" t="str" s="43" cm="1">
        <f t="array" ref="Q53">IF(K53="#",N53,K53)</f>
        <v>F</v>
      </c>
      <c r="R53" s="40"/>
      <c r="S53" s="42"/>
      <c r="T53" t="str" s="40"/>
      <c r="U53" s="44">
        <v>0</v>
      </c>
      <c r="V53" s="44">
        <v>0</v>
      </c>
      <c r="W53" s="44">
        <v>0</v>
      </c>
      <c r="X53" s="44">
        <v>0</v>
      </c>
      <c r="Y53" s="45">
        <v>0</v>
      </c>
      <c r="Z53" t="str" s="43"/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3"/>
      <c r="AG53" t="str" s="43"/>
      <c r="AH53" s="46">
        <v>0</v>
      </c>
      <c r="AI53" s="46">
        <v>0</v>
      </c>
      <c r="AJ53" s="46">
        <v>0</v>
      </c>
      <c r="AK53" s="46">
        <v>0</v>
      </c>
      <c r="AL53" s="46">
        <v>0</v>
      </c>
      <c r="AM53" t="str" s="43"/>
      <c r="AN53" s="46">
        <v>0</v>
      </c>
      <c r="AO53" s="46">
        <v>0</v>
      </c>
      <c r="AP53" s="46">
        <v>0</v>
      </c>
      <c r="AQ53" s="46">
        <v>0</v>
      </c>
      <c r="AR53" s="46">
        <v>0</v>
      </c>
      <c r="AS53" s="43"/>
      <c r="AT53" t="s" s="47">
        <v>134</v>
      </c>
      <c r="AU53" t="s" s="38">
        <v>135</v>
      </c>
      <c r="AV53" s="44">
        <v>14511387</v>
      </c>
      <c r="AW53" s="44">
        <v>21163359</v>
      </c>
      <c r="AX53" s="44">
        <v>3</v>
      </c>
    </row>
    <row r="54" ht="20.05" customHeight="1">
      <c r="A54" t="s" s="35">
        <v>22</v>
      </c>
      <c r="B54" t="s" s="35">
        <v>22</v>
      </c>
      <c r="C54" t="s" s="35">
        <v>22</v>
      </c>
      <c r="D54" t="s" s="35">
        <v>31</v>
      </c>
      <c r="E54" t="s" s="36">
        <v>31</v>
      </c>
      <c r="F54" t="s" s="37">
        <v>26</v>
      </c>
      <c r="G54" t="s" s="38">
        <v>26</v>
      </c>
      <c r="H54" t="s" s="38">
        <v>26</v>
      </c>
      <c r="I54" t="s" s="38">
        <v>27</v>
      </c>
      <c r="J54" t="s" s="39">
        <v>27</v>
      </c>
      <c r="K54" t="str" s="40" cm="1">
        <f t="array" ref="K54">IF(AND(A54="F",F54="F"),"F",IF(AND(A54="T",F54="T"),"T","#"))</f>
        <v>#</v>
      </c>
      <c r="L54" t="str" s="41" cm="1">
        <f t="array" ref="L54">IF(AND(B54="F",G54="F"),"F",IF(AND(B54="T",G54="T"),"T","#"))</f>
        <v>#</v>
      </c>
      <c r="M54" t="str" s="41" cm="1">
        <f t="array" ref="M54">IF(AND(C54="F",H54="F"),"F",IF(AND(C54="T",H54="T"),"T","#"))</f>
        <v>#</v>
      </c>
      <c r="N54" t="s" s="38">
        <v>22</v>
      </c>
      <c r="O54" t="s" s="38">
        <v>22</v>
      </c>
      <c r="P54" t="s" s="39">
        <v>22</v>
      </c>
      <c r="Q54" t="str" s="43" cm="1">
        <f t="array" ref="Q54">IF(K54="#",N54,K54)</f>
        <v>F</v>
      </c>
      <c r="R54" s="40"/>
      <c r="S54" s="42"/>
      <c r="T54" t="str" s="40"/>
      <c r="U54" s="44">
        <v>0</v>
      </c>
      <c r="V54" s="44">
        <v>0</v>
      </c>
      <c r="W54" s="44">
        <v>0</v>
      </c>
      <c r="X54" s="44">
        <v>0</v>
      </c>
      <c r="Y54" s="45">
        <v>0</v>
      </c>
      <c r="Z54" t="str" s="43"/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3"/>
      <c r="AG54" t="str" s="43"/>
      <c r="AH54" s="46">
        <v>0</v>
      </c>
      <c r="AI54" s="46">
        <v>0</v>
      </c>
      <c r="AJ54" s="46">
        <v>0</v>
      </c>
      <c r="AK54" s="46">
        <v>0</v>
      </c>
      <c r="AL54" s="46">
        <v>0</v>
      </c>
      <c r="AM54" t="str" s="43"/>
      <c r="AN54" s="46">
        <v>0</v>
      </c>
      <c r="AO54" s="46">
        <v>0</v>
      </c>
      <c r="AP54" s="46">
        <v>0</v>
      </c>
      <c r="AQ54" s="46">
        <v>0</v>
      </c>
      <c r="AR54" s="46">
        <v>0</v>
      </c>
      <c r="AS54" s="43"/>
      <c r="AT54" t="s" s="47">
        <v>136</v>
      </c>
      <c r="AU54" t="s" s="38">
        <v>137</v>
      </c>
      <c r="AV54" s="44">
        <v>14887616</v>
      </c>
      <c r="AW54" s="44">
        <v>16087901</v>
      </c>
      <c r="AX54" s="44">
        <v>3</v>
      </c>
    </row>
    <row r="55" ht="20.05" customHeight="1">
      <c r="A55" t="s" s="35">
        <v>26</v>
      </c>
      <c r="B55" t="s" s="35">
        <v>26</v>
      </c>
      <c r="C55" t="s" s="35">
        <v>26</v>
      </c>
      <c r="D55" t="s" s="35">
        <v>27</v>
      </c>
      <c r="E55" t="s" s="36">
        <v>27</v>
      </c>
      <c r="F55" t="s" s="37">
        <v>26</v>
      </c>
      <c r="G55" t="s" s="38">
        <v>26</v>
      </c>
      <c r="H55" t="s" s="38">
        <v>26</v>
      </c>
      <c r="I55" t="s" s="38">
        <v>27</v>
      </c>
      <c r="J55" t="s" s="39">
        <v>27</v>
      </c>
      <c r="K55" t="str" s="40" cm="1">
        <f t="array" ref="K55">IF(AND(A55="F",F55="F"),"F",IF(AND(A55="T",F55="T"),"T","#"))</f>
        <v>T</v>
      </c>
      <c r="L55" t="str" s="41" cm="1">
        <f t="array" ref="L55">IF(AND(B55="F",G55="F"),"F",IF(AND(B55="T",G55="T"),"T","#"))</f>
        <v>T</v>
      </c>
      <c r="M55" t="str" s="41" cm="1">
        <f t="array" ref="M55">IF(AND(C55="F",H55="F"),"F",IF(AND(C55="T",H55="T"),"T","#"))</f>
        <v>T</v>
      </c>
      <c r="N55" s="41"/>
      <c r="O55" s="41"/>
      <c r="P55" s="42"/>
      <c r="Q55" t="str" s="43" cm="1">
        <f t="array" ref="Q55">IF(K55="#",N55,K55)</f>
        <v>T</v>
      </c>
      <c r="R55" s="40"/>
      <c r="S55" s="42"/>
      <c r="T55" t="str" s="40"/>
      <c r="U55" s="44">
        <v>100</v>
      </c>
      <c r="V55" s="44">
        <v>100</v>
      </c>
      <c r="W55" s="44">
        <v>100</v>
      </c>
      <c r="X55" s="44">
        <v>100</v>
      </c>
      <c r="Y55" s="45">
        <v>100</v>
      </c>
      <c r="Z55" t="str" s="43"/>
      <c r="AA55" s="46">
        <v>100</v>
      </c>
      <c r="AB55" s="46">
        <v>100</v>
      </c>
      <c r="AC55" s="46">
        <v>100</v>
      </c>
      <c r="AD55" s="46">
        <v>100</v>
      </c>
      <c r="AE55" s="46">
        <v>100</v>
      </c>
      <c r="AF55" s="43"/>
      <c r="AG55" t="str" s="43"/>
      <c r="AH55" s="46">
        <v>100</v>
      </c>
      <c r="AI55" s="46">
        <v>100</v>
      </c>
      <c r="AJ55" s="46">
        <v>100</v>
      </c>
      <c r="AK55" s="46">
        <v>100</v>
      </c>
      <c r="AL55" s="46">
        <v>100</v>
      </c>
      <c r="AM55" t="str" s="43"/>
      <c r="AN55" s="46">
        <v>100</v>
      </c>
      <c r="AO55" s="46">
        <v>100</v>
      </c>
      <c r="AP55" s="46">
        <v>100</v>
      </c>
      <c r="AQ55" s="46">
        <v>100</v>
      </c>
      <c r="AR55" s="46">
        <v>100</v>
      </c>
      <c r="AS55" s="43"/>
      <c r="AT55" t="s" s="47">
        <v>138</v>
      </c>
      <c r="AU55" t="s" s="38">
        <v>139</v>
      </c>
      <c r="AV55" s="44">
        <v>15894276</v>
      </c>
      <c r="AW55" s="44">
        <v>20267318</v>
      </c>
      <c r="AX55" s="44">
        <v>3</v>
      </c>
    </row>
    <row r="56" ht="20.05" customHeight="1">
      <c r="A56" t="s" s="35">
        <v>22</v>
      </c>
      <c r="B56" t="s" s="35">
        <v>26</v>
      </c>
      <c r="C56" t="s" s="35">
        <v>22</v>
      </c>
      <c r="D56" t="s" s="35">
        <v>27</v>
      </c>
      <c r="E56" t="s" s="36">
        <v>31</v>
      </c>
      <c r="F56" t="s" s="37">
        <v>22</v>
      </c>
      <c r="G56" t="s" s="38">
        <v>26</v>
      </c>
      <c r="H56" t="s" s="38">
        <v>22</v>
      </c>
      <c r="I56" t="s" s="38">
        <v>27</v>
      </c>
      <c r="J56" t="s" s="39">
        <v>31</v>
      </c>
      <c r="K56" t="str" s="40" cm="1">
        <f t="array" ref="K56">IF(AND(A56="F",F56="F"),"F",IF(AND(A56="T",F56="T"),"T","#"))</f>
        <v>F</v>
      </c>
      <c r="L56" t="str" s="41" cm="1">
        <f t="array" ref="L56">IF(AND(B56="F",G56="F"),"F",IF(AND(B56="T",G56="T"),"T","#"))</f>
        <v>T</v>
      </c>
      <c r="M56" t="str" s="41" cm="1">
        <f t="array" ref="M56">IF(AND(C56="F",H56="F"),"F",IF(AND(C56="T",H56="T"),"T","#"))</f>
        <v>F</v>
      </c>
      <c r="N56" s="41"/>
      <c r="O56" s="41"/>
      <c r="P56" s="42"/>
      <c r="Q56" t="str" s="43" cm="1">
        <f t="array" ref="Q56">IF(K56="#",N56,K56)</f>
        <v>F</v>
      </c>
      <c r="R56" s="40"/>
      <c r="S56" s="42"/>
      <c r="T56" t="str" s="40"/>
      <c r="U56" s="44">
        <v>0</v>
      </c>
      <c r="V56" s="44">
        <v>0</v>
      </c>
      <c r="W56" s="44">
        <v>0</v>
      </c>
      <c r="X56" s="44">
        <v>0</v>
      </c>
      <c r="Y56" s="45">
        <v>0</v>
      </c>
      <c r="Z56" t="str" s="43"/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3"/>
      <c r="AG56" t="str" s="43"/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t="str" s="43"/>
      <c r="AN56" s="46">
        <v>0</v>
      </c>
      <c r="AO56" s="46">
        <v>0</v>
      </c>
      <c r="AP56" s="46">
        <v>0</v>
      </c>
      <c r="AQ56" s="46">
        <v>0</v>
      </c>
      <c r="AR56" s="46">
        <v>0</v>
      </c>
      <c r="AS56" s="43"/>
      <c r="AT56" t="s" s="47">
        <v>140</v>
      </c>
      <c r="AU56" t="s" s="38">
        <v>141</v>
      </c>
      <c r="AV56" s="44">
        <v>15982225</v>
      </c>
      <c r="AW56" s="44">
        <v>16556715</v>
      </c>
      <c r="AX56" s="44">
        <v>3</v>
      </c>
    </row>
    <row r="57" ht="20.05" customHeight="1">
      <c r="A57" t="s" s="35">
        <v>22</v>
      </c>
      <c r="B57" t="s" s="35">
        <v>22</v>
      </c>
      <c r="C57" t="s" s="35">
        <v>22</v>
      </c>
      <c r="D57" t="s" s="35">
        <v>31</v>
      </c>
      <c r="E57" t="s" s="36">
        <v>31</v>
      </c>
      <c r="F57" t="s" s="37">
        <v>26</v>
      </c>
      <c r="G57" t="s" s="38">
        <v>26</v>
      </c>
      <c r="H57" t="s" s="38">
        <v>26</v>
      </c>
      <c r="I57" t="s" s="38">
        <v>27</v>
      </c>
      <c r="J57" t="s" s="39">
        <v>27</v>
      </c>
      <c r="K57" t="str" s="40" cm="1">
        <f t="array" ref="K57">IF(AND(A57="F",F57="F"),"F",IF(AND(A57="T",F57="T"),"T","#"))</f>
        <v>#</v>
      </c>
      <c r="L57" t="str" s="41" cm="1">
        <f t="array" ref="L57">IF(AND(B57="F",G57="F"),"F",IF(AND(B57="T",G57="T"),"T","#"))</f>
        <v>#</v>
      </c>
      <c r="M57" t="str" s="41" cm="1">
        <f t="array" ref="M57">IF(AND(C57="F",H57="F"),"F",IF(AND(C57="T",H57="T"),"T","#"))</f>
        <v>#</v>
      </c>
      <c r="N57" t="s" s="38">
        <v>22</v>
      </c>
      <c r="O57" t="s" s="38">
        <v>22</v>
      </c>
      <c r="P57" t="s" s="39">
        <v>22</v>
      </c>
      <c r="Q57" t="str" s="43" cm="1">
        <f t="array" ref="Q57">IF(K57="#",N57,K57)</f>
        <v>F</v>
      </c>
      <c r="R57" s="40"/>
      <c r="S57" s="42"/>
      <c r="T57" t="str" s="40"/>
      <c r="U57" s="44">
        <v>0</v>
      </c>
      <c r="V57" s="44">
        <v>0</v>
      </c>
      <c r="W57" s="44">
        <v>0</v>
      </c>
      <c r="X57" s="44">
        <v>0</v>
      </c>
      <c r="Y57" s="45">
        <v>0</v>
      </c>
      <c r="Z57" t="str" s="43"/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3"/>
      <c r="AG57" t="str" s="43"/>
      <c r="AH57" s="46">
        <v>0</v>
      </c>
      <c r="AI57" s="46">
        <v>0</v>
      </c>
      <c r="AJ57" s="46">
        <v>0</v>
      </c>
      <c r="AK57" s="46">
        <v>0</v>
      </c>
      <c r="AL57" s="46">
        <v>0</v>
      </c>
      <c r="AM57" t="str" s="43"/>
      <c r="AN57" s="46">
        <v>0</v>
      </c>
      <c r="AO57" s="46">
        <v>0</v>
      </c>
      <c r="AP57" s="46">
        <v>0</v>
      </c>
      <c r="AQ57" s="46">
        <v>0</v>
      </c>
      <c r="AR57" s="46">
        <v>0</v>
      </c>
      <c r="AS57" s="43"/>
      <c r="AT57" t="s" s="47">
        <v>142</v>
      </c>
      <c r="AU57" t="s" s="38">
        <v>143</v>
      </c>
      <c r="AV57" s="44">
        <v>16116225</v>
      </c>
      <c r="AW57" s="44">
        <v>21090887</v>
      </c>
      <c r="AX57" s="44">
        <v>3</v>
      </c>
    </row>
    <row r="58" ht="20.05" customHeight="1">
      <c r="A58" t="s" s="35">
        <v>22</v>
      </c>
      <c r="B58" t="s" s="35">
        <v>26</v>
      </c>
      <c r="C58" t="s" s="35">
        <v>22</v>
      </c>
      <c r="D58" t="s" s="35">
        <v>27</v>
      </c>
      <c r="E58" t="s" s="36">
        <v>31</v>
      </c>
      <c r="F58" t="s" s="37">
        <v>26</v>
      </c>
      <c r="G58" t="s" s="38">
        <v>26</v>
      </c>
      <c r="H58" t="s" s="38">
        <v>26</v>
      </c>
      <c r="I58" t="s" s="38">
        <v>27</v>
      </c>
      <c r="J58" t="s" s="39">
        <v>27</v>
      </c>
      <c r="K58" t="str" s="40" cm="1">
        <f t="array" ref="K58">IF(AND(A58="F",F58="F"),"F",IF(AND(A58="T",F58="T"),"T","#"))</f>
        <v>#</v>
      </c>
      <c r="L58" t="str" s="41" cm="1">
        <f t="array" ref="L58">IF(AND(B58="F",G58="F"),"F",IF(AND(B58="T",G58="T"),"T","#"))</f>
        <v>T</v>
      </c>
      <c r="M58" t="str" s="41" cm="1">
        <f t="array" ref="M58">IF(AND(C58="F",H58="F"),"F",IF(AND(C58="T",H58="T"),"T","#"))</f>
        <v>#</v>
      </c>
      <c r="N58" t="s" s="38">
        <v>22</v>
      </c>
      <c r="O58" s="41"/>
      <c r="P58" t="s" s="39">
        <v>22</v>
      </c>
      <c r="Q58" t="str" s="43" cm="1">
        <f t="array" ref="Q58">IF(K58="#",N58,K58)</f>
        <v>F</v>
      </c>
      <c r="R58" s="40"/>
      <c r="S58" s="42"/>
      <c r="T58" t="str" s="40"/>
      <c r="U58" s="44">
        <v>0</v>
      </c>
      <c r="V58" s="44">
        <v>0</v>
      </c>
      <c r="W58" s="44">
        <v>0</v>
      </c>
      <c r="X58" s="44">
        <v>0</v>
      </c>
      <c r="Y58" s="45">
        <v>0</v>
      </c>
      <c r="Z58" t="str" s="43"/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3"/>
      <c r="AG58" t="str" s="43"/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t="str" s="43"/>
      <c r="AN58" s="46">
        <v>0</v>
      </c>
      <c r="AO58" s="46">
        <v>0</v>
      </c>
      <c r="AP58" s="46">
        <v>0</v>
      </c>
      <c r="AQ58" s="46">
        <v>0</v>
      </c>
      <c r="AR58" s="46">
        <v>0</v>
      </c>
      <c r="AS58" s="43"/>
      <c r="AT58" t="s" s="47">
        <v>144</v>
      </c>
      <c r="AU58" t="s" s="38">
        <v>145</v>
      </c>
      <c r="AV58" s="44">
        <v>18840586</v>
      </c>
      <c r="AW58" s="44">
        <v>18985881</v>
      </c>
      <c r="AX58" s="44">
        <v>3</v>
      </c>
    </row>
    <row r="59" ht="20.05" customHeight="1">
      <c r="A59" t="s" s="35">
        <v>22</v>
      </c>
      <c r="B59" t="s" s="35">
        <v>22</v>
      </c>
      <c r="C59" t="s" s="35">
        <v>22</v>
      </c>
      <c r="D59" t="s" s="35">
        <v>31</v>
      </c>
      <c r="E59" t="s" s="36">
        <v>48</v>
      </c>
      <c r="F59" t="s" s="37">
        <v>22</v>
      </c>
      <c r="G59" t="s" s="38">
        <v>22</v>
      </c>
      <c r="H59" t="s" s="38">
        <v>22</v>
      </c>
      <c r="I59" t="s" s="38">
        <v>31</v>
      </c>
      <c r="J59" t="s" s="39">
        <v>48</v>
      </c>
      <c r="K59" t="str" s="40" cm="1">
        <f t="array" ref="K59">IF(AND(A59="F",F59="F"),"F",IF(AND(A59="T",F59="T"),"T","#"))</f>
        <v>F</v>
      </c>
      <c r="L59" t="str" s="41" cm="1">
        <f t="array" ref="L59">IF(AND(B59="F",G59="F"),"F",IF(AND(B59="T",G59="T"),"T","#"))</f>
        <v>F</v>
      </c>
      <c r="M59" t="str" s="41" cm="1">
        <f t="array" ref="M59">IF(AND(C59="F",H59="F"),"F",IF(AND(C59="T",H59="T"),"T","#"))</f>
        <v>F</v>
      </c>
      <c r="N59" s="41"/>
      <c r="O59" s="41"/>
      <c r="P59" s="42"/>
      <c r="Q59" t="str" s="43" cm="1">
        <f t="array" ref="Q59">IF(K59="#",N59,K59)</f>
        <v>F</v>
      </c>
      <c r="R59" s="40"/>
      <c r="S59" s="42"/>
      <c r="T59" t="str" s="40"/>
      <c r="U59" s="44">
        <v>0</v>
      </c>
      <c r="V59" s="44">
        <v>0</v>
      </c>
      <c r="W59" s="44">
        <v>0</v>
      </c>
      <c r="X59" s="44">
        <v>0</v>
      </c>
      <c r="Y59" s="45">
        <v>0</v>
      </c>
      <c r="Z59" t="str" s="43"/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3"/>
      <c r="AG59" t="str" s="43"/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t="str" s="43"/>
      <c r="AN59" s="46">
        <v>0</v>
      </c>
      <c r="AO59" s="46">
        <v>0</v>
      </c>
      <c r="AP59" s="46">
        <v>0</v>
      </c>
      <c r="AQ59" s="46">
        <v>0</v>
      </c>
      <c r="AR59" s="46">
        <v>0</v>
      </c>
      <c r="AS59" s="43"/>
      <c r="AT59" t="s" s="47">
        <v>146</v>
      </c>
      <c r="AU59" t="s" s="38">
        <v>147</v>
      </c>
      <c r="AV59" s="44">
        <v>10851</v>
      </c>
      <c r="AW59" s="44">
        <v>11826346</v>
      </c>
      <c r="AX59" s="44">
        <v>4</v>
      </c>
    </row>
    <row r="60" ht="20.05" customHeight="1">
      <c r="A60" t="s" s="35">
        <v>22</v>
      </c>
      <c r="B60" t="s" s="35">
        <v>22</v>
      </c>
      <c r="C60" t="s" s="35">
        <v>22</v>
      </c>
      <c r="D60" t="s" s="35">
        <v>31</v>
      </c>
      <c r="E60" t="s" s="36">
        <v>31</v>
      </c>
      <c r="F60" t="s" s="37">
        <v>22</v>
      </c>
      <c r="G60" t="s" s="38">
        <v>22</v>
      </c>
      <c r="H60" t="s" s="38">
        <v>22</v>
      </c>
      <c r="I60" t="s" s="38">
        <v>23</v>
      </c>
      <c r="J60" t="s" s="39">
        <v>23</v>
      </c>
      <c r="K60" t="str" s="40" cm="1">
        <f t="array" ref="K60">IF(AND(A60="F",F60="F"),"F",IF(AND(A60="T",F60="T"),"T","#"))</f>
        <v>F</v>
      </c>
      <c r="L60" t="str" s="41" cm="1">
        <f t="array" ref="L60">IF(AND(B60="F",G60="F"),"F",IF(AND(B60="T",G60="T"),"T","#"))</f>
        <v>F</v>
      </c>
      <c r="M60" t="str" s="41" cm="1">
        <f t="array" ref="M60">IF(AND(C60="F",H60="F"),"F",IF(AND(C60="T",H60="T"),"T","#"))</f>
        <v>F</v>
      </c>
      <c r="N60" s="41"/>
      <c r="O60" s="41"/>
      <c r="P60" s="42"/>
      <c r="Q60" t="str" s="43" cm="1">
        <f t="array" ref="Q60">IF(K60="#",N60,K60)</f>
        <v>F</v>
      </c>
      <c r="R60" s="40"/>
      <c r="S60" s="42"/>
      <c r="T60" t="str" s="40"/>
      <c r="U60" s="44">
        <v>0</v>
      </c>
      <c r="V60" s="44">
        <v>0</v>
      </c>
      <c r="W60" s="44">
        <v>0</v>
      </c>
      <c r="X60" s="44">
        <v>0</v>
      </c>
      <c r="Y60" s="45">
        <v>0</v>
      </c>
      <c r="Z60" t="str" s="43"/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3"/>
      <c r="AG60" t="str" s="43"/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t="str" s="43"/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3"/>
      <c r="AT60" t="s" s="47">
        <v>148</v>
      </c>
      <c r="AU60" t="s" s="38">
        <v>149</v>
      </c>
      <c r="AV60" s="44">
        <v>35934</v>
      </c>
      <c r="AW60" s="44">
        <v>20735941</v>
      </c>
      <c r="AX60" s="44">
        <v>4</v>
      </c>
    </row>
    <row r="61" ht="20.05" customHeight="1">
      <c r="A61" t="s" s="35">
        <v>22</v>
      </c>
      <c r="B61" t="s" s="35">
        <v>22</v>
      </c>
      <c r="C61" t="s" s="35">
        <v>22</v>
      </c>
      <c r="D61" t="s" s="35">
        <v>31</v>
      </c>
      <c r="E61" t="s" s="36">
        <v>23</v>
      </c>
      <c r="F61" t="s" s="37">
        <v>22</v>
      </c>
      <c r="G61" t="s" s="38">
        <v>22</v>
      </c>
      <c r="H61" t="s" s="38">
        <v>22</v>
      </c>
      <c r="I61" t="s" s="38">
        <v>23</v>
      </c>
      <c r="J61" t="s" s="39">
        <v>23</v>
      </c>
      <c r="K61" t="str" s="40" cm="1">
        <f t="array" ref="K61">IF(AND(A61="F",F61="F"),"F",IF(AND(A61="T",F61="T"),"T","#"))</f>
        <v>F</v>
      </c>
      <c r="L61" t="str" s="41" cm="1">
        <f t="array" ref="L61">IF(AND(B61="F",G61="F"),"F",IF(AND(B61="T",G61="T"),"T","#"))</f>
        <v>F</v>
      </c>
      <c r="M61" t="str" s="41" cm="1">
        <f t="array" ref="M61">IF(AND(C61="F",H61="F"),"F",IF(AND(C61="T",H61="T"),"T","#"))</f>
        <v>F</v>
      </c>
      <c r="N61" s="41"/>
      <c r="O61" s="41"/>
      <c r="P61" s="42"/>
      <c r="Q61" t="str" s="43" cm="1">
        <f t="array" ref="Q61">IF(K61="#",N61,K61)</f>
        <v>F</v>
      </c>
      <c r="R61" s="40"/>
      <c r="S61" s="42"/>
      <c r="T61" t="str" s="40"/>
      <c r="U61" s="44">
        <v>0</v>
      </c>
      <c r="V61" s="44">
        <v>0</v>
      </c>
      <c r="W61" s="44">
        <v>0</v>
      </c>
      <c r="X61" s="44">
        <v>0</v>
      </c>
      <c r="Y61" s="45">
        <v>0</v>
      </c>
      <c r="Z61" t="str" s="43"/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3"/>
      <c r="AG61" t="str" s="43"/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t="str" s="43"/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3"/>
      <c r="AT61" t="s" s="47">
        <v>150</v>
      </c>
      <c r="AU61" t="s" s="38">
        <v>151</v>
      </c>
      <c r="AV61" s="44">
        <v>44823</v>
      </c>
      <c r="AW61" s="44">
        <v>9339937</v>
      </c>
      <c r="AX61" s="44">
        <v>4</v>
      </c>
    </row>
    <row r="62" ht="20.05" customHeight="1">
      <c r="A62" t="s" s="35">
        <v>22</v>
      </c>
      <c r="B62" t="s" s="35">
        <v>22</v>
      </c>
      <c r="C62" t="s" s="35">
        <v>22</v>
      </c>
      <c r="D62" t="s" s="35">
        <v>23</v>
      </c>
      <c r="E62" t="s" s="48">
        <v>23</v>
      </c>
      <c r="F62" t="s" s="37">
        <v>22</v>
      </c>
      <c r="G62" t="s" s="38">
        <v>22</v>
      </c>
      <c r="H62" t="s" s="38">
        <v>22</v>
      </c>
      <c r="I62" t="s" s="38">
        <v>23</v>
      </c>
      <c r="J62" t="s" s="49">
        <v>23</v>
      </c>
      <c r="K62" t="str" s="40" cm="1">
        <f t="array" ref="K62">IF(AND(A62="F",F62="F"),"F",IF(AND(A62="T",F62="T"),"T","#"))</f>
        <v>F</v>
      </c>
      <c r="L62" t="str" s="41" cm="1">
        <f t="array" ref="L62">IF(AND(B62="F",G62="F"),"F",IF(AND(B62="T",G62="T"),"T","#"))</f>
        <v>F</v>
      </c>
      <c r="M62" t="str" s="41" cm="1">
        <f t="array" ref="M62">IF(AND(C62="F",H62="F"),"F",IF(AND(C62="T",H62="T"),"T","#"))</f>
        <v>F</v>
      </c>
      <c r="N62" s="41"/>
      <c r="O62" s="41"/>
      <c r="P62" s="42"/>
      <c r="Q62" t="str" s="43" cm="1">
        <f t="array" ref="Q62">IF(K62="#",N62,K62)</f>
        <v>F</v>
      </c>
      <c r="R62" s="40"/>
      <c r="S62" s="42"/>
      <c r="T62" t="str" s="40"/>
      <c r="U62" s="44">
        <v>0</v>
      </c>
      <c r="V62" s="44">
        <v>0</v>
      </c>
      <c r="W62" s="44">
        <v>0</v>
      </c>
      <c r="X62" s="44">
        <v>0</v>
      </c>
      <c r="Y62" s="45">
        <v>0</v>
      </c>
      <c r="Z62" t="str" s="43"/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3"/>
      <c r="AG62" t="str" s="43"/>
      <c r="AH62" s="46">
        <v>0</v>
      </c>
      <c r="AI62" s="46">
        <v>0</v>
      </c>
      <c r="AJ62" s="46">
        <v>0</v>
      </c>
      <c r="AK62" s="46">
        <v>0</v>
      </c>
      <c r="AL62" s="46">
        <v>0</v>
      </c>
      <c r="AM62" t="str" s="43"/>
      <c r="AN62" s="46">
        <v>0</v>
      </c>
      <c r="AO62" s="46">
        <v>0</v>
      </c>
      <c r="AP62" s="46">
        <v>0</v>
      </c>
      <c r="AQ62" s="46">
        <v>0</v>
      </c>
      <c r="AR62" s="46">
        <v>0</v>
      </c>
      <c r="AS62" s="43"/>
      <c r="AT62" t="s" s="47">
        <v>152</v>
      </c>
      <c r="AU62" t="s" s="50">
        <v>153</v>
      </c>
      <c r="AV62" s="44">
        <v>44949</v>
      </c>
      <c r="AW62" s="44">
        <v>8778962</v>
      </c>
      <c r="AX62" s="44">
        <v>4</v>
      </c>
    </row>
    <row r="63" ht="20.05" customHeight="1">
      <c r="A63" t="s" s="35">
        <v>22</v>
      </c>
      <c r="B63" t="s" s="35">
        <v>22</v>
      </c>
      <c r="C63" t="s" s="35">
        <v>22</v>
      </c>
      <c r="D63" t="s" s="35">
        <v>23</v>
      </c>
      <c r="E63" t="s" s="36">
        <v>23</v>
      </c>
      <c r="F63" t="s" s="37">
        <v>22</v>
      </c>
      <c r="G63" t="s" s="38">
        <v>22</v>
      </c>
      <c r="H63" t="s" s="38">
        <v>22</v>
      </c>
      <c r="I63" t="s" s="38">
        <v>23</v>
      </c>
      <c r="J63" t="s" s="39">
        <v>23</v>
      </c>
      <c r="K63" t="str" s="40" cm="1">
        <f t="array" ref="K63">IF(AND(A63="F",F63="F"),"F",IF(AND(A63="T",F63="T"),"T","#"))</f>
        <v>F</v>
      </c>
      <c r="L63" t="str" s="41" cm="1">
        <f t="array" ref="L63">IF(AND(B63="F",G63="F"),"F",IF(AND(B63="T",G63="T"),"T","#"))</f>
        <v>F</v>
      </c>
      <c r="M63" t="str" s="41" cm="1">
        <f t="array" ref="M63">IF(AND(C63="F",H63="F"),"F",IF(AND(C63="T",H63="T"),"T","#"))</f>
        <v>F</v>
      </c>
      <c r="N63" s="41"/>
      <c r="O63" s="41"/>
      <c r="P63" s="42"/>
      <c r="Q63" t="str" s="43" cm="1">
        <f t="array" ref="Q63">IF(K63="#",N63,K63)</f>
        <v>F</v>
      </c>
      <c r="R63" s="40"/>
      <c r="S63" s="42"/>
      <c r="T63" t="str" s="40"/>
      <c r="U63" s="44">
        <v>0</v>
      </c>
      <c r="V63" s="44">
        <v>0</v>
      </c>
      <c r="W63" s="44">
        <v>0</v>
      </c>
      <c r="X63" s="44">
        <v>0</v>
      </c>
      <c r="Y63" s="45">
        <v>0</v>
      </c>
      <c r="Z63" t="str" s="43"/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3"/>
      <c r="AG63" t="str" s="43"/>
      <c r="AH63" s="46">
        <v>0</v>
      </c>
      <c r="AI63" s="46">
        <v>0</v>
      </c>
      <c r="AJ63" s="46">
        <v>0</v>
      </c>
      <c r="AK63" s="46">
        <v>0</v>
      </c>
      <c r="AL63" s="46">
        <v>0</v>
      </c>
      <c r="AM63" t="str" s="43"/>
      <c r="AN63" s="46">
        <v>0</v>
      </c>
      <c r="AO63" s="46">
        <v>0</v>
      </c>
      <c r="AP63" s="46">
        <v>0</v>
      </c>
      <c r="AQ63" s="46">
        <v>0</v>
      </c>
      <c r="AR63" s="46">
        <v>0</v>
      </c>
      <c r="AS63" s="43"/>
      <c r="AT63" t="s" s="47">
        <v>154</v>
      </c>
      <c r="AU63" t="s" s="38">
        <v>155</v>
      </c>
      <c r="AV63" s="44">
        <v>91017</v>
      </c>
      <c r="AW63" s="44">
        <v>13852596</v>
      </c>
      <c r="AX63" s="44">
        <v>4</v>
      </c>
    </row>
    <row r="64" ht="20.05" customHeight="1">
      <c r="A64" t="s" s="35">
        <v>22</v>
      </c>
      <c r="B64" t="s" s="35">
        <v>22</v>
      </c>
      <c r="C64" t="s" s="35">
        <v>26</v>
      </c>
      <c r="D64" t="s" s="35">
        <v>23</v>
      </c>
      <c r="E64" t="s" s="36">
        <v>27</v>
      </c>
      <c r="F64" t="s" s="37">
        <v>22</v>
      </c>
      <c r="G64" t="s" s="38">
        <v>22</v>
      </c>
      <c r="H64" t="s" s="38">
        <v>26</v>
      </c>
      <c r="I64" t="s" s="38">
        <v>23</v>
      </c>
      <c r="J64" t="s" s="39">
        <v>27</v>
      </c>
      <c r="K64" t="str" s="40" cm="1">
        <f t="array" ref="K64">IF(AND(A64="F",F64="F"),"F",IF(AND(A64="T",F64="T"),"T","#"))</f>
        <v>F</v>
      </c>
      <c r="L64" t="str" s="41" cm="1">
        <f t="array" ref="L64">IF(AND(B64="F",G64="F"),"F",IF(AND(B64="T",G64="T"),"T","#"))</f>
        <v>F</v>
      </c>
      <c r="M64" t="str" s="41" cm="1">
        <f t="array" ref="M64">IF(AND(C64="F",H64="F"),"F",IF(AND(C64="T",H64="T"),"T","#"))</f>
        <v>T</v>
      </c>
      <c r="N64" s="41"/>
      <c r="O64" s="41"/>
      <c r="P64" s="42"/>
      <c r="Q64" t="str" s="43" cm="1">
        <f t="array" ref="Q64">IF(K64="#",N64,K64)</f>
        <v>F</v>
      </c>
      <c r="R64" s="40"/>
      <c r="S64" s="42"/>
      <c r="T64" t="str" s="40"/>
      <c r="U64" s="44">
        <v>0</v>
      </c>
      <c r="V64" s="44">
        <v>0</v>
      </c>
      <c r="W64" s="44">
        <v>0</v>
      </c>
      <c r="X64" s="44">
        <v>0</v>
      </c>
      <c r="Y64" s="45">
        <v>0</v>
      </c>
      <c r="Z64" t="str" s="43"/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3"/>
      <c r="AG64" t="str" s="43"/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t="str" s="43"/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3"/>
      <c r="AT64" t="s" s="47">
        <v>156</v>
      </c>
      <c r="AU64" t="s" s="38">
        <v>157</v>
      </c>
      <c r="AV64" s="44">
        <v>98368</v>
      </c>
      <c r="AW64" s="44">
        <v>19926877</v>
      </c>
      <c r="AX64" s="44">
        <v>4</v>
      </c>
    </row>
    <row r="65" ht="20.05" customHeight="1">
      <c r="A65" t="s" s="35">
        <v>22</v>
      </c>
      <c r="B65" t="s" s="35">
        <v>22</v>
      </c>
      <c r="C65" t="s" s="35">
        <v>22</v>
      </c>
      <c r="D65" t="s" s="35">
        <v>23</v>
      </c>
      <c r="E65" t="s" s="36">
        <v>30</v>
      </c>
      <c r="F65" t="s" s="37">
        <v>22</v>
      </c>
      <c r="G65" t="s" s="38">
        <v>22</v>
      </c>
      <c r="H65" t="s" s="38">
        <v>22</v>
      </c>
      <c r="I65" t="s" s="38">
        <v>23</v>
      </c>
      <c r="J65" t="s" s="39">
        <v>31</v>
      </c>
      <c r="K65" t="str" s="40" cm="1">
        <f t="array" ref="K65">IF(AND(A65="F",F65="F"),"F",IF(AND(A65="T",F65="T"),"T","#"))</f>
        <v>F</v>
      </c>
      <c r="L65" t="str" s="41" cm="1">
        <f t="array" ref="L65">IF(AND(B65="F",G65="F"),"F",IF(AND(B65="T",G65="T"),"T","#"))</f>
        <v>F</v>
      </c>
      <c r="M65" t="str" s="41" cm="1">
        <f t="array" ref="M65">IF(AND(C65="F",H65="F"),"F",IF(AND(C65="T",H65="T"),"T","#"))</f>
        <v>F</v>
      </c>
      <c r="N65" s="41"/>
      <c r="O65" s="41"/>
      <c r="P65" s="42"/>
      <c r="Q65" t="str" s="43" cm="1">
        <f t="array" ref="Q65">IF(K65="#",N65,K65)</f>
        <v>F</v>
      </c>
      <c r="R65" s="40"/>
      <c r="S65" s="42"/>
      <c r="T65" t="str" s="40"/>
      <c r="U65" s="44">
        <v>0</v>
      </c>
      <c r="V65" s="44">
        <v>0</v>
      </c>
      <c r="W65" s="44">
        <v>0</v>
      </c>
      <c r="X65" s="44">
        <v>0</v>
      </c>
      <c r="Y65" s="45">
        <v>0</v>
      </c>
      <c r="Z65" t="str" s="43"/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3"/>
      <c r="AG65" t="str" s="43"/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t="str" s="43"/>
      <c r="AN65" s="46">
        <v>0</v>
      </c>
      <c r="AO65" s="46">
        <v>0</v>
      </c>
      <c r="AP65" s="46">
        <v>0</v>
      </c>
      <c r="AQ65" s="46">
        <v>0</v>
      </c>
      <c r="AR65" s="46">
        <v>0</v>
      </c>
      <c r="AS65" s="43"/>
      <c r="AT65" t="s" s="47">
        <v>158</v>
      </c>
      <c r="AU65" t="s" s="38">
        <v>159</v>
      </c>
      <c r="AV65" s="44">
        <v>126187</v>
      </c>
      <c r="AW65" s="44">
        <v>22224116</v>
      </c>
      <c r="AX65" s="44">
        <v>4</v>
      </c>
    </row>
    <row r="66" ht="20.05" customHeight="1">
      <c r="A66" t="s" s="35">
        <v>22</v>
      </c>
      <c r="B66" t="s" s="35">
        <v>22</v>
      </c>
      <c r="C66" t="s" s="35">
        <v>22</v>
      </c>
      <c r="D66" t="s" s="35">
        <v>23</v>
      </c>
      <c r="E66" t="s" s="36">
        <v>23</v>
      </c>
      <c r="F66" t="s" s="37">
        <v>22</v>
      </c>
      <c r="G66" t="s" s="38">
        <v>22</v>
      </c>
      <c r="H66" t="s" s="38">
        <v>22</v>
      </c>
      <c r="I66" t="s" s="38">
        <v>23</v>
      </c>
      <c r="J66" t="s" s="39">
        <v>31</v>
      </c>
      <c r="K66" t="str" s="40" cm="1">
        <f t="array" ref="K66">IF(AND(A66="F",F66="F"),"F",IF(AND(A66="T",F66="T"),"T","#"))</f>
        <v>F</v>
      </c>
      <c r="L66" t="str" s="41" cm="1">
        <f t="array" ref="L66">IF(AND(B66="F",G66="F"),"F",IF(AND(B66="T",G66="T"),"T","#"))</f>
        <v>F</v>
      </c>
      <c r="M66" t="str" s="41" cm="1">
        <f t="array" ref="M66">IF(AND(C66="F",H66="F"),"F",IF(AND(C66="T",H66="T"),"T","#"))</f>
        <v>F</v>
      </c>
      <c r="N66" s="41"/>
      <c r="O66" s="41"/>
      <c r="P66" s="42"/>
      <c r="Q66" t="str" s="43" cm="1">
        <f t="array" ref="Q66">IF(K66="#",N66,K66)</f>
        <v>F</v>
      </c>
      <c r="R66" s="40"/>
      <c r="S66" s="42"/>
      <c r="T66" t="str" s="40"/>
      <c r="U66" s="44">
        <v>0</v>
      </c>
      <c r="V66" s="44">
        <v>0</v>
      </c>
      <c r="W66" s="44">
        <v>0</v>
      </c>
      <c r="X66" s="44">
        <v>0</v>
      </c>
      <c r="Y66" s="45">
        <v>0</v>
      </c>
      <c r="Z66" t="str" s="43"/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3"/>
      <c r="AG66" t="str" s="43"/>
      <c r="AH66" s="46">
        <v>0</v>
      </c>
      <c r="AI66" s="46">
        <v>0</v>
      </c>
      <c r="AJ66" s="46">
        <v>0</v>
      </c>
      <c r="AK66" s="46">
        <v>0</v>
      </c>
      <c r="AL66" s="46">
        <v>0</v>
      </c>
      <c r="AM66" t="str" s="43"/>
      <c r="AN66" s="46">
        <v>0</v>
      </c>
      <c r="AO66" s="46">
        <v>0</v>
      </c>
      <c r="AP66" s="46">
        <v>0</v>
      </c>
      <c r="AQ66" s="46">
        <v>0</v>
      </c>
      <c r="AR66" s="46">
        <v>0</v>
      </c>
      <c r="AS66" s="43"/>
      <c r="AT66" t="s" s="47">
        <v>160</v>
      </c>
      <c r="AU66" t="s" s="38">
        <v>161</v>
      </c>
      <c r="AV66" s="44">
        <v>137600</v>
      </c>
      <c r="AW66" s="44">
        <v>12838274</v>
      </c>
      <c r="AX66" s="44">
        <v>4</v>
      </c>
    </row>
    <row r="67" ht="20.05" customHeight="1">
      <c r="A67" t="s" s="35">
        <v>22</v>
      </c>
      <c r="B67" t="s" s="35">
        <v>22</v>
      </c>
      <c r="C67" t="s" s="35">
        <v>22</v>
      </c>
      <c r="D67" t="s" s="35">
        <v>23</v>
      </c>
      <c r="E67" t="s" s="36">
        <v>31</v>
      </c>
      <c r="F67" t="s" s="37">
        <v>22</v>
      </c>
      <c r="G67" t="s" s="38">
        <v>22</v>
      </c>
      <c r="H67" t="s" s="38">
        <v>26</v>
      </c>
      <c r="I67" t="s" s="38">
        <v>23</v>
      </c>
      <c r="J67" t="s" s="39">
        <v>27</v>
      </c>
      <c r="K67" t="str" s="40" cm="1">
        <f t="array" ref="K67">IF(AND(A67="F",F67="F"),"F",IF(AND(A67="T",F67="T"),"T","#"))</f>
        <v>F</v>
      </c>
      <c r="L67" t="str" s="41" cm="1">
        <f t="array" ref="L67">IF(AND(B67="F",G67="F"),"F",IF(AND(B67="T",G67="T"),"T","#"))</f>
        <v>F</v>
      </c>
      <c r="M67" t="str" s="41" cm="1">
        <f t="array" ref="M67">IF(AND(C67="F",H67="F"),"F",IF(AND(C67="T",H67="T"),"T","#"))</f>
        <v>#</v>
      </c>
      <c r="N67" s="41"/>
      <c r="O67" s="41"/>
      <c r="P67" s="42"/>
      <c r="Q67" t="str" s="43" cm="1">
        <f t="array" ref="Q67">IF(K67="#",N67,K67)</f>
        <v>F</v>
      </c>
      <c r="R67" s="40"/>
      <c r="S67" s="42"/>
      <c r="T67" t="str" s="40"/>
      <c r="U67" s="44">
        <v>0</v>
      </c>
      <c r="V67" s="44">
        <v>0</v>
      </c>
      <c r="W67" s="44">
        <v>0</v>
      </c>
      <c r="X67" s="44">
        <v>0</v>
      </c>
      <c r="Y67" s="45">
        <v>0</v>
      </c>
      <c r="Z67" t="str" s="43"/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3"/>
      <c r="AG67" t="str" s="43"/>
      <c r="AH67" s="46">
        <v>0</v>
      </c>
      <c r="AI67" s="46">
        <v>0</v>
      </c>
      <c r="AJ67" s="46">
        <v>0</v>
      </c>
      <c r="AK67" s="46">
        <v>0</v>
      </c>
      <c r="AL67" s="46">
        <v>0</v>
      </c>
      <c r="AM67" t="str" s="43"/>
      <c r="AN67" s="46">
        <v>0</v>
      </c>
      <c r="AO67" s="46">
        <v>0</v>
      </c>
      <c r="AP67" s="46">
        <v>0</v>
      </c>
      <c r="AQ67" s="46">
        <v>0</v>
      </c>
      <c r="AR67" s="46">
        <v>0</v>
      </c>
      <c r="AS67" s="43"/>
      <c r="AT67" t="s" s="47">
        <v>162</v>
      </c>
      <c r="AU67" t="s" s="38">
        <v>163</v>
      </c>
      <c r="AV67" s="44">
        <v>149935</v>
      </c>
      <c r="AW67" s="44">
        <v>20100809</v>
      </c>
      <c r="AX67" s="44">
        <v>4</v>
      </c>
    </row>
    <row r="68" ht="20.05" customHeight="1">
      <c r="A68" t="s" s="35">
        <v>22</v>
      </c>
      <c r="B68" t="s" s="35">
        <v>22</v>
      </c>
      <c r="C68" t="s" s="35">
        <v>22</v>
      </c>
      <c r="D68" t="s" s="35">
        <v>23</v>
      </c>
      <c r="E68" t="s" s="36">
        <v>31</v>
      </c>
      <c r="F68" t="s" s="37">
        <v>22</v>
      </c>
      <c r="G68" t="s" s="38">
        <v>22</v>
      </c>
      <c r="H68" t="s" s="38">
        <v>22</v>
      </c>
      <c r="I68" t="s" s="38">
        <v>23</v>
      </c>
      <c r="J68" t="s" s="39">
        <v>23</v>
      </c>
      <c r="K68" t="str" s="40" cm="1">
        <f t="array" ref="K68">IF(AND(A68="F",F68="F"),"F",IF(AND(A68="T",F68="T"),"T","#"))</f>
        <v>F</v>
      </c>
      <c r="L68" t="str" s="41" cm="1">
        <f t="array" ref="L68">IF(AND(B68="F",G68="F"),"F",IF(AND(B68="T",G68="T"),"T","#"))</f>
        <v>F</v>
      </c>
      <c r="M68" t="str" s="41" cm="1">
        <f t="array" ref="M68">IF(AND(C68="F",H68="F"),"F",IF(AND(C68="T",H68="T"),"T","#"))</f>
        <v>F</v>
      </c>
      <c r="N68" s="41"/>
      <c r="O68" s="41"/>
      <c r="P68" s="42"/>
      <c r="Q68" t="str" s="43" cm="1">
        <f t="array" ref="Q68">IF(K68="#",N68,K68)</f>
        <v>F</v>
      </c>
      <c r="R68" s="40"/>
      <c r="S68" s="42"/>
      <c r="T68" t="str" s="40"/>
      <c r="U68" s="44">
        <v>0</v>
      </c>
      <c r="V68" s="44">
        <v>0</v>
      </c>
      <c r="W68" s="44">
        <v>0</v>
      </c>
      <c r="X68" s="44">
        <v>0</v>
      </c>
      <c r="Y68" s="45">
        <v>0</v>
      </c>
      <c r="Z68" t="str" s="43"/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3"/>
      <c r="AG68" t="str" s="43"/>
      <c r="AH68" s="46">
        <v>0</v>
      </c>
      <c r="AI68" s="46">
        <v>0</v>
      </c>
      <c r="AJ68" s="46">
        <v>0</v>
      </c>
      <c r="AK68" s="46">
        <v>0</v>
      </c>
      <c r="AL68" s="46">
        <v>0</v>
      </c>
      <c r="AM68" t="str" s="43"/>
      <c r="AN68" s="46">
        <v>0</v>
      </c>
      <c r="AO68" s="46">
        <v>0</v>
      </c>
      <c r="AP68" s="46">
        <v>0</v>
      </c>
      <c r="AQ68" s="46">
        <v>0</v>
      </c>
      <c r="AR68" s="46">
        <v>0</v>
      </c>
      <c r="AS68" s="43"/>
      <c r="AT68" t="s" s="47">
        <v>164</v>
      </c>
      <c r="AU68" t="s" s="38">
        <v>165</v>
      </c>
      <c r="AV68" s="44">
        <v>204078</v>
      </c>
      <c r="AW68" s="44">
        <v>3958807</v>
      </c>
      <c r="AX68" s="44">
        <v>4</v>
      </c>
    </row>
    <row r="69" ht="20.05" customHeight="1">
      <c r="A69" t="s" s="35">
        <v>22</v>
      </c>
      <c r="B69" t="s" s="35">
        <v>22</v>
      </c>
      <c r="C69" t="s" s="35">
        <v>22</v>
      </c>
      <c r="D69" t="s" s="35">
        <v>23</v>
      </c>
      <c r="E69" t="s" s="48">
        <v>31</v>
      </c>
      <c r="F69" t="s" s="37">
        <v>22</v>
      </c>
      <c r="G69" t="s" s="38">
        <v>22</v>
      </c>
      <c r="H69" t="s" s="38">
        <v>22</v>
      </c>
      <c r="I69" t="s" s="38">
        <v>23</v>
      </c>
      <c r="J69" t="s" s="49">
        <v>23</v>
      </c>
      <c r="K69" t="str" s="40" cm="1">
        <f t="array" ref="K69">IF(AND(A69="F",F69="F"),"F",IF(AND(A69="T",F69="T"),"T","#"))</f>
        <v>F</v>
      </c>
      <c r="L69" t="str" s="41" cm="1">
        <f t="array" ref="L69">IF(AND(B69="F",G69="F"),"F",IF(AND(B69="T",G69="T"),"T","#"))</f>
        <v>F</v>
      </c>
      <c r="M69" t="str" s="41" cm="1">
        <f t="array" ref="M69">IF(AND(C69="F",H69="F"),"F",IF(AND(C69="T",H69="T"),"T","#"))</f>
        <v>F</v>
      </c>
      <c r="N69" s="41"/>
      <c r="O69" s="41"/>
      <c r="P69" s="42"/>
      <c r="Q69" t="str" s="43" cm="1">
        <f t="array" ref="Q69">IF(K69="#",N69,K69)</f>
        <v>F</v>
      </c>
      <c r="R69" s="40"/>
      <c r="S69" s="42"/>
      <c r="T69" t="str" s="40"/>
      <c r="U69" s="44">
        <v>0</v>
      </c>
      <c r="V69" s="44">
        <v>0</v>
      </c>
      <c r="W69" s="44">
        <v>0</v>
      </c>
      <c r="X69" s="44">
        <v>0</v>
      </c>
      <c r="Y69" s="45">
        <v>0</v>
      </c>
      <c r="Z69" t="str" s="43"/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3"/>
      <c r="AG69" t="str" s="43"/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t="str" s="43"/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3"/>
      <c r="AT69" t="s" s="47">
        <v>166</v>
      </c>
      <c r="AU69" t="s" s="50">
        <v>167</v>
      </c>
      <c r="AV69" s="44">
        <v>210006</v>
      </c>
      <c r="AW69" s="44">
        <v>20644477</v>
      </c>
      <c r="AX69" s="44">
        <v>4</v>
      </c>
    </row>
    <row r="70" ht="20.05" customHeight="1">
      <c r="A70" t="s" s="35">
        <v>22</v>
      </c>
      <c r="B70" t="s" s="35">
        <v>22</v>
      </c>
      <c r="C70" t="s" s="35">
        <v>26</v>
      </c>
      <c r="D70" t="s" s="35">
        <v>31</v>
      </c>
      <c r="E70" t="s" s="36">
        <v>27</v>
      </c>
      <c r="F70" t="s" s="37">
        <v>22</v>
      </c>
      <c r="G70" t="s" s="38">
        <v>22</v>
      </c>
      <c r="H70" t="s" s="38">
        <v>26</v>
      </c>
      <c r="I70" t="s" s="38">
        <v>23</v>
      </c>
      <c r="J70" t="s" s="39">
        <v>27</v>
      </c>
      <c r="K70" t="str" s="40" cm="1">
        <f t="array" ref="K70">IF(AND(A70="F",F70="F"),"F",IF(AND(A70="T",F70="T"),"T","#"))</f>
        <v>F</v>
      </c>
      <c r="L70" t="str" s="41" cm="1">
        <f t="array" ref="L70">IF(AND(B70="F",G70="F"),"F",IF(AND(B70="T",G70="T"),"T","#"))</f>
        <v>F</v>
      </c>
      <c r="M70" t="str" s="41" cm="1">
        <f t="array" ref="M70">IF(AND(C70="F",H70="F"),"F",IF(AND(C70="T",H70="T"),"T","#"))</f>
        <v>T</v>
      </c>
      <c r="N70" s="41"/>
      <c r="O70" s="41"/>
      <c r="P70" s="42"/>
      <c r="Q70" t="str" s="43" cm="1">
        <f t="array" ref="Q70">IF(K70="#",N70,K70)</f>
        <v>F</v>
      </c>
      <c r="R70" s="40"/>
      <c r="S70" s="42"/>
      <c r="T70" t="str" s="40"/>
      <c r="U70" s="44">
        <v>0</v>
      </c>
      <c r="V70" s="44">
        <v>0</v>
      </c>
      <c r="W70" s="44">
        <v>0</v>
      </c>
      <c r="X70" s="44">
        <v>0</v>
      </c>
      <c r="Y70" s="45">
        <v>0</v>
      </c>
      <c r="Z70" t="str" s="43"/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3"/>
      <c r="AG70" t="str" s="43"/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t="str" s="43"/>
      <c r="AN70" s="46">
        <v>0</v>
      </c>
      <c r="AO70" s="46">
        <v>0</v>
      </c>
      <c r="AP70" s="46">
        <v>0</v>
      </c>
      <c r="AQ70" s="46">
        <v>0</v>
      </c>
      <c r="AR70" s="46">
        <v>0</v>
      </c>
      <c r="AS70" s="43"/>
      <c r="AT70" t="s" s="47">
        <v>168</v>
      </c>
      <c r="AU70" t="s" s="38">
        <v>169</v>
      </c>
      <c r="AV70" s="44">
        <v>250596</v>
      </c>
      <c r="AW70" s="44">
        <v>10797051</v>
      </c>
      <c r="AX70" s="44">
        <v>4</v>
      </c>
    </row>
    <row r="71" ht="20.05" customHeight="1">
      <c r="A71" t="s" s="35">
        <v>22</v>
      </c>
      <c r="B71" t="s" s="35">
        <v>26</v>
      </c>
      <c r="C71" t="s" s="35">
        <v>22</v>
      </c>
      <c r="D71" t="s" s="35">
        <v>27</v>
      </c>
      <c r="E71" t="s" s="36">
        <v>31</v>
      </c>
      <c r="F71" t="s" s="37">
        <v>22</v>
      </c>
      <c r="G71" t="s" s="38">
        <v>26</v>
      </c>
      <c r="H71" t="s" s="38">
        <v>22</v>
      </c>
      <c r="I71" t="s" s="38">
        <v>27</v>
      </c>
      <c r="J71" t="s" s="39">
        <v>31</v>
      </c>
      <c r="K71" t="str" s="40" cm="1">
        <f t="array" ref="K71">IF(AND(A71="F",F71="F"),"F",IF(AND(A71="T",F71="T"),"T","#"))</f>
        <v>F</v>
      </c>
      <c r="L71" t="str" s="41" cm="1">
        <f t="array" ref="L71">IF(AND(B71="F",G71="F"),"F",IF(AND(B71="T",G71="T"),"T","#"))</f>
        <v>T</v>
      </c>
      <c r="M71" t="str" s="41" cm="1">
        <f t="array" ref="M71">IF(AND(C71="F",H71="F"),"F",IF(AND(C71="T",H71="T"),"T","#"))</f>
        <v>F</v>
      </c>
      <c r="N71" s="41"/>
      <c r="O71" s="41"/>
      <c r="P71" s="42"/>
      <c r="Q71" t="str" s="43" cm="1">
        <f t="array" ref="Q71">IF(K71="#",N71,K71)</f>
        <v>F</v>
      </c>
      <c r="R71" s="40"/>
      <c r="S71" s="42"/>
      <c r="T71" t="str" s="40"/>
      <c r="U71" s="44">
        <v>0</v>
      </c>
      <c r="V71" s="44">
        <v>0</v>
      </c>
      <c r="W71" s="44">
        <v>0</v>
      </c>
      <c r="X71" s="44">
        <v>0</v>
      </c>
      <c r="Y71" s="45">
        <v>0</v>
      </c>
      <c r="Z71" t="str" s="43"/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3"/>
      <c r="AG71" t="str" s="43"/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t="str" s="57">
        <v>FT</v>
      </c>
      <c r="AN71" s="46">
        <v>100</v>
      </c>
      <c r="AO71" s="46">
        <v>100</v>
      </c>
      <c r="AP71" s="46">
        <v>100</v>
      </c>
      <c r="AQ71" s="46">
        <v>100</v>
      </c>
      <c r="AR71" s="46">
        <v>100</v>
      </c>
      <c r="AS71" s="60"/>
      <c r="AT71" t="s" s="47">
        <v>170</v>
      </c>
      <c r="AU71" t="s" s="38">
        <v>171</v>
      </c>
      <c r="AV71" s="44">
        <v>266990</v>
      </c>
      <c r="AW71" s="44">
        <v>12499532</v>
      </c>
      <c r="AX71" s="44">
        <v>4</v>
      </c>
    </row>
    <row r="72" ht="20.05" customHeight="1">
      <c r="A72" t="s" s="35">
        <v>22</v>
      </c>
      <c r="B72" t="s" s="35">
        <v>22</v>
      </c>
      <c r="C72" t="s" s="35">
        <v>22</v>
      </c>
      <c r="D72" t="s" s="51">
        <v>23</v>
      </c>
      <c r="E72" t="s" s="36">
        <v>23</v>
      </c>
      <c r="F72" t="s" s="37">
        <v>22</v>
      </c>
      <c r="G72" t="s" s="38">
        <v>22</v>
      </c>
      <c r="H72" t="s" s="38">
        <v>22</v>
      </c>
      <c r="I72" t="s" s="50">
        <v>23</v>
      </c>
      <c r="J72" t="s" s="39">
        <v>31</v>
      </c>
      <c r="K72" t="str" s="40" cm="1">
        <f t="array" ref="K72">IF(AND(A72="F",F72="F"),"F",IF(AND(A72="T",F72="T"),"T","#"))</f>
        <v>F</v>
      </c>
      <c r="L72" t="str" s="41" cm="1">
        <f t="array" ref="L72">IF(AND(B72="F",G72="F"),"F",IF(AND(B72="T",G72="T"),"T","#"))</f>
        <v>F</v>
      </c>
      <c r="M72" t="str" s="41" cm="1">
        <f t="array" ref="M72">IF(AND(C72="F",H72="F"),"F",IF(AND(C72="T",H72="T"),"T","#"))</f>
        <v>F</v>
      </c>
      <c r="N72" s="41"/>
      <c r="O72" s="41"/>
      <c r="P72" s="42"/>
      <c r="Q72" t="str" s="43" cm="1">
        <f t="array" ref="Q72">IF(K72="#",N72,K72)</f>
        <v>F</v>
      </c>
      <c r="R72" s="40"/>
      <c r="S72" s="42"/>
      <c r="T72" t="str" s="40"/>
      <c r="U72" s="44">
        <v>0</v>
      </c>
      <c r="V72" s="44">
        <v>0</v>
      </c>
      <c r="W72" s="44">
        <v>0</v>
      </c>
      <c r="X72" s="44">
        <v>0</v>
      </c>
      <c r="Y72" s="45">
        <v>0</v>
      </c>
      <c r="Z72" t="str" s="43"/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3"/>
      <c r="AG72" t="str" s="43"/>
      <c r="AH72" s="46">
        <v>0</v>
      </c>
      <c r="AI72" s="46">
        <v>0</v>
      </c>
      <c r="AJ72" s="46">
        <v>0</v>
      </c>
      <c r="AK72" s="46">
        <v>0</v>
      </c>
      <c r="AL72" s="46">
        <v>0</v>
      </c>
      <c r="AM72" t="str" s="43"/>
      <c r="AN72" s="46">
        <v>0</v>
      </c>
      <c r="AO72" s="46">
        <v>0</v>
      </c>
      <c r="AP72" s="46">
        <v>0</v>
      </c>
      <c r="AQ72" s="46">
        <v>0</v>
      </c>
      <c r="AR72" s="46">
        <v>0</v>
      </c>
      <c r="AS72" s="43"/>
      <c r="AT72" t="s" s="52">
        <v>172</v>
      </c>
      <c r="AU72" t="s" s="38">
        <v>173</v>
      </c>
      <c r="AV72" s="44">
        <v>288978</v>
      </c>
      <c r="AW72" s="44">
        <v>12465375</v>
      </c>
      <c r="AX72" s="44">
        <v>4</v>
      </c>
    </row>
    <row r="73" ht="20.05" customHeight="1">
      <c r="A73" t="s" s="35">
        <v>22</v>
      </c>
      <c r="B73" t="s" s="35">
        <v>22</v>
      </c>
      <c r="C73" t="s" s="35">
        <v>26</v>
      </c>
      <c r="D73" t="s" s="51">
        <v>23</v>
      </c>
      <c r="E73" t="s" s="36">
        <v>27</v>
      </c>
      <c r="F73" t="s" s="37">
        <v>22</v>
      </c>
      <c r="G73" t="s" s="38">
        <v>22</v>
      </c>
      <c r="H73" t="s" s="38">
        <v>26</v>
      </c>
      <c r="I73" t="s" s="50">
        <v>23</v>
      </c>
      <c r="J73" t="s" s="39">
        <v>27</v>
      </c>
      <c r="K73" t="str" s="40" cm="1">
        <f t="array" ref="K73">IF(AND(A73="F",F73="F"),"F",IF(AND(A73="T",F73="T"),"T","#"))</f>
        <v>F</v>
      </c>
      <c r="L73" t="str" s="41" cm="1">
        <f t="array" ref="L73">IF(AND(B73="F",G73="F"),"F",IF(AND(B73="T",G73="T"),"T","#"))</f>
        <v>F</v>
      </c>
      <c r="M73" t="str" s="41" cm="1">
        <f t="array" ref="M73">IF(AND(C73="F",H73="F"),"F",IF(AND(C73="T",H73="T"),"T","#"))</f>
        <v>T</v>
      </c>
      <c r="N73" s="41"/>
      <c r="O73" s="41"/>
      <c r="P73" s="42"/>
      <c r="Q73" t="str" s="43" cm="1">
        <f t="array" ref="Q73">IF(K73="#",N73,K73)</f>
        <v>F</v>
      </c>
      <c r="R73" s="40"/>
      <c r="S73" s="42"/>
      <c r="T73" t="str" s="40"/>
      <c r="U73" s="44">
        <v>0</v>
      </c>
      <c r="V73" s="44">
        <v>0</v>
      </c>
      <c r="W73" s="44">
        <v>0</v>
      </c>
      <c r="X73" s="44">
        <v>0</v>
      </c>
      <c r="Y73" s="45">
        <v>0</v>
      </c>
      <c r="Z73" t="str" s="43"/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3"/>
      <c r="AG73" t="str" s="43"/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t="str" s="43"/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3"/>
      <c r="AT73" t="s" s="52">
        <v>172</v>
      </c>
      <c r="AU73" t="s" s="38">
        <v>174</v>
      </c>
      <c r="AV73" s="44">
        <v>288978</v>
      </c>
      <c r="AW73" s="44">
        <v>3584277</v>
      </c>
      <c r="AX73" s="44">
        <v>4</v>
      </c>
    </row>
    <row r="74" ht="20.05" customHeight="1">
      <c r="A74" t="s" s="35">
        <v>22</v>
      </c>
      <c r="B74" t="s" s="35">
        <v>22</v>
      </c>
      <c r="C74" t="s" s="35">
        <v>22</v>
      </c>
      <c r="D74" t="s" s="35">
        <v>23</v>
      </c>
      <c r="E74" t="s" s="36">
        <v>31</v>
      </c>
      <c r="F74" t="s" s="37">
        <v>22</v>
      </c>
      <c r="G74" t="s" s="38">
        <v>22</v>
      </c>
      <c r="H74" t="s" s="38">
        <v>22</v>
      </c>
      <c r="I74" t="s" s="38">
        <v>23</v>
      </c>
      <c r="J74" t="s" s="39">
        <v>31</v>
      </c>
      <c r="K74" t="str" s="40" cm="1">
        <f t="array" ref="K74">IF(AND(A74="F",F74="F"),"F",IF(AND(A74="T",F74="T"),"T","#"))</f>
        <v>F</v>
      </c>
      <c r="L74" t="str" s="41" cm="1">
        <f t="array" ref="L74">IF(AND(B74="F",G74="F"),"F",IF(AND(B74="T",G74="T"),"T","#"))</f>
        <v>F</v>
      </c>
      <c r="M74" t="str" s="41" cm="1">
        <f t="array" ref="M74">IF(AND(C74="F",H74="F"),"F",IF(AND(C74="T",H74="T"),"T","#"))</f>
        <v>F</v>
      </c>
      <c r="N74" s="41"/>
      <c r="O74" s="41"/>
      <c r="P74" s="42"/>
      <c r="Q74" t="str" s="43" cm="1">
        <f t="array" ref="Q74">IF(K74="#",N74,K74)</f>
        <v>F</v>
      </c>
      <c r="R74" s="40"/>
      <c r="S74" s="42"/>
      <c r="T74" t="str" s="40"/>
      <c r="U74" s="44">
        <v>0</v>
      </c>
      <c r="V74" s="44">
        <v>0</v>
      </c>
      <c r="W74" s="44">
        <v>0</v>
      </c>
      <c r="X74" s="44">
        <v>0</v>
      </c>
      <c r="Y74" s="45">
        <v>0</v>
      </c>
      <c r="Z74" t="str" s="43"/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3"/>
      <c r="AG74" t="str" s="43"/>
      <c r="AH74" s="46">
        <v>0</v>
      </c>
      <c r="AI74" s="46">
        <v>0</v>
      </c>
      <c r="AJ74" s="46">
        <v>0</v>
      </c>
      <c r="AK74" s="46">
        <v>0</v>
      </c>
      <c r="AL74" s="46">
        <v>0</v>
      </c>
      <c r="AM74" t="str" s="43"/>
      <c r="AN74" s="46">
        <v>0</v>
      </c>
      <c r="AO74" s="46">
        <v>0</v>
      </c>
      <c r="AP74" s="46">
        <v>0</v>
      </c>
      <c r="AQ74" s="46">
        <v>0</v>
      </c>
      <c r="AR74" s="46">
        <v>0</v>
      </c>
      <c r="AS74" s="43"/>
      <c r="AT74" t="s" s="47">
        <v>175</v>
      </c>
      <c r="AU74" t="s" s="38">
        <v>176</v>
      </c>
      <c r="AV74" s="44">
        <v>303331</v>
      </c>
      <c r="AW74" s="44">
        <v>3806532</v>
      </c>
      <c r="AX74" s="44">
        <v>4</v>
      </c>
    </row>
    <row r="75" ht="20.05" customHeight="1">
      <c r="A75" t="s" s="35">
        <v>22</v>
      </c>
      <c r="B75" t="s" s="35">
        <v>22</v>
      </c>
      <c r="C75" t="s" s="35">
        <v>26</v>
      </c>
      <c r="D75" t="s" s="35">
        <v>23</v>
      </c>
      <c r="E75" t="s" s="36">
        <v>27</v>
      </c>
      <c r="F75" t="s" s="37">
        <v>22</v>
      </c>
      <c r="G75" t="s" s="38">
        <v>22</v>
      </c>
      <c r="H75" t="s" s="38">
        <v>26</v>
      </c>
      <c r="I75" t="s" s="38">
        <v>23</v>
      </c>
      <c r="J75" t="s" s="39">
        <v>27</v>
      </c>
      <c r="K75" t="str" s="40" cm="1">
        <f t="array" ref="K75">IF(AND(A75="F",F75="F"),"F",IF(AND(A75="T",F75="T"),"T","#"))</f>
        <v>F</v>
      </c>
      <c r="L75" t="str" s="41" cm="1">
        <f t="array" ref="L75">IF(AND(B75="F",G75="F"),"F",IF(AND(B75="T",G75="T"),"T","#"))</f>
        <v>F</v>
      </c>
      <c r="M75" t="str" s="41" cm="1">
        <f t="array" ref="M75">IF(AND(C75="F",H75="F"),"F",IF(AND(C75="T",H75="T"),"T","#"))</f>
        <v>T</v>
      </c>
      <c r="N75" s="41"/>
      <c r="O75" s="41"/>
      <c r="P75" s="42"/>
      <c r="Q75" t="str" s="43" cm="1">
        <f t="array" ref="Q75">IF(K75="#",N75,K75)</f>
        <v>F</v>
      </c>
      <c r="R75" s="40"/>
      <c r="S75" s="42"/>
      <c r="T75" t="str" s="40"/>
      <c r="U75" s="44">
        <v>0</v>
      </c>
      <c r="V75" s="44">
        <v>0</v>
      </c>
      <c r="W75" s="44">
        <v>0</v>
      </c>
      <c r="X75" s="44">
        <v>0</v>
      </c>
      <c r="Y75" s="45">
        <v>0</v>
      </c>
      <c r="Z75" t="str" s="43"/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3"/>
      <c r="AG75" t="str" s="43"/>
      <c r="AH75" s="46">
        <v>0</v>
      </c>
      <c r="AI75" s="46">
        <v>0</v>
      </c>
      <c r="AJ75" s="46">
        <v>0</v>
      </c>
      <c r="AK75" s="46">
        <v>0</v>
      </c>
      <c r="AL75" s="46">
        <v>0</v>
      </c>
      <c r="AM75" t="str" s="43"/>
      <c r="AN75" s="46">
        <v>0</v>
      </c>
      <c r="AO75" s="46">
        <v>0</v>
      </c>
      <c r="AP75" s="46">
        <v>0</v>
      </c>
      <c r="AQ75" s="46">
        <v>0</v>
      </c>
      <c r="AR75" s="46">
        <v>0</v>
      </c>
      <c r="AS75" s="43"/>
      <c r="AT75" t="s" s="47">
        <v>177</v>
      </c>
      <c r="AU75" t="s" s="38">
        <v>178</v>
      </c>
      <c r="AV75" s="44">
        <v>310182</v>
      </c>
      <c r="AW75" s="44">
        <v>10536444</v>
      </c>
      <c r="AX75" s="44">
        <v>4</v>
      </c>
    </row>
    <row r="76" ht="20.05" customHeight="1">
      <c r="A76" t="s" s="35">
        <v>26</v>
      </c>
      <c r="B76" t="s" s="35">
        <v>26</v>
      </c>
      <c r="C76" t="s" s="35">
        <v>26</v>
      </c>
      <c r="D76" t="s" s="35">
        <v>27</v>
      </c>
      <c r="E76" t="s" s="36">
        <v>27</v>
      </c>
      <c r="F76" t="s" s="37">
        <v>26</v>
      </c>
      <c r="G76" t="s" s="38">
        <v>26</v>
      </c>
      <c r="H76" t="s" s="38">
        <v>26</v>
      </c>
      <c r="I76" t="s" s="38">
        <v>27</v>
      </c>
      <c r="J76" t="s" s="39">
        <v>27</v>
      </c>
      <c r="K76" t="str" s="40" cm="1">
        <f t="array" ref="K76">IF(AND(A76="F",F76="F"),"F",IF(AND(A76="T",F76="T"),"T","#"))</f>
        <v>T</v>
      </c>
      <c r="L76" t="str" s="41" cm="1">
        <f t="array" ref="L76">IF(AND(B76="F",G76="F"),"F",IF(AND(B76="T",G76="T"),"T","#"))</f>
        <v>T</v>
      </c>
      <c r="M76" t="str" s="41" cm="1">
        <f t="array" ref="M76">IF(AND(C76="F",H76="F"),"F",IF(AND(C76="T",H76="T"),"T","#"))</f>
        <v>T</v>
      </c>
      <c r="N76" s="41"/>
      <c r="O76" s="41"/>
      <c r="P76" s="42"/>
      <c r="Q76" t="str" s="43" cm="1">
        <f t="array" ref="Q76">IF(K76="#",N76,K76)</f>
        <v>T</v>
      </c>
      <c r="R76" s="40"/>
      <c r="S76" s="42"/>
      <c r="T76" t="str" s="40"/>
      <c r="U76" s="44">
        <v>100</v>
      </c>
      <c r="V76" s="44">
        <v>100</v>
      </c>
      <c r="W76" s="44">
        <v>100</v>
      </c>
      <c r="X76" s="44">
        <v>100</v>
      </c>
      <c r="Y76" s="45">
        <v>100</v>
      </c>
      <c r="Z76" t="str" s="57">
        <v>TF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t="s" s="59">
        <v>179</v>
      </c>
      <c r="AG76" t="str" s="57">
        <v>!!</v>
      </c>
      <c r="AH76" s="58">
        <v>100</v>
      </c>
      <c r="AI76" s="58">
        <v>0</v>
      </c>
      <c r="AJ76" s="58">
        <v>100</v>
      </c>
      <c r="AK76" s="58">
        <v>0</v>
      </c>
      <c r="AL76" s="58">
        <v>100</v>
      </c>
      <c r="AM76" t="str" s="57">
        <v>TF</v>
      </c>
      <c r="AN76" s="46">
        <v>0</v>
      </c>
      <c r="AO76" s="46">
        <v>0</v>
      </c>
      <c r="AP76" s="46">
        <v>0</v>
      </c>
      <c r="AQ76" s="46">
        <v>0</v>
      </c>
      <c r="AR76" s="46">
        <v>0</v>
      </c>
      <c r="AS76" s="60"/>
      <c r="AT76" t="s" s="47">
        <v>180</v>
      </c>
      <c r="AU76" t="s" s="38">
        <v>181</v>
      </c>
      <c r="AV76" s="44">
        <v>316912</v>
      </c>
      <c r="AW76" s="44">
        <v>16948799</v>
      </c>
      <c r="AX76" s="44">
        <v>4</v>
      </c>
    </row>
    <row r="77" ht="20.05" customHeight="1">
      <c r="A77" t="s" s="35">
        <v>22</v>
      </c>
      <c r="B77" t="s" s="35">
        <v>22</v>
      </c>
      <c r="C77" t="s" s="35">
        <v>22</v>
      </c>
      <c r="D77" t="s" s="35">
        <v>23</v>
      </c>
      <c r="E77" t="s" s="36">
        <v>30</v>
      </c>
      <c r="F77" t="s" s="37">
        <v>22</v>
      </c>
      <c r="G77" t="s" s="38">
        <v>22</v>
      </c>
      <c r="H77" t="s" s="38">
        <v>22</v>
      </c>
      <c r="I77" t="s" s="38">
        <v>23</v>
      </c>
      <c r="J77" t="s" s="39">
        <v>30</v>
      </c>
      <c r="K77" t="str" s="40" cm="1">
        <f t="array" ref="K77">IF(AND(A77="F",F77="F"),"F",IF(AND(A77="T",F77="T"),"T","#"))</f>
        <v>F</v>
      </c>
      <c r="L77" t="str" s="41" cm="1">
        <f t="array" ref="L77">IF(AND(B77="F",G77="F"),"F",IF(AND(B77="T",G77="T"),"T","#"))</f>
        <v>F</v>
      </c>
      <c r="M77" t="str" s="41" cm="1">
        <f t="array" ref="M77">IF(AND(C77="F",H77="F"),"F",IF(AND(C77="T",H77="T"),"T","#"))</f>
        <v>F</v>
      </c>
      <c r="N77" s="41"/>
      <c r="O77" s="41"/>
      <c r="P77" s="42"/>
      <c r="Q77" t="str" s="43" cm="1">
        <f t="array" ref="Q77">IF(K77="#",N77,K77)</f>
        <v>F</v>
      </c>
      <c r="R77" s="40"/>
      <c r="S77" s="42"/>
      <c r="T77" t="str" s="40"/>
      <c r="U77" s="44">
        <v>0</v>
      </c>
      <c r="V77" s="44">
        <v>0</v>
      </c>
      <c r="W77" s="44">
        <v>0</v>
      </c>
      <c r="X77" s="44">
        <v>0</v>
      </c>
      <c r="Y77" s="45">
        <v>0</v>
      </c>
      <c r="Z77" t="str" s="43"/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3"/>
      <c r="AG77" t="str" s="43"/>
      <c r="AH77" s="46">
        <v>0</v>
      </c>
      <c r="AI77" s="46">
        <v>0</v>
      </c>
      <c r="AJ77" s="46">
        <v>0</v>
      </c>
      <c r="AK77" s="46">
        <v>0</v>
      </c>
      <c r="AL77" s="46">
        <v>0</v>
      </c>
      <c r="AM77" t="str" s="43"/>
      <c r="AN77" s="46">
        <v>0</v>
      </c>
      <c r="AO77" s="46">
        <v>0</v>
      </c>
      <c r="AP77" s="46">
        <v>0</v>
      </c>
      <c r="AQ77" s="46">
        <v>0</v>
      </c>
      <c r="AR77" s="46">
        <v>0</v>
      </c>
      <c r="AS77" s="43"/>
      <c r="AT77" t="s" s="47">
        <v>182</v>
      </c>
      <c r="AU77" t="s" s="38">
        <v>183</v>
      </c>
      <c r="AV77" s="44">
        <v>330216</v>
      </c>
      <c r="AW77" s="44">
        <v>14843540</v>
      </c>
      <c r="AX77" s="44">
        <v>4</v>
      </c>
    </row>
    <row r="78" ht="20.05" customHeight="1">
      <c r="A78" t="s" s="35">
        <v>22</v>
      </c>
      <c r="B78" t="s" s="35">
        <v>22</v>
      </c>
      <c r="C78" t="s" s="35">
        <v>26</v>
      </c>
      <c r="D78" t="s" s="35">
        <v>23</v>
      </c>
      <c r="E78" t="s" s="36">
        <v>27</v>
      </c>
      <c r="F78" t="s" s="37">
        <v>22</v>
      </c>
      <c r="G78" t="s" s="38">
        <v>22</v>
      </c>
      <c r="H78" t="s" s="38">
        <v>26</v>
      </c>
      <c r="I78" t="s" s="38">
        <v>23</v>
      </c>
      <c r="J78" t="s" s="39">
        <v>27</v>
      </c>
      <c r="K78" t="str" s="40" cm="1">
        <f t="array" ref="K78">IF(AND(A78="F",F78="F"),"F",IF(AND(A78="T",F78="T"),"T","#"))</f>
        <v>F</v>
      </c>
      <c r="L78" t="str" s="41" cm="1">
        <f t="array" ref="L78">IF(AND(B78="F",G78="F"),"F",IF(AND(B78="T",G78="T"),"T","#"))</f>
        <v>F</v>
      </c>
      <c r="M78" t="str" s="41" cm="1">
        <f t="array" ref="M78">IF(AND(C78="F",H78="F"),"F",IF(AND(C78="T",H78="T"),"T","#"))</f>
        <v>T</v>
      </c>
      <c r="N78" s="41"/>
      <c r="O78" s="41"/>
      <c r="P78" s="42"/>
      <c r="Q78" t="str" s="43" cm="1">
        <f t="array" ref="Q78">IF(K78="#",N78,K78)</f>
        <v>F</v>
      </c>
      <c r="R78" s="40"/>
      <c r="S78" s="42"/>
      <c r="T78" t="str" s="40"/>
      <c r="U78" s="44">
        <v>0</v>
      </c>
      <c r="V78" s="44">
        <v>0</v>
      </c>
      <c r="W78" s="44">
        <v>0</v>
      </c>
      <c r="X78" s="44">
        <v>0</v>
      </c>
      <c r="Y78" s="45">
        <v>0</v>
      </c>
      <c r="Z78" t="str" s="43"/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3"/>
      <c r="AG78" t="str" s="43"/>
      <c r="AH78" s="46">
        <v>0</v>
      </c>
      <c r="AI78" s="46">
        <v>0</v>
      </c>
      <c r="AJ78" s="46">
        <v>0</v>
      </c>
      <c r="AK78" s="46">
        <v>0</v>
      </c>
      <c r="AL78" s="46">
        <v>0</v>
      </c>
      <c r="AM78" t="str" s="43"/>
      <c r="AN78" s="46">
        <v>0</v>
      </c>
      <c r="AO78" s="46">
        <v>0</v>
      </c>
      <c r="AP78" s="46">
        <v>0</v>
      </c>
      <c r="AQ78" s="46">
        <v>0</v>
      </c>
      <c r="AR78" s="46">
        <v>0</v>
      </c>
      <c r="AS78" s="43"/>
      <c r="AT78" t="s" s="47">
        <v>184</v>
      </c>
      <c r="AU78" t="s" s="38">
        <v>185</v>
      </c>
      <c r="AV78" s="44">
        <v>373792</v>
      </c>
      <c r="AW78" s="44">
        <v>20886787</v>
      </c>
      <c r="AX78" s="44">
        <v>4</v>
      </c>
    </row>
    <row r="79" ht="20.05" customHeight="1">
      <c r="A79" t="s" s="35">
        <v>22</v>
      </c>
      <c r="B79" t="s" s="35">
        <v>22</v>
      </c>
      <c r="C79" t="s" s="35">
        <v>22</v>
      </c>
      <c r="D79" t="s" s="35">
        <v>31</v>
      </c>
      <c r="E79" t="s" s="48">
        <v>23</v>
      </c>
      <c r="F79" t="s" s="37">
        <v>22</v>
      </c>
      <c r="G79" t="s" s="38">
        <v>22</v>
      </c>
      <c r="H79" t="s" s="38">
        <v>22</v>
      </c>
      <c r="I79" t="s" s="38">
        <v>23</v>
      </c>
      <c r="J79" t="s" s="49">
        <v>23</v>
      </c>
      <c r="K79" t="str" s="40" cm="1">
        <f t="array" ref="K79">IF(AND(A79="F",F79="F"),"F",IF(AND(A79="T",F79="T"),"T","#"))</f>
        <v>F</v>
      </c>
      <c r="L79" t="str" s="41" cm="1">
        <f t="array" ref="L79">IF(AND(B79="F",G79="F"),"F",IF(AND(B79="T",G79="T"),"T","#"))</f>
        <v>F</v>
      </c>
      <c r="M79" t="str" s="41" cm="1">
        <f t="array" ref="M79">IF(AND(C79="F",H79="F"),"F",IF(AND(C79="T",H79="T"),"T","#"))</f>
        <v>F</v>
      </c>
      <c r="N79" s="41"/>
      <c r="O79" s="41"/>
      <c r="P79" s="42"/>
      <c r="Q79" t="str" s="43" cm="1">
        <f t="array" ref="Q79">IF(K79="#",N79,K79)</f>
        <v>F</v>
      </c>
      <c r="R79" s="40"/>
      <c r="S79" s="42"/>
      <c r="T79" t="str" s="40"/>
      <c r="U79" s="44">
        <v>0</v>
      </c>
      <c r="V79" s="44">
        <v>0</v>
      </c>
      <c r="W79" s="44">
        <v>0</v>
      </c>
      <c r="X79" s="44">
        <v>0</v>
      </c>
      <c r="Y79" s="45">
        <v>0</v>
      </c>
      <c r="Z79" t="str" s="43"/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3"/>
      <c r="AG79" t="str" s="43"/>
      <c r="AH79" s="46">
        <v>0</v>
      </c>
      <c r="AI79" s="46">
        <v>0</v>
      </c>
      <c r="AJ79" s="46">
        <v>0</v>
      </c>
      <c r="AK79" s="46">
        <v>0</v>
      </c>
      <c r="AL79" s="46">
        <v>0</v>
      </c>
      <c r="AM79" t="str" s="43"/>
      <c r="AN79" s="46">
        <v>0</v>
      </c>
      <c r="AO79" s="46">
        <v>0</v>
      </c>
      <c r="AP79" s="46">
        <v>0</v>
      </c>
      <c r="AQ79" s="46">
        <v>0</v>
      </c>
      <c r="AR79" s="46">
        <v>0</v>
      </c>
      <c r="AS79" s="43"/>
      <c r="AT79" t="s" s="47">
        <v>186</v>
      </c>
      <c r="AU79" t="s" s="50">
        <v>187</v>
      </c>
      <c r="AV79" s="44">
        <v>411631</v>
      </c>
      <c r="AW79" s="44">
        <v>811157</v>
      </c>
      <c r="AX79" s="44">
        <v>4</v>
      </c>
    </row>
    <row r="80" ht="20.05" customHeight="1">
      <c r="A80" t="s" s="35">
        <v>22</v>
      </c>
      <c r="B80" t="s" s="35">
        <v>22</v>
      </c>
      <c r="C80" t="s" s="35">
        <v>22</v>
      </c>
      <c r="D80" t="s" s="51">
        <v>23</v>
      </c>
      <c r="E80" t="s" s="48">
        <v>23</v>
      </c>
      <c r="F80" t="s" s="37">
        <v>22</v>
      </c>
      <c r="G80" t="s" s="38">
        <v>22</v>
      </c>
      <c r="H80" t="s" s="38">
        <v>22</v>
      </c>
      <c r="I80" t="s" s="50">
        <v>23</v>
      </c>
      <c r="J80" t="s" s="49">
        <v>23</v>
      </c>
      <c r="K80" t="str" s="40" cm="1">
        <f t="array" ref="K80">IF(AND(A80="F",F80="F"),"F",IF(AND(A80="T",F80="T"),"T","#"))</f>
        <v>F</v>
      </c>
      <c r="L80" t="str" s="41" cm="1">
        <f t="array" ref="L80">IF(AND(B80="F",G80="F"),"F",IF(AND(B80="T",G80="T"),"T","#"))</f>
        <v>F</v>
      </c>
      <c r="M80" t="str" s="41" cm="1">
        <f t="array" ref="M80">IF(AND(C80="F",H80="F"),"F",IF(AND(C80="T",H80="T"),"T","#"))</f>
        <v>F</v>
      </c>
      <c r="N80" s="41"/>
      <c r="O80" s="41"/>
      <c r="P80" s="42"/>
      <c r="Q80" t="str" s="43" cm="1">
        <f t="array" ref="Q80">IF(K80="#",N80,K80)</f>
        <v>F</v>
      </c>
      <c r="R80" s="40"/>
      <c r="S80" s="42"/>
      <c r="T80" t="str" s="40"/>
      <c r="U80" s="44">
        <v>0</v>
      </c>
      <c r="V80" s="44">
        <v>0</v>
      </c>
      <c r="W80" s="44">
        <v>0</v>
      </c>
      <c r="X80" s="44">
        <v>0</v>
      </c>
      <c r="Y80" s="45">
        <v>0</v>
      </c>
      <c r="Z80" t="str" s="43"/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3"/>
      <c r="AG80" t="str" s="43"/>
      <c r="AH80" s="46">
        <v>0</v>
      </c>
      <c r="AI80" s="46">
        <v>0</v>
      </c>
      <c r="AJ80" s="46">
        <v>0</v>
      </c>
      <c r="AK80" s="46">
        <v>0</v>
      </c>
      <c r="AL80" s="46">
        <v>0</v>
      </c>
      <c r="AM80" t="str" s="43"/>
      <c r="AN80" s="46">
        <v>0</v>
      </c>
      <c r="AO80" s="46">
        <v>0</v>
      </c>
      <c r="AP80" s="46">
        <v>0</v>
      </c>
      <c r="AQ80" s="46">
        <v>0</v>
      </c>
      <c r="AR80" s="46">
        <v>0</v>
      </c>
      <c r="AS80" s="43"/>
      <c r="AT80" t="s" s="52">
        <v>188</v>
      </c>
      <c r="AU80" t="s" s="50">
        <v>189</v>
      </c>
      <c r="AV80" s="44">
        <v>420619</v>
      </c>
      <c r="AW80" s="44">
        <v>18099086</v>
      </c>
      <c r="AX80" s="44">
        <v>4</v>
      </c>
    </row>
    <row r="81" ht="20.05" customHeight="1">
      <c r="A81" t="s" s="35">
        <v>22</v>
      </c>
      <c r="B81" t="s" s="35">
        <v>22</v>
      </c>
      <c r="C81" t="s" s="35">
        <v>22</v>
      </c>
      <c r="D81" t="s" s="51">
        <v>23</v>
      </c>
      <c r="E81" t="s" s="36">
        <v>23</v>
      </c>
      <c r="F81" t="s" s="37">
        <v>22</v>
      </c>
      <c r="G81" t="s" s="38">
        <v>22</v>
      </c>
      <c r="H81" t="s" s="38">
        <v>22</v>
      </c>
      <c r="I81" t="s" s="50">
        <v>23</v>
      </c>
      <c r="J81" t="s" s="39">
        <v>23</v>
      </c>
      <c r="K81" t="str" s="40" cm="1">
        <f t="array" ref="K81">IF(AND(A81="F",F81="F"),"F",IF(AND(A81="T",F81="T"),"T","#"))</f>
        <v>F</v>
      </c>
      <c r="L81" t="str" s="41" cm="1">
        <f t="array" ref="L81">IF(AND(B81="F",G81="F"),"F",IF(AND(B81="T",G81="T"),"T","#"))</f>
        <v>F</v>
      </c>
      <c r="M81" t="str" s="41" cm="1">
        <f t="array" ref="M81">IF(AND(C81="F",H81="F"),"F",IF(AND(C81="T",H81="T"),"T","#"))</f>
        <v>F</v>
      </c>
      <c r="N81" s="41"/>
      <c r="O81" s="41"/>
      <c r="P81" s="42"/>
      <c r="Q81" t="str" s="43" cm="1">
        <f t="array" ref="Q81">IF(K81="#",N81,K81)</f>
        <v>F</v>
      </c>
      <c r="R81" s="40"/>
      <c r="S81" s="42"/>
      <c r="T81" t="str" s="40"/>
      <c r="U81" s="44">
        <v>0</v>
      </c>
      <c r="V81" s="44">
        <v>0</v>
      </c>
      <c r="W81" s="44">
        <v>0</v>
      </c>
      <c r="X81" s="44">
        <v>0</v>
      </c>
      <c r="Y81" s="45">
        <v>0</v>
      </c>
      <c r="Z81" t="str" s="43"/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3"/>
      <c r="AG81" t="str" s="43"/>
      <c r="AH81" s="46">
        <v>0</v>
      </c>
      <c r="AI81" s="46">
        <v>0</v>
      </c>
      <c r="AJ81" s="46">
        <v>0</v>
      </c>
      <c r="AK81" s="46">
        <v>0</v>
      </c>
      <c r="AL81" s="46">
        <v>0</v>
      </c>
      <c r="AM81" t="str" s="43"/>
      <c r="AN81" s="46">
        <v>0</v>
      </c>
      <c r="AO81" s="46">
        <v>0</v>
      </c>
      <c r="AP81" s="46">
        <v>0</v>
      </c>
      <c r="AQ81" s="46">
        <v>0</v>
      </c>
      <c r="AR81" s="46">
        <v>0</v>
      </c>
      <c r="AS81" s="43"/>
      <c r="AT81" t="s" s="52">
        <v>188</v>
      </c>
      <c r="AU81" t="s" s="38">
        <v>190</v>
      </c>
      <c r="AV81" s="44">
        <v>420619</v>
      </c>
      <c r="AW81" s="44">
        <v>5824705</v>
      </c>
      <c r="AX81" s="44">
        <v>4</v>
      </c>
    </row>
    <row r="82" ht="20.05" customHeight="1">
      <c r="A82" t="s" s="35">
        <v>22</v>
      </c>
      <c r="B82" t="s" s="35">
        <v>22</v>
      </c>
      <c r="C82" t="s" s="35">
        <v>26</v>
      </c>
      <c r="D82" t="s" s="35">
        <v>23</v>
      </c>
      <c r="E82" t="s" s="48">
        <v>27</v>
      </c>
      <c r="F82" t="s" s="37">
        <v>22</v>
      </c>
      <c r="G82" t="s" s="38">
        <v>22</v>
      </c>
      <c r="H82" t="s" s="38">
        <v>22</v>
      </c>
      <c r="I82" t="s" s="38">
        <v>23</v>
      </c>
      <c r="J82" t="s" s="61">
        <v>31</v>
      </c>
      <c r="K82" t="str" s="40" cm="1">
        <f t="array" ref="K82">IF(AND(A82="F",F82="F"),"F",IF(AND(A82="T",F82="T"),"T","#"))</f>
        <v>F</v>
      </c>
      <c r="L82" t="str" s="41" cm="1">
        <f t="array" ref="L82">IF(AND(B82="F",G82="F"),"F",IF(AND(B82="T",G82="T"),"T","#"))</f>
        <v>F</v>
      </c>
      <c r="M82" t="str" s="41" cm="1">
        <f t="array" ref="M82">IF(AND(C82="F",H82="F"),"F",IF(AND(C82="T",H82="T"),"T","#"))</f>
        <v>#</v>
      </c>
      <c r="N82" s="41"/>
      <c r="O82" s="41"/>
      <c r="P82" s="42"/>
      <c r="Q82" t="str" s="43" cm="1">
        <f t="array" ref="Q82">IF(K82="#",N82,K82)</f>
        <v>F</v>
      </c>
      <c r="R82" s="40"/>
      <c r="S82" s="42"/>
      <c r="T82" t="str" s="40"/>
      <c r="U82" s="44">
        <v>0</v>
      </c>
      <c r="V82" s="44">
        <v>0</v>
      </c>
      <c r="W82" s="44">
        <v>0</v>
      </c>
      <c r="X82" s="44">
        <v>0</v>
      </c>
      <c r="Y82" s="45">
        <v>0</v>
      </c>
      <c r="Z82" t="str" s="43"/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3"/>
      <c r="AG82" t="str" s="43"/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t="str" s="43"/>
      <c r="AN82" s="46">
        <v>0</v>
      </c>
      <c r="AO82" s="46">
        <v>0</v>
      </c>
      <c r="AP82" s="46">
        <v>0</v>
      </c>
      <c r="AQ82" s="46">
        <v>0</v>
      </c>
      <c r="AR82" s="46">
        <v>0</v>
      </c>
      <c r="AS82" s="43"/>
      <c r="AT82" t="s" s="47">
        <v>191</v>
      </c>
      <c r="AU82" t="s" s="62">
        <v>192</v>
      </c>
      <c r="AV82" s="44">
        <v>480017</v>
      </c>
      <c r="AW82" s="44">
        <v>8296360</v>
      </c>
      <c r="AX82" s="44">
        <v>4</v>
      </c>
    </row>
    <row r="83" ht="20.05" customHeight="1">
      <c r="A83" t="s" s="35">
        <v>22</v>
      </c>
      <c r="B83" t="s" s="35">
        <v>26</v>
      </c>
      <c r="C83" t="s" s="35">
        <v>22</v>
      </c>
      <c r="D83" t="s" s="35">
        <v>27</v>
      </c>
      <c r="E83" t="s" s="36">
        <v>23</v>
      </c>
      <c r="F83" t="s" s="37">
        <v>22</v>
      </c>
      <c r="G83" t="s" s="38">
        <v>26</v>
      </c>
      <c r="H83" t="s" s="38">
        <v>22</v>
      </c>
      <c r="I83" t="s" s="38">
        <v>27</v>
      </c>
      <c r="J83" t="s" s="39">
        <v>23</v>
      </c>
      <c r="K83" t="str" s="40" cm="1">
        <f t="array" ref="K83">IF(AND(A83="F",F83="F"),"F",IF(AND(A83="T",F83="T"),"T","#"))</f>
        <v>F</v>
      </c>
      <c r="L83" t="str" s="41" cm="1">
        <f t="array" ref="L83">IF(AND(B83="F",G83="F"),"F",IF(AND(B83="T",G83="T"),"T","#"))</f>
        <v>T</v>
      </c>
      <c r="M83" t="str" s="41" cm="1">
        <f t="array" ref="M83">IF(AND(C83="F",H83="F"),"F",IF(AND(C83="T",H83="T"),"T","#"))</f>
        <v>F</v>
      </c>
      <c r="N83" s="41"/>
      <c r="O83" s="41"/>
      <c r="P83" s="42"/>
      <c r="Q83" t="str" s="43" cm="1">
        <f t="array" ref="Q83">IF(K83="#",N83,K83)</f>
        <v>F</v>
      </c>
      <c r="R83" s="40"/>
      <c r="S83" s="42"/>
      <c r="T83" t="str" s="40"/>
      <c r="U83" s="44">
        <v>0</v>
      </c>
      <c r="V83" s="44">
        <v>0</v>
      </c>
      <c r="W83" s="44">
        <v>0</v>
      </c>
      <c r="X83" s="44">
        <v>0</v>
      </c>
      <c r="Y83" s="45">
        <v>0</v>
      </c>
      <c r="Z83" t="str" s="43"/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3"/>
      <c r="AG83" t="str" s="43"/>
      <c r="AH83" s="46">
        <v>0</v>
      </c>
      <c r="AI83" s="46">
        <v>0</v>
      </c>
      <c r="AJ83" s="46">
        <v>0</v>
      </c>
      <c r="AK83" s="46">
        <v>0</v>
      </c>
      <c r="AL83" s="46">
        <v>0</v>
      </c>
      <c r="AM83" t="str" s="43"/>
      <c r="AN83" s="46">
        <v>0</v>
      </c>
      <c r="AO83" s="46">
        <v>0</v>
      </c>
      <c r="AP83" s="46">
        <v>0</v>
      </c>
      <c r="AQ83" s="46">
        <v>0</v>
      </c>
      <c r="AR83" s="46">
        <v>0</v>
      </c>
      <c r="AS83" s="43"/>
      <c r="AT83" t="s" s="47">
        <v>193</v>
      </c>
      <c r="AU83" t="s" s="38">
        <v>194</v>
      </c>
      <c r="AV83" s="44">
        <v>539195</v>
      </c>
      <c r="AW83" s="44">
        <v>1954410</v>
      </c>
      <c r="AX83" s="44">
        <v>4</v>
      </c>
    </row>
    <row r="84" ht="20.05" customHeight="1">
      <c r="A84" t="s" s="35">
        <v>22</v>
      </c>
      <c r="B84" t="s" s="35">
        <v>22</v>
      </c>
      <c r="C84" t="s" s="35">
        <v>22</v>
      </c>
      <c r="D84" t="s" s="35">
        <v>23</v>
      </c>
      <c r="E84" t="s" s="36">
        <v>23</v>
      </c>
      <c r="F84" t="s" s="37">
        <v>22</v>
      </c>
      <c r="G84" t="s" s="38">
        <v>22</v>
      </c>
      <c r="H84" t="s" s="38">
        <v>22</v>
      </c>
      <c r="I84" t="s" s="38">
        <v>23</v>
      </c>
      <c r="J84" t="s" s="39">
        <v>31</v>
      </c>
      <c r="K84" t="str" s="40" cm="1">
        <f t="array" ref="K84">IF(AND(A84="F",F84="F"),"F",IF(AND(A84="T",F84="T"),"T","#"))</f>
        <v>F</v>
      </c>
      <c r="L84" t="str" s="41" cm="1">
        <f t="array" ref="L84">IF(AND(B84="F",G84="F"),"F",IF(AND(B84="T",G84="T"),"T","#"))</f>
        <v>F</v>
      </c>
      <c r="M84" t="str" s="41" cm="1">
        <f t="array" ref="M84">IF(AND(C84="F",H84="F"),"F",IF(AND(C84="T",H84="T"),"T","#"))</f>
        <v>F</v>
      </c>
      <c r="N84" s="41"/>
      <c r="O84" s="41"/>
      <c r="P84" s="42"/>
      <c r="Q84" t="str" s="43" cm="1">
        <f t="array" ref="Q84">IF(K84="#",N84,K84)</f>
        <v>F</v>
      </c>
      <c r="R84" s="40"/>
      <c r="S84" s="42"/>
      <c r="T84" t="str" s="40"/>
      <c r="U84" s="44">
        <v>0</v>
      </c>
      <c r="V84" s="44">
        <v>0</v>
      </c>
      <c r="W84" s="44">
        <v>0</v>
      </c>
      <c r="X84" s="44">
        <v>0</v>
      </c>
      <c r="Y84" s="45">
        <v>0</v>
      </c>
      <c r="Z84" t="str" s="43"/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3"/>
      <c r="AG84" t="str" s="43"/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t="str" s="43"/>
      <c r="AN84" s="46">
        <v>0</v>
      </c>
      <c r="AO84" s="46">
        <v>0</v>
      </c>
      <c r="AP84" s="46">
        <v>0</v>
      </c>
      <c r="AQ84" s="46">
        <v>0</v>
      </c>
      <c r="AR84" s="46">
        <v>0</v>
      </c>
      <c r="AS84" s="43"/>
      <c r="AT84" t="s" s="47">
        <v>195</v>
      </c>
      <c r="AU84" t="s" s="38">
        <v>196</v>
      </c>
      <c r="AV84" s="44">
        <v>597134</v>
      </c>
      <c r="AW84" s="44">
        <v>10916692</v>
      </c>
      <c r="AX84" s="44">
        <v>4</v>
      </c>
    </row>
    <row r="85" ht="20.05" customHeight="1">
      <c r="A85" t="s" s="35">
        <v>22</v>
      </c>
      <c r="B85" t="s" s="35">
        <v>22</v>
      </c>
      <c r="C85" t="s" s="35">
        <v>22</v>
      </c>
      <c r="D85" t="s" s="51">
        <v>23</v>
      </c>
      <c r="E85" t="s" s="36">
        <v>23</v>
      </c>
      <c r="F85" t="s" s="37">
        <v>22</v>
      </c>
      <c r="G85" t="s" s="38">
        <v>22</v>
      </c>
      <c r="H85" t="s" s="38">
        <v>22</v>
      </c>
      <c r="I85" t="s" s="50">
        <v>23</v>
      </c>
      <c r="J85" t="s" s="39">
        <v>23</v>
      </c>
      <c r="K85" t="str" s="40" cm="1">
        <f t="array" ref="K85">IF(AND(A85="F",F85="F"),"F",IF(AND(A85="T",F85="T"),"T","#"))</f>
        <v>F</v>
      </c>
      <c r="L85" t="str" s="41" cm="1">
        <f t="array" ref="L85">IF(AND(B85="F",G85="F"),"F",IF(AND(B85="T",G85="T"),"T","#"))</f>
        <v>F</v>
      </c>
      <c r="M85" t="str" s="41" cm="1">
        <f t="array" ref="M85">IF(AND(C85="F",H85="F"),"F",IF(AND(C85="T",H85="T"),"T","#"))</f>
        <v>F</v>
      </c>
      <c r="N85" s="41"/>
      <c r="O85" s="41"/>
      <c r="P85" s="42"/>
      <c r="Q85" t="str" s="43" cm="1">
        <f t="array" ref="Q85">IF(K85="#",N85,K85)</f>
        <v>F</v>
      </c>
      <c r="R85" s="40"/>
      <c r="S85" s="42"/>
      <c r="T85" t="str" s="40"/>
      <c r="U85" s="44">
        <v>0</v>
      </c>
      <c r="V85" s="44">
        <v>0</v>
      </c>
      <c r="W85" s="44">
        <v>0</v>
      </c>
      <c r="X85" s="44">
        <v>0</v>
      </c>
      <c r="Y85" s="45">
        <v>0</v>
      </c>
      <c r="Z85" t="str" s="43"/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3"/>
      <c r="AG85" t="str" s="43"/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t="str" s="43"/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3"/>
      <c r="AT85" t="s" s="52">
        <v>197</v>
      </c>
      <c r="AU85" t="s" s="38">
        <v>198</v>
      </c>
      <c r="AV85" s="44">
        <v>624490</v>
      </c>
      <c r="AW85" s="44">
        <v>2972950</v>
      </c>
      <c r="AX85" s="44">
        <v>4</v>
      </c>
    </row>
    <row r="86" ht="20.05" customHeight="1">
      <c r="A86" t="s" s="35">
        <v>22</v>
      </c>
      <c r="B86" t="s" s="35">
        <v>22</v>
      </c>
      <c r="C86" t="s" s="35">
        <v>22</v>
      </c>
      <c r="D86" t="s" s="51">
        <v>23</v>
      </c>
      <c r="E86" t="s" s="36">
        <v>23</v>
      </c>
      <c r="F86" t="s" s="37">
        <v>22</v>
      </c>
      <c r="G86" t="s" s="38">
        <v>22</v>
      </c>
      <c r="H86" t="s" s="38">
        <v>22</v>
      </c>
      <c r="I86" t="s" s="50">
        <v>23</v>
      </c>
      <c r="J86" t="s" s="39">
        <v>23</v>
      </c>
      <c r="K86" t="str" s="40" cm="1">
        <f t="array" ref="K86">IF(AND(A86="F",F86="F"),"F",IF(AND(A86="T",F86="T"),"T","#"))</f>
        <v>F</v>
      </c>
      <c r="L86" t="str" s="41" cm="1">
        <f t="array" ref="L86">IF(AND(B86="F",G86="F"),"F",IF(AND(B86="T",G86="T"),"T","#"))</f>
        <v>F</v>
      </c>
      <c r="M86" t="str" s="41" cm="1">
        <f t="array" ref="M86">IF(AND(C86="F",H86="F"),"F",IF(AND(C86="T",H86="T"),"T","#"))</f>
        <v>F</v>
      </c>
      <c r="N86" s="41"/>
      <c r="O86" s="41"/>
      <c r="P86" s="42"/>
      <c r="Q86" t="str" s="43" cm="1">
        <f t="array" ref="Q86">IF(K86="#",N86,K86)</f>
        <v>F</v>
      </c>
      <c r="R86" s="40"/>
      <c r="S86" s="42"/>
      <c r="T86" t="str" s="40"/>
      <c r="U86" s="44">
        <v>0</v>
      </c>
      <c r="V86" s="44">
        <v>0</v>
      </c>
      <c r="W86" s="44">
        <v>0</v>
      </c>
      <c r="X86" s="44">
        <v>0</v>
      </c>
      <c r="Y86" s="45">
        <v>0</v>
      </c>
      <c r="Z86" t="str" s="43"/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3"/>
      <c r="AG86" t="str" s="43"/>
      <c r="AH86" s="46">
        <v>0</v>
      </c>
      <c r="AI86" s="46">
        <v>0</v>
      </c>
      <c r="AJ86" s="46">
        <v>0</v>
      </c>
      <c r="AK86" s="46">
        <v>0</v>
      </c>
      <c r="AL86" s="46">
        <v>0</v>
      </c>
      <c r="AM86" t="str" s="43"/>
      <c r="AN86" s="46">
        <v>0</v>
      </c>
      <c r="AO86" s="46">
        <v>0</v>
      </c>
      <c r="AP86" s="46">
        <v>0</v>
      </c>
      <c r="AQ86" s="46">
        <v>0</v>
      </c>
      <c r="AR86" s="46">
        <v>0</v>
      </c>
      <c r="AS86" s="43"/>
      <c r="AT86" t="s" s="52">
        <v>197</v>
      </c>
      <c r="AU86" t="s" s="38">
        <v>199</v>
      </c>
      <c r="AV86" s="44">
        <v>624490</v>
      </c>
      <c r="AW86" s="44">
        <v>21089172</v>
      </c>
      <c r="AX86" s="44">
        <v>4</v>
      </c>
    </row>
    <row r="87" ht="20.05" customHeight="1">
      <c r="A87" t="s" s="35">
        <v>22</v>
      </c>
      <c r="B87" t="s" s="35">
        <v>22</v>
      </c>
      <c r="C87" t="s" s="35">
        <v>22</v>
      </c>
      <c r="D87" t="s" s="51">
        <v>31</v>
      </c>
      <c r="E87" t="s" s="36">
        <v>23</v>
      </c>
      <c r="F87" t="s" s="37">
        <v>22</v>
      </c>
      <c r="G87" t="s" s="38">
        <v>22</v>
      </c>
      <c r="H87" t="s" s="38">
        <v>22</v>
      </c>
      <c r="I87" t="s" s="50">
        <v>23</v>
      </c>
      <c r="J87" t="s" s="39">
        <v>23</v>
      </c>
      <c r="K87" t="str" s="40" cm="1">
        <f t="array" ref="K87">IF(AND(A87="F",F87="F"),"F",IF(AND(A87="T",F87="T"),"T","#"))</f>
        <v>F</v>
      </c>
      <c r="L87" t="str" s="41" cm="1">
        <f t="array" ref="L87">IF(AND(B87="F",G87="F"),"F",IF(AND(B87="T",G87="T"),"T","#"))</f>
        <v>F</v>
      </c>
      <c r="M87" t="str" s="41" cm="1">
        <f t="array" ref="M87">IF(AND(C87="F",H87="F"),"F",IF(AND(C87="T",H87="T"),"T","#"))</f>
        <v>F</v>
      </c>
      <c r="N87" s="41"/>
      <c r="O87" s="41"/>
      <c r="P87" s="42"/>
      <c r="Q87" t="str" s="43" cm="1">
        <f t="array" ref="Q87">IF(K87="#",N87,K87)</f>
        <v>F</v>
      </c>
      <c r="R87" s="40"/>
      <c r="S87" s="42"/>
      <c r="T87" t="str" s="40"/>
      <c r="U87" s="44">
        <v>0</v>
      </c>
      <c r="V87" s="44">
        <v>0</v>
      </c>
      <c r="W87" s="44">
        <v>0</v>
      </c>
      <c r="X87" s="44">
        <v>0</v>
      </c>
      <c r="Y87" s="45">
        <v>0</v>
      </c>
      <c r="Z87" t="str" s="43"/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3"/>
      <c r="AG87" t="str" s="43"/>
      <c r="AH87" s="46">
        <v>0</v>
      </c>
      <c r="AI87" s="46">
        <v>0</v>
      </c>
      <c r="AJ87" s="46">
        <v>0</v>
      </c>
      <c r="AK87" s="46">
        <v>0</v>
      </c>
      <c r="AL87" s="46">
        <v>0</v>
      </c>
      <c r="AM87" t="str" s="43"/>
      <c r="AN87" s="46">
        <v>0</v>
      </c>
      <c r="AO87" s="46">
        <v>0</v>
      </c>
      <c r="AP87" s="46">
        <v>0</v>
      </c>
      <c r="AQ87" s="46">
        <v>0</v>
      </c>
      <c r="AR87" s="46">
        <v>0</v>
      </c>
      <c r="AS87" s="43"/>
      <c r="AT87" t="s" s="52">
        <v>200</v>
      </c>
      <c r="AU87" t="s" s="38">
        <v>201</v>
      </c>
      <c r="AV87" s="44">
        <v>687106</v>
      </c>
      <c r="AW87" s="44">
        <v>8425181</v>
      </c>
      <c r="AX87" s="44">
        <v>4</v>
      </c>
    </row>
    <row r="88" ht="20.05" customHeight="1">
      <c r="A88" t="s" s="35">
        <v>22</v>
      </c>
      <c r="B88" t="s" s="35">
        <v>22</v>
      </c>
      <c r="C88" t="s" s="35">
        <v>22</v>
      </c>
      <c r="D88" t="s" s="51">
        <v>31</v>
      </c>
      <c r="E88" t="s" s="36">
        <v>23</v>
      </c>
      <c r="F88" t="s" s="37">
        <v>22</v>
      </c>
      <c r="G88" t="s" s="38">
        <v>22</v>
      </c>
      <c r="H88" t="s" s="38">
        <v>22</v>
      </c>
      <c r="I88" t="s" s="50">
        <v>23</v>
      </c>
      <c r="J88" t="s" s="39">
        <v>31</v>
      </c>
      <c r="K88" t="str" s="40" cm="1">
        <f t="array" ref="K88">IF(AND(A88="F",F88="F"),"F",IF(AND(A88="T",F88="T"),"T","#"))</f>
        <v>F</v>
      </c>
      <c r="L88" t="str" s="41" cm="1">
        <f t="array" ref="L88">IF(AND(B88="F",G88="F"),"F",IF(AND(B88="T",G88="T"),"T","#"))</f>
        <v>F</v>
      </c>
      <c r="M88" t="str" s="41" cm="1">
        <f t="array" ref="M88">IF(AND(C88="F",H88="F"),"F",IF(AND(C88="T",H88="T"),"T","#"))</f>
        <v>F</v>
      </c>
      <c r="N88" s="41"/>
      <c r="O88" s="41"/>
      <c r="P88" s="42"/>
      <c r="Q88" t="str" s="43" cm="1">
        <f t="array" ref="Q88">IF(K88="#",N88,K88)</f>
        <v>F</v>
      </c>
      <c r="R88" s="40"/>
      <c r="S88" s="42"/>
      <c r="T88" t="str" s="40"/>
      <c r="U88" s="44">
        <v>0</v>
      </c>
      <c r="V88" s="44">
        <v>0</v>
      </c>
      <c r="W88" s="44">
        <v>0</v>
      </c>
      <c r="X88" s="44">
        <v>0</v>
      </c>
      <c r="Y88" s="45">
        <v>0</v>
      </c>
      <c r="Z88" t="str" s="43"/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3"/>
      <c r="AG88" t="str" s="43"/>
      <c r="AH88" s="46">
        <v>0</v>
      </c>
      <c r="AI88" s="46">
        <v>0</v>
      </c>
      <c r="AJ88" s="46">
        <v>0</v>
      </c>
      <c r="AK88" s="46">
        <v>0</v>
      </c>
      <c r="AL88" s="46">
        <v>0</v>
      </c>
      <c r="AM88" t="str" s="43"/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3"/>
      <c r="AT88" t="s" s="52">
        <v>200</v>
      </c>
      <c r="AU88" t="s" s="38">
        <v>202</v>
      </c>
      <c r="AV88" s="44">
        <v>687106</v>
      </c>
      <c r="AW88" s="44">
        <v>8546232</v>
      </c>
      <c r="AX88" s="44">
        <v>4</v>
      </c>
    </row>
    <row r="89" ht="20.05" customHeight="1">
      <c r="A89" t="s" s="35">
        <v>22</v>
      </c>
      <c r="B89" t="s" s="35">
        <v>22</v>
      </c>
      <c r="C89" t="s" s="35">
        <v>22</v>
      </c>
      <c r="D89" t="s" s="35">
        <v>30</v>
      </c>
      <c r="E89" t="s" s="36">
        <v>23</v>
      </c>
      <c r="F89" t="s" s="37">
        <v>22</v>
      </c>
      <c r="G89" t="s" s="38">
        <v>22</v>
      </c>
      <c r="H89" t="s" s="38">
        <v>22</v>
      </c>
      <c r="I89" t="s" s="38">
        <v>23</v>
      </c>
      <c r="J89" t="s" s="39">
        <v>23</v>
      </c>
      <c r="K89" t="str" s="40" cm="1">
        <f t="array" ref="K89">IF(AND(A89="F",F89="F"),"F",IF(AND(A89="T",F89="T"),"T","#"))</f>
        <v>F</v>
      </c>
      <c r="L89" t="str" s="41" cm="1">
        <f t="array" ref="L89">IF(AND(B89="F",G89="F"),"F",IF(AND(B89="T",G89="T"),"T","#"))</f>
        <v>F</v>
      </c>
      <c r="M89" t="str" s="41" cm="1">
        <f t="array" ref="M89">IF(AND(C89="F",H89="F"),"F",IF(AND(C89="T",H89="T"),"T","#"))</f>
        <v>F</v>
      </c>
      <c r="N89" s="41"/>
      <c r="O89" s="41"/>
      <c r="P89" s="42"/>
      <c r="Q89" t="str" s="43" cm="1">
        <f t="array" ref="Q89">IF(K89="#",N89,K89)</f>
        <v>F</v>
      </c>
      <c r="R89" s="40"/>
      <c r="S89" s="42"/>
      <c r="T89" t="str" s="40"/>
      <c r="U89" s="44">
        <v>0</v>
      </c>
      <c r="V89" s="44">
        <v>0</v>
      </c>
      <c r="W89" s="44">
        <v>0</v>
      </c>
      <c r="X89" s="44">
        <v>0</v>
      </c>
      <c r="Y89" s="45">
        <v>0</v>
      </c>
      <c r="Z89" t="str" s="43"/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3"/>
      <c r="AG89" t="str" s="43"/>
      <c r="AH89" s="46">
        <v>0</v>
      </c>
      <c r="AI89" s="46">
        <v>0</v>
      </c>
      <c r="AJ89" s="46">
        <v>0</v>
      </c>
      <c r="AK89" s="46">
        <v>0</v>
      </c>
      <c r="AL89" s="46">
        <v>0</v>
      </c>
      <c r="AM89" t="str" s="43"/>
      <c r="AN89" s="46">
        <v>0</v>
      </c>
      <c r="AO89" s="46">
        <v>0</v>
      </c>
      <c r="AP89" s="46">
        <v>0</v>
      </c>
      <c r="AQ89" s="46">
        <v>0</v>
      </c>
      <c r="AR89" s="46">
        <v>0</v>
      </c>
      <c r="AS89" s="43"/>
      <c r="AT89" t="s" s="47">
        <v>203</v>
      </c>
      <c r="AU89" t="s" s="38">
        <v>204</v>
      </c>
      <c r="AV89" s="44">
        <v>694747</v>
      </c>
      <c r="AW89" s="44">
        <v>7149578</v>
      </c>
      <c r="AX89" s="44">
        <v>4</v>
      </c>
    </row>
    <row r="90" ht="20.05" customHeight="1">
      <c r="A90" t="s" s="35">
        <v>22</v>
      </c>
      <c r="B90" t="s" s="35">
        <v>22</v>
      </c>
      <c r="C90" t="s" s="35">
        <v>26</v>
      </c>
      <c r="D90" t="s" s="51">
        <v>23</v>
      </c>
      <c r="E90" t="s" s="36">
        <v>27</v>
      </c>
      <c r="F90" t="s" s="37">
        <v>22</v>
      </c>
      <c r="G90" t="s" s="38">
        <v>22</v>
      </c>
      <c r="H90" t="s" s="38">
        <v>26</v>
      </c>
      <c r="I90" t="s" s="50">
        <v>23</v>
      </c>
      <c r="J90" t="s" s="39">
        <v>27</v>
      </c>
      <c r="K90" t="str" s="40" cm="1">
        <f t="array" ref="K90">IF(AND(A90="F",F90="F"),"F",IF(AND(A90="T",F90="T"),"T","#"))</f>
        <v>F</v>
      </c>
      <c r="L90" t="str" s="41" cm="1">
        <f t="array" ref="L90">IF(AND(B90="F",G90="F"),"F",IF(AND(B90="T",G90="T"),"T","#"))</f>
        <v>F</v>
      </c>
      <c r="M90" t="str" s="41" cm="1">
        <f t="array" ref="M90">IF(AND(C90="F",H90="F"),"F",IF(AND(C90="T",H90="T"),"T","#"))</f>
        <v>T</v>
      </c>
      <c r="N90" s="41"/>
      <c r="O90" s="41"/>
      <c r="P90" s="42"/>
      <c r="Q90" t="str" s="43" cm="1">
        <f t="array" ref="Q90">IF(K90="#",N90,K90)</f>
        <v>F</v>
      </c>
      <c r="R90" s="40"/>
      <c r="S90" s="42"/>
      <c r="T90" t="str" s="40"/>
      <c r="U90" s="44">
        <v>0</v>
      </c>
      <c r="V90" s="44">
        <v>0</v>
      </c>
      <c r="W90" s="44">
        <v>0</v>
      </c>
      <c r="X90" s="44">
        <v>0</v>
      </c>
      <c r="Y90" s="45">
        <v>0</v>
      </c>
      <c r="Z90" t="str" s="43"/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3"/>
      <c r="AG90" t="str" s="43"/>
      <c r="AH90" s="46">
        <v>0</v>
      </c>
      <c r="AI90" s="46">
        <v>0</v>
      </c>
      <c r="AJ90" s="46">
        <v>0</v>
      </c>
      <c r="AK90" s="46">
        <v>0</v>
      </c>
      <c r="AL90" s="46">
        <v>0</v>
      </c>
      <c r="AM90" t="str" s="43"/>
      <c r="AN90" s="46">
        <v>0</v>
      </c>
      <c r="AO90" s="46">
        <v>0</v>
      </c>
      <c r="AP90" s="46">
        <v>0</v>
      </c>
      <c r="AQ90" s="46">
        <v>0</v>
      </c>
      <c r="AR90" s="46">
        <v>0</v>
      </c>
      <c r="AS90" s="43"/>
      <c r="AT90" t="s" s="52">
        <v>205</v>
      </c>
      <c r="AU90" t="s" s="38">
        <v>206</v>
      </c>
      <c r="AV90" s="44">
        <v>704314</v>
      </c>
      <c r="AW90" s="44">
        <v>14157859</v>
      </c>
      <c r="AX90" s="44">
        <v>4</v>
      </c>
    </row>
    <row r="91" ht="20.05" customHeight="1">
      <c r="A91" t="s" s="35">
        <v>22</v>
      </c>
      <c r="B91" t="s" s="35">
        <v>22</v>
      </c>
      <c r="C91" t="s" s="35">
        <v>26</v>
      </c>
      <c r="D91" t="s" s="51">
        <v>23</v>
      </c>
      <c r="E91" t="s" s="48">
        <v>27</v>
      </c>
      <c r="F91" t="s" s="37">
        <v>22</v>
      </c>
      <c r="G91" t="s" s="38">
        <v>22</v>
      </c>
      <c r="H91" t="s" s="38">
        <v>26</v>
      </c>
      <c r="I91" t="s" s="50">
        <v>23</v>
      </c>
      <c r="J91" t="s" s="49">
        <v>27</v>
      </c>
      <c r="K91" t="str" s="40" cm="1">
        <f t="array" ref="K91">IF(AND(A91="F",F91="F"),"F",IF(AND(A91="T",F91="T"),"T","#"))</f>
        <v>F</v>
      </c>
      <c r="L91" t="str" s="41" cm="1">
        <f t="array" ref="L91">IF(AND(B91="F",G91="F"),"F",IF(AND(B91="T",G91="T"),"T","#"))</f>
        <v>F</v>
      </c>
      <c r="M91" t="str" s="41" cm="1">
        <f t="array" ref="M91">IF(AND(C91="F",H91="F"),"F",IF(AND(C91="T",H91="T"),"T","#"))</f>
        <v>T</v>
      </c>
      <c r="N91" s="41"/>
      <c r="O91" s="41"/>
      <c r="P91" s="42"/>
      <c r="Q91" t="str" s="43" cm="1">
        <f t="array" ref="Q91">IF(K91="#",N91,K91)</f>
        <v>F</v>
      </c>
      <c r="R91" s="40"/>
      <c r="S91" s="42"/>
      <c r="T91" t="str" s="40"/>
      <c r="U91" s="44">
        <v>0</v>
      </c>
      <c r="V91" s="44">
        <v>0</v>
      </c>
      <c r="W91" s="44">
        <v>0</v>
      </c>
      <c r="X91" s="44">
        <v>0</v>
      </c>
      <c r="Y91" s="45">
        <v>0</v>
      </c>
      <c r="Z91" t="str" s="43"/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3"/>
      <c r="AG91" t="str" s="43"/>
      <c r="AH91" s="46">
        <v>0</v>
      </c>
      <c r="AI91" s="46">
        <v>0</v>
      </c>
      <c r="AJ91" s="46">
        <v>0</v>
      </c>
      <c r="AK91" s="46">
        <v>0</v>
      </c>
      <c r="AL91" s="46">
        <v>0</v>
      </c>
      <c r="AM91" t="str" s="43"/>
      <c r="AN91" s="46">
        <v>0</v>
      </c>
      <c r="AO91" s="46">
        <v>0</v>
      </c>
      <c r="AP91" s="46">
        <v>0</v>
      </c>
      <c r="AQ91" s="46">
        <v>0</v>
      </c>
      <c r="AR91" s="46">
        <v>0</v>
      </c>
      <c r="AS91" s="43"/>
      <c r="AT91" t="s" s="52">
        <v>205</v>
      </c>
      <c r="AU91" t="s" s="50">
        <v>207</v>
      </c>
      <c r="AV91" s="44">
        <v>704314</v>
      </c>
      <c r="AW91" s="44">
        <v>23613195</v>
      </c>
      <c r="AX91" s="44">
        <v>4</v>
      </c>
    </row>
    <row r="92" ht="20.05" customHeight="1">
      <c r="A92" t="s" s="35">
        <v>22</v>
      </c>
      <c r="B92" t="s" s="35">
        <v>22</v>
      </c>
      <c r="C92" t="s" s="35">
        <v>22</v>
      </c>
      <c r="D92" t="s" s="35">
        <v>23</v>
      </c>
      <c r="E92" t="s" s="36">
        <v>23</v>
      </c>
      <c r="F92" t="s" s="37">
        <v>22</v>
      </c>
      <c r="G92" t="s" s="38">
        <v>22</v>
      </c>
      <c r="H92" t="s" s="38">
        <v>22</v>
      </c>
      <c r="I92" t="s" s="38">
        <v>23</v>
      </c>
      <c r="J92" t="s" s="39">
        <v>23</v>
      </c>
      <c r="K92" t="str" s="40" cm="1">
        <f t="array" ref="K92">IF(AND(A92="F",F92="F"),"F",IF(AND(A92="T",F92="T"),"T","#"))</f>
        <v>F</v>
      </c>
      <c r="L92" t="str" s="41" cm="1">
        <f t="array" ref="L92">IF(AND(B92="F",G92="F"),"F",IF(AND(B92="T",G92="T"),"T","#"))</f>
        <v>F</v>
      </c>
      <c r="M92" t="str" s="41" cm="1">
        <f t="array" ref="M92">IF(AND(C92="F",H92="F"),"F",IF(AND(C92="T",H92="T"),"T","#"))</f>
        <v>F</v>
      </c>
      <c r="N92" s="41"/>
      <c r="O92" s="41"/>
      <c r="P92" s="42"/>
      <c r="Q92" t="str" s="43" cm="1">
        <f t="array" ref="Q92">IF(K92="#",N92,K92)</f>
        <v>F</v>
      </c>
      <c r="R92" s="40"/>
      <c r="S92" s="42"/>
      <c r="T92" t="str" s="40"/>
      <c r="U92" s="44">
        <v>0</v>
      </c>
      <c r="V92" s="44">
        <v>0</v>
      </c>
      <c r="W92" s="44">
        <v>0</v>
      </c>
      <c r="X92" s="44">
        <v>0</v>
      </c>
      <c r="Y92" s="45">
        <v>0</v>
      </c>
      <c r="Z92" t="str" s="43"/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3"/>
      <c r="AG92" t="str" s="43"/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t="str" s="43"/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3"/>
      <c r="AT92" t="s" s="47">
        <v>208</v>
      </c>
      <c r="AU92" t="s" s="38">
        <v>209</v>
      </c>
      <c r="AV92" s="44">
        <v>709584</v>
      </c>
      <c r="AW92" s="44">
        <v>8939074</v>
      </c>
      <c r="AX92" s="44">
        <v>4</v>
      </c>
    </row>
    <row r="93" ht="20.05" customHeight="1">
      <c r="A93" t="s" s="35">
        <v>22</v>
      </c>
      <c r="B93" t="s" s="35">
        <v>22</v>
      </c>
      <c r="C93" t="s" s="35">
        <v>26</v>
      </c>
      <c r="D93" t="s" s="35">
        <v>23</v>
      </c>
      <c r="E93" t="s" s="36">
        <v>27</v>
      </c>
      <c r="F93" t="s" s="37">
        <v>22</v>
      </c>
      <c r="G93" t="s" s="38">
        <v>22</v>
      </c>
      <c r="H93" t="s" s="38">
        <v>26</v>
      </c>
      <c r="I93" t="s" s="38">
        <v>23</v>
      </c>
      <c r="J93" t="s" s="39">
        <v>27</v>
      </c>
      <c r="K93" t="str" s="40" cm="1">
        <f t="array" ref="K93">IF(AND(A93="F",F93="F"),"F",IF(AND(A93="T",F93="T"),"T","#"))</f>
        <v>F</v>
      </c>
      <c r="L93" t="str" s="41" cm="1">
        <f t="array" ref="L93">IF(AND(B93="F",G93="F"),"F",IF(AND(B93="T",G93="T"),"T","#"))</f>
        <v>F</v>
      </c>
      <c r="M93" t="str" s="41" cm="1">
        <f t="array" ref="M93">IF(AND(C93="F",H93="F"),"F",IF(AND(C93="T",H93="T"),"T","#"))</f>
        <v>T</v>
      </c>
      <c r="N93" s="41"/>
      <c r="O93" s="41"/>
      <c r="P93" s="42"/>
      <c r="Q93" t="str" s="43" cm="1">
        <f t="array" ref="Q93">IF(K93="#",N93,K93)</f>
        <v>F</v>
      </c>
      <c r="R93" s="40"/>
      <c r="S93" s="42"/>
      <c r="T93" t="str" s="40"/>
      <c r="U93" s="44">
        <v>0</v>
      </c>
      <c r="V93" s="44">
        <v>0</v>
      </c>
      <c r="W93" s="44">
        <v>0</v>
      </c>
      <c r="X93" s="44">
        <v>0</v>
      </c>
      <c r="Y93" s="45">
        <v>0</v>
      </c>
      <c r="Z93" t="str" s="43"/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3"/>
      <c r="AG93" t="str" s="43"/>
      <c r="AH93" s="46">
        <v>0</v>
      </c>
      <c r="AI93" s="46">
        <v>0</v>
      </c>
      <c r="AJ93" s="46">
        <v>0</v>
      </c>
      <c r="AK93" s="46">
        <v>0</v>
      </c>
      <c r="AL93" s="46">
        <v>0</v>
      </c>
      <c r="AM93" t="str" s="43"/>
      <c r="AN93" s="46">
        <v>0</v>
      </c>
      <c r="AO93" s="46">
        <v>0</v>
      </c>
      <c r="AP93" s="46">
        <v>0</v>
      </c>
      <c r="AQ93" s="46">
        <v>0</v>
      </c>
      <c r="AR93" s="46">
        <v>0</v>
      </c>
      <c r="AS93" s="43"/>
      <c r="AT93" t="s" s="47">
        <v>210</v>
      </c>
      <c r="AU93" t="s" s="38">
        <v>211</v>
      </c>
      <c r="AV93" s="44">
        <v>740874</v>
      </c>
      <c r="AW93" s="44">
        <v>21285620</v>
      </c>
      <c r="AX93" s="44">
        <v>4</v>
      </c>
    </row>
    <row r="94" ht="20.05" customHeight="1">
      <c r="A94" t="s" s="35">
        <v>22</v>
      </c>
      <c r="B94" t="s" s="35">
        <v>22</v>
      </c>
      <c r="C94" t="s" s="35">
        <v>22</v>
      </c>
      <c r="D94" t="s" s="51">
        <v>23</v>
      </c>
      <c r="E94" t="s" s="36">
        <v>23</v>
      </c>
      <c r="F94" t="s" s="37">
        <v>22</v>
      </c>
      <c r="G94" t="s" s="38">
        <v>22</v>
      </c>
      <c r="H94" t="s" s="38">
        <v>22</v>
      </c>
      <c r="I94" t="s" s="50">
        <v>23</v>
      </c>
      <c r="J94" t="s" s="39">
        <v>23</v>
      </c>
      <c r="K94" t="str" s="40" cm="1">
        <f t="array" ref="K94">IF(AND(A94="F",F94="F"),"F",IF(AND(A94="T",F94="T"),"T","#"))</f>
        <v>F</v>
      </c>
      <c r="L94" t="str" s="41" cm="1">
        <f t="array" ref="L94">IF(AND(B94="F",G94="F"),"F",IF(AND(B94="T",G94="T"),"T","#"))</f>
        <v>F</v>
      </c>
      <c r="M94" t="str" s="41" cm="1">
        <f t="array" ref="M94">IF(AND(C94="F",H94="F"),"F",IF(AND(C94="T",H94="T"),"T","#"))</f>
        <v>F</v>
      </c>
      <c r="N94" s="41"/>
      <c r="O94" s="41"/>
      <c r="P94" s="42"/>
      <c r="Q94" t="str" s="43" cm="1">
        <f t="array" ref="Q94">IF(K94="#",N94,K94)</f>
        <v>F</v>
      </c>
      <c r="R94" s="40"/>
      <c r="S94" s="42"/>
      <c r="T94" t="str" s="40"/>
      <c r="U94" s="44">
        <v>0</v>
      </c>
      <c r="V94" s="44">
        <v>0</v>
      </c>
      <c r="W94" s="44">
        <v>0</v>
      </c>
      <c r="X94" s="44">
        <v>0</v>
      </c>
      <c r="Y94" s="45">
        <v>0</v>
      </c>
      <c r="Z94" t="str" s="43"/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3"/>
      <c r="AG94" t="str" s="43"/>
      <c r="AH94" s="46">
        <v>0</v>
      </c>
      <c r="AI94" s="46">
        <v>0</v>
      </c>
      <c r="AJ94" s="46">
        <v>0</v>
      </c>
      <c r="AK94" s="46">
        <v>0</v>
      </c>
      <c r="AL94" s="46">
        <v>0</v>
      </c>
      <c r="AM94" t="str" s="43"/>
      <c r="AN94" s="46">
        <v>0</v>
      </c>
      <c r="AO94" s="46">
        <v>0</v>
      </c>
      <c r="AP94" s="46">
        <v>0</v>
      </c>
      <c r="AQ94" s="46">
        <v>0</v>
      </c>
      <c r="AR94" s="46">
        <v>0</v>
      </c>
      <c r="AS94" s="43"/>
      <c r="AT94" t="s" s="52">
        <v>187</v>
      </c>
      <c r="AU94" t="s" s="38">
        <v>212</v>
      </c>
      <c r="AV94" s="44">
        <v>811157</v>
      </c>
      <c r="AW94" s="44">
        <v>2691849</v>
      </c>
      <c r="AX94" s="44">
        <v>4</v>
      </c>
    </row>
    <row r="95" ht="20.05" customHeight="1">
      <c r="A95" t="s" s="35">
        <v>22</v>
      </c>
      <c r="B95" t="s" s="35">
        <v>22</v>
      </c>
      <c r="C95" t="s" s="35">
        <v>22</v>
      </c>
      <c r="D95" t="s" s="51">
        <v>23</v>
      </c>
      <c r="E95" t="s" s="36">
        <v>23</v>
      </c>
      <c r="F95" t="s" s="37">
        <v>22</v>
      </c>
      <c r="G95" t="s" s="38">
        <v>22</v>
      </c>
      <c r="H95" t="s" s="38">
        <v>22</v>
      </c>
      <c r="I95" t="s" s="50">
        <v>23</v>
      </c>
      <c r="J95" t="s" s="39">
        <v>31</v>
      </c>
      <c r="K95" t="str" s="40" cm="1">
        <f t="array" ref="K95">IF(AND(A95="F",F95="F"),"F",IF(AND(A95="T",F95="T"),"T","#"))</f>
        <v>F</v>
      </c>
      <c r="L95" t="str" s="41" cm="1">
        <f t="array" ref="L95">IF(AND(B95="F",G95="F"),"F",IF(AND(B95="T",G95="T"),"T","#"))</f>
        <v>F</v>
      </c>
      <c r="M95" t="str" s="41" cm="1">
        <f t="array" ref="M95">IF(AND(C95="F",H95="F"),"F",IF(AND(C95="T",H95="T"),"T","#"))</f>
        <v>F</v>
      </c>
      <c r="N95" s="41"/>
      <c r="O95" s="41"/>
      <c r="P95" s="42"/>
      <c r="Q95" t="str" s="43" cm="1">
        <f t="array" ref="Q95">IF(K95="#",N95,K95)</f>
        <v>F</v>
      </c>
      <c r="R95" s="40"/>
      <c r="S95" s="42"/>
      <c r="T95" t="str" s="40"/>
      <c r="U95" s="44">
        <v>0</v>
      </c>
      <c r="V95" s="44">
        <v>0</v>
      </c>
      <c r="W95" s="44">
        <v>0</v>
      </c>
      <c r="X95" s="44">
        <v>0</v>
      </c>
      <c r="Y95" s="45">
        <v>0</v>
      </c>
      <c r="Z95" t="str" s="43"/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3"/>
      <c r="AG95" t="str" s="43"/>
      <c r="AH95" s="46">
        <v>0</v>
      </c>
      <c r="AI95" s="46">
        <v>0</v>
      </c>
      <c r="AJ95" s="46">
        <v>0</v>
      </c>
      <c r="AK95" s="46">
        <v>0</v>
      </c>
      <c r="AL95" s="46">
        <v>0</v>
      </c>
      <c r="AM95" t="str" s="43"/>
      <c r="AN95" s="46">
        <v>0</v>
      </c>
      <c r="AO95" s="46">
        <v>0</v>
      </c>
      <c r="AP95" s="46">
        <v>0</v>
      </c>
      <c r="AQ95" s="46">
        <v>0</v>
      </c>
      <c r="AR95" s="46">
        <v>0</v>
      </c>
      <c r="AS95" s="43"/>
      <c r="AT95" t="s" s="52">
        <v>187</v>
      </c>
      <c r="AU95" t="s" s="38">
        <v>213</v>
      </c>
      <c r="AV95" s="44">
        <v>811157</v>
      </c>
      <c r="AW95" s="44">
        <v>3993124</v>
      </c>
      <c r="AX95" s="44">
        <v>4</v>
      </c>
    </row>
    <row r="96" ht="20.05" customHeight="1">
      <c r="A96" t="s" s="35">
        <v>22</v>
      </c>
      <c r="B96" t="s" s="35">
        <v>22</v>
      </c>
      <c r="C96" t="s" s="35">
        <v>26</v>
      </c>
      <c r="D96" t="s" s="35">
        <v>23</v>
      </c>
      <c r="E96" t="s" s="36">
        <v>27</v>
      </c>
      <c r="F96" t="s" s="37">
        <v>22</v>
      </c>
      <c r="G96" t="s" s="38">
        <v>22</v>
      </c>
      <c r="H96" t="s" s="38">
        <v>26</v>
      </c>
      <c r="I96" t="s" s="38">
        <v>23</v>
      </c>
      <c r="J96" t="s" s="39">
        <v>27</v>
      </c>
      <c r="K96" t="str" s="40" cm="1">
        <f t="array" ref="K96">IF(AND(A96="F",F96="F"),"F",IF(AND(A96="T",F96="T"),"T","#"))</f>
        <v>F</v>
      </c>
      <c r="L96" t="str" s="41" cm="1">
        <f t="array" ref="L96">IF(AND(B96="F",G96="F"),"F",IF(AND(B96="T",G96="T"),"T","#"))</f>
        <v>F</v>
      </c>
      <c r="M96" t="str" s="41" cm="1">
        <f t="array" ref="M96">IF(AND(C96="F",H96="F"),"F",IF(AND(C96="T",H96="T"),"T","#"))</f>
        <v>T</v>
      </c>
      <c r="N96" s="41"/>
      <c r="O96" s="41"/>
      <c r="P96" s="42"/>
      <c r="Q96" t="str" s="43" cm="1">
        <f t="array" ref="Q96">IF(K96="#",N96,K96)</f>
        <v>F</v>
      </c>
      <c r="R96" s="40"/>
      <c r="S96" s="42"/>
      <c r="T96" t="str" s="40"/>
      <c r="U96" s="44">
        <v>0</v>
      </c>
      <c r="V96" s="44">
        <v>0</v>
      </c>
      <c r="W96" s="44">
        <v>0</v>
      </c>
      <c r="X96" s="44">
        <v>0</v>
      </c>
      <c r="Y96" s="45">
        <v>0</v>
      </c>
      <c r="Z96" t="str" s="43"/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3"/>
      <c r="AG96" t="str" s="43"/>
      <c r="AH96" s="46">
        <v>0</v>
      </c>
      <c r="AI96" s="46">
        <v>0</v>
      </c>
      <c r="AJ96" s="46">
        <v>0</v>
      </c>
      <c r="AK96" s="46">
        <v>0</v>
      </c>
      <c r="AL96" s="46">
        <v>0</v>
      </c>
      <c r="AM96" t="str" s="43"/>
      <c r="AN96" s="46">
        <v>0</v>
      </c>
      <c r="AO96" s="46">
        <v>0</v>
      </c>
      <c r="AP96" s="46">
        <v>0</v>
      </c>
      <c r="AQ96" s="46">
        <v>0</v>
      </c>
      <c r="AR96" s="46">
        <v>0</v>
      </c>
      <c r="AS96" s="43"/>
      <c r="AT96" t="s" s="47">
        <v>214</v>
      </c>
      <c r="AU96" t="s" s="38">
        <v>215</v>
      </c>
      <c r="AV96" s="44">
        <v>812803</v>
      </c>
      <c r="AW96" s="44">
        <v>9186576</v>
      </c>
      <c r="AX96" s="44">
        <v>4</v>
      </c>
    </row>
    <row r="97" ht="20.05" customHeight="1">
      <c r="A97" t="s" s="35">
        <v>22</v>
      </c>
      <c r="B97" t="s" s="35">
        <v>22</v>
      </c>
      <c r="C97" t="s" s="35">
        <v>22</v>
      </c>
      <c r="D97" t="s" s="35">
        <v>23</v>
      </c>
      <c r="E97" t="s" s="36">
        <v>23</v>
      </c>
      <c r="F97" t="s" s="37">
        <v>22</v>
      </c>
      <c r="G97" t="s" s="38">
        <v>22</v>
      </c>
      <c r="H97" t="s" s="38">
        <v>22</v>
      </c>
      <c r="I97" t="s" s="38">
        <v>23</v>
      </c>
      <c r="J97" t="s" s="39">
        <v>23</v>
      </c>
      <c r="K97" t="str" s="40" cm="1">
        <f t="array" ref="K97">IF(AND(A97="F",F97="F"),"F",IF(AND(A97="T",F97="T"),"T","#"))</f>
        <v>F</v>
      </c>
      <c r="L97" t="str" s="41" cm="1">
        <f t="array" ref="L97">IF(AND(B97="F",G97="F"),"F",IF(AND(B97="T",G97="T"),"T","#"))</f>
        <v>F</v>
      </c>
      <c r="M97" t="str" s="41" cm="1">
        <f t="array" ref="M97">IF(AND(C97="F",H97="F"),"F",IF(AND(C97="T",H97="T"),"T","#"))</f>
        <v>F</v>
      </c>
      <c r="N97" s="41"/>
      <c r="O97" s="41"/>
      <c r="P97" s="42"/>
      <c r="Q97" t="str" s="43" cm="1">
        <f t="array" ref="Q97">IF(K97="#",N97,K97)</f>
        <v>F</v>
      </c>
      <c r="R97" s="40"/>
      <c r="S97" s="42"/>
      <c r="T97" t="str" s="40"/>
      <c r="U97" s="44">
        <v>0</v>
      </c>
      <c r="V97" s="44">
        <v>0</v>
      </c>
      <c r="W97" s="44">
        <v>0</v>
      </c>
      <c r="X97" s="44">
        <v>0</v>
      </c>
      <c r="Y97" s="45">
        <v>0</v>
      </c>
      <c r="Z97" t="str" s="43"/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3"/>
      <c r="AG97" t="str" s="43"/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t="str" s="43"/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3"/>
      <c r="AT97" t="s" s="47">
        <v>216</v>
      </c>
      <c r="AU97" t="s" s="38">
        <v>217</v>
      </c>
      <c r="AV97" s="44">
        <v>823074</v>
      </c>
      <c r="AW97" s="44">
        <v>9722633</v>
      </c>
      <c r="AX97" s="44">
        <v>4</v>
      </c>
    </row>
    <row r="98" ht="20.05" customHeight="1">
      <c r="A98" t="s" s="35">
        <v>22</v>
      </c>
      <c r="B98" t="s" s="35">
        <v>22</v>
      </c>
      <c r="C98" t="s" s="35">
        <v>22</v>
      </c>
      <c r="D98" t="s" s="35">
        <v>31</v>
      </c>
      <c r="E98" t="s" s="36">
        <v>23</v>
      </c>
      <c r="F98" t="s" s="37">
        <v>22</v>
      </c>
      <c r="G98" t="s" s="38">
        <v>22</v>
      </c>
      <c r="H98" t="s" s="38">
        <v>22</v>
      </c>
      <c r="I98" t="s" s="38">
        <v>23</v>
      </c>
      <c r="J98" t="s" s="39">
        <v>23</v>
      </c>
      <c r="K98" t="str" s="40" cm="1">
        <f t="array" ref="K98">IF(AND(A98="F",F98="F"),"F",IF(AND(A98="T",F98="T"),"T","#"))</f>
        <v>F</v>
      </c>
      <c r="L98" t="str" s="41" cm="1">
        <f t="array" ref="L98">IF(AND(B98="F",G98="F"),"F",IF(AND(B98="T",G98="T"),"T","#"))</f>
        <v>F</v>
      </c>
      <c r="M98" t="str" s="41" cm="1">
        <f t="array" ref="M98">IF(AND(C98="F",H98="F"),"F",IF(AND(C98="T",H98="T"),"T","#"))</f>
        <v>F</v>
      </c>
      <c r="N98" s="41"/>
      <c r="O98" s="41"/>
      <c r="P98" s="42"/>
      <c r="Q98" t="str" s="43" cm="1">
        <f t="array" ref="Q98">IF(K98="#",N98,K98)</f>
        <v>F</v>
      </c>
      <c r="R98" s="40"/>
      <c r="S98" s="42"/>
      <c r="T98" t="str" s="40"/>
      <c r="U98" s="44">
        <v>0</v>
      </c>
      <c r="V98" s="44">
        <v>0</v>
      </c>
      <c r="W98" s="44">
        <v>0</v>
      </c>
      <c r="X98" s="44">
        <v>0</v>
      </c>
      <c r="Y98" s="45">
        <v>0</v>
      </c>
      <c r="Z98" t="str" s="43"/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3"/>
      <c r="AG98" t="str" s="43"/>
      <c r="AH98" s="46">
        <v>0</v>
      </c>
      <c r="AI98" s="46">
        <v>0</v>
      </c>
      <c r="AJ98" s="46">
        <v>0</v>
      </c>
      <c r="AK98" s="46">
        <v>0</v>
      </c>
      <c r="AL98" s="46">
        <v>0</v>
      </c>
      <c r="AM98" t="str" s="43"/>
      <c r="AN98" s="46">
        <v>0</v>
      </c>
      <c r="AO98" s="46">
        <v>0</v>
      </c>
      <c r="AP98" s="46">
        <v>0</v>
      </c>
      <c r="AQ98" s="46">
        <v>0</v>
      </c>
      <c r="AR98" s="46">
        <v>0</v>
      </c>
      <c r="AS98" s="43"/>
      <c r="AT98" t="s" s="47">
        <v>218</v>
      </c>
      <c r="AU98" t="s" s="38">
        <v>219</v>
      </c>
      <c r="AV98" s="44">
        <v>831649</v>
      </c>
      <c r="AW98" s="44">
        <v>4042184</v>
      </c>
      <c r="AX98" s="44">
        <v>4</v>
      </c>
    </row>
    <row r="99" ht="20.05" customHeight="1">
      <c r="A99" t="s" s="35">
        <v>22</v>
      </c>
      <c r="B99" t="s" s="35">
        <v>22</v>
      </c>
      <c r="C99" t="s" s="35">
        <v>22</v>
      </c>
      <c r="D99" t="s" s="35">
        <v>31</v>
      </c>
      <c r="E99" t="s" s="36">
        <v>23</v>
      </c>
      <c r="F99" t="s" s="37">
        <v>22</v>
      </c>
      <c r="G99" t="s" s="38">
        <v>22</v>
      </c>
      <c r="H99" t="s" s="38">
        <v>22</v>
      </c>
      <c r="I99" t="s" s="38">
        <v>23</v>
      </c>
      <c r="J99" t="s" s="39">
        <v>23</v>
      </c>
      <c r="K99" t="str" s="40" cm="1">
        <f t="array" ref="K99">IF(AND(A99="F",F99="F"),"F",IF(AND(A99="T",F99="T"),"T","#"))</f>
        <v>F</v>
      </c>
      <c r="L99" t="str" s="41" cm="1">
        <f t="array" ref="L99">IF(AND(B99="F",G99="F"),"F",IF(AND(B99="T",G99="T"),"T","#"))</f>
        <v>F</v>
      </c>
      <c r="M99" t="str" s="41" cm="1">
        <f t="array" ref="M99">IF(AND(C99="F",H99="F"),"F",IF(AND(C99="T",H99="T"),"T","#"))</f>
        <v>F</v>
      </c>
      <c r="N99" s="41"/>
      <c r="O99" s="41"/>
      <c r="P99" s="42"/>
      <c r="Q99" t="str" s="43" cm="1">
        <f t="array" ref="Q99">IF(K99="#",N99,K99)</f>
        <v>F</v>
      </c>
      <c r="R99" s="40"/>
      <c r="S99" s="42"/>
      <c r="T99" t="str" s="40"/>
      <c r="U99" s="44">
        <v>0</v>
      </c>
      <c r="V99" s="44">
        <v>0</v>
      </c>
      <c r="W99" s="44">
        <v>0</v>
      </c>
      <c r="X99" s="44">
        <v>0</v>
      </c>
      <c r="Y99" s="45">
        <v>0</v>
      </c>
      <c r="Z99" t="str" s="43"/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3"/>
      <c r="AG99" t="str" s="43"/>
      <c r="AH99" s="46">
        <v>0</v>
      </c>
      <c r="AI99" s="46">
        <v>0</v>
      </c>
      <c r="AJ99" s="46">
        <v>0</v>
      </c>
      <c r="AK99" s="46">
        <v>0</v>
      </c>
      <c r="AL99" s="46">
        <v>0</v>
      </c>
      <c r="AM99" t="str" s="43"/>
      <c r="AN99" s="46">
        <v>0</v>
      </c>
      <c r="AO99" s="46">
        <v>0</v>
      </c>
      <c r="AP99" s="46">
        <v>0</v>
      </c>
      <c r="AQ99" s="46">
        <v>0</v>
      </c>
      <c r="AR99" s="46">
        <v>0</v>
      </c>
      <c r="AS99" s="43"/>
      <c r="AT99" t="s" s="47">
        <v>220</v>
      </c>
      <c r="AU99" t="s" s="38">
        <v>221</v>
      </c>
      <c r="AV99" s="44">
        <v>831650</v>
      </c>
      <c r="AW99" s="44">
        <v>9118411</v>
      </c>
      <c r="AX99" s="44">
        <v>4</v>
      </c>
    </row>
    <row r="100" ht="20.05" customHeight="1">
      <c r="A100" t="s" s="35">
        <v>22</v>
      </c>
      <c r="B100" t="s" s="35">
        <v>22</v>
      </c>
      <c r="C100" t="s" s="35">
        <v>22</v>
      </c>
      <c r="D100" t="s" s="35">
        <v>23</v>
      </c>
      <c r="E100" t="s" s="36">
        <v>23</v>
      </c>
      <c r="F100" t="s" s="37">
        <v>22</v>
      </c>
      <c r="G100" t="s" s="38">
        <v>22</v>
      </c>
      <c r="H100" t="s" s="38">
        <v>22</v>
      </c>
      <c r="I100" t="s" s="38">
        <v>23</v>
      </c>
      <c r="J100" t="s" s="39">
        <v>23</v>
      </c>
      <c r="K100" t="str" s="40" cm="1">
        <f t="array" ref="K100">IF(AND(A100="F",F100="F"),"F",IF(AND(A100="T",F100="T"),"T","#"))</f>
        <v>F</v>
      </c>
      <c r="L100" t="str" s="41" cm="1">
        <f t="array" ref="L100">IF(AND(B100="F",G100="F"),"F",IF(AND(B100="T",G100="T"),"T","#"))</f>
        <v>F</v>
      </c>
      <c r="M100" t="str" s="41" cm="1">
        <f t="array" ref="M100">IF(AND(C100="F",H100="F"),"F",IF(AND(C100="T",H100="T"),"T","#"))</f>
        <v>F</v>
      </c>
      <c r="N100" s="41"/>
      <c r="O100" s="41"/>
      <c r="P100" s="42"/>
      <c r="Q100" t="str" s="43" cm="1">
        <f t="array" ref="Q100">IF(K100="#",N100,K100)</f>
        <v>F</v>
      </c>
      <c r="R100" s="40"/>
      <c r="S100" s="42"/>
      <c r="T100" t="str" s="40"/>
      <c r="U100" s="44">
        <v>0</v>
      </c>
      <c r="V100" s="44">
        <v>0</v>
      </c>
      <c r="W100" s="44">
        <v>0</v>
      </c>
      <c r="X100" s="44">
        <v>0</v>
      </c>
      <c r="Y100" s="45">
        <v>0</v>
      </c>
      <c r="Z100" t="str" s="43"/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3"/>
      <c r="AG100" t="str" s="43"/>
      <c r="AH100" s="46">
        <v>0</v>
      </c>
      <c r="AI100" s="46">
        <v>0</v>
      </c>
      <c r="AJ100" s="46">
        <v>0</v>
      </c>
      <c r="AK100" s="46">
        <v>0</v>
      </c>
      <c r="AL100" s="46">
        <v>0</v>
      </c>
      <c r="AM100" t="str" s="43"/>
      <c r="AN100" s="46">
        <v>0</v>
      </c>
      <c r="AO100" s="46">
        <v>0</v>
      </c>
      <c r="AP100" s="46">
        <v>0</v>
      </c>
      <c r="AQ100" s="46">
        <v>0</v>
      </c>
      <c r="AR100" s="46">
        <v>0</v>
      </c>
      <c r="AS100" s="43"/>
      <c r="AT100" t="s" s="47">
        <v>222</v>
      </c>
      <c r="AU100" t="s" s="38">
        <v>223</v>
      </c>
      <c r="AV100" s="44">
        <v>850680</v>
      </c>
      <c r="AW100" s="44">
        <v>17597670</v>
      </c>
      <c r="AX100" s="44">
        <v>4</v>
      </c>
    </row>
    <row r="101" ht="20.05" customHeight="1">
      <c r="A101" t="s" s="35">
        <v>22</v>
      </c>
      <c r="B101" t="s" s="35">
        <v>22</v>
      </c>
      <c r="C101" t="s" s="35">
        <v>22</v>
      </c>
      <c r="D101" t="s" s="35">
        <v>23</v>
      </c>
      <c r="E101" t="s" s="36">
        <v>23</v>
      </c>
      <c r="F101" t="s" s="37">
        <v>22</v>
      </c>
      <c r="G101" t="s" s="38">
        <v>22</v>
      </c>
      <c r="H101" t="s" s="38">
        <v>22</v>
      </c>
      <c r="I101" t="s" s="38">
        <v>23</v>
      </c>
      <c r="J101" t="s" s="39">
        <v>23</v>
      </c>
      <c r="K101" t="str" s="40" cm="1">
        <f t="array" ref="K101">IF(AND(A101="F",F101="F"),"F",IF(AND(A101="T",F101="T"),"T","#"))</f>
        <v>F</v>
      </c>
      <c r="L101" t="str" s="41" cm="1">
        <f t="array" ref="L101">IF(AND(B101="F",G101="F"),"F",IF(AND(B101="T",G101="T"),"T","#"))</f>
        <v>F</v>
      </c>
      <c r="M101" t="str" s="41" cm="1">
        <f t="array" ref="M101">IF(AND(C101="F",H101="F"),"F",IF(AND(C101="T",H101="T"),"T","#"))</f>
        <v>F</v>
      </c>
      <c r="N101" s="41"/>
      <c r="O101" s="41"/>
      <c r="P101" s="42"/>
      <c r="Q101" t="str" s="43" cm="1">
        <f t="array" ref="Q101">IF(K101="#",N101,K101)</f>
        <v>F</v>
      </c>
      <c r="R101" s="40"/>
      <c r="S101" s="42"/>
      <c r="T101" t="str" s="40"/>
      <c r="U101" s="44">
        <v>0</v>
      </c>
      <c r="V101" s="44">
        <v>0</v>
      </c>
      <c r="W101" s="44">
        <v>0</v>
      </c>
      <c r="X101" s="44">
        <v>0</v>
      </c>
      <c r="Y101" s="45">
        <v>0</v>
      </c>
      <c r="Z101" t="str" s="43"/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3"/>
      <c r="AG101" t="str" s="43"/>
      <c r="AH101" s="46">
        <v>0</v>
      </c>
      <c r="AI101" s="46">
        <v>0</v>
      </c>
      <c r="AJ101" s="46">
        <v>0</v>
      </c>
      <c r="AK101" s="46">
        <v>0</v>
      </c>
      <c r="AL101" s="46">
        <v>0</v>
      </c>
      <c r="AM101" t="str" s="43"/>
      <c r="AN101" s="46">
        <v>0</v>
      </c>
      <c r="AO101" s="46">
        <v>0</v>
      </c>
      <c r="AP101" s="46">
        <v>0</v>
      </c>
      <c r="AQ101" s="46">
        <v>0</v>
      </c>
      <c r="AR101" s="46">
        <v>0</v>
      </c>
      <c r="AS101" s="43"/>
      <c r="AT101" t="s" s="47">
        <v>224</v>
      </c>
      <c r="AU101" t="s" s="38">
        <v>225</v>
      </c>
      <c r="AV101" s="44">
        <v>921317</v>
      </c>
      <c r="AW101" s="44">
        <v>6171405</v>
      </c>
      <c r="AX101" s="44">
        <v>4</v>
      </c>
    </row>
    <row r="102" ht="20.05" customHeight="1">
      <c r="A102" t="s" s="35">
        <v>22</v>
      </c>
      <c r="B102" t="s" s="35">
        <v>26</v>
      </c>
      <c r="C102" t="s" s="35">
        <v>22</v>
      </c>
      <c r="D102" t="s" s="35">
        <v>27</v>
      </c>
      <c r="E102" t="s" s="36">
        <v>23</v>
      </c>
      <c r="F102" t="s" s="37">
        <v>22</v>
      </c>
      <c r="G102" t="s" s="38">
        <v>26</v>
      </c>
      <c r="H102" t="s" s="38">
        <v>22</v>
      </c>
      <c r="I102" t="s" s="38">
        <v>27</v>
      </c>
      <c r="J102" t="s" s="39">
        <v>23</v>
      </c>
      <c r="K102" t="str" s="40" cm="1">
        <f t="array" ref="K102">IF(AND(A102="F",F102="F"),"F",IF(AND(A102="T",F102="T"),"T","#"))</f>
        <v>F</v>
      </c>
      <c r="L102" t="str" s="41" cm="1">
        <f t="array" ref="L102">IF(AND(B102="F",G102="F"),"F",IF(AND(B102="T",G102="T"),"T","#"))</f>
        <v>T</v>
      </c>
      <c r="M102" t="str" s="41" cm="1">
        <f t="array" ref="M102">IF(AND(C102="F",H102="F"),"F",IF(AND(C102="T",H102="T"),"T","#"))</f>
        <v>F</v>
      </c>
      <c r="N102" s="41"/>
      <c r="O102" s="41"/>
      <c r="P102" s="42"/>
      <c r="Q102" t="str" s="43" cm="1">
        <f t="array" ref="Q102">IF(K102="#",N102,K102)</f>
        <v>F</v>
      </c>
      <c r="R102" s="40"/>
      <c r="S102" s="42"/>
      <c r="T102" t="str" s="40"/>
      <c r="U102" s="44">
        <v>0</v>
      </c>
      <c r="V102" s="44">
        <v>0</v>
      </c>
      <c r="W102" s="44">
        <v>0</v>
      </c>
      <c r="X102" s="44">
        <v>0</v>
      </c>
      <c r="Y102" s="45">
        <v>0</v>
      </c>
      <c r="Z102" t="str" s="43"/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3"/>
      <c r="AG102" t="str" s="43"/>
      <c r="AH102" s="46">
        <v>0</v>
      </c>
      <c r="AI102" s="46">
        <v>0</v>
      </c>
      <c r="AJ102" s="46">
        <v>0</v>
      </c>
      <c r="AK102" s="46">
        <v>0</v>
      </c>
      <c r="AL102" s="46">
        <v>0</v>
      </c>
      <c r="AM102" t="str" s="43"/>
      <c r="AN102" s="46">
        <v>0</v>
      </c>
      <c r="AO102" s="46">
        <v>0</v>
      </c>
      <c r="AP102" s="46">
        <v>0</v>
      </c>
      <c r="AQ102" s="46">
        <v>0</v>
      </c>
      <c r="AR102" s="46">
        <v>0</v>
      </c>
      <c r="AS102" s="43"/>
      <c r="AT102" t="s" s="47">
        <v>226</v>
      </c>
      <c r="AU102" t="s" s="38">
        <v>227</v>
      </c>
      <c r="AV102" s="44">
        <v>938889</v>
      </c>
      <c r="AW102" s="44">
        <v>3287812</v>
      </c>
      <c r="AX102" s="44">
        <v>4</v>
      </c>
    </row>
    <row r="103" ht="20.05" customHeight="1">
      <c r="A103" t="s" s="35">
        <v>22</v>
      </c>
      <c r="B103" t="s" s="35">
        <v>22</v>
      </c>
      <c r="C103" t="s" s="35">
        <v>22</v>
      </c>
      <c r="D103" t="s" s="35">
        <v>23</v>
      </c>
      <c r="E103" t="s" s="36">
        <v>31</v>
      </c>
      <c r="F103" t="s" s="37">
        <v>22</v>
      </c>
      <c r="G103" t="s" s="38">
        <v>22</v>
      </c>
      <c r="H103" t="s" s="38">
        <v>26</v>
      </c>
      <c r="I103" t="s" s="38">
        <v>23</v>
      </c>
      <c r="J103" t="s" s="39">
        <v>27</v>
      </c>
      <c r="K103" t="str" s="40" cm="1">
        <f t="array" ref="K103">IF(AND(A103="F",F103="F"),"F",IF(AND(A103="T",F103="T"),"T","#"))</f>
        <v>F</v>
      </c>
      <c r="L103" t="str" s="41" cm="1">
        <f t="array" ref="L103">IF(AND(B103="F",G103="F"),"F",IF(AND(B103="T",G103="T"),"T","#"))</f>
        <v>F</v>
      </c>
      <c r="M103" t="str" s="41" cm="1">
        <f t="array" ref="M103">IF(AND(C103="F",H103="F"),"F",IF(AND(C103="T",H103="T"),"T","#"))</f>
        <v>#</v>
      </c>
      <c r="N103" s="41"/>
      <c r="O103" s="41"/>
      <c r="P103" s="42"/>
      <c r="Q103" t="str" s="43" cm="1">
        <f t="array" ref="Q103">IF(K103="#",N103,K103)</f>
        <v>F</v>
      </c>
      <c r="R103" s="40"/>
      <c r="S103" s="42"/>
      <c r="T103" t="str" s="40"/>
      <c r="U103" s="44">
        <v>0</v>
      </c>
      <c r="V103" s="44">
        <v>0</v>
      </c>
      <c r="W103" s="44">
        <v>0</v>
      </c>
      <c r="X103" s="44">
        <v>0</v>
      </c>
      <c r="Y103" s="45">
        <v>0</v>
      </c>
      <c r="Z103" t="str" s="43"/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3"/>
      <c r="AG103" t="str" s="43"/>
      <c r="AH103" s="46">
        <v>0</v>
      </c>
      <c r="AI103" s="46">
        <v>0</v>
      </c>
      <c r="AJ103" s="46">
        <v>0</v>
      </c>
      <c r="AK103" s="46">
        <v>0</v>
      </c>
      <c r="AL103" s="46">
        <v>0</v>
      </c>
      <c r="AM103" t="str" s="43"/>
      <c r="AN103" s="46">
        <v>0</v>
      </c>
      <c r="AO103" s="46">
        <v>0</v>
      </c>
      <c r="AP103" s="46">
        <v>0</v>
      </c>
      <c r="AQ103" s="46">
        <v>0</v>
      </c>
      <c r="AR103" s="46">
        <v>0</v>
      </c>
      <c r="AS103" s="43"/>
      <c r="AT103" t="s" s="47">
        <v>228</v>
      </c>
      <c r="AU103" t="s" s="38">
        <v>229</v>
      </c>
      <c r="AV103" s="44">
        <v>941896</v>
      </c>
      <c r="AW103" s="44">
        <v>12800568</v>
      </c>
      <c r="AX103" s="44">
        <v>4</v>
      </c>
    </row>
    <row r="104" ht="20.05" customHeight="1">
      <c r="A104" t="s" s="35">
        <v>22</v>
      </c>
      <c r="B104" t="s" s="35">
        <v>22</v>
      </c>
      <c r="C104" t="s" s="35">
        <v>22</v>
      </c>
      <c r="D104" t="s" s="35">
        <v>23</v>
      </c>
      <c r="E104" t="s" s="36">
        <v>23</v>
      </c>
      <c r="F104" t="s" s="37">
        <v>22</v>
      </c>
      <c r="G104" t="s" s="38">
        <v>22</v>
      </c>
      <c r="H104" t="s" s="38">
        <v>22</v>
      </c>
      <c r="I104" t="s" s="38">
        <v>23</v>
      </c>
      <c r="J104" t="s" s="39">
        <v>23</v>
      </c>
      <c r="K104" t="str" s="40" cm="1">
        <f t="array" ref="K104">IF(AND(A104="F",F104="F"),"F",IF(AND(A104="T",F104="T"),"T","#"))</f>
        <v>F</v>
      </c>
      <c r="L104" t="str" s="41" cm="1">
        <f t="array" ref="L104">IF(AND(B104="F",G104="F"),"F",IF(AND(B104="T",G104="T"),"T","#"))</f>
        <v>F</v>
      </c>
      <c r="M104" t="str" s="41" cm="1">
        <f t="array" ref="M104">IF(AND(C104="F",H104="F"),"F",IF(AND(C104="T",H104="T"),"T","#"))</f>
        <v>F</v>
      </c>
      <c r="N104" s="41"/>
      <c r="O104" s="41"/>
      <c r="P104" s="42"/>
      <c r="Q104" t="str" s="43" cm="1">
        <f t="array" ref="Q104">IF(K104="#",N104,K104)</f>
        <v>F</v>
      </c>
      <c r="R104" s="40"/>
      <c r="S104" s="42"/>
      <c r="T104" t="str" s="40"/>
      <c r="U104" s="44">
        <v>0</v>
      </c>
      <c r="V104" s="44">
        <v>0</v>
      </c>
      <c r="W104" s="44">
        <v>0</v>
      </c>
      <c r="X104" s="44">
        <v>0</v>
      </c>
      <c r="Y104" s="45">
        <v>0</v>
      </c>
      <c r="Z104" t="str" s="43"/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3"/>
      <c r="AG104" t="str" s="43"/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t="str" s="43"/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3"/>
      <c r="AT104" t="s" s="47">
        <v>230</v>
      </c>
      <c r="AU104" t="s" s="38">
        <v>231</v>
      </c>
      <c r="AV104" s="44">
        <v>942693</v>
      </c>
      <c r="AW104" s="44">
        <v>20517803</v>
      </c>
      <c r="AX104" s="44">
        <v>4</v>
      </c>
    </row>
    <row r="105" ht="20.05" customHeight="1">
      <c r="A105" t="s" s="35">
        <v>22</v>
      </c>
      <c r="B105" t="s" s="35">
        <v>22</v>
      </c>
      <c r="C105" t="s" s="35">
        <v>26</v>
      </c>
      <c r="D105" t="s" s="35">
        <v>23</v>
      </c>
      <c r="E105" t="s" s="36">
        <v>27</v>
      </c>
      <c r="F105" t="s" s="37">
        <v>22</v>
      </c>
      <c r="G105" t="s" s="38">
        <v>22</v>
      </c>
      <c r="H105" t="s" s="38">
        <v>26</v>
      </c>
      <c r="I105" t="s" s="38">
        <v>23</v>
      </c>
      <c r="J105" t="s" s="39">
        <v>27</v>
      </c>
      <c r="K105" t="str" s="40" cm="1">
        <f t="array" ref="K105">IF(AND(A105="F",F105="F"),"F",IF(AND(A105="T",F105="T"),"T","#"))</f>
        <v>F</v>
      </c>
      <c r="L105" t="str" s="41" cm="1">
        <f t="array" ref="L105">IF(AND(B105="F",G105="F"),"F",IF(AND(B105="T",G105="T"),"T","#"))</f>
        <v>F</v>
      </c>
      <c r="M105" t="str" s="41" cm="1">
        <f t="array" ref="M105">IF(AND(C105="F",H105="F"),"F",IF(AND(C105="T",H105="T"),"T","#"))</f>
        <v>T</v>
      </c>
      <c r="N105" s="41"/>
      <c r="O105" s="41"/>
      <c r="P105" s="42"/>
      <c r="Q105" t="str" s="43" cm="1">
        <f t="array" ref="Q105">IF(K105="#",N105,K105)</f>
        <v>F</v>
      </c>
      <c r="R105" s="40"/>
      <c r="S105" s="42"/>
      <c r="T105" t="str" s="40"/>
      <c r="U105" s="44">
        <v>0</v>
      </c>
      <c r="V105" s="44">
        <v>0</v>
      </c>
      <c r="W105" s="44">
        <v>0</v>
      </c>
      <c r="X105" s="44">
        <v>0</v>
      </c>
      <c r="Y105" s="45">
        <v>0</v>
      </c>
      <c r="Z105" t="str" s="43"/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3"/>
      <c r="AG105" t="str" s="43"/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t="str" s="43"/>
      <c r="AN105" s="46">
        <v>0</v>
      </c>
      <c r="AO105" s="46">
        <v>0</v>
      </c>
      <c r="AP105" s="46">
        <v>0</v>
      </c>
      <c r="AQ105" s="46">
        <v>0</v>
      </c>
      <c r="AR105" s="46">
        <v>0</v>
      </c>
      <c r="AS105" s="43"/>
      <c r="AT105" t="s" s="47">
        <v>232</v>
      </c>
      <c r="AU105" t="s" s="38">
        <v>233</v>
      </c>
      <c r="AV105" s="44">
        <v>983036</v>
      </c>
      <c r="AW105" s="44">
        <v>17830886</v>
      </c>
      <c r="AX105" s="44">
        <v>4</v>
      </c>
    </row>
    <row r="106" ht="20.05" customHeight="1">
      <c r="A106" t="s" s="35">
        <v>22</v>
      </c>
      <c r="B106" t="s" s="35">
        <v>26</v>
      </c>
      <c r="C106" t="s" s="35">
        <v>22</v>
      </c>
      <c r="D106" t="s" s="35">
        <v>27</v>
      </c>
      <c r="E106" t="s" s="36">
        <v>23</v>
      </c>
      <c r="F106" t="s" s="37">
        <v>22</v>
      </c>
      <c r="G106" t="s" s="38">
        <v>26</v>
      </c>
      <c r="H106" t="s" s="38">
        <v>22</v>
      </c>
      <c r="I106" t="s" s="38">
        <v>27</v>
      </c>
      <c r="J106" t="s" s="39">
        <v>23</v>
      </c>
      <c r="K106" t="str" s="40" cm="1">
        <f t="array" ref="K106">IF(AND(A106="F",F106="F"),"F",IF(AND(A106="T",F106="T"),"T","#"))</f>
        <v>F</v>
      </c>
      <c r="L106" t="str" s="41" cm="1">
        <f t="array" ref="L106">IF(AND(B106="F",G106="F"),"F",IF(AND(B106="T",G106="T"),"T","#"))</f>
        <v>T</v>
      </c>
      <c r="M106" t="str" s="41" cm="1">
        <f t="array" ref="M106">IF(AND(C106="F",H106="F"),"F",IF(AND(C106="T",H106="T"),"T","#"))</f>
        <v>F</v>
      </c>
      <c r="N106" s="41"/>
      <c r="O106" s="41"/>
      <c r="P106" s="42"/>
      <c r="Q106" t="str" s="43" cm="1">
        <f t="array" ref="Q106">IF(K106="#",N106,K106)</f>
        <v>F</v>
      </c>
      <c r="R106" s="40"/>
      <c r="S106" s="42"/>
      <c r="T106" t="str" s="40"/>
      <c r="U106" s="44">
        <v>0</v>
      </c>
      <c r="V106" s="44">
        <v>0</v>
      </c>
      <c r="W106" s="44">
        <v>0</v>
      </c>
      <c r="X106" s="44">
        <v>0</v>
      </c>
      <c r="Y106" s="45">
        <v>0</v>
      </c>
      <c r="Z106" t="str" s="43"/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3"/>
      <c r="AG106" t="str" s="43"/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t="str" s="43"/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3"/>
      <c r="AT106" t="s" s="47">
        <v>234</v>
      </c>
      <c r="AU106" t="s" s="38">
        <v>235</v>
      </c>
      <c r="AV106" s="44">
        <v>1048665</v>
      </c>
      <c r="AW106" s="44">
        <v>13940142</v>
      </c>
      <c r="AX106" s="44">
        <v>4</v>
      </c>
    </row>
    <row r="107" ht="20.05" customHeight="1">
      <c r="A107" t="s" s="35">
        <v>22</v>
      </c>
      <c r="B107" t="s" s="35">
        <v>22</v>
      </c>
      <c r="C107" t="s" s="35">
        <v>22</v>
      </c>
      <c r="D107" t="s" s="35">
        <v>23</v>
      </c>
      <c r="E107" t="s" s="36">
        <v>23</v>
      </c>
      <c r="F107" t="s" s="37">
        <v>22</v>
      </c>
      <c r="G107" t="s" s="38">
        <v>22</v>
      </c>
      <c r="H107" t="s" s="38">
        <v>22</v>
      </c>
      <c r="I107" t="s" s="38">
        <v>23</v>
      </c>
      <c r="J107" t="s" s="39">
        <v>23</v>
      </c>
      <c r="K107" t="str" s="40" cm="1">
        <f t="array" ref="K107">IF(AND(A107="F",F107="F"),"F",IF(AND(A107="T",F107="T"),"T","#"))</f>
        <v>F</v>
      </c>
      <c r="L107" t="str" s="41" cm="1">
        <f t="array" ref="L107">IF(AND(B107="F",G107="F"),"F",IF(AND(B107="T",G107="T"),"T","#"))</f>
        <v>F</v>
      </c>
      <c r="M107" t="str" s="41" cm="1">
        <f t="array" ref="M107">IF(AND(C107="F",H107="F"),"F",IF(AND(C107="T",H107="T"),"T","#"))</f>
        <v>F</v>
      </c>
      <c r="N107" s="41"/>
      <c r="O107" s="41"/>
      <c r="P107" s="42"/>
      <c r="Q107" t="str" s="43" cm="1">
        <f t="array" ref="Q107">IF(K107="#",N107,K107)</f>
        <v>F</v>
      </c>
      <c r="R107" s="40"/>
      <c r="S107" s="42"/>
      <c r="T107" t="str" s="40"/>
      <c r="U107" s="44">
        <v>0</v>
      </c>
      <c r="V107" s="44">
        <v>0</v>
      </c>
      <c r="W107" s="44">
        <v>0</v>
      </c>
      <c r="X107" s="44">
        <v>0</v>
      </c>
      <c r="Y107" s="45">
        <v>0</v>
      </c>
      <c r="Z107" t="str" s="43"/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3"/>
      <c r="AG107" t="str" s="43"/>
      <c r="AH107" s="46">
        <v>0</v>
      </c>
      <c r="AI107" s="46">
        <v>0</v>
      </c>
      <c r="AJ107" s="46">
        <v>0</v>
      </c>
      <c r="AK107" s="46">
        <v>0</v>
      </c>
      <c r="AL107" s="46">
        <v>0</v>
      </c>
      <c r="AM107" t="str" s="43"/>
      <c r="AN107" s="46">
        <v>0</v>
      </c>
      <c r="AO107" s="46">
        <v>0</v>
      </c>
      <c r="AP107" s="46">
        <v>0</v>
      </c>
      <c r="AQ107" s="46">
        <v>0</v>
      </c>
      <c r="AR107" s="46">
        <v>0</v>
      </c>
      <c r="AS107" s="43"/>
      <c r="AT107" t="s" s="47">
        <v>236</v>
      </c>
      <c r="AU107" t="s" s="38">
        <v>237</v>
      </c>
      <c r="AV107" s="44">
        <v>1180878</v>
      </c>
      <c r="AW107" s="44">
        <v>13666876</v>
      </c>
      <c r="AX107" s="44">
        <v>4</v>
      </c>
    </row>
    <row r="108" ht="20.05" customHeight="1">
      <c r="A108" t="s" s="35">
        <v>22</v>
      </c>
      <c r="B108" t="s" s="35">
        <v>22</v>
      </c>
      <c r="C108" t="s" s="35">
        <v>26</v>
      </c>
      <c r="D108" t="s" s="51">
        <v>23</v>
      </c>
      <c r="E108" t="s" s="36">
        <v>27</v>
      </c>
      <c r="F108" t="s" s="37">
        <v>22</v>
      </c>
      <c r="G108" t="s" s="38">
        <v>22</v>
      </c>
      <c r="H108" t="s" s="38">
        <v>26</v>
      </c>
      <c r="I108" t="s" s="50">
        <v>23</v>
      </c>
      <c r="J108" t="s" s="39">
        <v>27</v>
      </c>
      <c r="K108" t="str" s="40" cm="1">
        <f t="array" ref="K108">IF(AND(A108="F",F108="F"),"F",IF(AND(A108="T",F108="T"),"T","#"))</f>
        <v>F</v>
      </c>
      <c r="L108" t="str" s="41" cm="1">
        <f t="array" ref="L108">IF(AND(B108="F",G108="F"),"F",IF(AND(B108="T",G108="T"),"T","#"))</f>
        <v>F</v>
      </c>
      <c r="M108" t="str" s="41" cm="1">
        <f t="array" ref="M108">IF(AND(C108="F",H108="F"),"F",IF(AND(C108="T",H108="T"),"T","#"))</f>
        <v>T</v>
      </c>
      <c r="N108" s="41"/>
      <c r="O108" s="41"/>
      <c r="P108" s="42"/>
      <c r="Q108" t="str" s="43" cm="1">
        <f t="array" ref="Q108">IF(K108="#",N108,K108)</f>
        <v>F</v>
      </c>
      <c r="R108" s="40"/>
      <c r="S108" s="42"/>
      <c r="T108" t="str" s="40"/>
      <c r="U108" s="44">
        <v>0</v>
      </c>
      <c r="V108" s="44">
        <v>0</v>
      </c>
      <c r="W108" s="44">
        <v>0</v>
      </c>
      <c r="X108" s="44">
        <v>0</v>
      </c>
      <c r="Y108" s="45">
        <v>0</v>
      </c>
      <c r="Z108" t="str" s="43"/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3"/>
      <c r="AG108" t="str" s="43"/>
      <c r="AH108" s="46">
        <v>0</v>
      </c>
      <c r="AI108" s="46">
        <v>0</v>
      </c>
      <c r="AJ108" s="46">
        <v>0</v>
      </c>
      <c r="AK108" s="46">
        <v>0</v>
      </c>
      <c r="AL108" s="46">
        <v>0</v>
      </c>
      <c r="AM108" t="str" s="43"/>
      <c r="AN108" s="46">
        <v>0</v>
      </c>
      <c r="AO108" s="46">
        <v>0</v>
      </c>
      <c r="AP108" s="46">
        <v>0</v>
      </c>
      <c r="AQ108" s="46">
        <v>0</v>
      </c>
      <c r="AR108" s="46">
        <v>0</v>
      </c>
      <c r="AS108" s="43"/>
      <c r="AT108" t="s" s="52">
        <v>238</v>
      </c>
      <c r="AU108" t="s" s="38">
        <v>239</v>
      </c>
      <c r="AV108" s="44">
        <v>1244216</v>
      </c>
      <c r="AW108" s="44">
        <v>10067028</v>
      </c>
      <c r="AX108" s="44">
        <v>4</v>
      </c>
    </row>
    <row r="109" ht="20.05" customHeight="1">
      <c r="A109" t="s" s="35">
        <v>22</v>
      </c>
      <c r="B109" t="s" s="35">
        <v>22</v>
      </c>
      <c r="C109" t="s" s="35">
        <v>22</v>
      </c>
      <c r="D109" t="s" s="51">
        <v>23</v>
      </c>
      <c r="E109" t="s" s="36">
        <v>23</v>
      </c>
      <c r="F109" t="s" s="63">
        <v>22</v>
      </c>
      <c r="G109" t="s" s="64">
        <v>22</v>
      </c>
      <c r="H109" t="s" s="64">
        <v>22</v>
      </c>
      <c r="I109" t="s" s="50">
        <v>23</v>
      </c>
      <c r="J109" t="s" s="39">
        <v>23</v>
      </c>
      <c r="K109" t="str" s="40" cm="1">
        <f t="array" ref="K109">IF(AND(A109="F",F109="F"),"F",IF(AND(A109="T",F109="T"),"T","#"))</f>
        <v>F</v>
      </c>
      <c r="L109" t="str" s="41" cm="1">
        <f t="array" ref="L109">IF(AND(B109="F",G109="F"),"F",IF(AND(B109="T",G109="T"),"T","#"))</f>
        <v>F</v>
      </c>
      <c r="M109" t="str" s="41" cm="1">
        <f t="array" ref="M109">IF(AND(C109="F",H109="F"),"F",IF(AND(C109="T",H109="T"),"T","#"))</f>
        <v>F</v>
      </c>
      <c r="N109" s="41"/>
      <c r="O109" s="41"/>
      <c r="P109" s="42"/>
      <c r="Q109" t="str" s="43" cm="1">
        <f t="array" ref="Q109">IF(K109="#",N109,K109)</f>
        <v>F</v>
      </c>
      <c r="R109" s="40"/>
      <c r="S109" s="42"/>
      <c r="T109" t="str" s="40"/>
      <c r="U109" s="44">
        <v>0</v>
      </c>
      <c r="V109" s="44">
        <v>0</v>
      </c>
      <c r="W109" s="44">
        <v>0</v>
      </c>
      <c r="X109" s="44">
        <v>0</v>
      </c>
      <c r="Y109" s="45">
        <v>0</v>
      </c>
      <c r="Z109" t="str" s="43"/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3"/>
      <c r="AG109" t="str" s="43"/>
      <c r="AH109" s="46">
        <v>0</v>
      </c>
      <c r="AI109" s="46">
        <v>0</v>
      </c>
      <c r="AJ109" s="46">
        <v>0</v>
      </c>
      <c r="AK109" s="46">
        <v>0</v>
      </c>
      <c r="AL109" s="46">
        <v>0</v>
      </c>
      <c r="AM109" t="str" s="43"/>
      <c r="AN109" s="46">
        <v>0</v>
      </c>
      <c r="AO109" s="46">
        <v>0</v>
      </c>
      <c r="AP109" s="46">
        <v>0</v>
      </c>
      <c r="AQ109" s="46">
        <v>0</v>
      </c>
      <c r="AR109" s="46">
        <v>0</v>
      </c>
      <c r="AS109" s="43"/>
      <c r="AT109" t="s" s="52">
        <v>238</v>
      </c>
      <c r="AU109" t="s" s="38">
        <v>240</v>
      </c>
      <c r="AV109" s="44">
        <v>1244216</v>
      </c>
      <c r="AW109" s="44">
        <v>18042543</v>
      </c>
      <c r="AX109" s="44">
        <v>4</v>
      </c>
    </row>
    <row r="110" ht="20.05" customHeight="1">
      <c r="A110" t="s" s="35">
        <v>22</v>
      </c>
      <c r="B110" t="s" s="35">
        <v>22</v>
      </c>
      <c r="C110" t="s" s="35">
        <v>26</v>
      </c>
      <c r="D110" t="s" s="35">
        <v>31</v>
      </c>
      <c r="E110" t="s" s="36">
        <v>27</v>
      </c>
      <c r="F110" t="s" s="63">
        <v>22</v>
      </c>
      <c r="G110" t="s" s="64">
        <v>22</v>
      </c>
      <c r="H110" t="s" s="64">
        <v>22</v>
      </c>
      <c r="I110" t="s" s="38">
        <v>48</v>
      </c>
      <c r="J110" t="s" s="39">
        <v>23</v>
      </c>
      <c r="K110" t="str" s="40" cm="1">
        <f t="array" ref="K110">IF(AND(A110="F",F110="F"),"F",IF(AND(A110="T",F110="T"),"T","#"))</f>
        <v>F</v>
      </c>
      <c r="L110" t="str" s="41" cm="1">
        <f t="array" ref="L110">IF(AND(B110="F",G110="F"),"F",IF(AND(B110="T",G110="T"),"T","#"))</f>
        <v>F</v>
      </c>
      <c r="M110" t="str" s="41" cm="1">
        <f t="array" ref="M110">IF(AND(C110="F",H110="F"),"F",IF(AND(C110="T",H110="T"),"T","#"))</f>
        <v>#</v>
      </c>
      <c r="N110" s="41"/>
      <c r="O110" s="41"/>
      <c r="P110" s="42"/>
      <c r="Q110" t="str" s="53" cm="1">
        <f t="array" ref="Q110">IF(K110="#",N110,K110)</f>
        <v>F</v>
      </c>
      <c r="R110" t="s" s="54">
        <v>22</v>
      </c>
      <c r="S110" t="s" s="55">
        <v>241</v>
      </c>
      <c r="T110" t="str" s="56">
        <v>FT</v>
      </c>
      <c r="U110" s="44">
        <v>100</v>
      </c>
      <c r="V110" s="44">
        <v>100</v>
      </c>
      <c r="W110" s="44">
        <v>100</v>
      </c>
      <c r="X110" s="44">
        <v>100</v>
      </c>
      <c r="Y110" s="45">
        <v>100</v>
      </c>
      <c r="Z110" t="str" s="57">
        <v>FT</v>
      </c>
      <c r="AA110" s="46">
        <v>100</v>
      </c>
      <c r="AB110" s="46">
        <v>100</v>
      </c>
      <c r="AC110" s="46">
        <v>100</v>
      </c>
      <c r="AD110" s="46">
        <v>100</v>
      </c>
      <c r="AE110" s="46">
        <v>100</v>
      </c>
      <c r="AF110" s="43"/>
      <c r="AG110" t="str" s="43"/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t="str" s="43"/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3"/>
      <c r="AT110" t="s" s="47">
        <v>242</v>
      </c>
      <c r="AU110" t="s" s="38">
        <v>243</v>
      </c>
      <c r="AV110" s="44">
        <v>1357662</v>
      </c>
      <c r="AW110" s="44">
        <v>11403723</v>
      </c>
      <c r="AX110" s="44">
        <v>4</v>
      </c>
    </row>
    <row r="111" ht="20.05" customHeight="1">
      <c r="A111" t="s" s="35">
        <v>22</v>
      </c>
      <c r="B111" t="s" s="35">
        <v>22</v>
      </c>
      <c r="C111" t="s" s="35">
        <v>22</v>
      </c>
      <c r="D111" t="s" s="35">
        <v>23</v>
      </c>
      <c r="E111" t="s" s="36">
        <v>31</v>
      </c>
      <c r="F111" t="s" s="63">
        <v>22</v>
      </c>
      <c r="G111" t="s" s="64">
        <v>22</v>
      </c>
      <c r="H111" t="s" s="64">
        <v>22</v>
      </c>
      <c r="I111" t="s" s="38">
        <v>23</v>
      </c>
      <c r="J111" t="s" s="39">
        <v>23</v>
      </c>
      <c r="K111" t="str" s="40" cm="1">
        <f t="array" ref="K111">IF(AND(A111="F",F111="F"),"F",IF(AND(A111="T",F111="T"),"T","#"))</f>
        <v>F</v>
      </c>
      <c r="L111" t="str" s="41" cm="1">
        <f t="array" ref="L111">IF(AND(B111="F",G111="F"),"F",IF(AND(B111="T",G111="T"),"T","#"))</f>
        <v>F</v>
      </c>
      <c r="M111" t="str" s="41" cm="1">
        <f t="array" ref="M111">IF(AND(C111="F",H111="F"),"F",IF(AND(C111="T",H111="T"),"T","#"))</f>
        <v>F</v>
      </c>
      <c r="N111" s="41"/>
      <c r="O111" s="41"/>
      <c r="P111" s="42"/>
      <c r="Q111" t="str" s="43" cm="1">
        <f t="array" ref="Q111">IF(K111="#",N111,K111)</f>
        <v>F</v>
      </c>
      <c r="R111" s="40"/>
      <c r="S111" s="42"/>
      <c r="T111" t="str" s="40"/>
      <c r="U111" s="44">
        <v>0</v>
      </c>
      <c r="V111" s="44">
        <v>0</v>
      </c>
      <c r="W111" s="44">
        <v>0</v>
      </c>
      <c r="X111" s="44">
        <v>0</v>
      </c>
      <c r="Y111" s="45">
        <v>0</v>
      </c>
      <c r="Z111" t="str" s="43"/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3"/>
      <c r="AG111" t="str" s="43"/>
      <c r="AH111" s="46">
        <v>0</v>
      </c>
      <c r="AI111" s="46">
        <v>0</v>
      </c>
      <c r="AJ111" s="46">
        <v>0</v>
      </c>
      <c r="AK111" s="46">
        <v>0</v>
      </c>
      <c r="AL111" s="46">
        <v>0</v>
      </c>
      <c r="AM111" t="str" s="43"/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3"/>
      <c r="AT111" t="s" s="47">
        <v>244</v>
      </c>
      <c r="AU111" t="s" s="38">
        <v>245</v>
      </c>
      <c r="AV111" s="44">
        <v>1455792</v>
      </c>
      <c r="AW111" s="44">
        <v>6432491</v>
      </c>
      <c r="AX111" s="44">
        <v>4</v>
      </c>
    </row>
    <row r="112" ht="20.05" customHeight="1">
      <c r="A112" t="s" s="35">
        <v>22</v>
      </c>
      <c r="B112" t="s" s="35">
        <v>22</v>
      </c>
      <c r="C112" t="s" s="35">
        <v>22</v>
      </c>
      <c r="D112" t="s" s="35">
        <v>31</v>
      </c>
      <c r="E112" t="s" s="36">
        <v>23</v>
      </c>
      <c r="F112" t="s" s="63">
        <v>22</v>
      </c>
      <c r="G112" t="s" s="64">
        <v>22</v>
      </c>
      <c r="H112" t="s" s="64">
        <v>22</v>
      </c>
      <c r="I112" t="s" s="38">
        <v>23</v>
      </c>
      <c r="J112" t="s" s="39">
        <v>23</v>
      </c>
      <c r="K112" t="str" s="40" cm="1">
        <f t="array" ref="K112">IF(AND(A112="F",F112="F"),"F",IF(AND(A112="T",F112="T"),"T","#"))</f>
        <v>F</v>
      </c>
      <c r="L112" t="str" s="41" cm="1">
        <f t="array" ref="L112">IF(AND(B112="F",G112="F"),"F",IF(AND(B112="T",G112="T"),"T","#"))</f>
        <v>F</v>
      </c>
      <c r="M112" t="str" s="41" cm="1">
        <f t="array" ref="M112">IF(AND(C112="F",H112="F"),"F",IF(AND(C112="T",H112="T"),"T","#"))</f>
        <v>F</v>
      </c>
      <c r="N112" s="41"/>
      <c r="O112" s="41"/>
      <c r="P112" s="42"/>
      <c r="Q112" t="str" s="43" cm="1">
        <f t="array" ref="Q112">IF(K112="#",N112,K112)</f>
        <v>F</v>
      </c>
      <c r="R112" s="40"/>
      <c r="S112" s="42"/>
      <c r="T112" t="str" s="40"/>
      <c r="U112" s="44">
        <v>0</v>
      </c>
      <c r="V112" s="44">
        <v>0</v>
      </c>
      <c r="W112" s="44">
        <v>0</v>
      </c>
      <c r="X112" s="44">
        <v>0</v>
      </c>
      <c r="Y112" s="45">
        <v>0</v>
      </c>
      <c r="Z112" t="str" s="43"/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3"/>
      <c r="AG112" t="str" s="43"/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t="str" s="43"/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3"/>
      <c r="AT112" t="s" s="47">
        <v>246</v>
      </c>
      <c r="AU112" t="s" s="38">
        <v>247</v>
      </c>
      <c r="AV112" s="44">
        <v>1741432</v>
      </c>
      <c r="AW112" s="44">
        <v>18661682</v>
      </c>
      <c r="AX112" s="44">
        <v>4</v>
      </c>
    </row>
    <row r="113" ht="20.05" customHeight="1">
      <c r="A113" t="s" s="35">
        <v>22</v>
      </c>
      <c r="B113" t="s" s="35">
        <v>26</v>
      </c>
      <c r="C113" t="s" s="35">
        <v>22</v>
      </c>
      <c r="D113" t="s" s="35">
        <v>27</v>
      </c>
      <c r="E113" t="s" s="36">
        <v>23</v>
      </c>
      <c r="F113" t="s" s="63">
        <v>22</v>
      </c>
      <c r="G113" t="s" s="64">
        <v>26</v>
      </c>
      <c r="H113" t="s" s="64">
        <v>22</v>
      </c>
      <c r="I113" t="s" s="38">
        <v>27</v>
      </c>
      <c r="J113" t="s" s="39">
        <v>23</v>
      </c>
      <c r="K113" t="str" s="40" cm="1">
        <f t="array" ref="K113">IF(AND(A113="F",F113="F"),"F",IF(AND(A113="T",F113="T"),"T","#"))</f>
        <v>F</v>
      </c>
      <c r="L113" t="str" s="41" cm="1">
        <f t="array" ref="L113">IF(AND(B113="F",G113="F"),"F",IF(AND(B113="T",G113="T"),"T","#"))</f>
        <v>T</v>
      </c>
      <c r="M113" t="str" s="41" cm="1">
        <f t="array" ref="M113">IF(AND(C113="F",H113="F"),"F",IF(AND(C113="T",H113="T"),"T","#"))</f>
        <v>F</v>
      </c>
      <c r="N113" s="41"/>
      <c r="O113" s="41"/>
      <c r="P113" s="42"/>
      <c r="Q113" t="str" s="43" cm="1">
        <f t="array" ref="Q113">IF(K113="#",N113,K113)</f>
        <v>F</v>
      </c>
      <c r="R113" s="40"/>
      <c r="S113" s="42"/>
      <c r="T113" t="str" s="40"/>
      <c r="U113" s="44">
        <v>0</v>
      </c>
      <c r="V113" s="44">
        <v>0</v>
      </c>
      <c r="W113" s="44">
        <v>0</v>
      </c>
      <c r="X113" s="44">
        <v>0</v>
      </c>
      <c r="Y113" s="45">
        <v>0</v>
      </c>
      <c r="Z113" t="str" s="43"/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3"/>
      <c r="AG113" t="str" s="43"/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t="str" s="43"/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3"/>
      <c r="AT113" t="s" s="47">
        <v>248</v>
      </c>
      <c r="AU113" t="s" s="38">
        <v>249</v>
      </c>
      <c r="AV113" s="44">
        <v>1863214</v>
      </c>
      <c r="AW113" s="44">
        <v>2642914</v>
      </c>
      <c r="AX113" s="44">
        <v>4</v>
      </c>
    </row>
    <row r="114" ht="20.05" customHeight="1">
      <c r="A114" t="s" s="35">
        <v>22</v>
      </c>
      <c r="B114" t="s" s="35">
        <v>22</v>
      </c>
      <c r="C114" t="s" s="35">
        <v>22</v>
      </c>
      <c r="D114" t="s" s="35">
        <v>31</v>
      </c>
      <c r="E114" t="s" s="36">
        <v>31</v>
      </c>
      <c r="F114" t="s" s="63">
        <v>22</v>
      </c>
      <c r="G114" t="s" s="64">
        <v>22</v>
      </c>
      <c r="H114" t="s" s="64">
        <v>22</v>
      </c>
      <c r="I114" t="s" s="38">
        <v>48</v>
      </c>
      <c r="J114" t="s" s="39">
        <v>23</v>
      </c>
      <c r="K114" t="str" s="40" cm="1">
        <f t="array" ref="K114">IF(AND(A114="F",F114="F"),"F",IF(AND(A114="T",F114="T"),"T","#"))</f>
        <v>F</v>
      </c>
      <c r="L114" t="str" s="41" cm="1">
        <f t="array" ref="L114">IF(AND(B114="F",G114="F"),"F",IF(AND(B114="T",G114="T"),"T","#"))</f>
        <v>F</v>
      </c>
      <c r="M114" t="str" s="41" cm="1">
        <f t="array" ref="M114">IF(AND(C114="F",H114="F"),"F",IF(AND(C114="T",H114="T"),"T","#"))</f>
        <v>F</v>
      </c>
      <c r="N114" s="41"/>
      <c r="O114" s="41"/>
      <c r="P114" s="42"/>
      <c r="Q114" t="str" s="43" cm="1">
        <f t="array" ref="Q114">IF(K114="#",N114,K114)</f>
        <v>F</v>
      </c>
      <c r="R114" s="40"/>
      <c r="S114" s="42"/>
      <c r="T114" t="str" s="40"/>
      <c r="U114" s="44">
        <v>0</v>
      </c>
      <c r="V114" s="44">
        <v>0</v>
      </c>
      <c r="W114" s="44">
        <v>0</v>
      </c>
      <c r="X114" s="44">
        <v>0</v>
      </c>
      <c r="Y114" s="45">
        <v>0</v>
      </c>
      <c r="Z114" t="str" s="43"/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3"/>
      <c r="AG114" t="str" s="43"/>
      <c r="AH114" s="46">
        <v>0</v>
      </c>
      <c r="AI114" s="46">
        <v>0</v>
      </c>
      <c r="AJ114" s="46">
        <v>0</v>
      </c>
      <c r="AK114" s="46">
        <v>0</v>
      </c>
      <c r="AL114" s="46">
        <v>0</v>
      </c>
      <c r="AM114" t="str" s="43"/>
      <c r="AN114" s="46">
        <v>0</v>
      </c>
      <c r="AO114" s="46">
        <v>0</v>
      </c>
      <c r="AP114" s="46">
        <v>0</v>
      </c>
      <c r="AQ114" s="46">
        <v>0</v>
      </c>
      <c r="AR114" s="46">
        <v>0</v>
      </c>
      <c r="AS114" s="43"/>
      <c r="AT114" t="s" s="47">
        <v>250</v>
      </c>
      <c r="AU114" t="s" s="38">
        <v>251</v>
      </c>
      <c r="AV114" s="44">
        <v>1890824</v>
      </c>
      <c r="AW114" s="44">
        <v>16719805</v>
      </c>
      <c r="AX114" s="44">
        <v>4</v>
      </c>
    </row>
    <row r="115" ht="20.05" customHeight="1">
      <c r="A115" t="s" s="35">
        <v>22</v>
      </c>
      <c r="B115" t="s" s="35">
        <v>22</v>
      </c>
      <c r="C115" t="s" s="35">
        <v>22</v>
      </c>
      <c r="D115" t="s" s="35">
        <v>23</v>
      </c>
      <c r="E115" t="s" s="36">
        <v>23</v>
      </c>
      <c r="F115" t="s" s="63">
        <v>22</v>
      </c>
      <c r="G115" t="s" s="64">
        <v>22</v>
      </c>
      <c r="H115" t="s" s="64">
        <v>22</v>
      </c>
      <c r="I115" t="s" s="38">
        <v>23</v>
      </c>
      <c r="J115" t="s" s="39">
        <v>23</v>
      </c>
      <c r="K115" t="str" s="40" cm="1">
        <f t="array" ref="K115">IF(AND(A115="F",F115="F"),"F",IF(AND(A115="T",F115="T"),"T","#"))</f>
        <v>F</v>
      </c>
      <c r="L115" t="str" s="41" cm="1">
        <f t="array" ref="L115">IF(AND(B115="F",G115="F"),"F",IF(AND(B115="T",G115="T"),"T","#"))</f>
        <v>F</v>
      </c>
      <c r="M115" t="str" s="41" cm="1">
        <f t="array" ref="M115">IF(AND(C115="F",H115="F"),"F",IF(AND(C115="T",H115="T"),"T","#"))</f>
        <v>F</v>
      </c>
      <c r="N115" s="41"/>
      <c r="O115" s="41"/>
      <c r="P115" s="42"/>
      <c r="Q115" t="str" s="43" cm="1">
        <f t="array" ref="Q115">IF(K115="#",N115,K115)</f>
        <v>F</v>
      </c>
      <c r="R115" s="40"/>
      <c r="S115" s="42"/>
      <c r="T115" t="str" s="40"/>
      <c r="U115" s="44">
        <v>0</v>
      </c>
      <c r="V115" s="44">
        <v>0</v>
      </c>
      <c r="W115" s="44">
        <v>0</v>
      </c>
      <c r="X115" s="44">
        <v>0</v>
      </c>
      <c r="Y115" s="45">
        <v>0</v>
      </c>
      <c r="Z115" t="str" s="43"/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43"/>
      <c r="AG115" t="str" s="43"/>
      <c r="AH115" s="46">
        <v>0</v>
      </c>
      <c r="AI115" s="46">
        <v>0</v>
      </c>
      <c r="AJ115" s="46">
        <v>0</v>
      </c>
      <c r="AK115" s="46">
        <v>0</v>
      </c>
      <c r="AL115" s="46">
        <v>0</v>
      </c>
      <c r="AM115" t="str" s="43"/>
      <c r="AN115" s="46">
        <v>0</v>
      </c>
      <c r="AO115" s="46">
        <v>0</v>
      </c>
      <c r="AP115" s="46">
        <v>0</v>
      </c>
      <c r="AQ115" s="46">
        <v>0</v>
      </c>
      <c r="AR115" s="46">
        <v>0</v>
      </c>
      <c r="AS115" s="43"/>
      <c r="AT115" t="s" s="47">
        <v>252</v>
      </c>
      <c r="AU115" t="s" s="38">
        <v>253</v>
      </c>
      <c r="AV115" s="44">
        <v>1949890</v>
      </c>
      <c r="AW115" s="44">
        <v>7174662</v>
      </c>
      <c r="AX115" s="44">
        <v>4</v>
      </c>
    </row>
    <row r="116" ht="20.05" customHeight="1">
      <c r="A116" t="s" s="35">
        <v>22</v>
      </c>
      <c r="B116" t="s" s="35">
        <v>26</v>
      </c>
      <c r="C116" t="s" s="35">
        <v>22</v>
      </c>
      <c r="D116" t="s" s="35">
        <v>27</v>
      </c>
      <c r="E116" t="s" s="36">
        <v>23</v>
      </c>
      <c r="F116" t="s" s="63">
        <v>22</v>
      </c>
      <c r="G116" t="s" s="64">
        <v>26</v>
      </c>
      <c r="H116" t="s" s="64">
        <v>22</v>
      </c>
      <c r="I116" t="s" s="38">
        <v>27</v>
      </c>
      <c r="J116" t="s" s="39">
        <v>23</v>
      </c>
      <c r="K116" t="str" s="40" cm="1">
        <f t="array" ref="K116">IF(AND(A116="F",F116="F"),"F",IF(AND(A116="T",F116="T"),"T","#"))</f>
        <v>F</v>
      </c>
      <c r="L116" t="str" s="41" cm="1">
        <f t="array" ref="L116">IF(AND(B116="F",G116="F"),"F",IF(AND(B116="T",G116="T"),"T","#"))</f>
        <v>T</v>
      </c>
      <c r="M116" t="str" s="41" cm="1">
        <f t="array" ref="M116">IF(AND(C116="F",H116="F"),"F",IF(AND(C116="T",H116="T"),"T","#"))</f>
        <v>F</v>
      </c>
      <c r="N116" s="41"/>
      <c r="O116" s="41"/>
      <c r="P116" s="42"/>
      <c r="Q116" t="str" s="43" cm="1">
        <f t="array" ref="Q116">IF(K116="#",N116,K116)</f>
        <v>F</v>
      </c>
      <c r="R116" s="40"/>
      <c r="S116" s="42"/>
      <c r="T116" t="str" s="40"/>
      <c r="U116" s="44">
        <v>0</v>
      </c>
      <c r="V116" s="44">
        <v>0</v>
      </c>
      <c r="W116" s="44">
        <v>0</v>
      </c>
      <c r="X116" s="44">
        <v>0</v>
      </c>
      <c r="Y116" s="45">
        <v>0</v>
      </c>
      <c r="Z116" t="str" s="43"/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3"/>
      <c r="AG116" t="str" s="43"/>
      <c r="AH116" s="46">
        <v>0</v>
      </c>
      <c r="AI116" s="46">
        <v>0</v>
      </c>
      <c r="AJ116" s="46">
        <v>0</v>
      </c>
      <c r="AK116" s="46">
        <v>0</v>
      </c>
      <c r="AL116" s="46">
        <v>0</v>
      </c>
      <c r="AM116" t="str" s="43"/>
      <c r="AN116" s="46">
        <v>0</v>
      </c>
      <c r="AO116" s="46">
        <v>0</v>
      </c>
      <c r="AP116" s="46">
        <v>0</v>
      </c>
      <c r="AQ116" s="46">
        <v>0</v>
      </c>
      <c r="AR116" s="46">
        <v>0</v>
      </c>
      <c r="AS116" s="43"/>
      <c r="AT116" t="s" s="47">
        <v>254</v>
      </c>
      <c r="AU116" t="s" s="38">
        <v>255</v>
      </c>
      <c r="AV116" s="44">
        <v>2066343</v>
      </c>
      <c r="AW116" s="44">
        <v>19962035</v>
      </c>
      <c r="AX116" s="44">
        <v>4</v>
      </c>
    </row>
    <row r="117" ht="20.05" customHeight="1">
      <c r="A117" t="s" s="35">
        <v>22</v>
      </c>
      <c r="B117" t="s" s="35">
        <v>22</v>
      </c>
      <c r="C117" t="s" s="35">
        <v>22</v>
      </c>
      <c r="D117" t="s" s="35">
        <v>23</v>
      </c>
      <c r="E117" t="s" s="36">
        <v>23</v>
      </c>
      <c r="F117" t="s" s="37">
        <v>22</v>
      </c>
      <c r="G117" t="s" s="38">
        <v>22</v>
      </c>
      <c r="H117" t="s" s="38">
        <v>22</v>
      </c>
      <c r="I117" t="s" s="38">
        <v>23</v>
      </c>
      <c r="J117" t="s" s="39">
        <v>23</v>
      </c>
      <c r="K117" t="str" s="40" cm="1">
        <f t="array" ref="K117">IF(AND(A117="F",F117="F"),"F",IF(AND(A117="T",F117="T"),"T","#"))</f>
        <v>F</v>
      </c>
      <c r="L117" t="str" s="41" cm="1">
        <f t="array" ref="L117">IF(AND(B117="F",G117="F"),"F",IF(AND(B117="T",G117="T"),"T","#"))</f>
        <v>F</v>
      </c>
      <c r="M117" t="str" s="41" cm="1">
        <f t="array" ref="M117">IF(AND(C117="F",H117="F"),"F",IF(AND(C117="T",H117="T"),"T","#"))</f>
        <v>F</v>
      </c>
      <c r="N117" s="41"/>
      <c r="O117" s="41"/>
      <c r="P117" s="42"/>
      <c r="Q117" t="str" s="43" cm="1">
        <f t="array" ref="Q117">IF(K117="#",N117,K117)</f>
        <v>F</v>
      </c>
      <c r="R117" s="40"/>
      <c r="S117" s="42"/>
      <c r="T117" t="str" s="40"/>
      <c r="U117" s="44">
        <v>0</v>
      </c>
      <c r="V117" s="44">
        <v>0</v>
      </c>
      <c r="W117" s="44">
        <v>0</v>
      </c>
      <c r="X117" s="44">
        <v>0</v>
      </c>
      <c r="Y117" s="45">
        <v>0</v>
      </c>
      <c r="Z117" t="str" s="43"/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3"/>
      <c r="AG117" t="str" s="43"/>
      <c r="AH117" s="46">
        <v>0</v>
      </c>
      <c r="AI117" s="46">
        <v>0</v>
      </c>
      <c r="AJ117" s="46">
        <v>0</v>
      </c>
      <c r="AK117" s="46">
        <v>0</v>
      </c>
      <c r="AL117" s="46">
        <v>0</v>
      </c>
      <c r="AM117" t="str" s="43"/>
      <c r="AN117" s="46">
        <v>0</v>
      </c>
      <c r="AO117" s="46">
        <v>0</v>
      </c>
      <c r="AP117" s="46">
        <v>0</v>
      </c>
      <c r="AQ117" s="46">
        <v>0</v>
      </c>
      <c r="AR117" s="46">
        <v>0</v>
      </c>
      <c r="AS117" s="43"/>
      <c r="AT117" t="s" s="47">
        <v>256</v>
      </c>
      <c r="AU117" t="s" s="38">
        <v>257</v>
      </c>
      <c r="AV117" s="44">
        <v>2168322</v>
      </c>
      <c r="AW117" s="44">
        <v>11779245</v>
      </c>
      <c r="AX117" s="44">
        <v>4</v>
      </c>
    </row>
    <row r="118" ht="20.05" customHeight="1">
      <c r="A118" t="s" s="35">
        <v>22</v>
      </c>
      <c r="B118" t="s" s="35">
        <v>22</v>
      </c>
      <c r="C118" t="s" s="35">
        <v>22</v>
      </c>
      <c r="D118" t="s" s="35">
        <v>31</v>
      </c>
      <c r="E118" t="s" s="36">
        <v>31</v>
      </c>
      <c r="F118" t="s" s="37">
        <v>22</v>
      </c>
      <c r="G118" t="s" s="38">
        <v>22</v>
      </c>
      <c r="H118" t="s" s="38">
        <v>22</v>
      </c>
      <c r="I118" t="s" s="38">
        <v>31</v>
      </c>
      <c r="J118" t="s" s="39">
        <v>31</v>
      </c>
      <c r="K118" t="str" s="40" cm="1">
        <f t="array" ref="K118">IF(AND(A118="F",F118="F"),"F",IF(AND(A118="T",F118="T"),"T","#"))</f>
        <v>F</v>
      </c>
      <c r="L118" t="str" s="41" cm="1">
        <f t="array" ref="L118">IF(AND(B118="F",G118="F"),"F",IF(AND(B118="T",G118="T"),"T","#"))</f>
        <v>F</v>
      </c>
      <c r="M118" t="str" s="41" cm="1">
        <f t="array" ref="M118">IF(AND(C118="F",H118="F"),"F",IF(AND(C118="T",H118="T"),"T","#"))</f>
        <v>F</v>
      </c>
      <c r="N118" s="41"/>
      <c r="O118" s="41"/>
      <c r="P118" s="42"/>
      <c r="Q118" t="str" s="43" cm="1">
        <f t="array" ref="Q118">IF(K118="#",N118,K118)</f>
        <v>F</v>
      </c>
      <c r="R118" s="40"/>
      <c r="S118" s="42"/>
      <c r="T118" t="str" s="40"/>
      <c r="U118" s="44">
        <v>0</v>
      </c>
      <c r="V118" s="44">
        <v>0</v>
      </c>
      <c r="W118" s="44">
        <v>0</v>
      </c>
      <c r="X118" s="44">
        <v>0</v>
      </c>
      <c r="Y118" s="45">
        <v>0</v>
      </c>
      <c r="Z118" t="str" s="43"/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3"/>
      <c r="AG118" t="str" s="43"/>
      <c r="AH118" s="46">
        <v>0</v>
      </c>
      <c r="AI118" s="46">
        <v>0</v>
      </c>
      <c r="AJ118" s="46">
        <v>0</v>
      </c>
      <c r="AK118" s="46">
        <v>0</v>
      </c>
      <c r="AL118" s="46">
        <v>0</v>
      </c>
      <c r="AM118" t="str" s="43"/>
      <c r="AN118" s="46">
        <v>0</v>
      </c>
      <c r="AO118" s="46">
        <v>0</v>
      </c>
      <c r="AP118" s="46">
        <v>0</v>
      </c>
      <c r="AQ118" s="46">
        <v>0</v>
      </c>
      <c r="AR118" s="46">
        <v>0</v>
      </c>
      <c r="AS118" s="43"/>
      <c r="AT118" t="s" s="47">
        <v>258</v>
      </c>
      <c r="AU118" t="s" s="38">
        <v>259</v>
      </c>
      <c r="AV118" s="44">
        <v>2198030</v>
      </c>
      <c r="AW118" s="44">
        <v>4591684</v>
      </c>
      <c r="AX118" s="44">
        <v>4</v>
      </c>
    </row>
    <row r="119" ht="20.05" customHeight="1">
      <c r="A119" t="s" s="35">
        <v>22</v>
      </c>
      <c r="B119" t="s" s="35">
        <v>22</v>
      </c>
      <c r="C119" t="s" s="35">
        <v>22</v>
      </c>
      <c r="D119" t="s" s="35">
        <v>23</v>
      </c>
      <c r="E119" t="s" s="36">
        <v>31</v>
      </c>
      <c r="F119" t="s" s="37">
        <v>22</v>
      </c>
      <c r="G119" t="s" s="38">
        <v>22</v>
      </c>
      <c r="H119" t="s" s="38">
        <v>26</v>
      </c>
      <c r="I119" t="s" s="38">
        <v>23</v>
      </c>
      <c r="J119" t="s" s="39">
        <v>27</v>
      </c>
      <c r="K119" t="str" s="40" cm="1">
        <f t="array" ref="K119">IF(AND(A119="F",F119="F"),"F",IF(AND(A119="T",F119="T"),"T","#"))</f>
        <v>F</v>
      </c>
      <c r="L119" t="str" s="41" cm="1">
        <f t="array" ref="L119">IF(AND(B119="F",G119="F"),"F",IF(AND(B119="T",G119="T"),"T","#"))</f>
        <v>F</v>
      </c>
      <c r="M119" t="str" s="41" cm="1">
        <f t="array" ref="M119">IF(AND(C119="F",H119="F"),"F",IF(AND(C119="T",H119="T"),"T","#"))</f>
        <v>#</v>
      </c>
      <c r="N119" s="41"/>
      <c r="O119" s="41"/>
      <c r="P119" s="42"/>
      <c r="Q119" t="str" s="43" cm="1">
        <f t="array" ref="Q119">IF(K119="#",N119,K119)</f>
        <v>F</v>
      </c>
      <c r="R119" s="40"/>
      <c r="S119" s="42"/>
      <c r="T119" t="str" s="40"/>
      <c r="U119" s="44">
        <v>0</v>
      </c>
      <c r="V119" s="44">
        <v>0</v>
      </c>
      <c r="W119" s="44">
        <v>0</v>
      </c>
      <c r="X119" s="44">
        <v>0</v>
      </c>
      <c r="Y119" s="45">
        <v>0</v>
      </c>
      <c r="Z119" t="str" s="43"/>
      <c r="AA119" s="46">
        <v>0</v>
      </c>
      <c r="AB119" s="46">
        <v>0</v>
      </c>
      <c r="AC119" s="46">
        <v>0</v>
      </c>
      <c r="AD119" s="46">
        <v>0</v>
      </c>
      <c r="AE119" s="46">
        <v>0</v>
      </c>
      <c r="AF119" s="43"/>
      <c r="AG119" t="str" s="43"/>
      <c r="AH119" s="46">
        <v>0</v>
      </c>
      <c r="AI119" s="46">
        <v>0</v>
      </c>
      <c r="AJ119" s="46">
        <v>0</v>
      </c>
      <c r="AK119" s="46">
        <v>0</v>
      </c>
      <c r="AL119" s="46">
        <v>0</v>
      </c>
      <c r="AM119" t="str" s="43"/>
      <c r="AN119" s="46">
        <v>0</v>
      </c>
      <c r="AO119" s="46">
        <v>0</v>
      </c>
      <c r="AP119" s="46">
        <v>0</v>
      </c>
      <c r="AQ119" s="46">
        <v>0</v>
      </c>
      <c r="AR119" s="46">
        <v>0</v>
      </c>
      <c r="AS119" s="43"/>
      <c r="AT119" t="s" s="47">
        <v>260</v>
      </c>
      <c r="AU119" t="s" s="38">
        <v>261</v>
      </c>
      <c r="AV119" s="44">
        <v>2235431</v>
      </c>
      <c r="AW119" s="44">
        <v>4232438</v>
      </c>
      <c r="AX119" s="44">
        <v>4</v>
      </c>
    </row>
    <row r="120" ht="20.05" customHeight="1">
      <c r="A120" t="s" s="35">
        <v>26</v>
      </c>
      <c r="B120" t="s" s="35">
        <v>26</v>
      </c>
      <c r="C120" t="s" s="35">
        <v>26</v>
      </c>
      <c r="D120" t="s" s="35">
        <v>27</v>
      </c>
      <c r="E120" t="s" s="36">
        <v>27</v>
      </c>
      <c r="F120" t="s" s="37">
        <v>26</v>
      </c>
      <c r="G120" t="s" s="38">
        <v>26</v>
      </c>
      <c r="H120" t="s" s="38">
        <v>26</v>
      </c>
      <c r="I120" t="s" s="38">
        <v>27</v>
      </c>
      <c r="J120" t="s" s="39">
        <v>27</v>
      </c>
      <c r="K120" t="str" s="40" cm="1">
        <f t="array" ref="K120">IF(AND(A120="F",F120="F"),"F",IF(AND(A120="T",F120="T"),"T","#"))</f>
        <v>T</v>
      </c>
      <c r="L120" t="str" s="41" cm="1">
        <f t="array" ref="L120">IF(AND(B120="F",G120="F"),"F",IF(AND(B120="T",G120="T"),"T","#"))</f>
        <v>T</v>
      </c>
      <c r="M120" t="str" s="41" cm="1">
        <f t="array" ref="M120">IF(AND(C120="F",H120="F"),"F",IF(AND(C120="T",H120="T"),"T","#"))</f>
        <v>T</v>
      </c>
      <c r="N120" s="41"/>
      <c r="O120" s="41"/>
      <c r="P120" s="42"/>
      <c r="Q120" t="str" s="43" cm="1">
        <f t="array" ref="Q120">IF(K120="#",N120,K120)</f>
        <v>T</v>
      </c>
      <c r="R120" s="40"/>
      <c r="S120" s="42"/>
      <c r="T120" t="str" s="40"/>
      <c r="U120" s="44">
        <v>100</v>
      </c>
      <c r="V120" s="44">
        <v>100</v>
      </c>
      <c r="W120" s="44">
        <v>100</v>
      </c>
      <c r="X120" s="44">
        <v>100</v>
      </c>
      <c r="Y120" s="45">
        <v>100</v>
      </c>
      <c r="Z120" t="str" s="43"/>
      <c r="AA120" s="46">
        <v>100</v>
      </c>
      <c r="AB120" s="46">
        <v>100</v>
      </c>
      <c r="AC120" s="46">
        <v>100</v>
      </c>
      <c r="AD120" s="46">
        <v>100</v>
      </c>
      <c r="AE120" s="46">
        <v>100</v>
      </c>
      <c r="AF120" s="43"/>
      <c r="AG120" t="str" s="43"/>
      <c r="AH120" s="46">
        <v>100</v>
      </c>
      <c r="AI120" s="46">
        <v>100</v>
      </c>
      <c r="AJ120" s="46">
        <v>100</v>
      </c>
      <c r="AK120" s="46">
        <v>100</v>
      </c>
      <c r="AL120" s="46">
        <v>100</v>
      </c>
      <c r="AM120" t="str" s="43"/>
      <c r="AN120" s="46">
        <v>100</v>
      </c>
      <c r="AO120" s="46">
        <v>100</v>
      </c>
      <c r="AP120" s="46">
        <v>100</v>
      </c>
      <c r="AQ120" s="46">
        <v>100</v>
      </c>
      <c r="AR120" s="46">
        <v>100</v>
      </c>
      <c r="AS120" s="43"/>
      <c r="AT120" t="s" s="47">
        <v>262</v>
      </c>
      <c r="AU120" t="s" s="38">
        <v>263</v>
      </c>
      <c r="AV120" s="44">
        <v>2252378</v>
      </c>
      <c r="AW120" s="44">
        <v>18542300</v>
      </c>
      <c r="AX120" s="44">
        <v>4</v>
      </c>
    </row>
    <row r="121" ht="20.05" customHeight="1">
      <c r="A121" t="s" s="35">
        <v>22</v>
      </c>
      <c r="B121" t="s" s="35">
        <v>22</v>
      </c>
      <c r="C121" t="s" s="35">
        <v>22</v>
      </c>
      <c r="D121" t="s" s="35">
        <v>23</v>
      </c>
      <c r="E121" t="s" s="36">
        <v>23</v>
      </c>
      <c r="F121" t="s" s="37">
        <v>22</v>
      </c>
      <c r="G121" t="s" s="38">
        <v>22</v>
      </c>
      <c r="H121" t="s" s="38">
        <v>22</v>
      </c>
      <c r="I121" t="s" s="38">
        <v>23</v>
      </c>
      <c r="J121" t="s" s="39">
        <v>23</v>
      </c>
      <c r="K121" t="str" s="40" cm="1">
        <f t="array" ref="K121">IF(AND(A121="F",F121="F"),"F",IF(AND(A121="T",F121="T"),"T","#"))</f>
        <v>F</v>
      </c>
      <c r="L121" t="str" s="41" cm="1">
        <f t="array" ref="L121">IF(AND(B121="F",G121="F"),"F",IF(AND(B121="T",G121="T"),"T","#"))</f>
        <v>F</v>
      </c>
      <c r="M121" t="str" s="41" cm="1">
        <f t="array" ref="M121">IF(AND(C121="F",H121="F"),"F",IF(AND(C121="T",H121="T"),"T","#"))</f>
        <v>F</v>
      </c>
      <c r="N121" s="41"/>
      <c r="O121" s="41"/>
      <c r="P121" s="42"/>
      <c r="Q121" t="str" s="43" cm="1">
        <f t="array" ref="Q121">IF(K121="#",N121,K121)</f>
        <v>F</v>
      </c>
      <c r="R121" s="40"/>
      <c r="S121" s="42"/>
      <c r="T121" t="str" s="40"/>
      <c r="U121" s="44">
        <v>0</v>
      </c>
      <c r="V121" s="44">
        <v>0</v>
      </c>
      <c r="W121" s="44">
        <v>0</v>
      </c>
      <c r="X121" s="44">
        <v>0</v>
      </c>
      <c r="Y121" s="45">
        <v>0</v>
      </c>
      <c r="Z121" t="str" s="43"/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43"/>
      <c r="AG121" t="str" s="43"/>
      <c r="AH121" s="46">
        <v>0</v>
      </c>
      <c r="AI121" s="46">
        <v>0</v>
      </c>
      <c r="AJ121" s="46">
        <v>0</v>
      </c>
      <c r="AK121" s="46">
        <v>0</v>
      </c>
      <c r="AL121" s="46">
        <v>0</v>
      </c>
      <c r="AM121" t="str" s="43"/>
      <c r="AN121" s="46">
        <v>0</v>
      </c>
      <c r="AO121" s="46">
        <v>0</v>
      </c>
      <c r="AP121" s="46">
        <v>0</v>
      </c>
      <c r="AQ121" s="46">
        <v>0</v>
      </c>
      <c r="AR121" s="46">
        <v>0</v>
      </c>
      <c r="AS121" s="43"/>
      <c r="AT121" t="s" s="47">
        <v>264</v>
      </c>
      <c r="AU121" t="s" s="38">
        <v>265</v>
      </c>
      <c r="AV121" s="44">
        <v>2324866</v>
      </c>
      <c r="AW121" s="44">
        <v>6961579</v>
      </c>
      <c r="AX121" s="44">
        <v>4</v>
      </c>
    </row>
    <row r="122" ht="20.05" customHeight="1">
      <c r="A122" t="s" s="35">
        <v>22</v>
      </c>
      <c r="B122" t="s" s="35">
        <v>22</v>
      </c>
      <c r="C122" t="s" s="35">
        <v>22</v>
      </c>
      <c r="D122" t="s" s="35">
        <v>23</v>
      </c>
      <c r="E122" t="s" s="36">
        <v>23</v>
      </c>
      <c r="F122" t="s" s="37">
        <v>22</v>
      </c>
      <c r="G122" t="s" s="38">
        <v>22</v>
      </c>
      <c r="H122" t="s" s="38">
        <v>22</v>
      </c>
      <c r="I122" t="s" s="38">
        <v>23</v>
      </c>
      <c r="J122" t="s" s="39">
        <v>23</v>
      </c>
      <c r="K122" t="str" s="40" cm="1">
        <f t="array" ref="K122">IF(AND(A122="F",F122="F"),"F",IF(AND(A122="T",F122="T"),"T","#"))</f>
        <v>F</v>
      </c>
      <c r="L122" t="str" s="41" cm="1">
        <f t="array" ref="L122">IF(AND(B122="F",G122="F"),"F",IF(AND(B122="T",G122="T"),"T","#"))</f>
        <v>F</v>
      </c>
      <c r="M122" t="str" s="41" cm="1">
        <f t="array" ref="M122">IF(AND(C122="F",H122="F"),"F",IF(AND(C122="T",H122="T"),"T","#"))</f>
        <v>F</v>
      </c>
      <c r="N122" s="41"/>
      <c r="O122" s="41"/>
      <c r="P122" s="42"/>
      <c r="Q122" t="str" s="43" cm="1">
        <f t="array" ref="Q122">IF(K122="#",N122,K122)</f>
        <v>F</v>
      </c>
      <c r="R122" s="40"/>
      <c r="S122" s="42"/>
      <c r="T122" t="str" s="40"/>
      <c r="U122" s="44">
        <v>0</v>
      </c>
      <c r="V122" s="44">
        <v>0</v>
      </c>
      <c r="W122" s="44">
        <v>0</v>
      </c>
      <c r="X122" s="44">
        <v>0</v>
      </c>
      <c r="Y122" s="45">
        <v>0</v>
      </c>
      <c r="Z122" t="str" s="43"/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3"/>
      <c r="AG122" t="str" s="43"/>
      <c r="AH122" s="46">
        <v>0</v>
      </c>
      <c r="AI122" s="46">
        <v>0</v>
      </c>
      <c r="AJ122" s="46">
        <v>0</v>
      </c>
      <c r="AK122" s="46">
        <v>0</v>
      </c>
      <c r="AL122" s="46">
        <v>0</v>
      </c>
      <c r="AM122" t="str" s="43"/>
      <c r="AN122" s="46">
        <v>0</v>
      </c>
      <c r="AO122" s="46">
        <v>0</v>
      </c>
      <c r="AP122" s="46">
        <v>0</v>
      </c>
      <c r="AQ122" s="46">
        <v>0</v>
      </c>
      <c r="AR122" s="46">
        <v>0</v>
      </c>
      <c r="AS122" s="43"/>
      <c r="AT122" t="s" s="47">
        <v>266</v>
      </c>
      <c r="AU122" t="s" s="38">
        <v>267</v>
      </c>
      <c r="AV122" s="44">
        <v>2386120</v>
      </c>
      <c r="AW122" s="44">
        <v>9261908</v>
      </c>
      <c r="AX122" s="44">
        <v>4</v>
      </c>
    </row>
    <row r="123" ht="20.05" customHeight="1">
      <c r="A123" t="s" s="35">
        <v>22</v>
      </c>
      <c r="B123" t="s" s="35">
        <v>22</v>
      </c>
      <c r="C123" t="s" s="35">
        <v>22</v>
      </c>
      <c r="D123" t="s" s="35">
        <v>23</v>
      </c>
      <c r="E123" t="s" s="48">
        <v>31</v>
      </c>
      <c r="F123" t="s" s="37">
        <v>22</v>
      </c>
      <c r="G123" t="s" s="38">
        <v>22</v>
      </c>
      <c r="H123" t="s" s="38">
        <v>22</v>
      </c>
      <c r="I123" t="s" s="38">
        <v>23</v>
      </c>
      <c r="J123" t="s" s="61">
        <v>23</v>
      </c>
      <c r="K123" t="str" s="40" cm="1">
        <f t="array" ref="K123">IF(AND(A123="F",F123="F"),"F",IF(AND(A123="T",F123="T"),"T","#"))</f>
        <v>F</v>
      </c>
      <c r="L123" t="str" s="41" cm="1">
        <f t="array" ref="L123">IF(AND(B123="F",G123="F"),"F",IF(AND(B123="T",G123="T"),"T","#"))</f>
        <v>F</v>
      </c>
      <c r="M123" t="str" s="41" cm="1">
        <f t="array" ref="M123">IF(AND(C123="F",H123="F"),"F",IF(AND(C123="T",H123="T"),"T","#"))</f>
        <v>F</v>
      </c>
      <c r="N123" s="41"/>
      <c r="O123" s="41"/>
      <c r="P123" s="42"/>
      <c r="Q123" t="str" s="43" cm="1">
        <f t="array" ref="Q123">IF(K123="#",N123,K123)</f>
        <v>F</v>
      </c>
      <c r="R123" s="40"/>
      <c r="S123" s="42"/>
      <c r="T123" t="str" s="40"/>
      <c r="U123" s="44">
        <v>0</v>
      </c>
      <c r="V123" s="44">
        <v>0</v>
      </c>
      <c r="W123" s="44">
        <v>0</v>
      </c>
      <c r="X123" s="44">
        <v>0</v>
      </c>
      <c r="Y123" s="45">
        <v>0</v>
      </c>
      <c r="Z123" t="str" s="43"/>
      <c r="AA123" s="46">
        <v>0</v>
      </c>
      <c r="AB123" s="46">
        <v>0</v>
      </c>
      <c r="AC123" s="46">
        <v>0</v>
      </c>
      <c r="AD123" s="46">
        <v>0</v>
      </c>
      <c r="AE123" s="46">
        <v>0</v>
      </c>
      <c r="AF123" s="43"/>
      <c r="AG123" t="str" s="43"/>
      <c r="AH123" s="46">
        <v>0</v>
      </c>
      <c r="AI123" s="46">
        <v>0</v>
      </c>
      <c r="AJ123" s="46">
        <v>0</v>
      </c>
      <c r="AK123" s="46">
        <v>0</v>
      </c>
      <c r="AL123" s="46">
        <v>0</v>
      </c>
      <c r="AM123" t="str" s="43"/>
      <c r="AN123" s="46">
        <v>0</v>
      </c>
      <c r="AO123" s="46">
        <v>0</v>
      </c>
      <c r="AP123" s="46">
        <v>0</v>
      </c>
      <c r="AQ123" s="46">
        <v>0</v>
      </c>
      <c r="AR123" s="46">
        <v>0</v>
      </c>
      <c r="AS123" s="43"/>
      <c r="AT123" t="s" s="47">
        <v>268</v>
      </c>
      <c r="AU123" t="s" s="62">
        <v>269</v>
      </c>
      <c r="AV123" s="44">
        <v>2602105</v>
      </c>
      <c r="AW123" s="44">
        <v>19240485</v>
      </c>
      <c r="AX123" s="44">
        <v>4</v>
      </c>
    </row>
    <row r="124" ht="20.05" customHeight="1">
      <c r="A124" t="s" s="35">
        <v>22</v>
      </c>
      <c r="B124" t="s" s="35">
        <v>22</v>
      </c>
      <c r="C124" t="s" s="35">
        <v>22</v>
      </c>
      <c r="D124" t="s" s="35">
        <v>23</v>
      </c>
      <c r="E124" t="s" s="36">
        <v>31</v>
      </c>
      <c r="F124" t="s" s="37">
        <v>22</v>
      </c>
      <c r="G124" t="s" s="38">
        <v>22</v>
      </c>
      <c r="H124" t="s" s="38">
        <v>22</v>
      </c>
      <c r="I124" t="s" s="38">
        <v>23</v>
      </c>
      <c r="J124" t="s" s="39">
        <v>23</v>
      </c>
      <c r="K124" t="str" s="40" cm="1">
        <f t="array" ref="K124">IF(AND(A124="F",F124="F"),"F",IF(AND(A124="T",F124="T"),"T","#"))</f>
        <v>F</v>
      </c>
      <c r="L124" t="str" s="41" cm="1">
        <f t="array" ref="L124">IF(AND(B124="F",G124="F"),"F",IF(AND(B124="T",G124="T"),"T","#"))</f>
        <v>F</v>
      </c>
      <c r="M124" t="str" s="41" cm="1">
        <f t="array" ref="M124">IF(AND(C124="F",H124="F"),"F",IF(AND(C124="T",H124="T"),"T","#"))</f>
        <v>F</v>
      </c>
      <c r="N124" s="41"/>
      <c r="O124" s="41"/>
      <c r="P124" s="42"/>
      <c r="Q124" t="str" s="43" cm="1">
        <f t="array" ref="Q124">IF(K124="#",N124,K124)</f>
        <v>F</v>
      </c>
      <c r="R124" s="40"/>
      <c r="S124" s="42"/>
      <c r="T124" t="str" s="40"/>
      <c r="U124" s="44">
        <v>0</v>
      </c>
      <c r="V124" s="44">
        <v>0</v>
      </c>
      <c r="W124" s="44">
        <v>0</v>
      </c>
      <c r="X124" s="44">
        <v>0</v>
      </c>
      <c r="Y124" s="45">
        <v>0</v>
      </c>
      <c r="Z124" t="str" s="43"/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3"/>
      <c r="AG124" t="str" s="43"/>
      <c r="AH124" s="46">
        <v>0</v>
      </c>
      <c r="AI124" s="46">
        <v>0</v>
      </c>
      <c r="AJ124" s="46">
        <v>0</v>
      </c>
      <c r="AK124" s="46">
        <v>0</v>
      </c>
      <c r="AL124" s="46">
        <v>0</v>
      </c>
      <c r="AM124" t="str" s="43"/>
      <c r="AN124" s="46">
        <v>0</v>
      </c>
      <c r="AO124" s="46">
        <v>0</v>
      </c>
      <c r="AP124" s="46">
        <v>0</v>
      </c>
      <c r="AQ124" s="46">
        <v>0</v>
      </c>
      <c r="AR124" s="46">
        <v>0</v>
      </c>
      <c r="AS124" s="43"/>
      <c r="AT124" t="s" s="47">
        <v>270</v>
      </c>
      <c r="AU124" t="s" s="38">
        <v>271</v>
      </c>
      <c r="AV124" s="44">
        <v>2711644</v>
      </c>
      <c r="AW124" s="44">
        <v>3660402</v>
      </c>
      <c r="AX124" s="44">
        <v>4</v>
      </c>
    </row>
    <row r="125" ht="20.05" customHeight="1">
      <c r="A125" t="s" s="35">
        <v>22</v>
      </c>
      <c r="B125" t="s" s="35">
        <v>22</v>
      </c>
      <c r="C125" t="s" s="35">
        <v>26</v>
      </c>
      <c r="D125" t="s" s="35">
        <v>23</v>
      </c>
      <c r="E125" t="s" s="36">
        <v>27</v>
      </c>
      <c r="F125" t="s" s="37">
        <v>22</v>
      </c>
      <c r="G125" t="s" s="38">
        <v>22</v>
      </c>
      <c r="H125" t="s" s="38">
        <v>26</v>
      </c>
      <c r="I125" t="s" s="38">
        <v>23</v>
      </c>
      <c r="J125" t="s" s="39">
        <v>27</v>
      </c>
      <c r="K125" t="str" s="40" cm="1">
        <f t="array" ref="K125">IF(AND(A125="F",F125="F"),"F",IF(AND(A125="T",F125="T"),"T","#"))</f>
        <v>F</v>
      </c>
      <c r="L125" t="str" s="41" cm="1">
        <f t="array" ref="L125">IF(AND(B125="F",G125="F"),"F",IF(AND(B125="T",G125="T"),"T","#"))</f>
        <v>F</v>
      </c>
      <c r="M125" t="str" s="41" cm="1">
        <f t="array" ref="M125">IF(AND(C125="F",H125="F"),"F",IF(AND(C125="T",H125="T"),"T","#"))</f>
        <v>T</v>
      </c>
      <c r="N125" s="41"/>
      <c r="O125" s="41"/>
      <c r="P125" s="42"/>
      <c r="Q125" t="str" s="43" cm="1">
        <f t="array" ref="Q125">IF(K125="#",N125,K125)</f>
        <v>F</v>
      </c>
      <c r="R125" s="40"/>
      <c r="S125" s="42"/>
      <c r="T125" t="str" s="40"/>
      <c r="U125" s="44">
        <v>0</v>
      </c>
      <c r="V125" s="44">
        <v>0</v>
      </c>
      <c r="W125" s="44">
        <v>0</v>
      </c>
      <c r="X125" s="44">
        <v>0</v>
      </c>
      <c r="Y125" s="45">
        <v>0</v>
      </c>
      <c r="Z125" t="str" s="43"/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3"/>
      <c r="AG125" t="str" s="43"/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t="str" s="43"/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3"/>
      <c r="AT125" t="s" s="47">
        <v>272</v>
      </c>
      <c r="AU125" t="s" s="38">
        <v>273</v>
      </c>
      <c r="AV125" s="44">
        <v>2711645</v>
      </c>
      <c r="AW125" s="44">
        <v>6226270</v>
      </c>
      <c r="AX125" s="44">
        <v>4</v>
      </c>
    </row>
    <row r="126" ht="20.05" customHeight="1">
      <c r="A126" t="s" s="35">
        <v>22</v>
      </c>
      <c r="B126" t="s" s="35">
        <v>22</v>
      </c>
      <c r="C126" t="s" s="35">
        <v>26</v>
      </c>
      <c r="D126" t="s" s="35">
        <v>23</v>
      </c>
      <c r="E126" t="s" s="36">
        <v>27</v>
      </c>
      <c r="F126" t="s" s="37">
        <v>22</v>
      </c>
      <c r="G126" t="s" s="38">
        <v>22</v>
      </c>
      <c r="H126" t="s" s="38">
        <v>26</v>
      </c>
      <c r="I126" t="s" s="38">
        <v>31</v>
      </c>
      <c r="J126" t="s" s="39">
        <v>27</v>
      </c>
      <c r="K126" t="str" s="40" cm="1">
        <f t="array" ref="K126">IF(AND(A126="F",F126="F"),"F",IF(AND(A126="T",F126="T"),"T","#"))</f>
        <v>F</v>
      </c>
      <c r="L126" t="str" s="41" cm="1">
        <f t="array" ref="L126">IF(AND(B126="F",G126="F"),"F",IF(AND(B126="T",G126="T"),"T","#"))</f>
        <v>F</v>
      </c>
      <c r="M126" t="str" s="41" cm="1">
        <f t="array" ref="M126">IF(AND(C126="F",H126="F"),"F",IF(AND(C126="T",H126="T"),"T","#"))</f>
        <v>T</v>
      </c>
      <c r="N126" s="41"/>
      <c r="O126" s="41"/>
      <c r="P126" s="42"/>
      <c r="Q126" t="str" s="43" cm="1">
        <f t="array" ref="Q126">IF(K126="#",N126,K126)</f>
        <v>F</v>
      </c>
      <c r="R126" s="40"/>
      <c r="S126" s="42"/>
      <c r="T126" t="str" s="40"/>
      <c r="U126" s="44">
        <v>0</v>
      </c>
      <c r="V126" s="44">
        <v>0</v>
      </c>
      <c r="W126" s="44">
        <v>0</v>
      </c>
      <c r="X126" s="44">
        <v>0</v>
      </c>
      <c r="Y126" s="45">
        <v>0</v>
      </c>
      <c r="Z126" t="str" s="43"/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3"/>
      <c r="AG126" t="str" s="43"/>
      <c r="AH126" s="46">
        <v>0</v>
      </c>
      <c r="AI126" s="46">
        <v>0</v>
      </c>
      <c r="AJ126" s="46">
        <v>0</v>
      </c>
      <c r="AK126" s="46">
        <v>0</v>
      </c>
      <c r="AL126" s="46">
        <v>0</v>
      </c>
      <c r="AM126" t="str" s="57">
        <v>!!</v>
      </c>
      <c r="AN126" s="58">
        <v>0</v>
      </c>
      <c r="AO126" s="58">
        <v>100</v>
      </c>
      <c r="AP126" s="58">
        <v>100</v>
      </c>
      <c r="AQ126" s="58">
        <v>100</v>
      </c>
      <c r="AR126" s="58">
        <v>0</v>
      </c>
      <c r="AS126" s="60"/>
      <c r="AT126" t="s" s="47">
        <v>274</v>
      </c>
      <c r="AU126" t="s" s="38">
        <v>275</v>
      </c>
      <c r="AV126" s="44">
        <v>2721034</v>
      </c>
      <c r="AW126" s="44">
        <v>22998998</v>
      </c>
      <c r="AX126" s="44">
        <v>4</v>
      </c>
    </row>
    <row r="127" ht="20.05" customHeight="1">
      <c r="A127" t="s" s="35">
        <v>22</v>
      </c>
      <c r="B127" t="s" s="35">
        <v>22</v>
      </c>
      <c r="C127" t="s" s="35">
        <v>22</v>
      </c>
      <c r="D127" t="s" s="35">
        <v>30</v>
      </c>
      <c r="E127" t="s" s="36">
        <v>31</v>
      </c>
      <c r="F127" t="s" s="37">
        <v>22</v>
      </c>
      <c r="G127" t="s" s="38">
        <v>22</v>
      </c>
      <c r="H127" t="s" s="38">
        <v>22</v>
      </c>
      <c r="I127" t="s" s="38">
        <v>30</v>
      </c>
      <c r="J127" t="s" s="39">
        <v>23</v>
      </c>
      <c r="K127" t="str" s="40" cm="1">
        <f t="array" ref="K127">IF(AND(A127="F",F127="F"),"F",IF(AND(A127="T",F127="T"),"T","#"))</f>
        <v>F</v>
      </c>
      <c r="L127" t="str" s="41" cm="1">
        <f t="array" ref="L127">IF(AND(B127="F",G127="F"),"F",IF(AND(B127="T",G127="T"),"T","#"))</f>
        <v>F</v>
      </c>
      <c r="M127" t="str" s="41" cm="1">
        <f t="array" ref="M127">IF(AND(C127="F",H127="F"),"F",IF(AND(C127="T",H127="T"),"T","#"))</f>
        <v>F</v>
      </c>
      <c r="N127" s="41"/>
      <c r="O127" s="41"/>
      <c r="P127" s="42"/>
      <c r="Q127" t="str" s="43" cm="1">
        <f t="array" ref="Q127">IF(K127="#",N127,K127)</f>
        <v>F</v>
      </c>
      <c r="R127" s="40"/>
      <c r="S127" s="42"/>
      <c r="T127" t="str" s="40"/>
      <c r="U127" s="44">
        <v>0</v>
      </c>
      <c r="V127" s="44">
        <v>0</v>
      </c>
      <c r="W127" s="44">
        <v>0</v>
      </c>
      <c r="X127" s="44">
        <v>0</v>
      </c>
      <c r="Y127" s="45">
        <v>0</v>
      </c>
      <c r="Z127" t="str" s="43"/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3"/>
      <c r="AG127" t="str" s="43"/>
      <c r="AH127" s="46">
        <v>0</v>
      </c>
      <c r="AI127" s="46">
        <v>0</v>
      </c>
      <c r="AJ127" s="46">
        <v>0</v>
      </c>
      <c r="AK127" s="46">
        <v>0</v>
      </c>
      <c r="AL127" s="46">
        <v>0</v>
      </c>
      <c r="AM127" t="str" s="43"/>
      <c r="AN127" s="46">
        <v>0</v>
      </c>
      <c r="AO127" s="46">
        <v>0</v>
      </c>
      <c r="AP127" s="46">
        <v>0</v>
      </c>
      <c r="AQ127" s="46">
        <v>0</v>
      </c>
      <c r="AR127" s="46">
        <v>0</v>
      </c>
      <c r="AS127" s="43"/>
      <c r="AT127" t="s" s="47">
        <v>276</v>
      </c>
      <c r="AU127" t="s" s="38">
        <v>277</v>
      </c>
      <c r="AV127" s="44">
        <v>3024984</v>
      </c>
      <c r="AW127" s="44">
        <v>8407905</v>
      </c>
      <c r="AX127" s="44">
        <v>4</v>
      </c>
    </row>
    <row r="128" ht="20.05" customHeight="1">
      <c r="A128" t="s" s="35">
        <v>22</v>
      </c>
      <c r="B128" t="s" s="35">
        <v>22</v>
      </c>
      <c r="C128" t="s" s="35">
        <v>26</v>
      </c>
      <c r="D128" t="s" s="35">
        <v>30</v>
      </c>
      <c r="E128" t="s" s="36">
        <v>27</v>
      </c>
      <c r="F128" t="s" s="37">
        <v>22</v>
      </c>
      <c r="G128" t="s" s="38">
        <v>22</v>
      </c>
      <c r="H128" t="s" s="38">
        <v>26</v>
      </c>
      <c r="I128" t="s" s="38">
        <v>30</v>
      </c>
      <c r="J128" t="s" s="39">
        <v>27</v>
      </c>
      <c r="K128" t="str" s="40" cm="1">
        <f t="array" ref="K128">IF(AND(A128="F",F128="F"),"F",IF(AND(A128="T",F128="T"),"T","#"))</f>
        <v>F</v>
      </c>
      <c r="L128" t="str" s="41" cm="1">
        <f t="array" ref="L128">IF(AND(B128="F",G128="F"),"F",IF(AND(B128="T",G128="T"),"T","#"))</f>
        <v>F</v>
      </c>
      <c r="M128" t="str" s="41" cm="1">
        <f t="array" ref="M128">IF(AND(C128="F",H128="F"),"F",IF(AND(C128="T",H128="T"),"T","#"))</f>
        <v>T</v>
      </c>
      <c r="N128" s="41"/>
      <c r="O128" s="41"/>
      <c r="P128" s="42"/>
      <c r="Q128" t="str" s="43" cm="1">
        <f t="array" ref="Q128">IF(K128="#",N128,K128)</f>
        <v>F</v>
      </c>
      <c r="R128" s="40"/>
      <c r="S128" s="42"/>
      <c r="T128" t="str" s="40"/>
      <c r="U128" s="44">
        <v>0</v>
      </c>
      <c r="V128" s="44">
        <v>0</v>
      </c>
      <c r="W128" s="44">
        <v>0</v>
      </c>
      <c r="X128" s="44">
        <v>0</v>
      </c>
      <c r="Y128" s="45">
        <v>0</v>
      </c>
      <c r="Z128" t="str" s="43"/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3"/>
      <c r="AG128" t="str" s="43"/>
      <c r="AH128" s="46">
        <v>0</v>
      </c>
      <c r="AI128" s="46">
        <v>0</v>
      </c>
      <c r="AJ128" s="46">
        <v>0</v>
      </c>
      <c r="AK128" s="46">
        <v>0</v>
      </c>
      <c r="AL128" s="46">
        <v>0</v>
      </c>
      <c r="AM128" t="str" s="43"/>
      <c r="AN128" s="46">
        <v>0</v>
      </c>
      <c r="AO128" s="46">
        <v>0</v>
      </c>
      <c r="AP128" s="46">
        <v>0</v>
      </c>
      <c r="AQ128" s="46">
        <v>0</v>
      </c>
      <c r="AR128" s="46">
        <v>0</v>
      </c>
      <c r="AS128" s="43"/>
      <c r="AT128" t="s" s="47">
        <v>278</v>
      </c>
      <c r="AU128" t="s" s="38">
        <v>279</v>
      </c>
      <c r="AV128" s="44">
        <v>3024989</v>
      </c>
      <c r="AW128" s="44">
        <v>9195362</v>
      </c>
      <c r="AX128" s="44">
        <v>4</v>
      </c>
    </row>
    <row r="129" ht="20.05" customHeight="1">
      <c r="A129" t="s" s="35">
        <v>22</v>
      </c>
      <c r="B129" t="s" s="35">
        <v>22</v>
      </c>
      <c r="C129" t="s" s="35">
        <v>22</v>
      </c>
      <c r="D129" t="s" s="51">
        <v>31</v>
      </c>
      <c r="E129" t="s" s="48">
        <v>23</v>
      </c>
      <c r="F129" t="s" s="37">
        <v>22</v>
      </c>
      <c r="G129" t="s" s="38">
        <v>26</v>
      </c>
      <c r="H129" t="s" s="38">
        <v>22</v>
      </c>
      <c r="I129" t="s" s="50">
        <v>27</v>
      </c>
      <c r="J129" t="s" s="49">
        <v>23</v>
      </c>
      <c r="K129" t="str" s="40" cm="1">
        <f t="array" ref="K129">IF(AND(A129="F",F129="F"),"F",IF(AND(A129="T",F129="T"),"T","#"))</f>
        <v>F</v>
      </c>
      <c r="L129" t="str" s="41" cm="1">
        <f t="array" ref="L129">IF(AND(B129="F",G129="F"),"F",IF(AND(B129="T",G129="T"),"T","#"))</f>
        <v>#</v>
      </c>
      <c r="M129" t="str" s="41" cm="1">
        <f t="array" ref="M129">IF(AND(C129="F",H129="F"),"F",IF(AND(C129="T",H129="T"),"T","#"))</f>
        <v>F</v>
      </c>
      <c r="N129" s="41"/>
      <c r="O129" s="41"/>
      <c r="P129" s="42"/>
      <c r="Q129" t="str" s="43" cm="1">
        <f t="array" ref="Q129">IF(K129="#",N129,K129)</f>
        <v>F</v>
      </c>
      <c r="R129" s="40"/>
      <c r="S129" s="42"/>
      <c r="T129" t="str" s="40"/>
      <c r="U129" s="44">
        <v>0</v>
      </c>
      <c r="V129" s="44">
        <v>0</v>
      </c>
      <c r="W129" s="44">
        <v>0</v>
      </c>
      <c r="X129" s="44">
        <v>0</v>
      </c>
      <c r="Y129" s="45">
        <v>0</v>
      </c>
      <c r="Z129" t="str" s="43"/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3"/>
      <c r="AG129" t="str" s="43"/>
      <c r="AH129" s="46">
        <v>0</v>
      </c>
      <c r="AI129" s="46">
        <v>0</v>
      </c>
      <c r="AJ129" s="46">
        <v>0</v>
      </c>
      <c r="AK129" s="46">
        <v>0</v>
      </c>
      <c r="AL129" s="46">
        <v>0</v>
      </c>
      <c r="AM129" t="str" s="43"/>
      <c r="AN129" s="46">
        <v>0</v>
      </c>
      <c r="AO129" s="46">
        <v>0</v>
      </c>
      <c r="AP129" s="46">
        <v>0</v>
      </c>
      <c r="AQ129" s="46">
        <v>0</v>
      </c>
      <c r="AR129" s="46">
        <v>0</v>
      </c>
      <c r="AS129" s="43"/>
      <c r="AT129" t="s" s="52">
        <v>280</v>
      </c>
      <c r="AU129" t="s" s="50">
        <v>153</v>
      </c>
      <c r="AV129" s="44">
        <v>3046300</v>
      </c>
      <c r="AW129" s="44">
        <v>8778962</v>
      </c>
      <c r="AX129" s="44">
        <v>4</v>
      </c>
    </row>
    <row r="130" ht="20.05" customHeight="1">
      <c r="A130" t="s" s="35">
        <v>22</v>
      </c>
      <c r="B130" t="s" s="35">
        <v>22</v>
      </c>
      <c r="C130" t="s" s="35">
        <v>22</v>
      </c>
      <c r="D130" t="s" s="51">
        <v>31</v>
      </c>
      <c r="E130" t="s" s="36">
        <v>30</v>
      </c>
      <c r="F130" t="s" s="37">
        <v>22</v>
      </c>
      <c r="G130" t="s" s="38">
        <v>26</v>
      </c>
      <c r="H130" t="s" s="38">
        <v>22</v>
      </c>
      <c r="I130" t="s" s="50">
        <v>27</v>
      </c>
      <c r="J130" t="s" s="39">
        <v>23</v>
      </c>
      <c r="K130" t="str" s="40" cm="1">
        <f t="array" ref="K130">IF(AND(A130="F",F130="F"),"F",IF(AND(A130="T",F130="T"),"T","#"))</f>
        <v>F</v>
      </c>
      <c r="L130" t="str" s="41" cm="1">
        <f t="array" ref="L130">IF(AND(B130="F",G130="F"),"F",IF(AND(B130="T",G130="T"),"T","#"))</f>
        <v>#</v>
      </c>
      <c r="M130" t="str" s="41" cm="1">
        <f t="array" ref="M130">IF(AND(C130="F",H130="F"),"F",IF(AND(C130="T",H130="T"),"T","#"))</f>
        <v>F</v>
      </c>
      <c r="N130" s="41"/>
      <c r="O130" s="41"/>
      <c r="P130" s="42"/>
      <c r="Q130" t="str" s="43" cm="1">
        <f t="array" ref="Q130">IF(K130="#",N130,K130)</f>
        <v>F</v>
      </c>
      <c r="R130" s="40"/>
      <c r="S130" s="42"/>
      <c r="T130" t="str" s="40"/>
      <c r="U130" s="44">
        <v>0</v>
      </c>
      <c r="V130" s="44">
        <v>0</v>
      </c>
      <c r="W130" s="44">
        <v>0</v>
      </c>
      <c r="X130" s="44">
        <v>0</v>
      </c>
      <c r="Y130" s="45">
        <v>0</v>
      </c>
      <c r="Z130" t="str" s="43"/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3"/>
      <c r="AG130" t="str" s="43"/>
      <c r="AH130" s="46">
        <v>0</v>
      </c>
      <c r="AI130" s="46">
        <v>0</v>
      </c>
      <c r="AJ130" s="46">
        <v>0</v>
      </c>
      <c r="AK130" s="46">
        <v>0</v>
      </c>
      <c r="AL130" s="46">
        <v>0</v>
      </c>
      <c r="AM130" t="str" s="43"/>
      <c r="AN130" s="46">
        <v>0</v>
      </c>
      <c r="AO130" s="46">
        <v>0</v>
      </c>
      <c r="AP130" s="46">
        <v>0</v>
      </c>
      <c r="AQ130" s="46">
        <v>0</v>
      </c>
      <c r="AR130" s="46">
        <v>0</v>
      </c>
      <c r="AS130" s="43"/>
      <c r="AT130" t="s" s="52">
        <v>280</v>
      </c>
      <c r="AU130" t="s" s="38">
        <v>281</v>
      </c>
      <c r="AV130" s="44">
        <v>3046300</v>
      </c>
      <c r="AW130" s="44">
        <v>8966082</v>
      </c>
      <c r="AX130" s="44">
        <v>4</v>
      </c>
    </row>
    <row r="131" ht="20.05" customHeight="1">
      <c r="A131" t="s" s="35">
        <v>22</v>
      </c>
      <c r="B131" t="s" s="35">
        <v>22</v>
      </c>
      <c r="C131" t="s" s="35">
        <v>26</v>
      </c>
      <c r="D131" t="s" s="35">
        <v>23</v>
      </c>
      <c r="E131" t="s" s="48">
        <v>27</v>
      </c>
      <c r="F131" t="s" s="37">
        <v>22</v>
      </c>
      <c r="G131" t="s" s="38">
        <v>22</v>
      </c>
      <c r="H131" t="s" s="38">
        <v>26</v>
      </c>
      <c r="I131" t="s" s="38">
        <v>23</v>
      </c>
      <c r="J131" t="s" s="49">
        <v>27</v>
      </c>
      <c r="K131" t="str" s="40" cm="1">
        <f t="array" ref="K131">IF(AND(A131="F",F131="F"),"F",IF(AND(A131="T",F131="T"),"T","#"))</f>
        <v>F</v>
      </c>
      <c r="L131" t="str" s="41" cm="1">
        <f t="array" ref="L131">IF(AND(B131="F",G131="F"),"F",IF(AND(B131="T",G131="T"),"T","#"))</f>
        <v>F</v>
      </c>
      <c r="M131" t="str" s="41" cm="1">
        <f t="array" ref="M131">IF(AND(C131="F",H131="F"),"F",IF(AND(C131="T",H131="T"),"T","#"))</f>
        <v>T</v>
      </c>
      <c r="N131" s="41"/>
      <c r="O131" s="41"/>
      <c r="P131" s="42"/>
      <c r="Q131" t="str" s="43" cm="1">
        <f t="array" ref="Q131">IF(K131="#",N131,K131)</f>
        <v>F</v>
      </c>
      <c r="R131" s="40"/>
      <c r="S131" s="42"/>
      <c r="T131" t="str" s="40"/>
      <c r="U131" s="44">
        <v>0</v>
      </c>
      <c r="V131" s="44">
        <v>0</v>
      </c>
      <c r="W131" s="44">
        <v>0</v>
      </c>
      <c r="X131" s="44">
        <v>0</v>
      </c>
      <c r="Y131" s="45">
        <v>0</v>
      </c>
      <c r="Z131" t="str" s="43"/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3"/>
      <c r="AG131" t="str" s="43"/>
      <c r="AH131" s="46">
        <v>0</v>
      </c>
      <c r="AI131" s="46">
        <v>0</v>
      </c>
      <c r="AJ131" s="46">
        <v>0</v>
      </c>
      <c r="AK131" s="46">
        <v>0</v>
      </c>
      <c r="AL131" s="46">
        <v>0</v>
      </c>
      <c r="AM131" t="str" s="43"/>
      <c r="AN131" s="46">
        <v>0</v>
      </c>
      <c r="AO131" s="46">
        <v>0</v>
      </c>
      <c r="AP131" s="46">
        <v>0</v>
      </c>
      <c r="AQ131" s="46">
        <v>0</v>
      </c>
      <c r="AR131" s="46">
        <v>0</v>
      </c>
      <c r="AS131" s="43"/>
      <c r="AT131" t="s" s="47">
        <v>282</v>
      </c>
      <c r="AU131" t="s" s="50">
        <v>283</v>
      </c>
      <c r="AV131" s="44">
        <v>3061454</v>
      </c>
      <c r="AW131" s="44">
        <v>18578541</v>
      </c>
      <c r="AX131" s="44">
        <v>4</v>
      </c>
    </row>
    <row r="132" ht="20.05" customHeight="1">
      <c r="A132" t="s" s="35">
        <v>22</v>
      </c>
      <c r="B132" t="s" s="35">
        <v>22</v>
      </c>
      <c r="C132" t="s" s="35">
        <v>22</v>
      </c>
      <c r="D132" t="s" s="35">
        <v>23</v>
      </c>
      <c r="E132" t="s" s="36">
        <v>31</v>
      </c>
      <c r="F132" t="s" s="37">
        <v>22</v>
      </c>
      <c r="G132" t="s" s="38">
        <v>22</v>
      </c>
      <c r="H132" t="s" s="38">
        <v>26</v>
      </c>
      <c r="I132" t="s" s="38">
        <v>23</v>
      </c>
      <c r="J132" t="s" s="39">
        <v>27</v>
      </c>
      <c r="K132" t="str" s="40" cm="1">
        <f t="array" ref="K132">IF(AND(A132="F",F132="F"),"F",IF(AND(A132="T",F132="T"),"T","#"))</f>
        <v>F</v>
      </c>
      <c r="L132" t="str" s="41" cm="1">
        <f t="array" ref="L132">IF(AND(B132="F",G132="F"),"F",IF(AND(B132="T",G132="T"),"T","#"))</f>
        <v>F</v>
      </c>
      <c r="M132" t="str" s="41" cm="1">
        <f t="array" ref="M132">IF(AND(C132="F",H132="F"),"F",IF(AND(C132="T",H132="T"),"T","#"))</f>
        <v>#</v>
      </c>
      <c r="N132" s="41"/>
      <c r="O132" s="41"/>
      <c r="P132" s="42"/>
      <c r="Q132" t="str" s="43" cm="1">
        <f t="array" ref="Q132">IF(K132="#",N132,K132)</f>
        <v>F</v>
      </c>
      <c r="R132" s="40"/>
      <c r="S132" s="42"/>
      <c r="T132" t="str" s="40"/>
      <c r="U132" s="44">
        <v>0</v>
      </c>
      <c r="V132" s="44">
        <v>0</v>
      </c>
      <c r="W132" s="44">
        <v>0</v>
      </c>
      <c r="X132" s="44">
        <v>0</v>
      </c>
      <c r="Y132" s="45">
        <v>0</v>
      </c>
      <c r="Z132" t="str" s="43"/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3"/>
      <c r="AG132" t="str" s="43"/>
      <c r="AH132" s="46">
        <v>0</v>
      </c>
      <c r="AI132" s="46">
        <v>0</v>
      </c>
      <c r="AJ132" s="46">
        <v>0</v>
      </c>
      <c r="AK132" s="46">
        <v>0</v>
      </c>
      <c r="AL132" s="46">
        <v>0</v>
      </c>
      <c r="AM132" t="str" s="43"/>
      <c r="AN132" s="46">
        <v>0</v>
      </c>
      <c r="AO132" s="46">
        <v>0</v>
      </c>
      <c r="AP132" s="46">
        <v>0</v>
      </c>
      <c r="AQ132" s="46">
        <v>0</v>
      </c>
      <c r="AR132" s="46">
        <v>0</v>
      </c>
      <c r="AS132" s="43"/>
      <c r="AT132" t="s" s="47">
        <v>284</v>
      </c>
      <c r="AU132" t="s" s="38">
        <v>285</v>
      </c>
      <c r="AV132" s="44">
        <v>3104483</v>
      </c>
      <c r="AW132" s="44">
        <v>9996802</v>
      </c>
      <c r="AX132" s="44">
        <v>4</v>
      </c>
    </row>
    <row r="133" ht="20.05" customHeight="1">
      <c r="A133" t="s" s="35">
        <v>22</v>
      </c>
      <c r="B133" t="s" s="35">
        <v>22</v>
      </c>
      <c r="C133" t="s" s="35">
        <v>22</v>
      </c>
      <c r="D133" t="s" s="35">
        <v>30</v>
      </c>
      <c r="E133" t="s" s="36">
        <v>31</v>
      </c>
      <c r="F133" t="s" s="37">
        <v>22</v>
      </c>
      <c r="G133" t="s" s="38">
        <v>22</v>
      </c>
      <c r="H133" t="s" s="38">
        <v>22</v>
      </c>
      <c r="I133" t="s" s="38">
        <v>30</v>
      </c>
      <c r="J133" t="s" s="39">
        <v>23</v>
      </c>
      <c r="K133" t="str" s="40" cm="1">
        <f t="array" ref="K133">IF(AND(A133="F",F133="F"),"F",IF(AND(A133="T",F133="T"),"T","#"))</f>
        <v>F</v>
      </c>
      <c r="L133" t="str" s="41" cm="1">
        <f t="array" ref="L133">IF(AND(B133="F",G133="F"),"F",IF(AND(B133="T",G133="T"),"T","#"))</f>
        <v>F</v>
      </c>
      <c r="M133" t="str" s="41" cm="1">
        <f t="array" ref="M133">IF(AND(C133="F",H133="F"),"F",IF(AND(C133="T",H133="T"),"T","#"))</f>
        <v>F</v>
      </c>
      <c r="N133" s="41"/>
      <c r="O133" s="41"/>
      <c r="P133" s="42"/>
      <c r="Q133" t="str" s="43" cm="1">
        <f t="array" ref="Q133">IF(K133="#",N133,K133)</f>
        <v>F</v>
      </c>
      <c r="R133" s="40"/>
      <c r="S133" s="42"/>
      <c r="T133" t="str" s="40"/>
      <c r="U133" s="44">
        <v>0</v>
      </c>
      <c r="V133" s="44">
        <v>0</v>
      </c>
      <c r="W133" s="44">
        <v>0</v>
      </c>
      <c r="X133" s="44">
        <v>0</v>
      </c>
      <c r="Y133" s="45">
        <v>0</v>
      </c>
      <c r="Z133" t="str" s="43"/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3"/>
      <c r="AG133" t="str" s="43"/>
      <c r="AH133" s="46">
        <v>0</v>
      </c>
      <c r="AI133" s="46">
        <v>0</v>
      </c>
      <c r="AJ133" s="46">
        <v>0</v>
      </c>
      <c r="AK133" s="46">
        <v>0</v>
      </c>
      <c r="AL133" s="46">
        <v>0</v>
      </c>
      <c r="AM133" t="str" s="43"/>
      <c r="AN133" s="46">
        <v>0</v>
      </c>
      <c r="AO133" s="46">
        <v>0</v>
      </c>
      <c r="AP133" s="46">
        <v>0</v>
      </c>
      <c r="AQ133" s="46">
        <v>0</v>
      </c>
      <c r="AR133" s="46">
        <v>0</v>
      </c>
      <c r="AS133" s="43"/>
      <c r="AT133" t="s" s="47">
        <v>286</v>
      </c>
      <c r="AU133" t="s" s="38">
        <v>287</v>
      </c>
      <c r="AV133" s="44">
        <v>3265819</v>
      </c>
      <c r="AW133" s="44">
        <v>9413061</v>
      </c>
      <c r="AX133" s="44">
        <v>4</v>
      </c>
    </row>
    <row r="134" ht="20.05" customHeight="1">
      <c r="A134" t="s" s="35">
        <v>22</v>
      </c>
      <c r="B134" t="s" s="35">
        <v>22</v>
      </c>
      <c r="C134" t="s" s="35">
        <v>22</v>
      </c>
      <c r="D134" t="s" s="35">
        <v>23</v>
      </c>
      <c r="E134" t="s" s="36">
        <v>23</v>
      </c>
      <c r="F134" t="s" s="37">
        <v>22</v>
      </c>
      <c r="G134" t="s" s="38">
        <v>22</v>
      </c>
      <c r="H134" t="s" s="38">
        <v>22</v>
      </c>
      <c r="I134" t="s" s="38">
        <v>23</v>
      </c>
      <c r="J134" t="s" s="39">
        <v>23</v>
      </c>
      <c r="K134" t="str" s="40" cm="1">
        <f t="array" ref="K134">IF(AND(A134="F",F134="F"),"F",IF(AND(A134="T",F134="T"),"T","#"))</f>
        <v>F</v>
      </c>
      <c r="L134" t="str" s="41" cm="1">
        <f t="array" ref="L134">IF(AND(B134="F",G134="F"),"F",IF(AND(B134="T",G134="T"),"T","#"))</f>
        <v>F</v>
      </c>
      <c r="M134" t="str" s="41" cm="1">
        <f t="array" ref="M134">IF(AND(C134="F",H134="F"),"F",IF(AND(C134="T",H134="T"),"T","#"))</f>
        <v>F</v>
      </c>
      <c r="N134" s="41"/>
      <c r="O134" s="41"/>
      <c r="P134" s="42"/>
      <c r="Q134" t="str" s="43" cm="1">
        <f t="array" ref="Q134">IF(K134="#",N134,K134)</f>
        <v>F</v>
      </c>
      <c r="R134" s="40"/>
      <c r="S134" s="42"/>
      <c r="T134" t="str" s="40"/>
      <c r="U134" s="44">
        <v>0</v>
      </c>
      <c r="V134" s="44">
        <v>0</v>
      </c>
      <c r="W134" s="44">
        <v>0</v>
      </c>
      <c r="X134" s="44">
        <v>0</v>
      </c>
      <c r="Y134" s="45">
        <v>0</v>
      </c>
      <c r="Z134" t="str" s="43"/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3"/>
      <c r="AG134" t="str" s="43"/>
      <c r="AH134" s="46">
        <v>0</v>
      </c>
      <c r="AI134" s="46">
        <v>0</v>
      </c>
      <c r="AJ134" s="46">
        <v>0</v>
      </c>
      <c r="AK134" s="46">
        <v>0</v>
      </c>
      <c r="AL134" s="46">
        <v>0</v>
      </c>
      <c r="AM134" t="str" s="43"/>
      <c r="AN134" s="46">
        <v>0</v>
      </c>
      <c r="AO134" s="46">
        <v>0</v>
      </c>
      <c r="AP134" s="46">
        <v>0</v>
      </c>
      <c r="AQ134" s="46">
        <v>0</v>
      </c>
      <c r="AR134" s="46">
        <v>0</v>
      </c>
      <c r="AS134" s="43"/>
      <c r="AT134" t="s" s="47">
        <v>288</v>
      </c>
      <c r="AU134" t="s" s="38">
        <v>289</v>
      </c>
      <c r="AV134" s="44">
        <v>3395310</v>
      </c>
      <c r="AW134" s="44">
        <v>5260867</v>
      </c>
      <c r="AX134" s="44">
        <v>4</v>
      </c>
    </row>
    <row r="135" ht="20.05" customHeight="1">
      <c r="A135" t="s" s="35">
        <v>22</v>
      </c>
      <c r="B135" t="s" s="35">
        <v>22</v>
      </c>
      <c r="C135" t="s" s="35">
        <v>22</v>
      </c>
      <c r="D135" t="s" s="35">
        <v>23</v>
      </c>
      <c r="E135" t="s" s="36">
        <v>23</v>
      </c>
      <c r="F135" t="s" s="37">
        <v>22</v>
      </c>
      <c r="G135" t="s" s="38">
        <v>22</v>
      </c>
      <c r="H135" t="s" s="38">
        <v>22</v>
      </c>
      <c r="I135" t="s" s="38">
        <v>23</v>
      </c>
      <c r="J135" t="s" s="39">
        <v>23</v>
      </c>
      <c r="K135" t="str" s="40" cm="1">
        <f t="array" ref="K135">IF(AND(A135="F",F135="F"),"F",IF(AND(A135="T",F135="T"),"T","#"))</f>
        <v>F</v>
      </c>
      <c r="L135" t="str" s="41" cm="1">
        <f t="array" ref="L135">IF(AND(B135="F",G135="F"),"F",IF(AND(B135="T",G135="T"),"T","#"))</f>
        <v>F</v>
      </c>
      <c r="M135" t="str" s="41" cm="1">
        <f t="array" ref="M135">IF(AND(C135="F",H135="F"),"F",IF(AND(C135="T",H135="T"),"T","#"))</f>
        <v>F</v>
      </c>
      <c r="N135" s="41"/>
      <c r="O135" s="41"/>
      <c r="P135" s="42"/>
      <c r="Q135" t="str" s="43" cm="1">
        <f t="array" ref="Q135">IF(K135="#",N135,K135)</f>
        <v>F</v>
      </c>
      <c r="R135" s="40"/>
      <c r="S135" s="42"/>
      <c r="T135" t="str" s="40"/>
      <c r="U135" s="44">
        <v>0</v>
      </c>
      <c r="V135" s="44">
        <v>0</v>
      </c>
      <c r="W135" s="44">
        <v>0</v>
      </c>
      <c r="X135" s="44">
        <v>0</v>
      </c>
      <c r="Y135" s="45">
        <v>0</v>
      </c>
      <c r="Z135" t="str" s="43"/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3"/>
      <c r="AG135" t="str" s="43"/>
      <c r="AH135" s="46">
        <v>0</v>
      </c>
      <c r="AI135" s="46">
        <v>0</v>
      </c>
      <c r="AJ135" s="46">
        <v>0</v>
      </c>
      <c r="AK135" s="46">
        <v>0</v>
      </c>
      <c r="AL135" s="46">
        <v>0</v>
      </c>
      <c r="AM135" t="str" s="43"/>
      <c r="AN135" s="46">
        <v>0</v>
      </c>
      <c r="AO135" s="46">
        <v>0</v>
      </c>
      <c r="AP135" s="46">
        <v>0</v>
      </c>
      <c r="AQ135" s="46">
        <v>0</v>
      </c>
      <c r="AR135" s="46">
        <v>0</v>
      </c>
      <c r="AS135" s="43"/>
      <c r="AT135" t="s" s="47">
        <v>290</v>
      </c>
      <c r="AU135" t="s" s="38">
        <v>291</v>
      </c>
      <c r="AV135" s="44">
        <v>3402503</v>
      </c>
      <c r="AW135" s="44">
        <v>14770729</v>
      </c>
      <c r="AX135" s="44">
        <v>4</v>
      </c>
    </row>
    <row r="136" ht="20.05" customHeight="1">
      <c r="A136" t="s" s="35">
        <v>22</v>
      </c>
      <c r="B136" t="s" s="35">
        <v>26</v>
      </c>
      <c r="C136" t="s" s="35">
        <v>22</v>
      </c>
      <c r="D136" t="s" s="35">
        <v>27</v>
      </c>
      <c r="E136" t="s" s="36">
        <v>23</v>
      </c>
      <c r="F136" t="s" s="37">
        <v>22</v>
      </c>
      <c r="G136" t="s" s="38">
        <v>26</v>
      </c>
      <c r="H136" t="s" s="38">
        <v>22</v>
      </c>
      <c r="I136" t="s" s="38">
        <v>27</v>
      </c>
      <c r="J136" t="s" s="39">
        <v>23</v>
      </c>
      <c r="K136" t="str" s="40" cm="1">
        <f t="array" ref="K136">IF(AND(A136="F",F136="F"),"F",IF(AND(A136="T",F136="T"),"T","#"))</f>
        <v>F</v>
      </c>
      <c r="L136" t="str" s="41" cm="1">
        <f t="array" ref="L136">IF(AND(B136="F",G136="F"),"F",IF(AND(B136="T",G136="T"),"T","#"))</f>
        <v>T</v>
      </c>
      <c r="M136" t="str" s="41" cm="1">
        <f t="array" ref="M136">IF(AND(C136="F",H136="F"),"F",IF(AND(C136="T",H136="T"),"T","#"))</f>
        <v>F</v>
      </c>
      <c r="N136" s="41"/>
      <c r="O136" s="41"/>
      <c r="P136" s="42"/>
      <c r="Q136" t="str" s="43" cm="1">
        <f t="array" ref="Q136">IF(K136="#",N136,K136)</f>
        <v>F</v>
      </c>
      <c r="R136" s="40"/>
      <c r="S136" s="42"/>
      <c r="T136" t="str" s="40"/>
      <c r="U136" s="44">
        <v>0</v>
      </c>
      <c r="V136" s="44">
        <v>0</v>
      </c>
      <c r="W136" s="44">
        <v>0</v>
      </c>
      <c r="X136" s="44">
        <v>0</v>
      </c>
      <c r="Y136" s="45">
        <v>0</v>
      </c>
      <c r="Z136" t="str" s="43"/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3"/>
      <c r="AG136" t="str" s="43"/>
      <c r="AH136" s="46">
        <v>0</v>
      </c>
      <c r="AI136" s="46">
        <v>0</v>
      </c>
      <c r="AJ136" s="46">
        <v>0</v>
      </c>
      <c r="AK136" s="46">
        <v>0</v>
      </c>
      <c r="AL136" s="46">
        <v>0</v>
      </c>
      <c r="AM136" t="str" s="43"/>
      <c r="AN136" s="46">
        <v>0</v>
      </c>
      <c r="AO136" s="46">
        <v>0</v>
      </c>
      <c r="AP136" s="46">
        <v>0</v>
      </c>
      <c r="AQ136" s="46">
        <v>0</v>
      </c>
      <c r="AR136" s="46">
        <v>0</v>
      </c>
      <c r="AS136" s="43"/>
      <c r="AT136" t="s" s="47">
        <v>292</v>
      </c>
      <c r="AU136" t="s" s="38">
        <v>293</v>
      </c>
      <c r="AV136" s="44">
        <v>3422759</v>
      </c>
      <c r="AW136" s="44">
        <v>7005223</v>
      </c>
      <c r="AX136" s="44">
        <v>4</v>
      </c>
    </row>
    <row r="137" ht="20.05" customHeight="1">
      <c r="A137" t="s" s="35">
        <v>22</v>
      </c>
      <c r="B137" t="s" s="35">
        <v>22</v>
      </c>
      <c r="C137" t="s" s="35">
        <v>22</v>
      </c>
      <c r="D137" t="s" s="35">
        <v>23</v>
      </c>
      <c r="E137" t="s" s="36">
        <v>23</v>
      </c>
      <c r="F137" t="s" s="37">
        <v>22</v>
      </c>
      <c r="G137" t="s" s="38">
        <v>22</v>
      </c>
      <c r="H137" t="s" s="38">
        <v>22</v>
      </c>
      <c r="I137" t="s" s="38">
        <v>23</v>
      </c>
      <c r="J137" t="s" s="39">
        <v>23</v>
      </c>
      <c r="K137" t="str" s="40" cm="1">
        <f t="array" ref="K137">IF(AND(A137="F",F137="F"),"F",IF(AND(A137="T",F137="T"),"T","#"))</f>
        <v>F</v>
      </c>
      <c r="L137" t="str" s="41" cm="1">
        <f t="array" ref="L137">IF(AND(B137="F",G137="F"),"F",IF(AND(B137="T",G137="T"),"T","#"))</f>
        <v>F</v>
      </c>
      <c r="M137" t="str" s="41" cm="1">
        <f t="array" ref="M137">IF(AND(C137="F",H137="F"),"F",IF(AND(C137="T",H137="T"),"T","#"))</f>
        <v>F</v>
      </c>
      <c r="N137" s="41"/>
      <c r="O137" s="41"/>
      <c r="P137" s="42"/>
      <c r="Q137" t="str" s="43" cm="1">
        <f t="array" ref="Q137">IF(K137="#",N137,K137)</f>
        <v>F</v>
      </c>
      <c r="R137" s="40"/>
      <c r="S137" s="42"/>
      <c r="T137" t="str" s="40"/>
      <c r="U137" s="44">
        <v>0</v>
      </c>
      <c r="V137" s="44">
        <v>0</v>
      </c>
      <c r="W137" s="44">
        <v>0</v>
      </c>
      <c r="X137" s="44">
        <v>0</v>
      </c>
      <c r="Y137" s="45">
        <v>0</v>
      </c>
      <c r="Z137" t="str" s="43"/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3"/>
      <c r="AG137" t="str" s="43"/>
      <c r="AH137" s="46">
        <v>0</v>
      </c>
      <c r="AI137" s="46">
        <v>0</v>
      </c>
      <c r="AJ137" s="46">
        <v>0</v>
      </c>
      <c r="AK137" s="46">
        <v>0</v>
      </c>
      <c r="AL137" s="46">
        <v>0</v>
      </c>
      <c r="AM137" t="str" s="43"/>
      <c r="AN137" s="46">
        <v>0</v>
      </c>
      <c r="AO137" s="46">
        <v>0</v>
      </c>
      <c r="AP137" s="46">
        <v>0</v>
      </c>
      <c r="AQ137" s="46">
        <v>0</v>
      </c>
      <c r="AR137" s="46">
        <v>0</v>
      </c>
      <c r="AS137" s="43"/>
      <c r="AT137" t="s" s="47">
        <v>294</v>
      </c>
      <c r="AU137" t="s" s="38">
        <v>295</v>
      </c>
      <c r="AV137" s="44">
        <v>3498857</v>
      </c>
      <c r="AW137" s="44">
        <v>9977165</v>
      </c>
      <c r="AX137" s="44">
        <v>4</v>
      </c>
    </row>
    <row r="138" ht="20.05" customHeight="1">
      <c r="A138" t="s" s="35">
        <v>22</v>
      </c>
      <c r="B138" t="s" s="35">
        <v>22</v>
      </c>
      <c r="C138" t="s" s="35">
        <v>22</v>
      </c>
      <c r="D138" t="s" s="35">
        <v>48</v>
      </c>
      <c r="E138" t="s" s="36">
        <v>31</v>
      </c>
      <c r="F138" t="s" s="37">
        <v>22</v>
      </c>
      <c r="G138" t="s" s="38">
        <v>22</v>
      </c>
      <c r="H138" t="s" s="38">
        <v>22</v>
      </c>
      <c r="I138" t="s" s="38">
        <v>48</v>
      </c>
      <c r="J138" t="s" s="39">
        <v>31</v>
      </c>
      <c r="K138" t="str" s="40" cm="1">
        <f t="array" ref="K138">IF(AND(A138="F",F138="F"),"F",IF(AND(A138="T",F138="T"),"T","#"))</f>
        <v>F</v>
      </c>
      <c r="L138" t="str" s="41" cm="1">
        <f t="array" ref="L138">IF(AND(B138="F",G138="F"),"F",IF(AND(B138="T",G138="T"),"T","#"))</f>
        <v>F</v>
      </c>
      <c r="M138" t="str" s="41" cm="1">
        <f t="array" ref="M138">IF(AND(C138="F",H138="F"),"F",IF(AND(C138="T",H138="T"),"T","#"))</f>
        <v>F</v>
      </c>
      <c r="N138" s="41"/>
      <c r="O138" s="41"/>
      <c r="P138" s="42"/>
      <c r="Q138" t="str" s="43" cm="1">
        <f t="array" ref="Q138">IF(K138="#",N138,K138)</f>
        <v>F</v>
      </c>
      <c r="R138" s="40"/>
      <c r="S138" s="42"/>
      <c r="T138" t="str" s="40"/>
      <c r="U138" s="44">
        <v>0</v>
      </c>
      <c r="V138" s="44">
        <v>0</v>
      </c>
      <c r="W138" s="44">
        <v>0</v>
      </c>
      <c r="X138" s="44">
        <v>0</v>
      </c>
      <c r="Y138" s="45">
        <v>0</v>
      </c>
      <c r="Z138" t="str" s="43"/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3"/>
      <c r="AG138" t="str" s="43"/>
      <c r="AH138" s="46">
        <v>0</v>
      </c>
      <c r="AI138" s="46">
        <v>0</v>
      </c>
      <c r="AJ138" s="46">
        <v>0</v>
      </c>
      <c r="AK138" s="46">
        <v>0</v>
      </c>
      <c r="AL138" s="46">
        <v>0</v>
      </c>
      <c r="AM138" t="str" s="43"/>
      <c r="AN138" s="46">
        <v>0</v>
      </c>
      <c r="AO138" s="46">
        <v>0</v>
      </c>
      <c r="AP138" s="46">
        <v>0</v>
      </c>
      <c r="AQ138" s="46">
        <v>0</v>
      </c>
      <c r="AR138" s="46">
        <v>0</v>
      </c>
      <c r="AS138" s="43"/>
      <c r="AT138" t="s" s="47">
        <v>296</v>
      </c>
      <c r="AU138" t="s" s="38">
        <v>297</v>
      </c>
      <c r="AV138" s="44">
        <v>3753583</v>
      </c>
      <c r="AW138" s="44">
        <v>7600378</v>
      </c>
      <c r="AX138" s="44">
        <v>4</v>
      </c>
    </row>
    <row r="139" ht="20.05" customHeight="1">
      <c r="A139" t="s" s="35">
        <v>22</v>
      </c>
      <c r="B139" t="s" s="35">
        <v>26</v>
      </c>
      <c r="C139" t="s" s="35">
        <v>22</v>
      </c>
      <c r="D139" t="s" s="51">
        <v>27</v>
      </c>
      <c r="E139" t="s" s="36">
        <v>23</v>
      </c>
      <c r="F139" t="s" s="37">
        <v>22</v>
      </c>
      <c r="G139" t="s" s="38">
        <v>26</v>
      </c>
      <c r="H139" t="s" s="38">
        <v>22</v>
      </c>
      <c r="I139" t="s" s="50">
        <v>27</v>
      </c>
      <c r="J139" t="s" s="39">
        <v>23</v>
      </c>
      <c r="K139" t="str" s="40" cm="1">
        <f t="array" ref="K139">IF(AND(A139="F",F139="F"),"F",IF(AND(A139="T",F139="T"),"T","#"))</f>
        <v>F</v>
      </c>
      <c r="L139" t="str" s="41" cm="1">
        <f t="array" ref="L139">IF(AND(B139="F",G139="F"),"F",IF(AND(B139="T",G139="T"),"T","#"))</f>
        <v>T</v>
      </c>
      <c r="M139" t="str" s="41" cm="1">
        <f t="array" ref="M139">IF(AND(C139="F",H139="F"),"F",IF(AND(C139="T",H139="T"),"T","#"))</f>
        <v>F</v>
      </c>
      <c r="N139" s="41"/>
      <c r="O139" s="41"/>
      <c r="P139" s="42"/>
      <c r="Q139" t="str" s="43" cm="1">
        <f t="array" ref="Q139">IF(K139="#",N139,K139)</f>
        <v>F</v>
      </c>
      <c r="R139" s="40"/>
      <c r="S139" s="42"/>
      <c r="T139" t="str" s="40"/>
      <c r="U139" s="44">
        <v>0</v>
      </c>
      <c r="V139" s="44">
        <v>0</v>
      </c>
      <c r="W139" s="44">
        <v>0</v>
      </c>
      <c r="X139" s="44">
        <v>0</v>
      </c>
      <c r="Y139" s="45">
        <v>0</v>
      </c>
      <c r="Z139" t="str" s="43"/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3"/>
      <c r="AG139" t="str" s="43"/>
      <c r="AH139" s="46">
        <v>0</v>
      </c>
      <c r="AI139" s="46">
        <v>0</v>
      </c>
      <c r="AJ139" s="46">
        <v>0</v>
      </c>
      <c r="AK139" s="46">
        <v>0</v>
      </c>
      <c r="AL139" s="46">
        <v>0</v>
      </c>
      <c r="AM139" t="str" s="43"/>
      <c r="AN139" s="46">
        <v>0</v>
      </c>
      <c r="AO139" s="46">
        <v>0</v>
      </c>
      <c r="AP139" s="46">
        <v>0</v>
      </c>
      <c r="AQ139" s="46">
        <v>0</v>
      </c>
      <c r="AR139" s="46">
        <v>0</v>
      </c>
      <c r="AS139" s="43"/>
      <c r="AT139" t="s" s="52">
        <v>298</v>
      </c>
      <c r="AU139" t="s" s="38">
        <v>299</v>
      </c>
      <c r="AV139" s="44">
        <v>3767903</v>
      </c>
      <c r="AW139" s="44">
        <v>21919199</v>
      </c>
      <c r="AX139" s="44">
        <v>4</v>
      </c>
    </row>
    <row r="140" ht="20.05" customHeight="1">
      <c r="A140" t="s" s="35">
        <v>22</v>
      </c>
      <c r="B140" t="s" s="35">
        <v>26</v>
      </c>
      <c r="C140" t="s" s="35">
        <v>22</v>
      </c>
      <c r="D140" t="s" s="51">
        <v>27</v>
      </c>
      <c r="E140" t="s" s="36">
        <v>23</v>
      </c>
      <c r="F140" t="s" s="37">
        <v>22</v>
      </c>
      <c r="G140" t="s" s="38">
        <v>26</v>
      </c>
      <c r="H140" t="s" s="38">
        <v>22</v>
      </c>
      <c r="I140" t="s" s="50">
        <v>27</v>
      </c>
      <c r="J140" t="s" s="39">
        <v>23</v>
      </c>
      <c r="K140" t="str" s="40" cm="1">
        <f t="array" ref="K140">IF(AND(A140="F",F140="F"),"F",IF(AND(A140="T",F140="T"),"T","#"))</f>
        <v>F</v>
      </c>
      <c r="L140" t="str" s="41" cm="1">
        <f t="array" ref="L140">IF(AND(B140="F",G140="F"),"F",IF(AND(B140="T",G140="T"),"T","#"))</f>
        <v>T</v>
      </c>
      <c r="M140" t="str" s="41" cm="1">
        <f t="array" ref="M140">IF(AND(C140="F",H140="F"),"F",IF(AND(C140="T",H140="T"),"T","#"))</f>
        <v>F</v>
      </c>
      <c r="N140" s="41"/>
      <c r="O140" s="41"/>
      <c r="P140" s="42"/>
      <c r="Q140" t="str" s="43" cm="1">
        <f t="array" ref="Q140">IF(K140="#",N140,K140)</f>
        <v>F</v>
      </c>
      <c r="R140" s="40"/>
      <c r="S140" s="42"/>
      <c r="T140" t="str" s="40"/>
      <c r="U140" s="44">
        <v>0</v>
      </c>
      <c r="V140" s="44">
        <v>0</v>
      </c>
      <c r="W140" s="44">
        <v>0</v>
      </c>
      <c r="X140" s="44">
        <v>0</v>
      </c>
      <c r="Y140" s="45">
        <v>0</v>
      </c>
      <c r="Z140" t="str" s="43"/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3"/>
      <c r="AG140" t="str" s="43"/>
      <c r="AH140" s="46">
        <v>0</v>
      </c>
      <c r="AI140" s="46">
        <v>0</v>
      </c>
      <c r="AJ140" s="46">
        <v>0</v>
      </c>
      <c r="AK140" s="46">
        <v>0</v>
      </c>
      <c r="AL140" s="46">
        <v>0</v>
      </c>
      <c r="AM140" t="str" s="43"/>
      <c r="AN140" s="46">
        <v>0</v>
      </c>
      <c r="AO140" s="46">
        <v>0</v>
      </c>
      <c r="AP140" s="46">
        <v>0</v>
      </c>
      <c r="AQ140" s="46">
        <v>0</v>
      </c>
      <c r="AR140" s="46">
        <v>0</v>
      </c>
      <c r="AS140" s="43"/>
      <c r="AT140" t="s" s="52">
        <v>298</v>
      </c>
      <c r="AU140" t="s" s="38">
        <v>300</v>
      </c>
      <c r="AV140" s="44">
        <v>3767903</v>
      </c>
      <c r="AW140" s="44">
        <v>17477957</v>
      </c>
      <c r="AX140" s="44">
        <v>4</v>
      </c>
    </row>
    <row r="141" ht="20.05" customHeight="1">
      <c r="A141" t="s" s="35">
        <v>22</v>
      </c>
      <c r="B141" t="s" s="35">
        <v>26</v>
      </c>
      <c r="C141" t="s" s="35">
        <v>22</v>
      </c>
      <c r="D141" t="s" s="35">
        <v>27</v>
      </c>
      <c r="E141" t="s" s="48">
        <v>31</v>
      </c>
      <c r="F141" t="s" s="37">
        <v>22</v>
      </c>
      <c r="G141" t="s" s="38">
        <v>26</v>
      </c>
      <c r="H141" t="s" s="38">
        <v>22</v>
      </c>
      <c r="I141" t="s" s="38">
        <v>27</v>
      </c>
      <c r="J141" t="s" s="61">
        <v>31</v>
      </c>
      <c r="K141" t="str" s="40" cm="1">
        <f t="array" ref="K141">IF(AND(A141="F",F141="F"),"F",IF(AND(A141="T",F141="T"),"T","#"))</f>
        <v>F</v>
      </c>
      <c r="L141" t="str" s="41" cm="1">
        <f t="array" ref="L141">IF(AND(B141="F",G141="F"),"F",IF(AND(B141="T",G141="T"),"T","#"))</f>
        <v>T</v>
      </c>
      <c r="M141" t="str" s="41" cm="1">
        <f t="array" ref="M141">IF(AND(C141="F",H141="F"),"F",IF(AND(C141="T",H141="T"),"T","#"))</f>
        <v>F</v>
      </c>
      <c r="N141" s="41"/>
      <c r="O141" s="41"/>
      <c r="P141" s="42"/>
      <c r="Q141" t="str" s="43" cm="1">
        <f t="array" ref="Q141">IF(K141="#",N141,K141)</f>
        <v>F</v>
      </c>
      <c r="R141" s="40"/>
      <c r="S141" s="42"/>
      <c r="T141" t="str" s="40"/>
      <c r="U141" s="44">
        <v>0</v>
      </c>
      <c r="V141" s="44">
        <v>0</v>
      </c>
      <c r="W141" s="44">
        <v>0</v>
      </c>
      <c r="X141" s="44">
        <v>0</v>
      </c>
      <c r="Y141" s="45">
        <v>0</v>
      </c>
      <c r="Z141" t="str" s="43"/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3"/>
      <c r="AG141" t="str" s="43"/>
      <c r="AH141" s="46">
        <v>0</v>
      </c>
      <c r="AI141" s="46">
        <v>0</v>
      </c>
      <c r="AJ141" s="46">
        <v>0</v>
      </c>
      <c r="AK141" s="46">
        <v>0</v>
      </c>
      <c r="AL141" s="46">
        <v>0</v>
      </c>
      <c r="AM141" t="str" s="43"/>
      <c r="AN141" s="46">
        <v>0</v>
      </c>
      <c r="AO141" s="46">
        <v>0</v>
      </c>
      <c r="AP141" s="46">
        <v>0</v>
      </c>
      <c r="AQ141" s="46">
        <v>0</v>
      </c>
      <c r="AR141" s="46">
        <v>0</v>
      </c>
      <c r="AS141" s="43"/>
      <c r="AT141" t="s" s="47">
        <v>301</v>
      </c>
      <c r="AU141" t="s" s="62">
        <v>302</v>
      </c>
      <c r="AV141" s="44">
        <v>3874060</v>
      </c>
      <c r="AW141" s="44">
        <v>6379125</v>
      </c>
      <c r="AX141" s="44">
        <v>4</v>
      </c>
    </row>
    <row r="142" ht="20.05" customHeight="1">
      <c r="A142" t="s" s="35">
        <v>22</v>
      </c>
      <c r="B142" t="s" s="35">
        <v>22</v>
      </c>
      <c r="C142" t="s" s="35">
        <v>26</v>
      </c>
      <c r="D142" t="s" s="35">
        <v>31</v>
      </c>
      <c r="E142" t="s" s="36">
        <v>27</v>
      </c>
      <c r="F142" t="s" s="37">
        <v>22</v>
      </c>
      <c r="G142" t="s" s="38">
        <v>22</v>
      </c>
      <c r="H142" t="s" s="38">
        <v>26</v>
      </c>
      <c r="I142" t="s" s="38">
        <v>23</v>
      </c>
      <c r="J142" t="s" s="39">
        <v>27</v>
      </c>
      <c r="K142" t="str" s="40" cm="1">
        <f t="array" ref="K142">IF(AND(A142="F",F142="F"),"F",IF(AND(A142="T",F142="T"),"T","#"))</f>
        <v>F</v>
      </c>
      <c r="L142" t="str" s="41" cm="1">
        <f t="array" ref="L142">IF(AND(B142="F",G142="F"),"F",IF(AND(B142="T",G142="T"),"T","#"))</f>
        <v>F</v>
      </c>
      <c r="M142" t="str" s="41" cm="1">
        <f t="array" ref="M142">IF(AND(C142="F",H142="F"),"F",IF(AND(C142="T",H142="T"),"T","#"))</f>
        <v>T</v>
      </c>
      <c r="N142" s="41"/>
      <c r="O142" s="41"/>
      <c r="P142" s="42"/>
      <c r="Q142" t="str" s="43" cm="1">
        <f t="array" ref="Q142">IF(K142="#",N142,K142)</f>
        <v>F</v>
      </c>
      <c r="R142" s="40"/>
      <c r="S142" s="42"/>
      <c r="T142" t="str" s="40"/>
      <c r="U142" s="44">
        <v>0</v>
      </c>
      <c r="V142" s="44">
        <v>0</v>
      </c>
      <c r="W142" s="44">
        <v>0</v>
      </c>
      <c r="X142" s="44">
        <v>0</v>
      </c>
      <c r="Y142" s="45">
        <v>0</v>
      </c>
      <c r="Z142" t="str" s="43"/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3"/>
      <c r="AG142" t="str" s="43"/>
      <c r="AH142" s="46">
        <v>0</v>
      </c>
      <c r="AI142" s="46">
        <v>0</v>
      </c>
      <c r="AJ142" s="46">
        <v>0</v>
      </c>
      <c r="AK142" s="46">
        <v>0</v>
      </c>
      <c r="AL142" s="46">
        <v>0</v>
      </c>
      <c r="AM142" t="str" s="43"/>
      <c r="AN142" s="46">
        <v>0</v>
      </c>
      <c r="AO142" s="46">
        <v>0</v>
      </c>
      <c r="AP142" s="46">
        <v>0</v>
      </c>
      <c r="AQ142" s="46">
        <v>0</v>
      </c>
      <c r="AR142" s="46">
        <v>0</v>
      </c>
      <c r="AS142" s="43"/>
      <c r="AT142" t="s" s="47">
        <v>303</v>
      </c>
      <c r="AU142" t="s" s="38">
        <v>304</v>
      </c>
      <c r="AV142" s="44">
        <v>3904948</v>
      </c>
      <c r="AW142" s="44">
        <v>9597889</v>
      </c>
      <c r="AX142" s="44">
        <v>4</v>
      </c>
    </row>
    <row r="143" ht="20.05" customHeight="1">
      <c r="A143" t="s" s="35">
        <v>22</v>
      </c>
      <c r="B143" t="s" s="35">
        <v>22</v>
      </c>
      <c r="C143" t="s" s="35">
        <v>22</v>
      </c>
      <c r="D143" t="s" s="35">
        <v>23</v>
      </c>
      <c r="E143" t="s" s="36">
        <v>23</v>
      </c>
      <c r="F143" t="s" s="37">
        <v>22</v>
      </c>
      <c r="G143" t="s" s="38">
        <v>22</v>
      </c>
      <c r="H143" t="s" s="38">
        <v>22</v>
      </c>
      <c r="I143" t="s" s="38">
        <v>23</v>
      </c>
      <c r="J143" t="s" s="39">
        <v>23</v>
      </c>
      <c r="K143" t="str" s="40" cm="1">
        <f t="array" ref="K143">IF(AND(A143="F",F143="F"),"F",IF(AND(A143="T",F143="T"),"T","#"))</f>
        <v>F</v>
      </c>
      <c r="L143" t="str" s="41" cm="1">
        <f t="array" ref="L143">IF(AND(B143="F",G143="F"),"F",IF(AND(B143="T",G143="T"),"T","#"))</f>
        <v>F</v>
      </c>
      <c r="M143" t="str" s="41" cm="1">
        <f t="array" ref="M143">IF(AND(C143="F",H143="F"),"F",IF(AND(C143="T",H143="T"),"T","#"))</f>
        <v>F</v>
      </c>
      <c r="N143" s="41"/>
      <c r="O143" s="41"/>
      <c r="P143" s="42"/>
      <c r="Q143" t="str" s="43" cm="1">
        <f t="array" ref="Q143">IF(K143="#",N143,K143)</f>
        <v>F</v>
      </c>
      <c r="R143" s="40"/>
      <c r="S143" s="42"/>
      <c r="T143" t="str" s="40"/>
      <c r="U143" s="44">
        <v>0</v>
      </c>
      <c r="V143" s="44">
        <v>0</v>
      </c>
      <c r="W143" s="44">
        <v>0</v>
      </c>
      <c r="X143" s="44">
        <v>0</v>
      </c>
      <c r="Y143" s="45">
        <v>0</v>
      </c>
      <c r="Z143" t="str" s="43"/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3"/>
      <c r="AG143" t="str" s="43"/>
      <c r="AH143" s="46">
        <v>0</v>
      </c>
      <c r="AI143" s="46">
        <v>0</v>
      </c>
      <c r="AJ143" s="46">
        <v>0</v>
      </c>
      <c r="AK143" s="46">
        <v>0</v>
      </c>
      <c r="AL143" s="46">
        <v>0</v>
      </c>
      <c r="AM143" t="str" s="43"/>
      <c r="AN143" s="46">
        <v>0</v>
      </c>
      <c r="AO143" s="46">
        <v>0</v>
      </c>
      <c r="AP143" s="46">
        <v>0</v>
      </c>
      <c r="AQ143" s="46">
        <v>0</v>
      </c>
      <c r="AR143" s="46">
        <v>0</v>
      </c>
      <c r="AS143" s="43"/>
      <c r="AT143" t="s" s="47">
        <v>305</v>
      </c>
      <c r="AU143" t="s" s="38">
        <v>306</v>
      </c>
      <c r="AV143" s="44">
        <v>3992343</v>
      </c>
      <c r="AW143" s="44">
        <v>4076629</v>
      </c>
      <c r="AX143" s="44">
        <v>4</v>
      </c>
    </row>
    <row r="144" ht="20.05" customHeight="1">
      <c r="A144" t="s" s="35">
        <v>22</v>
      </c>
      <c r="B144" t="s" s="35">
        <v>22</v>
      </c>
      <c r="C144" t="s" s="35">
        <v>22</v>
      </c>
      <c r="D144" t="s" s="35">
        <v>23</v>
      </c>
      <c r="E144" t="s" s="36">
        <v>23</v>
      </c>
      <c r="F144" t="s" s="37">
        <v>22</v>
      </c>
      <c r="G144" t="s" s="38">
        <v>22</v>
      </c>
      <c r="H144" t="s" s="38">
        <v>22</v>
      </c>
      <c r="I144" t="s" s="38">
        <v>23</v>
      </c>
      <c r="J144" t="s" s="39">
        <v>23</v>
      </c>
      <c r="K144" t="str" s="40" cm="1">
        <f t="array" ref="K144">IF(AND(A144="F",F144="F"),"F",IF(AND(A144="T",F144="T"),"T","#"))</f>
        <v>F</v>
      </c>
      <c r="L144" t="str" s="41" cm="1">
        <f t="array" ref="L144">IF(AND(B144="F",G144="F"),"F",IF(AND(B144="T",G144="T"),"T","#"))</f>
        <v>F</v>
      </c>
      <c r="M144" t="str" s="41" cm="1">
        <f t="array" ref="M144">IF(AND(C144="F",H144="F"),"F",IF(AND(C144="T",H144="T"),"T","#"))</f>
        <v>F</v>
      </c>
      <c r="N144" s="41"/>
      <c r="O144" s="41"/>
      <c r="P144" s="42"/>
      <c r="Q144" t="str" s="43" cm="1">
        <f t="array" ref="Q144">IF(K144="#",N144,K144)</f>
        <v>F</v>
      </c>
      <c r="R144" s="40"/>
      <c r="S144" s="42"/>
      <c r="T144" t="str" s="40"/>
      <c r="U144" s="44">
        <v>0</v>
      </c>
      <c r="V144" s="44">
        <v>0</v>
      </c>
      <c r="W144" s="44">
        <v>0</v>
      </c>
      <c r="X144" s="44">
        <v>0</v>
      </c>
      <c r="Y144" s="45">
        <v>0</v>
      </c>
      <c r="Z144" t="str" s="43"/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3"/>
      <c r="AG144" t="str" s="43"/>
      <c r="AH144" s="46">
        <v>0</v>
      </c>
      <c r="AI144" s="46">
        <v>0</v>
      </c>
      <c r="AJ144" s="46">
        <v>0</v>
      </c>
      <c r="AK144" s="46">
        <v>0</v>
      </c>
      <c r="AL144" s="46">
        <v>0</v>
      </c>
      <c r="AM144" t="str" s="43"/>
      <c r="AN144" s="46">
        <v>0</v>
      </c>
      <c r="AO144" s="46">
        <v>0</v>
      </c>
      <c r="AP144" s="46">
        <v>0</v>
      </c>
      <c r="AQ144" s="46">
        <v>0</v>
      </c>
      <c r="AR144" s="46">
        <v>0</v>
      </c>
      <c r="AS144" s="43"/>
      <c r="AT144" t="s" s="47">
        <v>307</v>
      </c>
      <c r="AU144" t="s" s="38">
        <v>308</v>
      </c>
      <c r="AV144" s="44">
        <v>4076620</v>
      </c>
      <c r="AW144" s="44">
        <v>22801734</v>
      </c>
      <c r="AX144" s="44">
        <v>4</v>
      </c>
    </row>
    <row r="145" ht="20.05" customHeight="1">
      <c r="A145" t="s" s="35">
        <v>22</v>
      </c>
      <c r="B145" t="s" s="35">
        <v>22</v>
      </c>
      <c r="C145" t="s" s="35">
        <v>22</v>
      </c>
      <c r="D145" t="s" s="35">
        <v>31</v>
      </c>
      <c r="E145" t="s" s="36">
        <v>30</v>
      </c>
      <c r="F145" t="s" s="37">
        <v>22</v>
      </c>
      <c r="G145" t="s" s="38">
        <v>22</v>
      </c>
      <c r="H145" t="s" s="38">
        <v>22</v>
      </c>
      <c r="I145" t="s" s="38">
        <v>23</v>
      </c>
      <c r="J145" t="s" s="39">
        <v>23</v>
      </c>
      <c r="K145" t="str" s="40" cm="1">
        <f t="array" ref="K145">IF(AND(A145="F",F145="F"),"F",IF(AND(A145="T",F145="T"),"T","#"))</f>
        <v>F</v>
      </c>
      <c r="L145" t="str" s="41" cm="1">
        <f t="array" ref="L145">IF(AND(B145="F",G145="F"),"F",IF(AND(B145="T",G145="T"),"T","#"))</f>
        <v>F</v>
      </c>
      <c r="M145" t="str" s="41" cm="1">
        <f t="array" ref="M145">IF(AND(C145="F",H145="F"),"F",IF(AND(C145="T",H145="T"),"T","#"))</f>
        <v>F</v>
      </c>
      <c r="N145" s="41"/>
      <c r="O145" s="41"/>
      <c r="P145" s="42"/>
      <c r="Q145" t="str" s="43" cm="1">
        <f t="array" ref="Q145">IF(K145="#",N145,K145)</f>
        <v>F</v>
      </c>
      <c r="R145" s="40"/>
      <c r="S145" s="42"/>
      <c r="T145" t="str" s="40"/>
      <c r="U145" s="44">
        <v>0</v>
      </c>
      <c r="V145" s="44">
        <v>0</v>
      </c>
      <c r="W145" s="44">
        <v>0</v>
      </c>
      <c r="X145" s="44">
        <v>0</v>
      </c>
      <c r="Y145" s="45">
        <v>0</v>
      </c>
      <c r="Z145" t="str" s="43"/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3"/>
      <c r="AG145" t="str" s="43"/>
      <c r="AH145" s="46">
        <v>0</v>
      </c>
      <c r="AI145" s="46">
        <v>0</v>
      </c>
      <c r="AJ145" s="46">
        <v>0</v>
      </c>
      <c r="AK145" s="46">
        <v>0</v>
      </c>
      <c r="AL145" s="46">
        <v>0</v>
      </c>
      <c r="AM145" t="str" s="43"/>
      <c r="AN145" s="46">
        <v>0</v>
      </c>
      <c r="AO145" s="46">
        <v>0</v>
      </c>
      <c r="AP145" s="46">
        <v>0</v>
      </c>
      <c r="AQ145" s="46">
        <v>0</v>
      </c>
      <c r="AR145" s="46">
        <v>0</v>
      </c>
      <c r="AS145" s="43"/>
      <c r="AT145" t="s" s="47">
        <v>309</v>
      </c>
      <c r="AU145" t="s" s="38">
        <v>310</v>
      </c>
      <c r="AV145" s="44">
        <v>4118412</v>
      </c>
      <c r="AW145" s="44">
        <v>17891160</v>
      </c>
      <c r="AX145" s="44">
        <v>4</v>
      </c>
    </row>
    <row r="146" ht="20.05" customHeight="1">
      <c r="A146" t="s" s="35">
        <v>22</v>
      </c>
      <c r="B146" t="s" s="35">
        <v>22</v>
      </c>
      <c r="C146" t="s" s="35">
        <v>22</v>
      </c>
      <c r="D146" t="s" s="51">
        <v>23</v>
      </c>
      <c r="E146" t="s" s="36">
        <v>23</v>
      </c>
      <c r="F146" t="s" s="37">
        <v>22</v>
      </c>
      <c r="G146" t="s" s="38">
        <v>22</v>
      </c>
      <c r="H146" t="s" s="38">
        <v>22</v>
      </c>
      <c r="I146" t="s" s="50">
        <v>23</v>
      </c>
      <c r="J146" t="s" s="39">
        <v>23</v>
      </c>
      <c r="K146" t="str" s="40" cm="1">
        <f t="array" ref="K146">IF(AND(A146="F",F146="F"),"F",IF(AND(A146="T",F146="T"),"T","#"))</f>
        <v>F</v>
      </c>
      <c r="L146" t="str" s="41" cm="1">
        <f t="array" ref="L146">IF(AND(B146="F",G146="F"),"F",IF(AND(B146="T",G146="T"),"T","#"))</f>
        <v>F</v>
      </c>
      <c r="M146" t="str" s="41" cm="1">
        <f t="array" ref="M146">IF(AND(C146="F",H146="F"),"F",IF(AND(C146="T",H146="T"),"T","#"))</f>
        <v>F</v>
      </c>
      <c r="N146" s="41"/>
      <c r="O146" s="41"/>
      <c r="P146" s="42"/>
      <c r="Q146" t="str" s="43" cm="1">
        <f t="array" ref="Q146">IF(K146="#",N146,K146)</f>
        <v>F</v>
      </c>
      <c r="R146" s="40"/>
      <c r="S146" s="42"/>
      <c r="T146" t="str" s="40"/>
      <c r="U146" s="44">
        <v>0</v>
      </c>
      <c r="V146" s="44">
        <v>0</v>
      </c>
      <c r="W146" s="44">
        <v>0</v>
      </c>
      <c r="X146" s="44">
        <v>0</v>
      </c>
      <c r="Y146" s="45">
        <v>0</v>
      </c>
      <c r="Z146" t="str" s="43"/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3"/>
      <c r="AG146" t="str" s="43"/>
      <c r="AH146" s="46">
        <v>0</v>
      </c>
      <c r="AI146" s="46">
        <v>0</v>
      </c>
      <c r="AJ146" s="46">
        <v>0</v>
      </c>
      <c r="AK146" s="46">
        <v>0</v>
      </c>
      <c r="AL146" s="46">
        <v>0</v>
      </c>
      <c r="AM146" t="str" s="43"/>
      <c r="AN146" s="46">
        <v>0</v>
      </c>
      <c r="AO146" s="46">
        <v>0</v>
      </c>
      <c r="AP146" s="46">
        <v>0</v>
      </c>
      <c r="AQ146" s="46">
        <v>0</v>
      </c>
      <c r="AR146" s="46">
        <v>0</v>
      </c>
      <c r="AS146" s="43"/>
      <c r="AT146" t="s" s="52">
        <v>311</v>
      </c>
      <c r="AU146" t="s" s="38">
        <v>312</v>
      </c>
      <c r="AV146" s="44">
        <v>4147982</v>
      </c>
      <c r="AW146" s="44">
        <v>20109527</v>
      </c>
      <c r="AX146" s="44">
        <v>4</v>
      </c>
    </row>
    <row r="147" ht="20.05" customHeight="1">
      <c r="A147" t="s" s="35">
        <v>22</v>
      </c>
      <c r="B147" t="s" s="35">
        <v>22</v>
      </c>
      <c r="C147" t="s" s="35">
        <v>22</v>
      </c>
      <c r="D147" t="s" s="51">
        <v>23</v>
      </c>
      <c r="E147" t="s" s="36">
        <v>31</v>
      </c>
      <c r="F147" t="s" s="37">
        <v>22</v>
      </c>
      <c r="G147" t="s" s="38">
        <v>22</v>
      </c>
      <c r="H147" t="s" s="38">
        <v>22</v>
      </c>
      <c r="I147" t="s" s="50">
        <v>23</v>
      </c>
      <c r="J147" t="s" s="39">
        <v>23</v>
      </c>
      <c r="K147" t="str" s="40" cm="1">
        <f t="array" ref="K147">IF(AND(A147="F",F147="F"),"F",IF(AND(A147="T",F147="T"),"T","#"))</f>
        <v>F</v>
      </c>
      <c r="L147" t="str" s="41" cm="1">
        <f t="array" ref="L147">IF(AND(B147="F",G147="F"),"F",IF(AND(B147="T",G147="T"),"T","#"))</f>
        <v>F</v>
      </c>
      <c r="M147" t="str" s="41" cm="1">
        <f t="array" ref="M147">IF(AND(C147="F",H147="F"),"F",IF(AND(C147="T",H147="T"),"T","#"))</f>
        <v>F</v>
      </c>
      <c r="N147" s="41"/>
      <c r="O147" s="41"/>
      <c r="P147" s="42"/>
      <c r="Q147" t="str" s="43" cm="1">
        <f t="array" ref="Q147">IF(K147="#",N147,K147)</f>
        <v>F</v>
      </c>
      <c r="R147" s="40"/>
      <c r="S147" s="42"/>
      <c r="T147" t="str" s="40"/>
      <c r="U147" s="44">
        <v>0</v>
      </c>
      <c r="V147" s="44">
        <v>0</v>
      </c>
      <c r="W147" s="44">
        <v>0</v>
      </c>
      <c r="X147" s="44">
        <v>0</v>
      </c>
      <c r="Y147" s="45">
        <v>0</v>
      </c>
      <c r="Z147" t="str" s="43"/>
      <c r="AA147" s="46">
        <v>0</v>
      </c>
      <c r="AB147" s="46">
        <v>0</v>
      </c>
      <c r="AC147" s="46">
        <v>0</v>
      </c>
      <c r="AD147" s="46">
        <v>0</v>
      </c>
      <c r="AE147" s="46">
        <v>0</v>
      </c>
      <c r="AF147" s="43"/>
      <c r="AG147" t="str" s="43"/>
      <c r="AH147" s="46">
        <v>0</v>
      </c>
      <c r="AI147" s="46">
        <v>0</v>
      </c>
      <c r="AJ147" s="46">
        <v>0</v>
      </c>
      <c r="AK147" s="46">
        <v>0</v>
      </c>
      <c r="AL147" s="46">
        <v>0</v>
      </c>
      <c r="AM147" t="str" s="43"/>
      <c r="AN147" s="46">
        <v>0</v>
      </c>
      <c r="AO147" s="46">
        <v>0</v>
      </c>
      <c r="AP147" s="46">
        <v>0</v>
      </c>
      <c r="AQ147" s="46">
        <v>0</v>
      </c>
      <c r="AR147" s="46">
        <v>0</v>
      </c>
      <c r="AS147" s="43"/>
      <c r="AT147" t="s" s="52">
        <v>311</v>
      </c>
      <c r="AU147" t="s" s="38">
        <v>313</v>
      </c>
      <c r="AV147" s="44">
        <v>4147982</v>
      </c>
      <c r="AW147" s="44">
        <v>19870772</v>
      </c>
      <c r="AX147" s="44">
        <v>4</v>
      </c>
    </row>
    <row r="148" ht="20.05" customHeight="1">
      <c r="A148" t="s" s="35">
        <v>22</v>
      </c>
      <c r="B148" t="s" s="35">
        <v>22</v>
      </c>
      <c r="C148" t="s" s="35">
        <v>22</v>
      </c>
      <c r="D148" t="s" s="35">
        <v>30</v>
      </c>
      <c r="E148" t="s" s="36">
        <v>23</v>
      </c>
      <c r="F148" t="s" s="37">
        <v>22</v>
      </c>
      <c r="G148" t="s" s="38">
        <v>22</v>
      </c>
      <c r="H148" t="s" s="38">
        <v>22</v>
      </c>
      <c r="I148" t="s" s="38">
        <v>23</v>
      </c>
      <c r="J148" t="s" s="39">
        <v>23</v>
      </c>
      <c r="K148" t="str" s="40" cm="1">
        <f t="array" ref="K148">IF(AND(A148="F",F148="F"),"F",IF(AND(A148="T",F148="T"),"T","#"))</f>
        <v>F</v>
      </c>
      <c r="L148" t="str" s="41" cm="1">
        <f t="array" ref="L148">IF(AND(B148="F",G148="F"),"F",IF(AND(B148="T",G148="T"),"T","#"))</f>
        <v>F</v>
      </c>
      <c r="M148" t="str" s="41" cm="1">
        <f t="array" ref="M148">IF(AND(C148="F",H148="F"),"F",IF(AND(C148="T",H148="T"),"T","#"))</f>
        <v>F</v>
      </c>
      <c r="N148" s="41"/>
      <c r="O148" s="41"/>
      <c r="P148" s="42"/>
      <c r="Q148" t="str" s="43" cm="1">
        <f t="array" ref="Q148">IF(K148="#",N148,K148)</f>
        <v>F</v>
      </c>
      <c r="R148" s="40"/>
      <c r="S148" s="42"/>
      <c r="T148" t="str" s="40"/>
      <c r="U148" s="44">
        <v>0</v>
      </c>
      <c r="V148" s="44">
        <v>0</v>
      </c>
      <c r="W148" s="44">
        <v>0</v>
      </c>
      <c r="X148" s="44">
        <v>0</v>
      </c>
      <c r="Y148" s="45">
        <v>0</v>
      </c>
      <c r="Z148" t="str" s="43"/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3"/>
      <c r="AG148" t="str" s="43"/>
      <c r="AH148" s="46">
        <v>0</v>
      </c>
      <c r="AI148" s="46">
        <v>0</v>
      </c>
      <c r="AJ148" s="46">
        <v>0</v>
      </c>
      <c r="AK148" s="46">
        <v>0</v>
      </c>
      <c r="AL148" s="46">
        <v>0</v>
      </c>
      <c r="AM148" t="str" s="43"/>
      <c r="AN148" s="46">
        <v>0</v>
      </c>
      <c r="AO148" s="46">
        <v>0</v>
      </c>
      <c r="AP148" s="46">
        <v>0</v>
      </c>
      <c r="AQ148" s="46">
        <v>0</v>
      </c>
      <c r="AR148" s="46">
        <v>0</v>
      </c>
      <c r="AS148" s="43"/>
      <c r="AT148" t="s" s="47">
        <v>314</v>
      </c>
      <c r="AU148" t="s" s="38">
        <v>315</v>
      </c>
      <c r="AV148" s="44">
        <v>4349491</v>
      </c>
      <c r="AW148" s="44">
        <v>15551591</v>
      </c>
      <c r="AX148" s="44">
        <v>4</v>
      </c>
    </row>
    <row r="149" ht="20.05" customHeight="1">
      <c r="A149" t="s" s="35">
        <v>22</v>
      </c>
      <c r="B149" t="s" s="35">
        <v>22</v>
      </c>
      <c r="C149" t="s" s="35">
        <v>26</v>
      </c>
      <c r="D149" t="s" s="35">
        <v>31</v>
      </c>
      <c r="E149" t="s" s="36">
        <v>27</v>
      </c>
      <c r="F149" t="s" s="37">
        <v>22</v>
      </c>
      <c r="G149" t="s" s="38">
        <v>22</v>
      </c>
      <c r="H149" t="s" s="38">
        <v>26</v>
      </c>
      <c r="I149" t="s" s="38">
        <v>23</v>
      </c>
      <c r="J149" t="s" s="39">
        <v>27</v>
      </c>
      <c r="K149" t="str" s="40" cm="1">
        <f t="array" ref="K149">IF(AND(A149="F",F149="F"),"F",IF(AND(A149="T",F149="T"),"T","#"))</f>
        <v>F</v>
      </c>
      <c r="L149" t="str" s="41" cm="1">
        <f t="array" ref="L149">IF(AND(B149="F",G149="F"),"F",IF(AND(B149="T",G149="T"),"T","#"))</f>
        <v>F</v>
      </c>
      <c r="M149" t="str" s="41" cm="1">
        <f t="array" ref="M149">IF(AND(C149="F",H149="F"),"F",IF(AND(C149="T",H149="T"),"T","#"))</f>
        <v>T</v>
      </c>
      <c r="N149" s="41"/>
      <c r="O149" s="41"/>
      <c r="P149" s="42"/>
      <c r="Q149" t="str" s="43" cm="1">
        <f t="array" ref="Q149">IF(K149="#",N149,K149)</f>
        <v>F</v>
      </c>
      <c r="R149" s="40"/>
      <c r="S149" s="42"/>
      <c r="T149" t="str" s="40"/>
      <c r="U149" s="44">
        <v>0</v>
      </c>
      <c r="V149" s="44">
        <v>0</v>
      </c>
      <c r="W149" s="44">
        <v>0</v>
      </c>
      <c r="X149" s="44">
        <v>0</v>
      </c>
      <c r="Y149" s="45">
        <v>0</v>
      </c>
      <c r="Z149" t="str" s="43"/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3"/>
      <c r="AG149" t="str" s="43"/>
      <c r="AH149" s="46">
        <v>0</v>
      </c>
      <c r="AI149" s="46">
        <v>0</v>
      </c>
      <c r="AJ149" s="46">
        <v>0</v>
      </c>
      <c r="AK149" s="46">
        <v>0</v>
      </c>
      <c r="AL149" s="46">
        <v>0</v>
      </c>
      <c r="AM149" t="str" s="43"/>
      <c r="AN149" s="46">
        <v>0</v>
      </c>
      <c r="AO149" s="46">
        <v>0</v>
      </c>
      <c r="AP149" s="46">
        <v>0</v>
      </c>
      <c r="AQ149" s="46">
        <v>0</v>
      </c>
      <c r="AR149" s="46">
        <v>0</v>
      </c>
      <c r="AS149" s="43"/>
      <c r="AT149" t="s" s="47">
        <v>316</v>
      </c>
      <c r="AU149" t="s" s="38">
        <v>317</v>
      </c>
      <c r="AV149" s="44">
        <v>4441118</v>
      </c>
      <c r="AW149" s="44">
        <v>12716055</v>
      </c>
      <c r="AX149" s="44">
        <v>4</v>
      </c>
    </row>
    <row r="150" ht="20.05" customHeight="1">
      <c r="A150" t="s" s="35">
        <v>22</v>
      </c>
      <c r="B150" t="s" s="35">
        <v>22</v>
      </c>
      <c r="C150" t="s" s="35">
        <v>26</v>
      </c>
      <c r="D150" t="s" s="35">
        <v>23</v>
      </c>
      <c r="E150" t="s" s="36">
        <v>27</v>
      </c>
      <c r="F150" t="s" s="37">
        <v>22</v>
      </c>
      <c r="G150" t="s" s="38">
        <v>22</v>
      </c>
      <c r="H150" t="s" s="38">
        <v>26</v>
      </c>
      <c r="I150" t="s" s="38">
        <v>23</v>
      </c>
      <c r="J150" t="s" s="39">
        <v>27</v>
      </c>
      <c r="K150" t="str" s="40" cm="1">
        <f t="array" ref="K150">IF(AND(A150="F",F150="F"),"F",IF(AND(A150="T",F150="T"),"T","#"))</f>
        <v>F</v>
      </c>
      <c r="L150" t="str" s="41" cm="1">
        <f t="array" ref="L150">IF(AND(B150="F",G150="F"),"F",IF(AND(B150="T",G150="T"),"T","#"))</f>
        <v>F</v>
      </c>
      <c r="M150" t="str" s="41" cm="1">
        <f t="array" ref="M150">IF(AND(C150="F",H150="F"),"F",IF(AND(C150="T",H150="T"),"T","#"))</f>
        <v>T</v>
      </c>
      <c r="N150" s="41"/>
      <c r="O150" s="41"/>
      <c r="P150" s="42"/>
      <c r="Q150" t="str" s="43" cm="1">
        <f t="array" ref="Q150">IF(K150="#",N150,K150)</f>
        <v>F</v>
      </c>
      <c r="R150" s="40"/>
      <c r="S150" s="42"/>
      <c r="T150" t="str" s="40"/>
      <c r="U150" s="44">
        <v>0</v>
      </c>
      <c r="V150" s="44">
        <v>0</v>
      </c>
      <c r="W150" s="44">
        <v>0</v>
      </c>
      <c r="X150" s="44">
        <v>0</v>
      </c>
      <c r="Y150" s="45">
        <v>0</v>
      </c>
      <c r="Z150" t="str" s="43"/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3"/>
      <c r="AG150" t="str" s="43"/>
      <c r="AH150" s="46">
        <v>0</v>
      </c>
      <c r="AI150" s="46">
        <v>0</v>
      </c>
      <c r="AJ150" s="46">
        <v>0</v>
      </c>
      <c r="AK150" s="46">
        <v>0</v>
      </c>
      <c r="AL150" s="46">
        <v>0</v>
      </c>
      <c r="AM150" t="str" s="43"/>
      <c r="AN150" s="46">
        <v>0</v>
      </c>
      <c r="AO150" s="46">
        <v>0</v>
      </c>
      <c r="AP150" s="46">
        <v>0</v>
      </c>
      <c r="AQ150" s="46">
        <v>0</v>
      </c>
      <c r="AR150" s="46">
        <v>0</v>
      </c>
      <c r="AS150" s="43"/>
      <c r="AT150" t="s" s="47">
        <v>318</v>
      </c>
      <c r="AU150" t="s" s="38">
        <v>319</v>
      </c>
      <c r="AV150" s="44">
        <v>4464301</v>
      </c>
      <c r="AW150" s="44">
        <v>22423727</v>
      </c>
      <c r="AX150" s="44">
        <v>4</v>
      </c>
    </row>
    <row r="151" ht="20.05" customHeight="1">
      <c r="A151" t="s" s="35">
        <v>22</v>
      </c>
      <c r="B151" t="s" s="35">
        <v>22</v>
      </c>
      <c r="C151" t="s" s="35">
        <v>26</v>
      </c>
      <c r="D151" t="s" s="51">
        <v>23</v>
      </c>
      <c r="E151" t="s" s="36">
        <v>27</v>
      </c>
      <c r="F151" t="s" s="37">
        <v>22</v>
      </c>
      <c r="G151" t="s" s="38">
        <v>22</v>
      </c>
      <c r="H151" t="s" s="38">
        <v>26</v>
      </c>
      <c r="I151" t="s" s="50">
        <v>23</v>
      </c>
      <c r="J151" t="s" s="39">
        <v>27</v>
      </c>
      <c r="K151" t="str" s="40" cm="1">
        <f t="array" ref="K151">IF(AND(A151="F",F151="F"),"F",IF(AND(A151="T",F151="T"),"T","#"))</f>
        <v>F</v>
      </c>
      <c r="L151" t="str" s="41" cm="1">
        <f t="array" ref="L151">IF(AND(B151="F",G151="F"),"F",IF(AND(B151="T",G151="T"),"T","#"))</f>
        <v>F</v>
      </c>
      <c r="M151" t="str" s="41" cm="1">
        <f t="array" ref="M151">IF(AND(C151="F",H151="F"),"F",IF(AND(C151="T",H151="T"),"T","#"))</f>
        <v>T</v>
      </c>
      <c r="N151" s="41"/>
      <c r="O151" s="41"/>
      <c r="P151" s="42"/>
      <c r="Q151" t="str" s="43" cm="1">
        <f t="array" ref="Q151">IF(K151="#",N151,K151)</f>
        <v>F</v>
      </c>
      <c r="R151" s="40"/>
      <c r="S151" s="42"/>
      <c r="T151" t="str" s="40"/>
      <c r="U151" s="44">
        <v>0</v>
      </c>
      <c r="V151" s="44">
        <v>0</v>
      </c>
      <c r="W151" s="44">
        <v>0</v>
      </c>
      <c r="X151" s="44">
        <v>0</v>
      </c>
      <c r="Y151" s="45">
        <v>0</v>
      </c>
      <c r="Z151" t="str" s="43"/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3"/>
      <c r="AG151" t="str" s="43"/>
      <c r="AH151" s="46">
        <v>0</v>
      </c>
      <c r="AI151" s="46">
        <v>0</v>
      </c>
      <c r="AJ151" s="46">
        <v>0</v>
      </c>
      <c r="AK151" s="46">
        <v>0</v>
      </c>
      <c r="AL151" s="46">
        <v>0</v>
      </c>
      <c r="AM151" t="str" s="43"/>
      <c r="AN151" s="46">
        <v>0</v>
      </c>
      <c r="AO151" s="46">
        <v>0</v>
      </c>
      <c r="AP151" s="46">
        <v>0</v>
      </c>
      <c r="AQ151" s="46">
        <v>0</v>
      </c>
      <c r="AR151" s="46">
        <v>0</v>
      </c>
      <c r="AS151" s="43"/>
      <c r="AT151" t="s" s="52">
        <v>320</v>
      </c>
      <c r="AU151" t="s" s="38">
        <v>321</v>
      </c>
      <c r="AV151" s="44">
        <v>4542694</v>
      </c>
      <c r="AW151" s="44">
        <v>7130579</v>
      </c>
      <c r="AX151" s="44">
        <v>4</v>
      </c>
    </row>
    <row r="152" ht="20.05" customHeight="1">
      <c r="A152" t="s" s="35">
        <v>22</v>
      </c>
      <c r="B152" t="s" s="35">
        <v>22</v>
      </c>
      <c r="C152" t="s" s="35">
        <v>22</v>
      </c>
      <c r="D152" t="s" s="51">
        <v>23</v>
      </c>
      <c r="E152" t="s" s="36">
        <v>23</v>
      </c>
      <c r="F152" t="s" s="37">
        <v>22</v>
      </c>
      <c r="G152" t="s" s="38">
        <v>22</v>
      </c>
      <c r="H152" t="s" s="38">
        <v>22</v>
      </c>
      <c r="I152" t="s" s="50">
        <v>23</v>
      </c>
      <c r="J152" t="s" s="39">
        <v>23</v>
      </c>
      <c r="K152" t="str" s="40" cm="1">
        <f t="array" ref="K152">IF(AND(A152="F",F152="F"),"F",IF(AND(A152="T",F152="T"),"T","#"))</f>
        <v>F</v>
      </c>
      <c r="L152" t="str" s="41" cm="1">
        <f t="array" ref="L152">IF(AND(B152="F",G152="F"),"F",IF(AND(B152="T",G152="T"),"T","#"))</f>
        <v>F</v>
      </c>
      <c r="M152" t="str" s="41" cm="1">
        <f t="array" ref="M152">IF(AND(C152="F",H152="F"),"F",IF(AND(C152="T",H152="T"),"T","#"))</f>
        <v>F</v>
      </c>
      <c r="N152" s="41"/>
      <c r="O152" s="41"/>
      <c r="P152" s="42"/>
      <c r="Q152" t="str" s="43" cm="1">
        <f t="array" ref="Q152">IF(K152="#",N152,K152)</f>
        <v>F</v>
      </c>
      <c r="R152" s="40"/>
      <c r="S152" s="42"/>
      <c r="T152" t="str" s="40"/>
      <c r="U152" s="44">
        <v>0</v>
      </c>
      <c r="V152" s="44">
        <v>0</v>
      </c>
      <c r="W152" s="44">
        <v>0</v>
      </c>
      <c r="X152" s="44">
        <v>0</v>
      </c>
      <c r="Y152" s="45">
        <v>0</v>
      </c>
      <c r="Z152" t="str" s="43"/>
      <c r="AA152" s="46">
        <v>0</v>
      </c>
      <c r="AB152" s="46">
        <v>0</v>
      </c>
      <c r="AC152" s="46">
        <v>0</v>
      </c>
      <c r="AD152" s="46">
        <v>0</v>
      </c>
      <c r="AE152" s="46">
        <v>0</v>
      </c>
      <c r="AF152" s="43"/>
      <c r="AG152" t="str" s="43"/>
      <c r="AH152" s="46">
        <v>0</v>
      </c>
      <c r="AI152" s="46">
        <v>0</v>
      </c>
      <c r="AJ152" s="46">
        <v>0</v>
      </c>
      <c r="AK152" s="46">
        <v>0</v>
      </c>
      <c r="AL152" s="46">
        <v>0</v>
      </c>
      <c r="AM152" t="str" s="43"/>
      <c r="AN152" s="46">
        <v>0</v>
      </c>
      <c r="AO152" s="46">
        <v>0</v>
      </c>
      <c r="AP152" s="46">
        <v>0</v>
      </c>
      <c r="AQ152" s="46">
        <v>0</v>
      </c>
      <c r="AR152" s="46">
        <v>0</v>
      </c>
      <c r="AS152" s="43"/>
      <c r="AT152" t="s" s="52">
        <v>320</v>
      </c>
      <c r="AU152" t="s" s="38">
        <v>322</v>
      </c>
      <c r="AV152" s="44">
        <v>4542694</v>
      </c>
      <c r="AW152" s="44">
        <v>8637246</v>
      </c>
      <c r="AX152" s="44">
        <v>4</v>
      </c>
    </row>
    <row r="153" ht="20.05" customHeight="1">
      <c r="A153" t="s" s="35">
        <v>22</v>
      </c>
      <c r="B153" t="s" s="35">
        <v>22</v>
      </c>
      <c r="C153" t="s" s="35">
        <v>22</v>
      </c>
      <c r="D153" t="s" s="35">
        <v>23</v>
      </c>
      <c r="E153" t="s" s="36">
        <v>31</v>
      </c>
      <c r="F153" t="s" s="37">
        <v>22</v>
      </c>
      <c r="G153" t="s" s="38">
        <v>22</v>
      </c>
      <c r="H153" t="s" s="38">
        <v>22</v>
      </c>
      <c r="I153" t="s" s="38">
        <v>23</v>
      </c>
      <c r="J153" t="s" s="39">
        <v>23</v>
      </c>
      <c r="K153" t="str" s="40" cm="1">
        <f t="array" ref="K153">IF(AND(A153="F",F153="F"),"F",IF(AND(A153="T",F153="T"),"T","#"))</f>
        <v>F</v>
      </c>
      <c r="L153" t="str" s="41" cm="1">
        <f t="array" ref="L153">IF(AND(B153="F",G153="F"),"F",IF(AND(B153="T",G153="T"),"T","#"))</f>
        <v>F</v>
      </c>
      <c r="M153" t="str" s="41" cm="1">
        <f t="array" ref="M153">IF(AND(C153="F",H153="F"),"F",IF(AND(C153="T",H153="T"),"T","#"))</f>
        <v>F</v>
      </c>
      <c r="N153" s="41"/>
      <c r="O153" s="41"/>
      <c r="P153" s="42"/>
      <c r="Q153" t="str" s="43" cm="1">
        <f t="array" ref="Q153">IF(K153="#",N153,K153)</f>
        <v>F</v>
      </c>
      <c r="R153" s="40"/>
      <c r="S153" s="42"/>
      <c r="T153" t="str" s="40"/>
      <c r="U153" s="44">
        <v>0</v>
      </c>
      <c r="V153" s="44">
        <v>0</v>
      </c>
      <c r="W153" s="44">
        <v>0</v>
      </c>
      <c r="X153" s="44">
        <v>0</v>
      </c>
      <c r="Y153" s="45">
        <v>0</v>
      </c>
      <c r="Z153" t="str" s="43"/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3"/>
      <c r="AG153" t="str" s="43"/>
      <c r="AH153" s="46">
        <v>0</v>
      </c>
      <c r="AI153" s="46">
        <v>0</v>
      </c>
      <c r="AJ153" s="46">
        <v>0</v>
      </c>
      <c r="AK153" s="46">
        <v>0</v>
      </c>
      <c r="AL153" s="46">
        <v>0</v>
      </c>
      <c r="AM153" t="str" s="43"/>
      <c r="AN153" s="46">
        <v>0</v>
      </c>
      <c r="AO153" s="46">
        <v>0</v>
      </c>
      <c r="AP153" s="46">
        <v>0</v>
      </c>
      <c r="AQ153" s="46">
        <v>0</v>
      </c>
      <c r="AR153" s="46">
        <v>0</v>
      </c>
      <c r="AS153" s="43"/>
      <c r="AT153" t="s" s="47">
        <v>323</v>
      </c>
      <c r="AU153" t="s" s="38">
        <v>324</v>
      </c>
      <c r="AV153" s="44">
        <v>4567361</v>
      </c>
      <c r="AW153" s="44">
        <v>23241192</v>
      </c>
      <c r="AX153" s="44">
        <v>4</v>
      </c>
    </row>
    <row r="154" ht="20.05" customHeight="1">
      <c r="A154" t="s" s="35">
        <v>22</v>
      </c>
      <c r="B154" t="s" s="35">
        <v>26</v>
      </c>
      <c r="C154" t="s" s="35">
        <v>22</v>
      </c>
      <c r="D154" t="s" s="35">
        <v>27</v>
      </c>
      <c r="E154" t="s" s="36">
        <v>23</v>
      </c>
      <c r="F154" t="s" s="37">
        <v>22</v>
      </c>
      <c r="G154" t="s" s="38">
        <v>26</v>
      </c>
      <c r="H154" t="s" s="38">
        <v>22</v>
      </c>
      <c r="I154" t="s" s="38">
        <v>27</v>
      </c>
      <c r="J154" t="s" s="39">
        <v>23</v>
      </c>
      <c r="K154" t="str" s="40" cm="1">
        <f t="array" ref="K154">IF(AND(A154="F",F154="F"),"F",IF(AND(A154="T",F154="T"),"T","#"))</f>
        <v>F</v>
      </c>
      <c r="L154" t="str" s="41" cm="1">
        <f t="array" ref="L154">IF(AND(B154="F",G154="F"),"F",IF(AND(B154="T",G154="T"),"T","#"))</f>
        <v>T</v>
      </c>
      <c r="M154" t="str" s="41" cm="1">
        <f t="array" ref="M154">IF(AND(C154="F",H154="F"),"F",IF(AND(C154="T",H154="T"),"T","#"))</f>
        <v>F</v>
      </c>
      <c r="N154" s="41"/>
      <c r="O154" s="41"/>
      <c r="P154" s="42"/>
      <c r="Q154" t="str" s="43" cm="1">
        <f t="array" ref="Q154">IF(K154="#",N154,K154)</f>
        <v>F</v>
      </c>
      <c r="R154" s="40"/>
      <c r="S154" s="42"/>
      <c r="T154" t="str" s="40"/>
      <c r="U154" s="44">
        <v>0</v>
      </c>
      <c r="V154" s="44">
        <v>0</v>
      </c>
      <c r="W154" s="44">
        <v>0</v>
      </c>
      <c r="X154" s="44">
        <v>0</v>
      </c>
      <c r="Y154" s="45">
        <v>0</v>
      </c>
      <c r="Z154" t="str" s="43"/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3"/>
      <c r="AG154" t="str" s="43"/>
      <c r="AH154" s="46">
        <v>0</v>
      </c>
      <c r="AI154" s="46">
        <v>0</v>
      </c>
      <c r="AJ154" s="46">
        <v>0</v>
      </c>
      <c r="AK154" s="46">
        <v>0</v>
      </c>
      <c r="AL154" s="46">
        <v>0</v>
      </c>
      <c r="AM154" t="str" s="43"/>
      <c r="AN154" s="46">
        <v>0</v>
      </c>
      <c r="AO154" s="46">
        <v>0</v>
      </c>
      <c r="AP154" s="46">
        <v>0</v>
      </c>
      <c r="AQ154" s="46">
        <v>0</v>
      </c>
      <c r="AR154" s="46">
        <v>0</v>
      </c>
      <c r="AS154" s="43"/>
      <c r="AT154" t="s" s="47">
        <v>325</v>
      </c>
      <c r="AU154" t="s" s="38">
        <v>326</v>
      </c>
      <c r="AV154" s="44">
        <v>4579205</v>
      </c>
      <c r="AW154" s="44">
        <v>13514558</v>
      </c>
      <c r="AX154" s="44">
        <v>4</v>
      </c>
    </row>
    <row r="155" ht="20.05" customHeight="1">
      <c r="A155" t="s" s="35">
        <v>22</v>
      </c>
      <c r="B155" t="s" s="35">
        <v>22</v>
      </c>
      <c r="C155" t="s" s="35">
        <v>26</v>
      </c>
      <c r="D155" t="s" s="35">
        <v>23</v>
      </c>
      <c r="E155" t="s" s="36">
        <v>27</v>
      </c>
      <c r="F155" t="s" s="37">
        <v>22</v>
      </c>
      <c r="G155" t="s" s="38">
        <v>22</v>
      </c>
      <c r="H155" t="s" s="38">
        <v>26</v>
      </c>
      <c r="I155" t="s" s="38">
        <v>23</v>
      </c>
      <c r="J155" t="s" s="39">
        <v>27</v>
      </c>
      <c r="K155" t="str" s="40" cm="1">
        <f t="array" ref="K155">IF(AND(A155="F",F155="F"),"F",IF(AND(A155="T",F155="T"),"T","#"))</f>
        <v>F</v>
      </c>
      <c r="L155" t="str" s="41" cm="1">
        <f t="array" ref="L155">IF(AND(B155="F",G155="F"),"F",IF(AND(B155="T",G155="T"),"T","#"))</f>
        <v>F</v>
      </c>
      <c r="M155" t="str" s="41" cm="1">
        <f t="array" ref="M155">IF(AND(C155="F",H155="F"),"F",IF(AND(C155="T",H155="T"),"T","#"))</f>
        <v>T</v>
      </c>
      <c r="N155" s="41"/>
      <c r="O155" s="41"/>
      <c r="P155" s="42"/>
      <c r="Q155" t="str" s="43" cm="1">
        <f t="array" ref="Q155">IF(K155="#",N155,K155)</f>
        <v>F</v>
      </c>
      <c r="R155" s="40"/>
      <c r="S155" s="42"/>
      <c r="T155" t="str" s="40"/>
      <c r="U155" s="44">
        <v>0</v>
      </c>
      <c r="V155" s="44">
        <v>0</v>
      </c>
      <c r="W155" s="44">
        <v>0</v>
      </c>
      <c r="X155" s="44">
        <v>0</v>
      </c>
      <c r="Y155" s="45">
        <v>0</v>
      </c>
      <c r="Z155" t="str" s="43"/>
      <c r="AA155" s="46">
        <v>0</v>
      </c>
      <c r="AB155" s="46">
        <v>0</v>
      </c>
      <c r="AC155" s="46">
        <v>0</v>
      </c>
      <c r="AD155" s="46">
        <v>0</v>
      </c>
      <c r="AE155" s="46">
        <v>0</v>
      </c>
      <c r="AF155" s="43"/>
      <c r="AG155" t="str" s="43"/>
      <c r="AH155" s="46">
        <v>0</v>
      </c>
      <c r="AI155" s="46">
        <v>0</v>
      </c>
      <c r="AJ155" s="46">
        <v>0</v>
      </c>
      <c r="AK155" s="46">
        <v>0</v>
      </c>
      <c r="AL155" s="46">
        <v>0</v>
      </c>
      <c r="AM155" t="str" s="43"/>
      <c r="AN155" s="46">
        <v>0</v>
      </c>
      <c r="AO155" s="46">
        <v>0</v>
      </c>
      <c r="AP155" s="46">
        <v>0</v>
      </c>
      <c r="AQ155" s="46">
        <v>0</v>
      </c>
      <c r="AR155" s="46">
        <v>0</v>
      </c>
      <c r="AS155" s="43"/>
      <c r="AT155" t="s" s="47">
        <v>327</v>
      </c>
      <c r="AU155" t="s" s="38">
        <v>328</v>
      </c>
      <c r="AV155" s="44">
        <v>4594844</v>
      </c>
      <c r="AW155" s="44">
        <v>6188784</v>
      </c>
      <c r="AX155" s="44">
        <v>4</v>
      </c>
    </row>
    <row r="156" ht="20.05" customHeight="1">
      <c r="A156" t="s" s="35">
        <v>22</v>
      </c>
      <c r="B156" t="s" s="35">
        <v>22</v>
      </c>
      <c r="C156" t="s" s="35">
        <v>22</v>
      </c>
      <c r="D156" t="s" s="35">
        <v>23</v>
      </c>
      <c r="E156" t="s" s="36">
        <v>23</v>
      </c>
      <c r="F156" t="s" s="37">
        <v>22</v>
      </c>
      <c r="G156" t="s" s="38">
        <v>22</v>
      </c>
      <c r="H156" t="s" s="38">
        <v>22</v>
      </c>
      <c r="I156" t="s" s="38">
        <v>23</v>
      </c>
      <c r="J156" t="s" s="39">
        <v>23</v>
      </c>
      <c r="K156" t="str" s="40" cm="1">
        <f t="array" ref="K156">IF(AND(A156="F",F156="F"),"F",IF(AND(A156="T",F156="T"),"T","#"))</f>
        <v>F</v>
      </c>
      <c r="L156" t="str" s="41" cm="1">
        <f t="array" ref="L156">IF(AND(B156="F",G156="F"),"F",IF(AND(B156="T",G156="T"),"T","#"))</f>
        <v>F</v>
      </c>
      <c r="M156" t="str" s="41" cm="1">
        <f t="array" ref="M156">IF(AND(C156="F",H156="F"),"F",IF(AND(C156="T",H156="T"),"T","#"))</f>
        <v>F</v>
      </c>
      <c r="N156" s="41"/>
      <c r="O156" s="41"/>
      <c r="P156" s="42"/>
      <c r="Q156" t="str" s="43" cm="1">
        <f t="array" ref="Q156">IF(K156="#",N156,K156)</f>
        <v>F</v>
      </c>
      <c r="R156" s="40"/>
      <c r="S156" s="42"/>
      <c r="T156" t="str" s="40"/>
      <c r="U156" s="44">
        <v>0</v>
      </c>
      <c r="V156" s="44">
        <v>0</v>
      </c>
      <c r="W156" s="44">
        <v>0</v>
      </c>
      <c r="X156" s="44">
        <v>0</v>
      </c>
      <c r="Y156" s="45">
        <v>0</v>
      </c>
      <c r="Z156" t="str" s="43"/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3"/>
      <c r="AG156" t="str" s="43"/>
      <c r="AH156" s="46">
        <v>0</v>
      </c>
      <c r="AI156" s="46">
        <v>0</v>
      </c>
      <c r="AJ156" s="46">
        <v>0</v>
      </c>
      <c r="AK156" s="46">
        <v>0</v>
      </c>
      <c r="AL156" s="46">
        <v>0</v>
      </c>
      <c r="AM156" t="str" s="43"/>
      <c r="AN156" s="46">
        <v>0</v>
      </c>
      <c r="AO156" s="46">
        <v>0</v>
      </c>
      <c r="AP156" s="46">
        <v>0</v>
      </c>
      <c r="AQ156" s="46">
        <v>0</v>
      </c>
      <c r="AR156" s="46">
        <v>0</v>
      </c>
      <c r="AS156" s="43"/>
      <c r="AT156" t="s" s="47">
        <v>329</v>
      </c>
      <c r="AU156" t="s" s="38">
        <v>330</v>
      </c>
      <c r="AV156" s="44">
        <v>4599372</v>
      </c>
      <c r="AW156" s="44">
        <v>9769234</v>
      </c>
      <c r="AX156" s="44">
        <v>4</v>
      </c>
    </row>
    <row r="157" ht="20.05" customHeight="1">
      <c r="A157" t="s" s="35">
        <v>22</v>
      </c>
      <c r="B157" t="s" s="35">
        <v>22</v>
      </c>
      <c r="C157" t="s" s="35">
        <v>22</v>
      </c>
      <c r="D157" t="s" s="35">
        <v>23</v>
      </c>
      <c r="E157" t="s" s="36">
        <v>31</v>
      </c>
      <c r="F157" t="s" s="37">
        <v>22</v>
      </c>
      <c r="G157" t="s" s="38">
        <v>22</v>
      </c>
      <c r="H157" t="s" s="38">
        <v>22</v>
      </c>
      <c r="I157" t="s" s="38">
        <v>23</v>
      </c>
      <c r="J157" t="s" s="39">
        <v>23</v>
      </c>
      <c r="K157" t="str" s="40" cm="1">
        <f t="array" ref="K157">IF(AND(A157="F",F157="F"),"F",IF(AND(A157="T",F157="T"),"T","#"))</f>
        <v>F</v>
      </c>
      <c r="L157" t="str" s="41" cm="1">
        <f t="array" ref="L157">IF(AND(B157="F",G157="F"),"F",IF(AND(B157="T",G157="T"),"T","#"))</f>
        <v>F</v>
      </c>
      <c r="M157" t="str" s="41" cm="1">
        <f t="array" ref="M157">IF(AND(C157="F",H157="F"),"F",IF(AND(C157="T",H157="T"),"T","#"))</f>
        <v>F</v>
      </c>
      <c r="N157" s="41"/>
      <c r="O157" s="41"/>
      <c r="P157" s="42"/>
      <c r="Q157" t="str" s="43" cm="1">
        <f t="array" ref="Q157">IF(K157="#",N157,K157)</f>
        <v>F</v>
      </c>
      <c r="R157" s="40"/>
      <c r="S157" s="42"/>
      <c r="T157" t="str" s="40"/>
      <c r="U157" s="44">
        <v>0</v>
      </c>
      <c r="V157" s="44">
        <v>0</v>
      </c>
      <c r="W157" s="44">
        <v>0</v>
      </c>
      <c r="X157" s="44">
        <v>0</v>
      </c>
      <c r="Y157" s="45">
        <v>0</v>
      </c>
      <c r="Z157" t="str" s="43"/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3"/>
      <c r="AG157" t="str" s="43"/>
      <c r="AH157" s="46">
        <v>0</v>
      </c>
      <c r="AI157" s="46">
        <v>0</v>
      </c>
      <c r="AJ157" s="46">
        <v>0</v>
      </c>
      <c r="AK157" s="46">
        <v>0</v>
      </c>
      <c r="AL157" s="46">
        <v>0</v>
      </c>
      <c r="AM157" t="str" s="43"/>
      <c r="AN157" s="46">
        <v>0</v>
      </c>
      <c r="AO157" s="46">
        <v>0</v>
      </c>
      <c r="AP157" s="46">
        <v>0</v>
      </c>
      <c r="AQ157" s="46">
        <v>0</v>
      </c>
      <c r="AR157" s="46">
        <v>0</v>
      </c>
      <c r="AS157" s="43"/>
      <c r="AT157" t="s" s="47">
        <v>331</v>
      </c>
      <c r="AU157" t="s" s="38">
        <v>332</v>
      </c>
      <c r="AV157" s="44">
        <v>4937926</v>
      </c>
      <c r="AW157" s="44">
        <v>22900247</v>
      </c>
      <c r="AX157" s="44">
        <v>4</v>
      </c>
    </row>
    <row r="158" ht="20.05" customHeight="1">
      <c r="A158" t="s" s="35">
        <v>22</v>
      </c>
      <c r="B158" t="s" s="35">
        <v>22</v>
      </c>
      <c r="C158" t="s" s="35">
        <v>22</v>
      </c>
      <c r="D158" t="s" s="35">
        <v>30</v>
      </c>
      <c r="E158" t="s" s="36">
        <v>23</v>
      </c>
      <c r="F158" t="s" s="37">
        <v>22</v>
      </c>
      <c r="G158" t="s" s="38">
        <v>22</v>
      </c>
      <c r="H158" t="s" s="38">
        <v>22</v>
      </c>
      <c r="I158" t="s" s="38">
        <v>30</v>
      </c>
      <c r="J158" t="s" s="39">
        <v>23</v>
      </c>
      <c r="K158" t="str" s="40" cm="1">
        <f t="array" ref="K158">IF(AND(A158="F",F158="F"),"F",IF(AND(A158="T",F158="T"),"T","#"))</f>
        <v>F</v>
      </c>
      <c r="L158" t="str" s="41" cm="1">
        <f t="array" ref="L158">IF(AND(B158="F",G158="F"),"F",IF(AND(B158="T",G158="T"),"T","#"))</f>
        <v>F</v>
      </c>
      <c r="M158" t="str" s="41" cm="1">
        <f t="array" ref="M158">IF(AND(C158="F",H158="F"),"F",IF(AND(C158="T",H158="T"),"T","#"))</f>
        <v>F</v>
      </c>
      <c r="N158" s="41"/>
      <c r="O158" s="41"/>
      <c r="P158" s="42"/>
      <c r="Q158" t="str" s="43" cm="1">
        <f t="array" ref="Q158">IF(K158="#",N158,K158)</f>
        <v>F</v>
      </c>
      <c r="R158" s="40"/>
      <c r="S158" s="42"/>
      <c r="T158" t="str" s="40"/>
      <c r="U158" s="44">
        <v>0</v>
      </c>
      <c r="V158" s="44">
        <v>0</v>
      </c>
      <c r="W158" s="44">
        <v>0</v>
      </c>
      <c r="X158" s="44">
        <v>0</v>
      </c>
      <c r="Y158" s="45">
        <v>0</v>
      </c>
      <c r="Z158" t="str" s="43"/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3"/>
      <c r="AG158" t="str" s="43"/>
      <c r="AH158" s="46">
        <v>0</v>
      </c>
      <c r="AI158" s="46">
        <v>0</v>
      </c>
      <c r="AJ158" s="46">
        <v>0</v>
      </c>
      <c r="AK158" s="46">
        <v>0</v>
      </c>
      <c r="AL158" s="46">
        <v>0</v>
      </c>
      <c r="AM158" t="str" s="43"/>
      <c r="AN158" s="46">
        <v>0</v>
      </c>
      <c r="AO158" s="46">
        <v>0</v>
      </c>
      <c r="AP158" s="46">
        <v>0</v>
      </c>
      <c r="AQ158" s="46">
        <v>0</v>
      </c>
      <c r="AR158" s="46">
        <v>0</v>
      </c>
      <c r="AS158" s="43"/>
      <c r="AT158" t="s" s="47">
        <v>333</v>
      </c>
      <c r="AU158" t="s" s="38">
        <v>334</v>
      </c>
      <c r="AV158" s="44">
        <v>5053350</v>
      </c>
      <c r="AW158" s="44">
        <v>14196272</v>
      </c>
      <c r="AX158" s="44">
        <v>4</v>
      </c>
    </row>
    <row r="159" ht="20.05" customHeight="1">
      <c r="A159" t="s" s="35">
        <v>22</v>
      </c>
      <c r="B159" t="s" s="35">
        <v>22</v>
      </c>
      <c r="C159" t="s" s="35">
        <v>22</v>
      </c>
      <c r="D159" t="s" s="35">
        <v>23</v>
      </c>
      <c r="E159" t="s" s="36">
        <v>23</v>
      </c>
      <c r="F159" t="s" s="37">
        <v>22</v>
      </c>
      <c r="G159" t="s" s="38">
        <v>22</v>
      </c>
      <c r="H159" t="s" s="38">
        <v>22</v>
      </c>
      <c r="I159" t="s" s="38">
        <v>23</v>
      </c>
      <c r="J159" t="s" s="39">
        <v>23</v>
      </c>
      <c r="K159" t="str" s="40" cm="1">
        <f t="array" ref="K159">IF(AND(A159="F",F159="F"),"F",IF(AND(A159="T",F159="T"),"T","#"))</f>
        <v>F</v>
      </c>
      <c r="L159" t="str" s="41" cm="1">
        <f t="array" ref="L159">IF(AND(B159="F",G159="F"),"F",IF(AND(B159="T",G159="T"),"T","#"))</f>
        <v>F</v>
      </c>
      <c r="M159" t="str" s="41" cm="1">
        <f t="array" ref="M159">IF(AND(C159="F",H159="F"),"F",IF(AND(C159="T",H159="T"),"T","#"))</f>
        <v>F</v>
      </c>
      <c r="N159" s="41"/>
      <c r="O159" s="41"/>
      <c r="P159" s="42"/>
      <c r="Q159" t="str" s="43" cm="1">
        <f t="array" ref="Q159">IF(K159="#",N159,K159)</f>
        <v>F</v>
      </c>
      <c r="R159" s="40"/>
      <c r="S159" s="42"/>
      <c r="T159" t="str" s="40"/>
      <c r="U159" s="44">
        <v>0</v>
      </c>
      <c r="V159" s="44">
        <v>0</v>
      </c>
      <c r="W159" s="44">
        <v>0</v>
      </c>
      <c r="X159" s="44">
        <v>0</v>
      </c>
      <c r="Y159" s="45">
        <v>0</v>
      </c>
      <c r="Z159" t="str" s="43"/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3"/>
      <c r="AG159" t="str" s="43"/>
      <c r="AH159" s="46">
        <v>0</v>
      </c>
      <c r="AI159" s="46">
        <v>0</v>
      </c>
      <c r="AJ159" s="46">
        <v>0</v>
      </c>
      <c r="AK159" s="46">
        <v>0</v>
      </c>
      <c r="AL159" s="46">
        <v>0</v>
      </c>
      <c r="AM159" t="str" s="43"/>
      <c r="AN159" s="46">
        <v>0</v>
      </c>
      <c r="AO159" s="46">
        <v>0</v>
      </c>
      <c r="AP159" s="46">
        <v>0</v>
      </c>
      <c r="AQ159" s="46">
        <v>0</v>
      </c>
      <c r="AR159" s="46">
        <v>0</v>
      </c>
      <c r="AS159" s="43"/>
      <c r="AT159" t="s" s="47">
        <v>335</v>
      </c>
      <c r="AU159" t="s" s="38">
        <v>336</v>
      </c>
      <c r="AV159" s="44">
        <v>5125847</v>
      </c>
      <c r="AW159" s="44">
        <v>17467778</v>
      </c>
      <c r="AX159" s="44">
        <v>4</v>
      </c>
    </row>
    <row r="160" ht="20.05" customHeight="1">
      <c r="A160" t="s" s="35">
        <v>22</v>
      </c>
      <c r="B160" t="s" s="35">
        <v>22</v>
      </c>
      <c r="C160" t="s" s="35">
        <v>26</v>
      </c>
      <c r="D160" t="s" s="35">
        <v>31</v>
      </c>
      <c r="E160" t="s" s="36">
        <v>27</v>
      </c>
      <c r="F160" t="s" s="37">
        <v>22</v>
      </c>
      <c r="G160" t="s" s="38">
        <v>22</v>
      </c>
      <c r="H160" t="s" s="38">
        <v>26</v>
      </c>
      <c r="I160" t="s" s="38">
        <v>23</v>
      </c>
      <c r="J160" t="s" s="39">
        <v>27</v>
      </c>
      <c r="K160" t="str" s="40" cm="1">
        <f t="array" ref="K160">IF(AND(A160="F",F160="F"),"F",IF(AND(A160="T",F160="T"),"T","#"))</f>
        <v>F</v>
      </c>
      <c r="L160" t="str" s="41" cm="1">
        <f t="array" ref="L160">IF(AND(B160="F",G160="F"),"F",IF(AND(B160="T",G160="T"),"T","#"))</f>
        <v>F</v>
      </c>
      <c r="M160" t="str" s="41" cm="1">
        <f t="array" ref="M160">IF(AND(C160="F",H160="F"),"F",IF(AND(C160="T",H160="T"),"T","#"))</f>
        <v>T</v>
      </c>
      <c r="N160" s="41"/>
      <c r="O160" s="41"/>
      <c r="P160" s="42"/>
      <c r="Q160" t="str" s="43" cm="1">
        <f t="array" ref="Q160">IF(K160="#",N160,K160)</f>
        <v>F</v>
      </c>
      <c r="R160" s="40"/>
      <c r="S160" s="42"/>
      <c r="T160" t="str" s="40"/>
      <c r="U160" s="44">
        <v>0</v>
      </c>
      <c r="V160" s="44">
        <v>0</v>
      </c>
      <c r="W160" s="44">
        <v>0</v>
      </c>
      <c r="X160" s="44">
        <v>0</v>
      </c>
      <c r="Y160" s="45">
        <v>0</v>
      </c>
      <c r="Z160" t="str" s="43"/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3"/>
      <c r="AG160" t="str" s="43"/>
      <c r="AH160" s="46">
        <v>0</v>
      </c>
      <c r="AI160" s="46">
        <v>0</v>
      </c>
      <c r="AJ160" s="46">
        <v>0</v>
      </c>
      <c r="AK160" s="46">
        <v>0</v>
      </c>
      <c r="AL160" s="46">
        <v>0</v>
      </c>
      <c r="AM160" t="str" s="43"/>
      <c r="AN160" s="46">
        <v>0</v>
      </c>
      <c r="AO160" s="46">
        <v>0</v>
      </c>
      <c r="AP160" s="46">
        <v>0</v>
      </c>
      <c r="AQ160" s="46">
        <v>0</v>
      </c>
      <c r="AR160" s="46">
        <v>0</v>
      </c>
      <c r="AS160" s="43"/>
      <c r="AT160" t="s" s="47">
        <v>337</v>
      </c>
      <c r="AU160" t="s" s="38">
        <v>338</v>
      </c>
      <c r="AV160" s="44">
        <v>5557048</v>
      </c>
      <c r="AW160" s="44">
        <v>14132965</v>
      </c>
      <c r="AX160" s="44">
        <v>4</v>
      </c>
    </row>
    <row r="161" ht="20.05" customHeight="1">
      <c r="A161" t="s" s="35">
        <v>22</v>
      </c>
      <c r="B161" t="s" s="35">
        <v>22</v>
      </c>
      <c r="C161" t="s" s="35">
        <v>22</v>
      </c>
      <c r="D161" t="s" s="35">
        <v>31</v>
      </c>
      <c r="E161" t="s" s="36">
        <v>48</v>
      </c>
      <c r="F161" t="s" s="37">
        <v>22</v>
      </c>
      <c r="G161" t="s" s="38">
        <v>26</v>
      </c>
      <c r="H161" t="s" s="38">
        <v>26</v>
      </c>
      <c r="I161" t="s" s="38">
        <v>27</v>
      </c>
      <c r="J161" t="s" s="39">
        <v>27</v>
      </c>
      <c r="K161" t="str" s="40" cm="1">
        <f t="array" ref="K161">IF(AND(A161="F",F161="F"),"F",IF(AND(A161="T",F161="T"),"T","#"))</f>
        <v>F</v>
      </c>
      <c r="L161" t="str" s="41" cm="1">
        <f t="array" ref="L161">IF(AND(B161="F",G161="F"),"F",IF(AND(B161="T",G161="T"),"T","#"))</f>
        <v>#</v>
      </c>
      <c r="M161" t="str" s="41" cm="1">
        <f t="array" ref="M161">IF(AND(C161="F",H161="F"),"F",IF(AND(C161="T",H161="T"),"T","#"))</f>
        <v>#</v>
      </c>
      <c r="N161" s="41"/>
      <c r="O161" s="41"/>
      <c r="P161" s="42"/>
      <c r="Q161" t="str" s="53" cm="1">
        <f t="array" ref="Q161">IF(K161="#",N161,K161)</f>
        <v>F</v>
      </c>
      <c r="R161" t="s" s="54">
        <v>22</v>
      </c>
      <c r="S161" t="s" s="55">
        <v>339</v>
      </c>
      <c r="T161" t="str" s="56">
        <v>FT</v>
      </c>
      <c r="U161" s="44">
        <v>100</v>
      </c>
      <c r="V161" s="44">
        <v>100</v>
      </c>
      <c r="W161" s="44">
        <v>100</v>
      </c>
      <c r="X161" s="44">
        <v>100</v>
      </c>
      <c r="Y161" s="45">
        <v>100</v>
      </c>
      <c r="Z161" t="str" s="57">
        <v>FT</v>
      </c>
      <c r="AA161" s="46">
        <v>100</v>
      </c>
      <c r="AB161" s="46">
        <v>100</v>
      </c>
      <c r="AC161" s="46">
        <v>100</v>
      </c>
      <c r="AD161" s="46">
        <v>100</v>
      </c>
      <c r="AE161" s="46">
        <v>100</v>
      </c>
      <c r="AF161" s="43"/>
      <c r="AG161" t="str" s="43"/>
      <c r="AH161" s="46">
        <v>0</v>
      </c>
      <c r="AI161" s="46">
        <v>0</v>
      </c>
      <c r="AJ161" s="46">
        <v>0</v>
      </c>
      <c r="AK161" s="46">
        <v>0</v>
      </c>
      <c r="AL161" s="46">
        <v>0</v>
      </c>
      <c r="AM161" t="str" s="43"/>
      <c r="AN161" s="46">
        <v>0</v>
      </c>
      <c r="AO161" s="46">
        <v>0</v>
      </c>
      <c r="AP161" s="46">
        <v>0</v>
      </c>
      <c r="AQ161" s="46">
        <v>0</v>
      </c>
      <c r="AR161" s="46">
        <v>0</v>
      </c>
      <c r="AS161" s="43"/>
      <c r="AT161" t="s" s="47">
        <v>340</v>
      </c>
      <c r="AU161" t="s" s="38">
        <v>341</v>
      </c>
      <c r="AV161" s="44">
        <v>5760649</v>
      </c>
      <c r="AW161" s="44">
        <v>18773070</v>
      </c>
      <c r="AX161" s="44">
        <v>4</v>
      </c>
    </row>
    <row r="162" ht="20.05" customHeight="1">
      <c r="A162" t="s" s="35">
        <v>22</v>
      </c>
      <c r="B162" t="s" s="35">
        <v>22</v>
      </c>
      <c r="C162" t="s" s="35">
        <v>22</v>
      </c>
      <c r="D162" t="s" s="35">
        <v>30</v>
      </c>
      <c r="E162" t="s" s="36">
        <v>31</v>
      </c>
      <c r="F162" t="s" s="37">
        <v>22</v>
      </c>
      <c r="G162" t="s" s="38">
        <v>22</v>
      </c>
      <c r="H162" t="s" s="38">
        <v>26</v>
      </c>
      <c r="I162" t="s" s="38">
        <v>30</v>
      </c>
      <c r="J162" t="s" s="39">
        <v>27</v>
      </c>
      <c r="K162" t="str" s="40" cm="1">
        <f t="array" ref="K162">IF(AND(A162="F",F162="F"),"F",IF(AND(A162="T",F162="T"),"T","#"))</f>
        <v>F</v>
      </c>
      <c r="L162" t="str" s="41" cm="1">
        <f t="array" ref="L162">IF(AND(B162="F",G162="F"),"F",IF(AND(B162="T",G162="T"),"T","#"))</f>
        <v>F</v>
      </c>
      <c r="M162" t="str" s="41" cm="1">
        <f t="array" ref="M162">IF(AND(C162="F",H162="F"),"F",IF(AND(C162="T",H162="T"),"T","#"))</f>
        <v>#</v>
      </c>
      <c r="N162" s="41"/>
      <c r="O162" s="41"/>
      <c r="P162" s="42"/>
      <c r="Q162" t="str" s="43" cm="1">
        <f t="array" ref="Q162">IF(K162="#",N162,K162)</f>
        <v>F</v>
      </c>
      <c r="R162" s="40"/>
      <c r="S162" s="42"/>
      <c r="T162" t="str" s="40"/>
      <c r="U162" s="44">
        <v>0</v>
      </c>
      <c r="V162" s="44">
        <v>0</v>
      </c>
      <c r="W162" s="44">
        <v>0</v>
      </c>
      <c r="X162" s="44">
        <v>0</v>
      </c>
      <c r="Y162" s="45">
        <v>0</v>
      </c>
      <c r="Z162" t="str" s="43"/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3"/>
      <c r="AG162" t="str" s="43"/>
      <c r="AH162" s="46">
        <v>0</v>
      </c>
      <c r="AI162" s="46">
        <v>0</v>
      </c>
      <c r="AJ162" s="46">
        <v>0</v>
      </c>
      <c r="AK162" s="46">
        <v>0</v>
      </c>
      <c r="AL162" s="46">
        <v>0</v>
      </c>
      <c r="AM162" t="str" s="43"/>
      <c r="AN162" s="46">
        <v>0</v>
      </c>
      <c r="AO162" s="46">
        <v>0</v>
      </c>
      <c r="AP162" s="46">
        <v>0</v>
      </c>
      <c r="AQ162" s="46">
        <v>0</v>
      </c>
      <c r="AR162" s="46">
        <v>0</v>
      </c>
      <c r="AS162" s="43"/>
      <c r="AT162" t="s" s="47">
        <v>342</v>
      </c>
      <c r="AU162" t="s" s="38">
        <v>343</v>
      </c>
      <c r="AV162" s="44">
        <v>5785861</v>
      </c>
      <c r="AW162" s="44">
        <v>17467385</v>
      </c>
      <c r="AX162" s="44">
        <v>4</v>
      </c>
    </row>
    <row r="163" ht="20.05" customHeight="1">
      <c r="A163" t="s" s="35">
        <v>22</v>
      </c>
      <c r="B163" t="s" s="35">
        <v>22</v>
      </c>
      <c r="C163" t="s" s="35">
        <v>22</v>
      </c>
      <c r="D163" t="s" s="35">
        <v>23</v>
      </c>
      <c r="E163" t="s" s="36">
        <v>31</v>
      </c>
      <c r="F163" t="s" s="37">
        <v>22</v>
      </c>
      <c r="G163" t="s" s="38">
        <v>22</v>
      </c>
      <c r="H163" t="s" s="38">
        <v>22</v>
      </c>
      <c r="I163" t="s" s="38">
        <v>23</v>
      </c>
      <c r="J163" t="s" s="39">
        <v>23</v>
      </c>
      <c r="K163" t="str" s="40" cm="1">
        <f t="array" ref="K163">IF(AND(A163="F",F163="F"),"F",IF(AND(A163="T",F163="T"),"T","#"))</f>
        <v>F</v>
      </c>
      <c r="L163" t="str" s="41" cm="1">
        <f t="array" ref="L163">IF(AND(B163="F",G163="F"),"F",IF(AND(B163="T",G163="T"),"T","#"))</f>
        <v>F</v>
      </c>
      <c r="M163" t="str" s="41" cm="1">
        <f t="array" ref="M163">IF(AND(C163="F",H163="F"),"F",IF(AND(C163="T",H163="T"),"T","#"))</f>
        <v>F</v>
      </c>
      <c r="N163" s="41"/>
      <c r="O163" s="41"/>
      <c r="P163" s="42"/>
      <c r="Q163" t="str" s="43" cm="1">
        <f t="array" ref="Q163">IF(K163="#",N163,K163)</f>
        <v>F</v>
      </c>
      <c r="R163" s="40"/>
      <c r="S163" s="42"/>
      <c r="T163" t="str" s="40"/>
      <c r="U163" s="44">
        <v>0</v>
      </c>
      <c r="V163" s="44">
        <v>0</v>
      </c>
      <c r="W163" s="44">
        <v>0</v>
      </c>
      <c r="X163" s="44">
        <v>0</v>
      </c>
      <c r="Y163" s="45">
        <v>0</v>
      </c>
      <c r="Z163" t="str" s="43"/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3"/>
      <c r="AG163" t="str" s="43"/>
      <c r="AH163" s="46">
        <v>0</v>
      </c>
      <c r="AI163" s="46">
        <v>0</v>
      </c>
      <c r="AJ163" s="46">
        <v>0</v>
      </c>
      <c r="AK163" s="46">
        <v>0</v>
      </c>
      <c r="AL163" s="46">
        <v>0</v>
      </c>
      <c r="AM163" t="str" s="43"/>
      <c r="AN163" s="46">
        <v>0</v>
      </c>
      <c r="AO163" s="46">
        <v>0</v>
      </c>
      <c r="AP163" s="46">
        <v>0</v>
      </c>
      <c r="AQ163" s="46">
        <v>0</v>
      </c>
      <c r="AR163" s="46">
        <v>0</v>
      </c>
      <c r="AS163" s="43"/>
      <c r="AT163" t="s" s="47">
        <v>344</v>
      </c>
      <c r="AU163" t="s" s="38">
        <v>345</v>
      </c>
      <c r="AV163" s="44">
        <v>5807569</v>
      </c>
      <c r="AW163" s="44">
        <v>17573144</v>
      </c>
      <c r="AX163" s="44">
        <v>4</v>
      </c>
    </row>
    <row r="164" ht="20.05" customHeight="1">
      <c r="A164" t="s" s="35">
        <v>22</v>
      </c>
      <c r="B164" t="s" s="35">
        <v>22</v>
      </c>
      <c r="C164" t="s" s="35">
        <v>22</v>
      </c>
      <c r="D164" t="s" s="35">
        <v>23</v>
      </c>
      <c r="E164" t="s" s="36">
        <v>23</v>
      </c>
      <c r="F164" t="s" s="37">
        <v>22</v>
      </c>
      <c r="G164" t="s" s="38">
        <v>22</v>
      </c>
      <c r="H164" t="s" s="38">
        <v>22</v>
      </c>
      <c r="I164" t="s" s="38">
        <v>23</v>
      </c>
      <c r="J164" t="s" s="39">
        <v>23</v>
      </c>
      <c r="K164" t="str" s="40" cm="1">
        <f t="array" ref="K164">IF(AND(A164="F",F164="F"),"F",IF(AND(A164="T",F164="T"),"T","#"))</f>
        <v>F</v>
      </c>
      <c r="L164" t="str" s="41" cm="1">
        <f t="array" ref="L164">IF(AND(B164="F",G164="F"),"F",IF(AND(B164="T",G164="T"),"T","#"))</f>
        <v>F</v>
      </c>
      <c r="M164" t="str" s="41" cm="1">
        <f t="array" ref="M164">IF(AND(C164="F",H164="F"),"F",IF(AND(C164="T",H164="T"),"T","#"))</f>
        <v>F</v>
      </c>
      <c r="N164" s="41"/>
      <c r="O164" s="41"/>
      <c r="P164" s="42"/>
      <c r="Q164" t="str" s="43" cm="1">
        <f t="array" ref="Q164">IF(K164="#",N164,K164)</f>
        <v>F</v>
      </c>
      <c r="R164" s="40"/>
      <c r="S164" s="42"/>
      <c r="T164" t="str" s="40"/>
      <c r="U164" s="44">
        <v>0</v>
      </c>
      <c r="V164" s="44">
        <v>0</v>
      </c>
      <c r="W164" s="44">
        <v>0</v>
      </c>
      <c r="X164" s="44">
        <v>0</v>
      </c>
      <c r="Y164" s="45">
        <v>0</v>
      </c>
      <c r="Z164" t="str" s="43"/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3"/>
      <c r="AG164" t="str" s="43"/>
      <c r="AH164" s="46">
        <v>0</v>
      </c>
      <c r="AI164" s="46">
        <v>0</v>
      </c>
      <c r="AJ164" s="46">
        <v>0</v>
      </c>
      <c r="AK164" s="46">
        <v>0</v>
      </c>
      <c r="AL164" s="46">
        <v>0</v>
      </c>
      <c r="AM164" t="str" s="43"/>
      <c r="AN164" s="46">
        <v>0</v>
      </c>
      <c r="AO164" s="46">
        <v>0</v>
      </c>
      <c r="AP164" s="46">
        <v>0</v>
      </c>
      <c r="AQ164" s="46">
        <v>0</v>
      </c>
      <c r="AR164" s="46">
        <v>0</v>
      </c>
      <c r="AS164" s="43"/>
      <c r="AT164" t="s" s="47">
        <v>346</v>
      </c>
      <c r="AU164" t="s" s="38">
        <v>347</v>
      </c>
      <c r="AV164" s="44">
        <v>5875193</v>
      </c>
      <c r="AW164" s="44">
        <v>8567304</v>
      </c>
      <c r="AX164" s="44">
        <v>4</v>
      </c>
    </row>
    <row r="165" ht="20.05" customHeight="1">
      <c r="A165" t="s" s="35">
        <v>22</v>
      </c>
      <c r="B165" t="s" s="35">
        <v>26</v>
      </c>
      <c r="C165" t="s" s="35">
        <v>22</v>
      </c>
      <c r="D165" t="s" s="35">
        <v>27</v>
      </c>
      <c r="E165" t="s" s="36">
        <v>23</v>
      </c>
      <c r="F165" t="s" s="37">
        <v>22</v>
      </c>
      <c r="G165" t="s" s="38">
        <v>26</v>
      </c>
      <c r="H165" t="s" s="38">
        <v>22</v>
      </c>
      <c r="I165" t="s" s="38">
        <v>27</v>
      </c>
      <c r="J165" t="s" s="39">
        <v>23</v>
      </c>
      <c r="K165" t="str" s="40" cm="1">
        <f t="array" ref="K165">IF(AND(A165="F",F165="F"),"F",IF(AND(A165="T",F165="T"),"T","#"))</f>
        <v>F</v>
      </c>
      <c r="L165" t="str" s="41" cm="1">
        <f t="array" ref="L165">IF(AND(B165="F",G165="F"),"F",IF(AND(B165="T",G165="T"),"T","#"))</f>
        <v>T</v>
      </c>
      <c r="M165" t="str" s="41" cm="1">
        <f t="array" ref="M165">IF(AND(C165="F",H165="F"),"F",IF(AND(C165="T",H165="T"),"T","#"))</f>
        <v>F</v>
      </c>
      <c r="N165" s="41"/>
      <c r="O165" s="41"/>
      <c r="P165" s="42"/>
      <c r="Q165" t="str" s="43" cm="1">
        <f t="array" ref="Q165">IF(K165="#",N165,K165)</f>
        <v>F</v>
      </c>
      <c r="R165" s="40"/>
      <c r="S165" s="42"/>
      <c r="T165" t="str" s="40"/>
      <c r="U165" s="44">
        <v>0</v>
      </c>
      <c r="V165" s="44">
        <v>0</v>
      </c>
      <c r="W165" s="44">
        <v>0</v>
      </c>
      <c r="X165" s="44">
        <v>0</v>
      </c>
      <c r="Y165" s="45">
        <v>0</v>
      </c>
      <c r="Z165" t="str" s="43"/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3"/>
      <c r="AG165" t="str" s="43"/>
      <c r="AH165" s="46">
        <v>0</v>
      </c>
      <c r="AI165" s="46">
        <v>0</v>
      </c>
      <c r="AJ165" s="46">
        <v>0</v>
      </c>
      <c r="AK165" s="46">
        <v>0</v>
      </c>
      <c r="AL165" s="46">
        <v>0</v>
      </c>
      <c r="AM165" t="str" s="43"/>
      <c r="AN165" s="46">
        <v>0</v>
      </c>
      <c r="AO165" s="46">
        <v>0</v>
      </c>
      <c r="AP165" s="46">
        <v>0</v>
      </c>
      <c r="AQ165" s="46">
        <v>0</v>
      </c>
      <c r="AR165" s="46">
        <v>0</v>
      </c>
      <c r="AS165" s="43"/>
      <c r="AT165" t="s" s="47">
        <v>348</v>
      </c>
      <c r="AU165" t="s" s="38">
        <v>349</v>
      </c>
      <c r="AV165" s="44">
        <v>6185786</v>
      </c>
      <c r="AW165" s="44">
        <v>14729262</v>
      </c>
      <c r="AX165" s="44">
        <v>4</v>
      </c>
    </row>
    <row r="166" ht="20.05" customHeight="1">
      <c r="A166" t="s" s="35">
        <v>22</v>
      </c>
      <c r="B166" t="s" s="35">
        <v>26</v>
      </c>
      <c r="C166" t="s" s="35">
        <v>22</v>
      </c>
      <c r="D166" t="s" s="35">
        <v>27</v>
      </c>
      <c r="E166" t="s" s="36">
        <v>23</v>
      </c>
      <c r="F166" t="s" s="37">
        <v>22</v>
      </c>
      <c r="G166" t="s" s="38">
        <v>26</v>
      </c>
      <c r="H166" t="s" s="38">
        <v>22</v>
      </c>
      <c r="I166" t="s" s="38">
        <v>27</v>
      </c>
      <c r="J166" t="s" s="39">
        <v>31</v>
      </c>
      <c r="K166" t="str" s="40" cm="1">
        <f t="array" ref="K166">IF(AND(A166="F",F166="F"),"F",IF(AND(A166="T",F166="T"),"T","#"))</f>
        <v>F</v>
      </c>
      <c r="L166" t="str" s="41" cm="1">
        <f t="array" ref="L166">IF(AND(B166="F",G166="F"),"F",IF(AND(B166="T",G166="T"),"T","#"))</f>
        <v>T</v>
      </c>
      <c r="M166" t="str" s="41" cm="1">
        <f t="array" ref="M166">IF(AND(C166="F",H166="F"),"F",IF(AND(C166="T",H166="T"),"T","#"))</f>
        <v>F</v>
      </c>
      <c r="N166" s="41"/>
      <c r="O166" s="41"/>
      <c r="P166" s="42"/>
      <c r="Q166" t="str" s="43" cm="1">
        <f t="array" ref="Q166">IF(K166="#",N166,K166)</f>
        <v>F</v>
      </c>
      <c r="R166" s="40"/>
      <c r="S166" s="42"/>
      <c r="T166" t="str" s="40"/>
      <c r="U166" s="44">
        <v>0</v>
      </c>
      <c r="V166" s="44">
        <v>0</v>
      </c>
      <c r="W166" s="44">
        <v>0</v>
      </c>
      <c r="X166" s="44">
        <v>0</v>
      </c>
      <c r="Y166" s="45">
        <v>0</v>
      </c>
      <c r="Z166" t="str" s="43"/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3"/>
      <c r="AG166" t="str" s="43"/>
      <c r="AH166" s="46">
        <v>0</v>
      </c>
      <c r="AI166" s="46">
        <v>0</v>
      </c>
      <c r="AJ166" s="46">
        <v>0</v>
      </c>
      <c r="AK166" s="46">
        <v>0</v>
      </c>
      <c r="AL166" s="46">
        <v>0</v>
      </c>
      <c r="AM166" t="str" s="43"/>
      <c r="AN166" s="46">
        <v>0</v>
      </c>
      <c r="AO166" s="46">
        <v>0</v>
      </c>
      <c r="AP166" s="46">
        <v>0</v>
      </c>
      <c r="AQ166" s="46">
        <v>0</v>
      </c>
      <c r="AR166" s="46">
        <v>0</v>
      </c>
      <c r="AS166" s="43"/>
      <c r="AT166" t="s" s="47">
        <v>350</v>
      </c>
      <c r="AU166" t="s" s="38">
        <v>351</v>
      </c>
      <c r="AV166" s="44">
        <v>6191498</v>
      </c>
      <c r="AW166" s="44">
        <v>17826787</v>
      </c>
      <c r="AX166" s="44">
        <v>4</v>
      </c>
    </row>
    <row r="167" ht="20.05" customHeight="1">
      <c r="A167" t="s" s="35">
        <v>22</v>
      </c>
      <c r="B167" t="s" s="35">
        <v>22</v>
      </c>
      <c r="C167" t="s" s="35">
        <v>26</v>
      </c>
      <c r="D167" t="s" s="35">
        <v>23</v>
      </c>
      <c r="E167" t="s" s="36">
        <v>27</v>
      </c>
      <c r="F167" t="s" s="37">
        <v>22</v>
      </c>
      <c r="G167" t="s" s="38">
        <v>22</v>
      </c>
      <c r="H167" t="s" s="38">
        <v>26</v>
      </c>
      <c r="I167" t="s" s="38">
        <v>23</v>
      </c>
      <c r="J167" t="s" s="39">
        <v>27</v>
      </c>
      <c r="K167" t="str" s="40" cm="1">
        <f t="array" ref="K167">IF(AND(A167="F",F167="F"),"F",IF(AND(A167="T",F167="T"),"T","#"))</f>
        <v>F</v>
      </c>
      <c r="L167" t="str" s="41" cm="1">
        <f t="array" ref="L167">IF(AND(B167="F",G167="F"),"F",IF(AND(B167="T",G167="T"),"T","#"))</f>
        <v>F</v>
      </c>
      <c r="M167" t="str" s="41" cm="1">
        <f t="array" ref="M167">IF(AND(C167="F",H167="F"),"F",IF(AND(C167="T",H167="T"),"T","#"))</f>
        <v>T</v>
      </c>
      <c r="N167" s="41"/>
      <c r="O167" s="41"/>
      <c r="P167" s="42"/>
      <c r="Q167" t="str" s="43" cm="1">
        <f t="array" ref="Q167">IF(K167="#",N167,K167)</f>
        <v>F</v>
      </c>
      <c r="R167" s="40"/>
      <c r="S167" s="42"/>
      <c r="T167" t="str" s="40"/>
      <c r="U167" s="44">
        <v>0</v>
      </c>
      <c r="V167" s="44">
        <v>0</v>
      </c>
      <c r="W167" s="44">
        <v>0</v>
      </c>
      <c r="X167" s="44">
        <v>0</v>
      </c>
      <c r="Y167" s="45">
        <v>0</v>
      </c>
      <c r="Z167" t="str" s="43"/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3"/>
      <c r="AG167" t="str" s="43"/>
      <c r="AH167" s="46">
        <v>0</v>
      </c>
      <c r="AI167" s="46">
        <v>0</v>
      </c>
      <c r="AJ167" s="46">
        <v>0</v>
      </c>
      <c r="AK167" s="46">
        <v>0</v>
      </c>
      <c r="AL167" s="46">
        <v>0</v>
      </c>
      <c r="AM167" t="str" s="43"/>
      <c r="AN167" s="46">
        <v>0</v>
      </c>
      <c r="AO167" s="46">
        <v>0</v>
      </c>
      <c r="AP167" s="46">
        <v>0</v>
      </c>
      <c r="AQ167" s="46">
        <v>0</v>
      </c>
      <c r="AR167" s="46">
        <v>0</v>
      </c>
      <c r="AS167" s="43"/>
      <c r="AT167" t="s" s="47">
        <v>352</v>
      </c>
      <c r="AU167" t="s" s="38">
        <v>353</v>
      </c>
      <c r="AV167" s="44">
        <v>6244936</v>
      </c>
      <c r="AW167" s="44">
        <v>23071780</v>
      </c>
      <c r="AX167" s="44">
        <v>4</v>
      </c>
    </row>
    <row r="168" ht="20.05" customHeight="1">
      <c r="A168" t="s" s="35">
        <v>22</v>
      </c>
      <c r="B168" t="s" s="35">
        <v>22</v>
      </c>
      <c r="C168" t="s" s="35">
        <v>26</v>
      </c>
      <c r="D168" t="s" s="51">
        <v>31</v>
      </c>
      <c r="E168" t="s" s="36">
        <v>27</v>
      </c>
      <c r="F168" t="s" s="37">
        <v>22</v>
      </c>
      <c r="G168" t="s" s="38">
        <v>22</v>
      </c>
      <c r="H168" t="s" s="38">
        <v>26</v>
      </c>
      <c r="I168" t="s" s="62">
        <v>23</v>
      </c>
      <c r="J168" t="s" s="39">
        <v>27</v>
      </c>
      <c r="K168" t="str" s="40" cm="1">
        <f t="array" ref="K168">IF(AND(A168="F",F168="F"),"F",IF(AND(A168="T",F168="T"),"T","#"))</f>
        <v>F</v>
      </c>
      <c r="L168" t="str" s="41" cm="1">
        <f t="array" ref="L168">IF(AND(B168="F",G168="F"),"F",IF(AND(B168="T",G168="T"),"T","#"))</f>
        <v>F</v>
      </c>
      <c r="M168" t="str" s="41" cm="1">
        <f t="array" ref="M168">IF(AND(C168="F",H168="F"),"F",IF(AND(C168="T",H168="T"),"T","#"))</f>
        <v>T</v>
      </c>
      <c r="N168" s="41"/>
      <c r="O168" s="41"/>
      <c r="P168" s="42"/>
      <c r="Q168" t="str" s="43" cm="1">
        <f t="array" ref="Q168">IF(K168="#",N168,K168)</f>
        <v>F</v>
      </c>
      <c r="R168" s="40"/>
      <c r="S168" s="42"/>
      <c r="T168" t="str" s="40"/>
      <c r="U168" s="44">
        <v>0</v>
      </c>
      <c r="V168" s="44">
        <v>0</v>
      </c>
      <c r="W168" s="44">
        <v>0</v>
      </c>
      <c r="X168" s="44">
        <v>0</v>
      </c>
      <c r="Y168" s="45">
        <v>0</v>
      </c>
      <c r="Z168" t="str" s="43"/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3"/>
      <c r="AG168" t="str" s="43"/>
      <c r="AH168" s="46">
        <v>0</v>
      </c>
      <c r="AI168" s="46">
        <v>0</v>
      </c>
      <c r="AJ168" s="46">
        <v>0</v>
      </c>
      <c r="AK168" s="46">
        <v>0</v>
      </c>
      <c r="AL168" s="46">
        <v>0</v>
      </c>
      <c r="AM168" t="str" s="43"/>
      <c r="AN168" s="46">
        <v>0</v>
      </c>
      <c r="AO168" s="46">
        <v>0</v>
      </c>
      <c r="AP168" s="46">
        <v>0</v>
      </c>
      <c r="AQ168" s="46">
        <v>0</v>
      </c>
      <c r="AR168" s="46">
        <v>0</v>
      </c>
      <c r="AS168" s="43"/>
      <c r="AT168" t="s" s="65">
        <v>302</v>
      </c>
      <c r="AU168" t="s" s="38">
        <v>354</v>
      </c>
      <c r="AV168" s="44">
        <v>6379125</v>
      </c>
      <c r="AW168" s="44">
        <v>17014629</v>
      </c>
      <c r="AX168" s="44">
        <v>4</v>
      </c>
    </row>
    <row r="169" ht="20.05" customHeight="1">
      <c r="A169" t="s" s="35">
        <v>22</v>
      </c>
      <c r="B169" t="s" s="35">
        <v>26</v>
      </c>
      <c r="C169" t="s" s="35">
        <v>22</v>
      </c>
      <c r="D169" t="s" s="35">
        <v>27</v>
      </c>
      <c r="E169" t="s" s="36">
        <v>23</v>
      </c>
      <c r="F169" t="s" s="37">
        <v>22</v>
      </c>
      <c r="G169" t="s" s="38">
        <v>26</v>
      </c>
      <c r="H169" t="s" s="38">
        <v>22</v>
      </c>
      <c r="I169" t="s" s="38">
        <v>27</v>
      </c>
      <c r="J169" t="s" s="39">
        <v>23</v>
      </c>
      <c r="K169" t="str" s="40" cm="1">
        <f t="array" ref="K169">IF(AND(A169="F",F169="F"),"F",IF(AND(A169="T",F169="T"),"T","#"))</f>
        <v>F</v>
      </c>
      <c r="L169" t="str" s="41" cm="1">
        <f t="array" ref="L169">IF(AND(B169="F",G169="F"),"F",IF(AND(B169="T",G169="T"),"T","#"))</f>
        <v>T</v>
      </c>
      <c r="M169" t="str" s="41" cm="1">
        <f t="array" ref="M169">IF(AND(C169="F",H169="F"),"F",IF(AND(C169="T",H169="T"),"T","#"))</f>
        <v>F</v>
      </c>
      <c r="N169" s="41"/>
      <c r="O169" s="41"/>
      <c r="P169" s="42"/>
      <c r="Q169" t="str" s="43" cm="1">
        <f t="array" ref="Q169">IF(K169="#",N169,K169)</f>
        <v>F</v>
      </c>
      <c r="R169" s="40"/>
      <c r="S169" s="42"/>
      <c r="T169" t="str" s="40"/>
      <c r="U169" s="44">
        <v>0</v>
      </c>
      <c r="V169" s="44">
        <v>0</v>
      </c>
      <c r="W169" s="44">
        <v>0</v>
      </c>
      <c r="X169" s="44">
        <v>0</v>
      </c>
      <c r="Y169" s="45">
        <v>0</v>
      </c>
      <c r="Z169" t="str" s="43"/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3"/>
      <c r="AG169" t="str" s="43"/>
      <c r="AH169" s="46">
        <v>0</v>
      </c>
      <c r="AI169" s="46">
        <v>0</v>
      </c>
      <c r="AJ169" s="46">
        <v>0</v>
      </c>
      <c r="AK169" s="46">
        <v>0</v>
      </c>
      <c r="AL169" s="46">
        <v>0</v>
      </c>
      <c r="AM169" t="str" s="43"/>
      <c r="AN169" s="46">
        <v>0</v>
      </c>
      <c r="AO169" s="46">
        <v>0</v>
      </c>
      <c r="AP169" s="46">
        <v>0</v>
      </c>
      <c r="AQ169" s="46">
        <v>0</v>
      </c>
      <c r="AR169" s="46">
        <v>0</v>
      </c>
      <c r="AS169" s="43"/>
      <c r="AT169" t="s" s="47">
        <v>355</v>
      </c>
      <c r="AU169" t="s" s="38">
        <v>356</v>
      </c>
      <c r="AV169" s="44">
        <v>6399107</v>
      </c>
      <c r="AW169" s="44">
        <v>19172383</v>
      </c>
      <c r="AX169" s="44">
        <v>4</v>
      </c>
    </row>
    <row r="170" ht="20.05" customHeight="1">
      <c r="A170" t="s" s="35">
        <v>22</v>
      </c>
      <c r="B170" t="s" s="35">
        <v>22</v>
      </c>
      <c r="C170" t="s" s="35">
        <v>26</v>
      </c>
      <c r="D170" t="s" s="35">
        <v>23</v>
      </c>
      <c r="E170" t="s" s="36">
        <v>27</v>
      </c>
      <c r="F170" t="s" s="37">
        <v>22</v>
      </c>
      <c r="G170" t="s" s="38">
        <v>22</v>
      </c>
      <c r="H170" t="s" s="38">
        <v>26</v>
      </c>
      <c r="I170" t="s" s="38">
        <v>23</v>
      </c>
      <c r="J170" t="s" s="39">
        <v>27</v>
      </c>
      <c r="K170" t="str" s="40" cm="1">
        <f t="array" ref="K170">IF(AND(A170="F",F170="F"),"F",IF(AND(A170="T",F170="T"),"T","#"))</f>
        <v>F</v>
      </c>
      <c r="L170" t="str" s="41" cm="1">
        <f t="array" ref="L170">IF(AND(B170="F",G170="F"),"F",IF(AND(B170="T",G170="T"),"T","#"))</f>
        <v>F</v>
      </c>
      <c r="M170" t="str" s="41" cm="1">
        <f t="array" ref="M170">IF(AND(C170="F",H170="F"),"F",IF(AND(C170="T",H170="T"),"T","#"))</f>
        <v>T</v>
      </c>
      <c r="N170" s="41"/>
      <c r="O170" s="41"/>
      <c r="P170" s="42"/>
      <c r="Q170" t="str" s="43" cm="1">
        <f t="array" ref="Q170">IF(K170="#",N170,K170)</f>
        <v>F</v>
      </c>
      <c r="R170" s="40"/>
      <c r="S170" s="42"/>
      <c r="T170" t="str" s="40"/>
      <c r="U170" s="44">
        <v>0</v>
      </c>
      <c r="V170" s="44">
        <v>0</v>
      </c>
      <c r="W170" s="44">
        <v>0</v>
      </c>
      <c r="X170" s="44">
        <v>0</v>
      </c>
      <c r="Y170" s="45">
        <v>0</v>
      </c>
      <c r="Z170" t="str" s="43"/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3"/>
      <c r="AG170" t="str" s="43"/>
      <c r="AH170" s="46">
        <v>0</v>
      </c>
      <c r="AI170" s="46">
        <v>0</v>
      </c>
      <c r="AJ170" s="46">
        <v>0</v>
      </c>
      <c r="AK170" s="46">
        <v>0</v>
      </c>
      <c r="AL170" s="46">
        <v>0</v>
      </c>
      <c r="AM170" t="str" s="43"/>
      <c r="AN170" s="46">
        <v>0</v>
      </c>
      <c r="AO170" s="46">
        <v>0</v>
      </c>
      <c r="AP170" s="46">
        <v>0</v>
      </c>
      <c r="AQ170" s="46">
        <v>0</v>
      </c>
      <c r="AR170" s="46">
        <v>0</v>
      </c>
      <c r="AS170" s="43"/>
      <c r="AT170" t="s" s="47">
        <v>357</v>
      </c>
      <c r="AU170" t="s" s="38">
        <v>358</v>
      </c>
      <c r="AV170" s="44">
        <v>6424937</v>
      </c>
      <c r="AW170" s="44">
        <v>12980227</v>
      </c>
      <c r="AX170" s="44">
        <v>4</v>
      </c>
    </row>
    <row r="171" ht="20.05" customHeight="1">
      <c r="A171" t="s" s="35">
        <v>22</v>
      </c>
      <c r="B171" t="s" s="35">
        <v>22</v>
      </c>
      <c r="C171" t="s" s="35">
        <v>22</v>
      </c>
      <c r="D171" t="s" s="35">
        <v>23</v>
      </c>
      <c r="E171" t="s" s="48">
        <v>23</v>
      </c>
      <c r="F171" t="s" s="37">
        <v>22</v>
      </c>
      <c r="G171" t="s" s="38">
        <v>22</v>
      </c>
      <c r="H171" t="s" s="38">
        <v>22</v>
      </c>
      <c r="I171" t="s" s="38">
        <v>23</v>
      </c>
      <c r="J171" t="s" s="49">
        <v>23</v>
      </c>
      <c r="K171" t="str" s="40" cm="1">
        <f t="array" ref="K171">IF(AND(A171="F",F171="F"),"F",IF(AND(A171="T",F171="T"),"T","#"))</f>
        <v>F</v>
      </c>
      <c r="L171" t="str" s="41" cm="1">
        <f t="array" ref="L171">IF(AND(B171="F",G171="F"),"F",IF(AND(B171="T",G171="T"),"T","#"))</f>
        <v>F</v>
      </c>
      <c r="M171" t="str" s="41" cm="1">
        <f t="array" ref="M171">IF(AND(C171="F",H171="F"),"F",IF(AND(C171="T",H171="T"),"T","#"))</f>
        <v>F</v>
      </c>
      <c r="N171" s="41"/>
      <c r="O171" s="41"/>
      <c r="P171" s="42"/>
      <c r="Q171" t="str" s="43" cm="1">
        <f t="array" ref="Q171">IF(K171="#",N171,K171)</f>
        <v>F</v>
      </c>
      <c r="R171" s="40"/>
      <c r="S171" s="42"/>
      <c r="T171" t="str" s="40"/>
      <c r="U171" s="44">
        <v>0</v>
      </c>
      <c r="V171" s="44">
        <v>0</v>
      </c>
      <c r="W171" s="44">
        <v>0</v>
      </c>
      <c r="X171" s="44">
        <v>0</v>
      </c>
      <c r="Y171" s="45">
        <v>0</v>
      </c>
      <c r="Z171" t="str" s="43"/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3"/>
      <c r="AG171" t="str" s="43"/>
      <c r="AH171" s="46">
        <v>0</v>
      </c>
      <c r="AI171" s="46">
        <v>0</v>
      </c>
      <c r="AJ171" s="46">
        <v>0</v>
      </c>
      <c r="AK171" s="46">
        <v>0</v>
      </c>
      <c r="AL171" s="46">
        <v>0</v>
      </c>
      <c r="AM171" t="str" s="43"/>
      <c r="AN171" s="46">
        <v>0</v>
      </c>
      <c r="AO171" s="46">
        <v>0</v>
      </c>
      <c r="AP171" s="46">
        <v>0</v>
      </c>
      <c r="AQ171" s="46">
        <v>0</v>
      </c>
      <c r="AR171" s="46">
        <v>0</v>
      </c>
      <c r="AS171" s="43"/>
      <c r="AT171" t="s" s="47">
        <v>359</v>
      </c>
      <c r="AU171" t="s" s="50">
        <v>360</v>
      </c>
      <c r="AV171" s="44">
        <v>6430125</v>
      </c>
      <c r="AW171" s="44">
        <v>20644476</v>
      </c>
      <c r="AX171" s="44">
        <v>4</v>
      </c>
    </row>
    <row r="172" ht="20.05" customHeight="1">
      <c r="A172" t="s" s="35">
        <v>22</v>
      </c>
      <c r="B172" t="s" s="35">
        <v>22</v>
      </c>
      <c r="C172" t="s" s="35">
        <v>26</v>
      </c>
      <c r="D172" t="s" s="35">
        <v>23</v>
      </c>
      <c r="E172" t="s" s="36">
        <v>27</v>
      </c>
      <c r="F172" t="s" s="37">
        <v>22</v>
      </c>
      <c r="G172" t="s" s="38">
        <v>22</v>
      </c>
      <c r="H172" t="s" s="38">
        <v>26</v>
      </c>
      <c r="I172" t="s" s="38">
        <v>23</v>
      </c>
      <c r="J172" t="s" s="39">
        <v>27</v>
      </c>
      <c r="K172" t="str" s="40" cm="1">
        <f t="array" ref="K172">IF(AND(A172="F",F172="F"),"F",IF(AND(A172="T",F172="T"),"T","#"))</f>
        <v>F</v>
      </c>
      <c r="L172" t="str" s="41" cm="1">
        <f t="array" ref="L172">IF(AND(B172="F",G172="F"),"F",IF(AND(B172="T",G172="T"),"T","#"))</f>
        <v>F</v>
      </c>
      <c r="M172" t="str" s="41" cm="1">
        <f t="array" ref="M172">IF(AND(C172="F",H172="F"),"F",IF(AND(C172="T",H172="T"),"T","#"))</f>
        <v>T</v>
      </c>
      <c r="N172" s="41"/>
      <c r="O172" s="41"/>
      <c r="P172" s="42"/>
      <c r="Q172" t="str" s="43" cm="1">
        <f t="array" ref="Q172">IF(K172="#",N172,K172)</f>
        <v>F</v>
      </c>
      <c r="R172" s="40"/>
      <c r="S172" s="42"/>
      <c r="T172" t="str" s="40"/>
      <c r="U172" s="44">
        <v>0</v>
      </c>
      <c r="V172" s="44">
        <v>0</v>
      </c>
      <c r="W172" s="44">
        <v>0</v>
      </c>
      <c r="X172" s="44">
        <v>0</v>
      </c>
      <c r="Y172" s="45">
        <v>0</v>
      </c>
      <c r="Z172" t="str" s="43"/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3"/>
      <c r="AG172" t="str" s="43"/>
      <c r="AH172" s="46">
        <v>0</v>
      </c>
      <c r="AI172" s="46">
        <v>0</v>
      </c>
      <c r="AJ172" s="46">
        <v>0</v>
      </c>
      <c r="AK172" s="46">
        <v>0</v>
      </c>
      <c r="AL172" s="46">
        <v>0</v>
      </c>
      <c r="AM172" t="str" s="43"/>
      <c r="AN172" s="46">
        <v>0</v>
      </c>
      <c r="AO172" s="46">
        <v>0</v>
      </c>
      <c r="AP172" s="46">
        <v>0</v>
      </c>
      <c r="AQ172" s="46">
        <v>0</v>
      </c>
      <c r="AR172" s="46">
        <v>0</v>
      </c>
      <c r="AS172" s="43"/>
      <c r="AT172" t="s" s="47">
        <v>361</v>
      </c>
      <c r="AU172" t="s" s="38">
        <v>362</v>
      </c>
      <c r="AV172" s="44">
        <v>6464850</v>
      </c>
      <c r="AW172" s="44">
        <v>22271237</v>
      </c>
      <c r="AX172" s="44">
        <v>4</v>
      </c>
    </row>
    <row r="173" ht="20.05" customHeight="1">
      <c r="A173" t="s" s="35">
        <v>22</v>
      </c>
      <c r="B173" t="s" s="35">
        <v>22</v>
      </c>
      <c r="C173" t="s" s="35">
        <v>22</v>
      </c>
      <c r="D173" t="s" s="35">
        <v>23</v>
      </c>
      <c r="E173" t="s" s="36">
        <v>23</v>
      </c>
      <c r="F173" t="s" s="37">
        <v>22</v>
      </c>
      <c r="G173" t="s" s="38">
        <v>22</v>
      </c>
      <c r="H173" t="s" s="38">
        <v>22</v>
      </c>
      <c r="I173" t="s" s="38">
        <v>23</v>
      </c>
      <c r="J173" t="s" s="39">
        <v>23</v>
      </c>
      <c r="K173" t="str" s="40" cm="1">
        <f t="array" ref="K173">IF(AND(A173="F",F173="F"),"F",IF(AND(A173="T",F173="T"),"T","#"))</f>
        <v>F</v>
      </c>
      <c r="L173" t="str" s="41" cm="1">
        <f t="array" ref="L173">IF(AND(B173="F",G173="F"),"F",IF(AND(B173="T",G173="T"),"T","#"))</f>
        <v>F</v>
      </c>
      <c r="M173" t="str" s="41" cm="1">
        <f t="array" ref="M173">IF(AND(C173="F",H173="F"),"F",IF(AND(C173="T",H173="T"),"T","#"))</f>
        <v>F</v>
      </c>
      <c r="N173" s="41"/>
      <c r="O173" s="41"/>
      <c r="P173" s="42"/>
      <c r="Q173" t="str" s="43" cm="1">
        <f t="array" ref="Q173">IF(K173="#",N173,K173)</f>
        <v>F</v>
      </c>
      <c r="R173" s="40"/>
      <c r="S173" s="42"/>
      <c r="T173" t="str" s="40"/>
      <c r="U173" s="44">
        <v>0</v>
      </c>
      <c r="V173" s="44">
        <v>0</v>
      </c>
      <c r="W173" s="44">
        <v>0</v>
      </c>
      <c r="X173" s="44">
        <v>0</v>
      </c>
      <c r="Y173" s="45">
        <v>0</v>
      </c>
      <c r="Z173" t="str" s="43"/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3"/>
      <c r="AG173" t="str" s="43"/>
      <c r="AH173" s="46">
        <v>0</v>
      </c>
      <c r="AI173" s="46">
        <v>0</v>
      </c>
      <c r="AJ173" s="46">
        <v>0</v>
      </c>
      <c r="AK173" s="46">
        <v>0</v>
      </c>
      <c r="AL173" s="46">
        <v>0</v>
      </c>
      <c r="AM173" t="str" s="43"/>
      <c r="AN173" s="46">
        <v>0</v>
      </c>
      <c r="AO173" s="46">
        <v>0</v>
      </c>
      <c r="AP173" s="46">
        <v>0</v>
      </c>
      <c r="AQ173" s="46">
        <v>0</v>
      </c>
      <c r="AR173" s="46">
        <v>0</v>
      </c>
      <c r="AS173" s="43"/>
      <c r="AT173" t="s" s="47">
        <v>363</v>
      </c>
      <c r="AU173" t="s" s="38">
        <v>364</v>
      </c>
      <c r="AV173" s="44">
        <v>6597127</v>
      </c>
      <c r="AW173" s="44">
        <v>12524253</v>
      </c>
      <c r="AX173" s="44">
        <v>4</v>
      </c>
    </row>
    <row r="174" ht="20.05" customHeight="1">
      <c r="A174" t="s" s="35">
        <v>22</v>
      </c>
      <c r="B174" t="s" s="35">
        <v>22</v>
      </c>
      <c r="C174" t="s" s="35">
        <v>22</v>
      </c>
      <c r="D174" t="s" s="35">
        <v>23</v>
      </c>
      <c r="E174" t="s" s="36">
        <v>23</v>
      </c>
      <c r="F174" t="s" s="37">
        <v>22</v>
      </c>
      <c r="G174" t="s" s="38">
        <v>22</v>
      </c>
      <c r="H174" t="s" s="38">
        <v>22</v>
      </c>
      <c r="I174" t="s" s="38">
        <v>23</v>
      </c>
      <c r="J174" t="s" s="39">
        <v>23</v>
      </c>
      <c r="K174" t="str" s="40" cm="1">
        <f t="array" ref="K174">IF(AND(A174="F",F174="F"),"F",IF(AND(A174="T",F174="T"),"T","#"))</f>
        <v>F</v>
      </c>
      <c r="L174" t="str" s="41" cm="1">
        <f t="array" ref="L174">IF(AND(B174="F",G174="F"),"F",IF(AND(B174="T",G174="T"),"T","#"))</f>
        <v>F</v>
      </c>
      <c r="M174" t="str" s="41" cm="1">
        <f t="array" ref="M174">IF(AND(C174="F",H174="F"),"F",IF(AND(C174="T",H174="T"),"T","#"))</f>
        <v>F</v>
      </c>
      <c r="N174" s="41"/>
      <c r="O174" s="41"/>
      <c r="P174" s="42"/>
      <c r="Q174" t="str" s="43" cm="1">
        <f t="array" ref="Q174">IF(K174="#",N174,K174)</f>
        <v>F</v>
      </c>
      <c r="R174" s="40"/>
      <c r="S174" s="42"/>
      <c r="T174" t="str" s="40"/>
      <c r="U174" s="44">
        <v>0</v>
      </c>
      <c r="V174" s="44">
        <v>0</v>
      </c>
      <c r="W174" s="44">
        <v>0</v>
      </c>
      <c r="X174" s="44">
        <v>0</v>
      </c>
      <c r="Y174" s="45">
        <v>0</v>
      </c>
      <c r="Z174" t="str" s="43"/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3"/>
      <c r="AG174" t="str" s="43"/>
      <c r="AH174" s="46">
        <v>0</v>
      </c>
      <c r="AI174" s="46">
        <v>0</v>
      </c>
      <c r="AJ174" s="46">
        <v>0</v>
      </c>
      <c r="AK174" s="46">
        <v>0</v>
      </c>
      <c r="AL174" s="46">
        <v>0</v>
      </c>
      <c r="AM174" t="str" s="43"/>
      <c r="AN174" s="46">
        <v>0</v>
      </c>
      <c r="AO174" s="46">
        <v>0</v>
      </c>
      <c r="AP174" s="46">
        <v>0</v>
      </c>
      <c r="AQ174" s="46">
        <v>0</v>
      </c>
      <c r="AR174" s="46">
        <v>0</v>
      </c>
      <c r="AS174" s="43"/>
      <c r="AT174" t="s" s="47">
        <v>365</v>
      </c>
      <c r="AU174" t="s" s="38">
        <v>366</v>
      </c>
      <c r="AV174" s="44">
        <v>6704750</v>
      </c>
      <c r="AW174" s="44">
        <v>9088423</v>
      </c>
      <c r="AX174" s="44">
        <v>4</v>
      </c>
    </row>
    <row r="175" ht="20.05" customHeight="1">
      <c r="A175" t="s" s="35">
        <v>22</v>
      </c>
      <c r="B175" t="s" s="35">
        <v>26</v>
      </c>
      <c r="C175" t="s" s="35">
        <v>22</v>
      </c>
      <c r="D175" t="s" s="35">
        <v>27</v>
      </c>
      <c r="E175" t="s" s="36">
        <v>30</v>
      </c>
      <c r="F175" t="s" s="37">
        <v>22</v>
      </c>
      <c r="G175" t="s" s="38">
        <v>26</v>
      </c>
      <c r="H175" t="s" s="38">
        <v>22</v>
      </c>
      <c r="I175" t="s" s="38">
        <v>27</v>
      </c>
      <c r="J175" t="s" s="39">
        <v>23</v>
      </c>
      <c r="K175" t="str" s="40" cm="1">
        <f t="array" ref="K175">IF(AND(A175="F",F175="F"),"F",IF(AND(A175="T",F175="T"),"T","#"))</f>
        <v>F</v>
      </c>
      <c r="L175" t="str" s="41" cm="1">
        <f t="array" ref="L175">IF(AND(B175="F",G175="F"),"F",IF(AND(B175="T",G175="T"),"T","#"))</f>
        <v>T</v>
      </c>
      <c r="M175" t="str" s="41" cm="1">
        <f t="array" ref="M175">IF(AND(C175="F",H175="F"),"F",IF(AND(C175="T",H175="T"),"T","#"))</f>
        <v>F</v>
      </c>
      <c r="N175" s="41"/>
      <c r="O175" s="41"/>
      <c r="P175" s="42"/>
      <c r="Q175" t="str" s="43" cm="1">
        <f t="array" ref="Q175">IF(K175="#",N175,K175)</f>
        <v>F</v>
      </c>
      <c r="R175" s="40"/>
      <c r="S175" s="42"/>
      <c r="T175" t="str" s="40"/>
      <c r="U175" s="44">
        <v>0</v>
      </c>
      <c r="V175" s="44">
        <v>0</v>
      </c>
      <c r="W175" s="44">
        <v>0</v>
      </c>
      <c r="X175" s="44">
        <v>0</v>
      </c>
      <c r="Y175" s="45">
        <v>0</v>
      </c>
      <c r="Z175" t="str" s="43"/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3"/>
      <c r="AG175" t="str" s="43"/>
      <c r="AH175" s="46">
        <v>0</v>
      </c>
      <c r="AI175" s="46">
        <v>0</v>
      </c>
      <c r="AJ175" s="46">
        <v>0</v>
      </c>
      <c r="AK175" s="46">
        <v>0</v>
      </c>
      <c r="AL175" s="46">
        <v>0</v>
      </c>
      <c r="AM175" t="str" s="43"/>
      <c r="AN175" s="46">
        <v>0</v>
      </c>
      <c r="AO175" s="46">
        <v>0</v>
      </c>
      <c r="AP175" s="46">
        <v>0</v>
      </c>
      <c r="AQ175" s="46">
        <v>0</v>
      </c>
      <c r="AR175" s="46">
        <v>0</v>
      </c>
      <c r="AS175" s="43"/>
      <c r="AT175" t="s" s="47">
        <v>367</v>
      </c>
      <c r="AU175" t="s" s="38">
        <v>368</v>
      </c>
      <c r="AV175" s="44">
        <v>6778337</v>
      </c>
      <c r="AW175" s="44">
        <v>12626918</v>
      </c>
      <c r="AX175" s="44">
        <v>4</v>
      </c>
    </row>
    <row r="176" ht="20.05" customHeight="1">
      <c r="A176" t="s" s="35">
        <v>22</v>
      </c>
      <c r="B176" t="s" s="35">
        <v>22</v>
      </c>
      <c r="C176" t="s" s="35">
        <v>26</v>
      </c>
      <c r="D176" t="s" s="35">
        <v>23</v>
      </c>
      <c r="E176" t="s" s="36">
        <v>27</v>
      </c>
      <c r="F176" t="s" s="37">
        <v>22</v>
      </c>
      <c r="G176" t="s" s="38">
        <v>22</v>
      </c>
      <c r="H176" t="s" s="38">
        <v>26</v>
      </c>
      <c r="I176" t="s" s="38">
        <v>23</v>
      </c>
      <c r="J176" t="s" s="39">
        <v>27</v>
      </c>
      <c r="K176" t="str" s="40" cm="1">
        <f t="array" ref="K176">IF(AND(A176="F",F176="F"),"F",IF(AND(A176="T",F176="T"),"T","#"))</f>
        <v>F</v>
      </c>
      <c r="L176" t="str" s="41" cm="1">
        <f t="array" ref="L176">IF(AND(B176="F",G176="F"),"F",IF(AND(B176="T",G176="T"),"T","#"))</f>
        <v>F</v>
      </c>
      <c r="M176" t="str" s="41" cm="1">
        <f t="array" ref="M176">IF(AND(C176="F",H176="F"),"F",IF(AND(C176="T",H176="T"),"T","#"))</f>
        <v>T</v>
      </c>
      <c r="N176" s="41"/>
      <c r="O176" s="41"/>
      <c r="P176" s="42"/>
      <c r="Q176" t="str" s="43" cm="1">
        <f t="array" ref="Q176">IF(K176="#",N176,K176)</f>
        <v>F</v>
      </c>
      <c r="R176" s="40"/>
      <c r="S176" s="42"/>
      <c r="T176" t="str" s="40"/>
      <c r="U176" s="44">
        <v>0</v>
      </c>
      <c r="V176" s="44">
        <v>0</v>
      </c>
      <c r="W176" s="44">
        <v>0</v>
      </c>
      <c r="X176" s="44">
        <v>0</v>
      </c>
      <c r="Y176" s="45">
        <v>0</v>
      </c>
      <c r="Z176" t="str" s="43"/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3"/>
      <c r="AG176" t="str" s="43"/>
      <c r="AH176" s="46">
        <v>0</v>
      </c>
      <c r="AI176" s="46">
        <v>0</v>
      </c>
      <c r="AJ176" s="46">
        <v>0</v>
      </c>
      <c r="AK176" s="46">
        <v>0</v>
      </c>
      <c r="AL176" s="46">
        <v>0</v>
      </c>
      <c r="AM176" t="str" s="43"/>
      <c r="AN176" s="46">
        <v>0</v>
      </c>
      <c r="AO176" s="46">
        <v>0</v>
      </c>
      <c r="AP176" s="46">
        <v>0</v>
      </c>
      <c r="AQ176" s="46">
        <v>0</v>
      </c>
      <c r="AR176" s="46">
        <v>0</v>
      </c>
      <c r="AS176" s="43"/>
      <c r="AT176" t="s" s="47">
        <v>369</v>
      </c>
      <c r="AU176" t="s" s="38">
        <v>370</v>
      </c>
      <c r="AV176" s="44">
        <v>6814854</v>
      </c>
      <c r="AW176" s="44">
        <v>20806023</v>
      </c>
      <c r="AX176" s="44">
        <v>4</v>
      </c>
    </row>
    <row r="177" ht="20.05" customHeight="1">
      <c r="A177" t="s" s="35">
        <v>22</v>
      </c>
      <c r="B177" t="s" s="35">
        <v>22</v>
      </c>
      <c r="C177" t="s" s="35">
        <v>22</v>
      </c>
      <c r="D177" t="s" s="35">
        <v>31</v>
      </c>
      <c r="E177" t="s" s="48">
        <v>31</v>
      </c>
      <c r="F177" t="s" s="37">
        <v>22</v>
      </c>
      <c r="G177" t="s" s="38">
        <v>22</v>
      </c>
      <c r="H177" t="s" s="38">
        <v>22</v>
      </c>
      <c r="I177" t="s" s="38">
        <v>23</v>
      </c>
      <c r="J177" t="s" s="49">
        <v>31</v>
      </c>
      <c r="K177" t="str" s="40" cm="1">
        <f t="array" ref="K177">IF(AND(A177="F",F177="F"),"F",IF(AND(A177="T",F177="T"),"T","#"))</f>
        <v>F</v>
      </c>
      <c r="L177" t="str" s="41" cm="1">
        <f t="array" ref="L177">IF(AND(B177="F",G177="F"),"F",IF(AND(B177="T",G177="T"),"T","#"))</f>
        <v>F</v>
      </c>
      <c r="M177" t="str" s="41" cm="1">
        <f t="array" ref="M177">IF(AND(C177="F",H177="F"),"F",IF(AND(C177="T",H177="T"),"T","#"))</f>
        <v>F</v>
      </c>
      <c r="N177" s="41"/>
      <c r="O177" s="41"/>
      <c r="P177" s="42"/>
      <c r="Q177" t="str" s="43" cm="1">
        <f t="array" ref="Q177">IF(K177="#",N177,K177)</f>
        <v>F</v>
      </c>
      <c r="R177" s="40"/>
      <c r="S177" s="42"/>
      <c r="T177" t="str" s="40"/>
      <c r="U177" s="44">
        <v>0</v>
      </c>
      <c r="V177" s="44">
        <v>0</v>
      </c>
      <c r="W177" s="44">
        <v>0</v>
      </c>
      <c r="X177" s="44">
        <v>0</v>
      </c>
      <c r="Y177" s="45">
        <v>0</v>
      </c>
      <c r="Z177" t="str" s="43"/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3"/>
      <c r="AG177" t="str" s="43"/>
      <c r="AH177" s="46">
        <v>0</v>
      </c>
      <c r="AI177" s="46">
        <v>0</v>
      </c>
      <c r="AJ177" s="46">
        <v>0</v>
      </c>
      <c r="AK177" s="46">
        <v>0</v>
      </c>
      <c r="AL177" s="46">
        <v>0</v>
      </c>
      <c r="AM177" t="str" s="43"/>
      <c r="AN177" s="46">
        <v>0</v>
      </c>
      <c r="AO177" s="46">
        <v>0</v>
      </c>
      <c r="AP177" s="46">
        <v>0</v>
      </c>
      <c r="AQ177" s="46">
        <v>0</v>
      </c>
      <c r="AR177" s="46">
        <v>0</v>
      </c>
      <c r="AS177" s="43"/>
      <c r="AT177" t="s" s="47">
        <v>371</v>
      </c>
      <c r="AU177" t="s" s="50">
        <v>372</v>
      </c>
      <c r="AV177" s="44">
        <v>7038631</v>
      </c>
      <c r="AW177" s="44">
        <v>21715891</v>
      </c>
      <c r="AX177" s="44">
        <v>4</v>
      </c>
    </row>
    <row r="178" ht="20.05" customHeight="1">
      <c r="A178" t="s" s="35">
        <v>22</v>
      </c>
      <c r="B178" t="s" s="35">
        <v>22</v>
      </c>
      <c r="C178" t="s" s="35">
        <v>22</v>
      </c>
      <c r="D178" t="s" s="35">
        <v>23</v>
      </c>
      <c r="E178" t="s" s="48">
        <v>23</v>
      </c>
      <c r="F178" t="s" s="37">
        <v>22</v>
      </c>
      <c r="G178" t="s" s="38">
        <v>22</v>
      </c>
      <c r="H178" t="s" s="38">
        <v>22</v>
      </c>
      <c r="I178" t="s" s="38">
        <v>23</v>
      </c>
      <c r="J178" t="s" s="49">
        <v>23</v>
      </c>
      <c r="K178" t="str" s="40" cm="1">
        <f t="array" ref="K178">IF(AND(A178="F",F178="F"),"F",IF(AND(A178="T",F178="T"),"T","#"))</f>
        <v>F</v>
      </c>
      <c r="L178" t="str" s="41" cm="1">
        <f t="array" ref="L178">IF(AND(B178="F",G178="F"),"F",IF(AND(B178="T",G178="T"),"T","#"))</f>
        <v>F</v>
      </c>
      <c r="M178" t="str" s="41" cm="1">
        <f t="array" ref="M178">IF(AND(C178="F",H178="F"),"F",IF(AND(C178="T",H178="T"),"T","#"))</f>
        <v>F</v>
      </c>
      <c r="N178" s="41"/>
      <c r="O178" s="41"/>
      <c r="P178" s="42"/>
      <c r="Q178" t="str" s="43" cm="1">
        <f t="array" ref="Q178">IF(K178="#",N178,K178)</f>
        <v>F</v>
      </c>
      <c r="R178" s="40"/>
      <c r="S178" s="42"/>
      <c r="T178" t="str" s="40"/>
      <c r="U178" s="44">
        <v>0</v>
      </c>
      <c r="V178" s="44">
        <v>0</v>
      </c>
      <c r="W178" s="44">
        <v>0</v>
      </c>
      <c r="X178" s="44">
        <v>0</v>
      </c>
      <c r="Y178" s="45">
        <v>0</v>
      </c>
      <c r="Z178" t="str" s="43"/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3"/>
      <c r="AG178" t="str" s="43"/>
      <c r="AH178" s="46">
        <v>0</v>
      </c>
      <c r="AI178" s="46">
        <v>0</v>
      </c>
      <c r="AJ178" s="46">
        <v>0</v>
      </c>
      <c r="AK178" s="46">
        <v>0</v>
      </c>
      <c r="AL178" s="46">
        <v>0</v>
      </c>
      <c r="AM178" t="str" s="43"/>
      <c r="AN178" s="46">
        <v>0</v>
      </c>
      <c r="AO178" s="46">
        <v>0</v>
      </c>
      <c r="AP178" s="46">
        <v>0</v>
      </c>
      <c r="AQ178" s="46">
        <v>0</v>
      </c>
      <c r="AR178" s="46">
        <v>0</v>
      </c>
      <c r="AS178" s="43"/>
      <c r="AT178" t="s" s="47">
        <v>373</v>
      </c>
      <c r="AU178" t="s" s="50">
        <v>374</v>
      </c>
      <c r="AV178" s="44">
        <v>7209802</v>
      </c>
      <c r="AW178" s="44">
        <v>18568751</v>
      </c>
      <c r="AX178" s="44">
        <v>4</v>
      </c>
    </row>
    <row r="179" ht="20.05" customHeight="1">
      <c r="A179" t="s" s="35">
        <v>22</v>
      </c>
      <c r="B179" t="s" s="35">
        <v>26</v>
      </c>
      <c r="C179" t="s" s="35">
        <v>22</v>
      </c>
      <c r="D179" t="s" s="51">
        <v>27</v>
      </c>
      <c r="E179" t="s" s="36">
        <v>23</v>
      </c>
      <c r="F179" t="s" s="37">
        <v>22</v>
      </c>
      <c r="G179" t="s" s="38">
        <v>26</v>
      </c>
      <c r="H179" t="s" s="38">
        <v>22</v>
      </c>
      <c r="I179" t="s" s="50">
        <v>27</v>
      </c>
      <c r="J179" t="s" s="39">
        <v>23</v>
      </c>
      <c r="K179" t="str" s="40" cm="1">
        <f t="array" ref="K179">IF(AND(A179="F",F179="F"),"F",IF(AND(A179="T",F179="T"),"T","#"))</f>
        <v>F</v>
      </c>
      <c r="L179" t="str" s="41" cm="1">
        <f t="array" ref="L179">IF(AND(B179="F",G179="F"),"F",IF(AND(B179="T",G179="T"),"T","#"))</f>
        <v>T</v>
      </c>
      <c r="M179" t="str" s="41" cm="1">
        <f t="array" ref="M179">IF(AND(C179="F",H179="F"),"F",IF(AND(C179="T",H179="T"),"T","#"))</f>
        <v>F</v>
      </c>
      <c r="N179" s="41"/>
      <c r="O179" s="41"/>
      <c r="P179" s="42"/>
      <c r="Q179" t="str" s="43" cm="1">
        <f t="array" ref="Q179">IF(K179="#",N179,K179)</f>
        <v>F</v>
      </c>
      <c r="R179" s="40"/>
      <c r="S179" s="42"/>
      <c r="T179" t="str" s="40"/>
      <c r="U179" s="44">
        <v>0</v>
      </c>
      <c r="V179" s="44">
        <v>0</v>
      </c>
      <c r="W179" s="44">
        <v>0</v>
      </c>
      <c r="X179" s="44">
        <v>0</v>
      </c>
      <c r="Y179" s="45">
        <v>0</v>
      </c>
      <c r="Z179" t="str" s="43"/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3"/>
      <c r="AG179" t="str" s="43"/>
      <c r="AH179" s="46">
        <v>0</v>
      </c>
      <c r="AI179" s="46">
        <v>0</v>
      </c>
      <c r="AJ179" s="46">
        <v>0</v>
      </c>
      <c r="AK179" s="46">
        <v>0</v>
      </c>
      <c r="AL179" s="46">
        <v>0</v>
      </c>
      <c r="AM179" t="str" s="43"/>
      <c r="AN179" s="46">
        <v>0</v>
      </c>
      <c r="AO179" s="46">
        <v>0</v>
      </c>
      <c r="AP179" s="46">
        <v>0</v>
      </c>
      <c r="AQ179" s="46">
        <v>0</v>
      </c>
      <c r="AR179" s="46">
        <v>0</v>
      </c>
      <c r="AS179" s="43"/>
      <c r="AT179" t="s" s="52">
        <v>375</v>
      </c>
      <c r="AU179" t="s" s="38">
        <v>376</v>
      </c>
      <c r="AV179" s="44">
        <v>7237618</v>
      </c>
      <c r="AW179" s="44">
        <v>7901579</v>
      </c>
      <c r="AX179" s="44">
        <v>4</v>
      </c>
    </row>
    <row r="180" ht="20.05" customHeight="1">
      <c r="A180" t="s" s="35">
        <v>22</v>
      </c>
      <c r="B180" t="s" s="35">
        <v>26</v>
      </c>
      <c r="C180" t="s" s="35">
        <v>22</v>
      </c>
      <c r="D180" t="s" s="51">
        <v>27</v>
      </c>
      <c r="E180" t="s" s="36">
        <v>23</v>
      </c>
      <c r="F180" t="s" s="37">
        <v>22</v>
      </c>
      <c r="G180" t="s" s="38">
        <v>26</v>
      </c>
      <c r="H180" t="s" s="38">
        <v>22</v>
      </c>
      <c r="I180" t="s" s="50">
        <v>27</v>
      </c>
      <c r="J180" t="s" s="39">
        <v>23</v>
      </c>
      <c r="K180" t="str" s="40" cm="1">
        <f t="array" ref="K180">IF(AND(A180="F",F180="F"),"F",IF(AND(A180="T",F180="T"),"T","#"))</f>
        <v>F</v>
      </c>
      <c r="L180" t="str" s="41" cm="1">
        <f t="array" ref="L180">IF(AND(B180="F",G180="F"),"F",IF(AND(B180="T",G180="T"),"T","#"))</f>
        <v>T</v>
      </c>
      <c r="M180" t="str" s="41" cm="1">
        <f t="array" ref="M180">IF(AND(C180="F",H180="F"),"F",IF(AND(C180="T",H180="T"),"T","#"))</f>
        <v>F</v>
      </c>
      <c r="N180" s="41"/>
      <c r="O180" s="41"/>
      <c r="P180" s="42"/>
      <c r="Q180" t="str" s="43" cm="1">
        <f t="array" ref="Q180">IF(K180="#",N180,K180)</f>
        <v>F</v>
      </c>
      <c r="R180" s="40"/>
      <c r="S180" s="42"/>
      <c r="T180" t="str" s="40"/>
      <c r="U180" s="44">
        <v>0</v>
      </c>
      <c r="V180" s="44">
        <v>0</v>
      </c>
      <c r="W180" s="44">
        <v>0</v>
      </c>
      <c r="X180" s="44">
        <v>0</v>
      </c>
      <c r="Y180" s="45">
        <v>0</v>
      </c>
      <c r="Z180" t="str" s="43"/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3"/>
      <c r="AG180" t="str" s="43"/>
      <c r="AH180" s="46">
        <v>0</v>
      </c>
      <c r="AI180" s="46">
        <v>0</v>
      </c>
      <c r="AJ180" s="46">
        <v>0</v>
      </c>
      <c r="AK180" s="46">
        <v>0</v>
      </c>
      <c r="AL180" s="46">
        <v>0</v>
      </c>
      <c r="AM180" t="str" s="43"/>
      <c r="AN180" s="46">
        <v>0</v>
      </c>
      <c r="AO180" s="46">
        <v>0</v>
      </c>
      <c r="AP180" s="46">
        <v>0</v>
      </c>
      <c r="AQ180" s="46">
        <v>0</v>
      </c>
      <c r="AR180" s="46">
        <v>0</v>
      </c>
      <c r="AS180" s="43"/>
      <c r="AT180" t="s" s="52">
        <v>375</v>
      </c>
      <c r="AU180" t="s" s="38">
        <v>377</v>
      </c>
      <c r="AV180" s="44">
        <v>7237618</v>
      </c>
      <c r="AW180" s="44">
        <v>16579945</v>
      </c>
      <c r="AX180" s="44">
        <v>4</v>
      </c>
    </row>
    <row r="181" ht="20.05" customHeight="1">
      <c r="A181" t="s" s="35">
        <v>22</v>
      </c>
      <c r="B181" t="s" s="35">
        <v>26</v>
      </c>
      <c r="C181" t="s" s="35">
        <v>22</v>
      </c>
      <c r="D181" t="s" s="35">
        <v>27</v>
      </c>
      <c r="E181" t="s" s="36">
        <v>23</v>
      </c>
      <c r="F181" t="s" s="37">
        <v>22</v>
      </c>
      <c r="G181" t="s" s="38">
        <v>26</v>
      </c>
      <c r="H181" t="s" s="38">
        <v>22</v>
      </c>
      <c r="I181" t="s" s="38">
        <v>27</v>
      </c>
      <c r="J181" t="s" s="39">
        <v>23</v>
      </c>
      <c r="K181" t="str" s="40" cm="1">
        <f t="array" ref="K181">IF(AND(A181="F",F181="F"),"F",IF(AND(A181="T",F181="T"),"T","#"))</f>
        <v>F</v>
      </c>
      <c r="L181" t="str" s="41" cm="1">
        <f t="array" ref="L181">IF(AND(B181="F",G181="F"),"F",IF(AND(B181="T",G181="T"),"T","#"))</f>
        <v>T</v>
      </c>
      <c r="M181" t="str" s="41" cm="1">
        <f t="array" ref="M181">IF(AND(C181="F",H181="F"),"F",IF(AND(C181="T",H181="T"),"T","#"))</f>
        <v>F</v>
      </c>
      <c r="N181" s="41"/>
      <c r="O181" s="41"/>
      <c r="P181" s="42"/>
      <c r="Q181" t="str" s="43" cm="1">
        <f t="array" ref="Q181">IF(K181="#",N181,K181)</f>
        <v>F</v>
      </c>
      <c r="R181" s="40"/>
      <c r="S181" s="42"/>
      <c r="T181" t="str" s="40"/>
      <c r="U181" s="44">
        <v>0</v>
      </c>
      <c r="V181" s="44">
        <v>0</v>
      </c>
      <c r="W181" s="44">
        <v>0</v>
      </c>
      <c r="X181" s="44">
        <v>0</v>
      </c>
      <c r="Y181" s="45">
        <v>0</v>
      </c>
      <c r="Z181" t="str" s="43"/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3"/>
      <c r="AG181" t="str" s="43"/>
      <c r="AH181" s="46">
        <v>0</v>
      </c>
      <c r="AI181" s="46">
        <v>0</v>
      </c>
      <c r="AJ181" s="46">
        <v>0</v>
      </c>
      <c r="AK181" s="46">
        <v>0</v>
      </c>
      <c r="AL181" s="46">
        <v>0</v>
      </c>
      <c r="AM181" t="str" s="43"/>
      <c r="AN181" s="46">
        <v>0</v>
      </c>
      <c r="AO181" s="46">
        <v>0</v>
      </c>
      <c r="AP181" s="46">
        <v>0</v>
      </c>
      <c r="AQ181" s="46">
        <v>0</v>
      </c>
      <c r="AR181" s="46">
        <v>0</v>
      </c>
      <c r="AS181" s="43"/>
      <c r="AT181" t="s" s="47">
        <v>378</v>
      </c>
      <c r="AU181" t="s" s="38">
        <v>379</v>
      </c>
      <c r="AV181" s="44">
        <v>7380658</v>
      </c>
      <c r="AW181" s="44">
        <v>18773782</v>
      </c>
      <c r="AX181" s="44">
        <v>4</v>
      </c>
    </row>
    <row r="182" ht="20.05" customHeight="1">
      <c r="A182" t="s" s="35">
        <v>22</v>
      </c>
      <c r="B182" t="s" s="35">
        <v>22</v>
      </c>
      <c r="C182" t="s" s="35">
        <v>22</v>
      </c>
      <c r="D182" t="s" s="35">
        <v>23</v>
      </c>
      <c r="E182" t="s" s="36">
        <v>23</v>
      </c>
      <c r="F182" t="s" s="37">
        <v>22</v>
      </c>
      <c r="G182" t="s" s="38">
        <v>22</v>
      </c>
      <c r="H182" t="s" s="38">
        <v>22</v>
      </c>
      <c r="I182" t="s" s="38">
        <v>23</v>
      </c>
      <c r="J182" t="s" s="39">
        <v>23</v>
      </c>
      <c r="K182" t="str" s="40" cm="1">
        <f t="array" ref="K182">IF(AND(A182="F",F182="F"),"F",IF(AND(A182="T",F182="T"),"T","#"))</f>
        <v>F</v>
      </c>
      <c r="L182" t="str" s="41" cm="1">
        <f t="array" ref="L182">IF(AND(B182="F",G182="F"),"F",IF(AND(B182="T",G182="T"),"T","#"))</f>
        <v>F</v>
      </c>
      <c r="M182" t="str" s="41" cm="1">
        <f t="array" ref="M182">IF(AND(C182="F",H182="F"),"F",IF(AND(C182="T",H182="T"),"T","#"))</f>
        <v>F</v>
      </c>
      <c r="N182" s="41"/>
      <c r="O182" s="41"/>
      <c r="P182" s="42"/>
      <c r="Q182" t="str" s="43" cm="1">
        <f t="array" ref="Q182">IF(K182="#",N182,K182)</f>
        <v>F</v>
      </c>
      <c r="R182" s="40"/>
      <c r="S182" s="42"/>
      <c r="T182" t="str" s="40"/>
      <c r="U182" s="44">
        <v>0</v>
      </c>
      <c r="V182" s="44">
        <v>0</v>
      </c>
      <c r="W182" s="44">
        <v>0</v>
      </c>
      <c r="X182" s="44">
        <v>0</v>
      </c>
      <c r="Y182" s="45">
        <v>0</v>
      </c>
      <c r="Z182" t="str" s="43"/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3"/>
      <c r="AG182" t="str" s="43"/>
      <c r="AH182" s="46">
        <v>0</v>
      </c>
      <c r="AI182" s="46">
        <v>0</v>
      </c>
      <c r="AJ182" s="46">
        <v>0</v>
      </c>
      <c r="AK182" s="46">
        <v>0</v>
      </c>
      <c r="AL182" s="46">
        <v>0</v>
      </c>
      <c r="AM182" t="str" s="43"/>
      <c r="AN182" s="46">
        <v>0</v>
      </c>
      <c r="AO182" s="46">
        <v>0</v>
      </c>
      <c r="AP182" s="46">
        <v>0</v>
      </c>
      <c r="AQ182" s="46">
        <v>0</v>
      </c>
      <c r="AR182" s="46">
        <v>0</v>
      </c>
      <c r="AS182" s="43"/>
      <c r="AT182" t="s" s="47">
        <v>380</v>
      </c>
      <c r="AU182" t="s" s="38">
        <v>381</v>
      </c>
      <c r="AV182" s="44">
        <v>7398604</v>
      </c>
      <c r="AW182" s="44">
        <v>12923083</v>
      </c>
      <c r="AX182" s="44">
        <v>4</v>
      </c>
    </row>
    <row r="183" ht="20.05" customHeight="1">
      <c r="A183" t="s" s="35">
        <v>22</v>
      </c>
      <c r="B183" t="s" s="35">
        <v>22</v>
      </c>
      <c r="C183" t="s" s="35">
        <v>22</v>
      </c>
      <c r="D183" t="s" s="35">
        <v>23</v>
      </c>
      <c r="E183" t="s" s="36">
        <v>23</v>
      </c>
      <c r="F183" t="s" s="37">
        <v>22</v>
      </c>
      <c r="G183" t="s" s="38">
        <v>22</v>
      </c>
      <c r="H183" t="s" s="38">
        <v>22</v>
      </c>
      <c r="I183" t="s" s="38">
        <v>23</v>
      </c>
      <c r="J183" t="s" s="39">
        <v>23</v>
      </c>
      <c r="K183" t="str" s="40" cm="1">
        <f t="array" ref="K183">IF(AND(A183="F",F183="F"),"F",IF(AND(A183="T",F183="T"),"T","#"))</f>
        <v>F</v>
      </c>
      <c r="L183" t="str" s="41" cm="1">
        <f t="array" ref="L183">IF(AND(B183="F",G183="F"),"F",IF(AND(B183="T",G183="T"),"T","#"))</f>
        <v>F</v>
      </c>
      <c r="M183" t="str" s="41" cm="1">
        <f t="array" ref="M183">IF(AND(C183="F",H183="F"),"F",IF(AND(C183="T",H183="T"),"T","#"))</f>
        <v>F</v>
      </c>
      <c r="N183" s="41"/>
      <c r="O183" s="41"/>
      <c r="P183" s="42"/>
      <c r="Q183" t="str" s="43" cm="1">
        <f t="array" ref="Q183">IF(K183="#",N183,K183)</f>
        <v>F</v>
      </c>
      <c r="R183" s="40"/>
      <c r="S183" s="42"/>
      <c r="T183" t="str" s="40"/>
      <c r="U183" s="44">
        <v>0</v>
      </c>
      <c r="V183" s="44">
        <v>0</v>
      </c>
      <c r="W183" s="44">
        <v>0</v>
      </c>
      <c r="X183" s="44">
        <v>0</v>
      </c>
      <c r="Y183" s="45">
        <v>0</v>
      </c>
      <c r="Z183" t="str" s="43"/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3"/>
      <c r="AG183" t="str" s="43"/>
      <c r="AH183" s="46">
        <v>0</v>
      </c>
      <c r="AI183" s="46">
        <v>0</v>
      </c>
      <c r="AJ183" s="46">
        <v>0</v>
      </c>
      <c r="AK183" s="46">
        <v>0</v>
      </c>
      <c r="AL183" s="46">
        <v>0</v>
      </c>
      <c r="AM183" t="str" s="43"/>
      <c r="AN183" s="46">
        <v>0</v>
      </c>
      <c r="AO183" s="46">
        <v>0</v>
      </c>
      <c r="AP183" s="46">
        <v>0</v>
      </c>
      <c r="AQ183" s="46">
        <v>0</v>
      </c>
      <c r="AR183" s="46">
        <v>0</v>
      </c>
      <c r="AS183" s="43"/>
      <c r="AT183" t="s" s="47">
        <v>382</v>
      </c>
      <c r="AU183" t="s" s="38">
        <v>383</v>
      </c>
      <c r="AV183" s="44">
        <v>7460370</v>
      </c>
      <c r="AW183" s="44">
        <v>17231006</v>
      </c>
      <c r="AX183" s="44">
        <v>4</v>
      </c>
    </row>
    <row r="184" ht="20.05" customHeight="1">
      <c r="A184" t="s" s="35">
        <v>22</v>
      </c>
      <c r="B184" t="s" s="35">
        <v>22</v>
      </c>
      <c r="C184" t="s" s="35">
        <v>22</v>
      </c>
      <c r="D184" t="s" s="35">
        <v>31</v>
      </c>
      <c r="E184" t="s" s="36">
        <v>23</v>
      </c>
      <c r="F184" t="s" s="37">
        <v>22</v>
      </c>
      <c r="G184" t="s" s="38">
        <v>22</v>
      </c>
      <c r="H184" t="s" s="38">
        <v>22</v>
      </c>
      <c r="I184" t="s" s="38">
        <v>23</v>
      </c>
      <c r="J184" t="s" s="39">
        <v>23</v>
      </c>
      <c r="K184" t="str" s="40" cm="1">
        <f t="array" ref="K184">IF(AND(A184="F",F184="F"),"F",IF(AND(A184="T",F184="T"),"T","#"))</f>
        <v>F</v>
      </c>
      <c r="L184" t="str" s="41" cm="1">
        <f t="array" ref="L184">IF(AND(B184="F",G184="F"),"F",IF(AND(B184="T",G184="T"),"T","#"))</f>
        <v>F</v>
      </c>
      <c r="M184" t="str" s="41" cm="1">
        <f t="array" ref="M184">IF(AND(C184="F",H184="F"),"F",IF(AND(C184="T",H184="T"),"T","#"))</f>
        <v>F</v>
      </c>
      <c r="N184" s="41"/>
      <c r="O184" s="41"/>
      <c r="P184" s="42"/>
      <c r="Q184" t="str" s="43" cm="1">
        <f t="array" ref="Q184">IF(K184="#",N184,K184)</f>
        <v>F</v>
      </c>
      <c r="R184" s="40"/>
      <c r="S184" s="42"/>
      <c r="T184" t="str" s="40"/>
      <c r="U184" s="44">
        <v>0</v>
      </c>
      <c r="V184" s="44">
        <v>0</v>
      </c>
      <c r="W184" s="44">
        <v>0</v>
      </c>
      <c r="X184" s="44">
        <v>0</v>
      </c>
      <c r="Y184" s="45">
        <v>0</v>
      </c>
      <c r="Z184" t="str" s="43"/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3"/>
      <c r="AG184" t="str" s="43"/>
      <c r="AH184" s="46">
        <v>0</v>
      </c>
      <c r="AI184" s="46">
        <v>0</v>
      </c>
      <c r="AJ184" s="46">
        <v>0</v>
      </c>
      <c r="AK184" s="46">
        <v>0</v>
      </c>
      <c r="AL184" s="46">
        <v>0</v>
      </c>
      <c r="AM184" t="str" s="43"/>
      <c r="AN184" s="46">
        <v>0</v>
      </c>
      <c r="AO184" s="46">
        <v>0</v>
      </c>
      <c r="AP184" s="46">
        <v>0</v>
      </c>
      <c r="AQ184" s="46">
        <v>0</v>
      </c>
      <c r="AR184" s="46">
        <v>0</v>
      </c>
      <c r="AS184" s="43"/>
      <c r="AT184" t="s" s="47">
        <v>384</v>
      </c>
      <c r="AU184" t="s" s="38">
        <v>385</v>
      </c>
      <c r="AV184" s="44">
        <v>7499186</v>
      </c>
      <c r="AW184" s="44">
        <v>21649269</v>
      </c>
      <c r="AX184" s="44">
        <v>4</v>
      </c>
    </row>
    <row r="185" ht="20.05" customHeight="1">
      <c r="A185" t="s" s="35">
        <v>22</v>
      </c>
      <c r="B185" t="s" s="35">
        <v>22</v>
      </c>
      <c r="C185" t="s" s="35">
        <v>22</v>
      </c>
      <c r="D185" t="s" s="35">
        <v>31</v>
      </c>
      <c r="E185" t="s" s="36">
        <v>23</v>
      </c>
      <c r="F185" t="s" s="37">
        <v>22</v>
      </c>
      <c r="G185" t="s" s="38">
        <v>26</v>
      </c>
      <c r="H185" t="s" s="38">
        <v>22</v>
      </c>
      <c r="I185" t="s" s="38">
        <v>27</v>
      </c>
      <c r="J185" t="s" s="39">
        <v>23</v>
      </c>
      <c r="K185" t="str" s="40" cm="1">
        <f t="array" ref="K185">IF(AND(A185="F",F185="F"),"F",IF(AND(A185="T",F185="T"),"T","#"))</f>
        <v>F</v>
      </c>
      <c r="L185" t="str" s="41" cm="1">
        <f t="array" ref="L185">IF(AND(B185="F",G185="F"),"F",IF(AND(B185="T",G185="T"),"T","#"))</f>
        <v>#</v>
      </c>
      <c r="M185" t="str" s="41" cm="1">
        <f t="array" ref="M185">IF(AND(C185="F",H185="F"),"F",IF(AND(C185="T",H185="T"),"T","#"))</f>
        <v>F</v>
      </c>
      <c r="N185" s="41"/>
      <c r="O185" s="41"/>
      <c r="P185" s="42"/>
      <c r="Q185" t="str" s="43" cm="1">
        <f t="array" ref="Q185">IF(K185="#",N185,K185)</f>
        <v>F</v>
      </c>
      <c r="R185" s="40"/>
      <c r="S185" s="42"/>
      <c r="T185" t="str" s="40"/>
      <c r="U185" s="44">
        <v>0</v>
      </c>
      <c r="V185" s="44">
        <v>0</v>
      </c>
      <c r="W185" s="44">
        <v>0</v>
      </c>
      <c r="X185" s="44">
        <v>0</v>
      </c>
      <c r="Y185" s="45">
        <v>0</v>
      </c>
      <c r="Z185" t="str" s="43"/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3"/>
      <c r="AG185" t="str" s="43"/>
      <c r="AH185" s="46">
        <v>0</v>
      </c>
      <c r="AI185" s="46">
        <v>0</v>
      </c>
      <c r="AJ185" s="46">
        <v>0</v>
      </c>
      <c r="AK185" s="46">
        <v>0</v>
      </c>
      <c r="AL185" s="46">
        <v>0</v>
      </c>
      <c r="AM185" t="str" s="43"/>
      <c r="AN185" s="46">
        <v>0</v>
      </c>
      <c r="AO185" s="46">
        <v>0</v>
      </c>
      <c r="AP185" s="46">
        <v>0</v>
      </c>
      <c r="AQ185" s="46">
        <v>0</v>
      </c>
      <c r="AR185" s="46">
        <v>0</v>
      </c>
      <c r="AS185" s="43"/>
      <c r="AT185" t="s" s="47">
        <v>386</v>
      </c>
      <c r="AU185" t="s" s="38">
        <v>387</v>
      </c>
      <c r="AV185" s="44">
        <v>7524607</v>
      </c>
      <c r="AW185" s="44">
        <v>9324781</v>
      </c>
      <c r="AX185" s="44">
        <v>4</v>
      </c>
    </row>
    <row r="186" ht="20.05" customHeight="1">
      <c r="A186" t="s" s="35">
        <v>22</v>
      </c>
      <c r="B186" t="s" s="35">
        <v>22</v>
      </c>
      <c r="C186" t="s" s="35">
        <v>26</v>
      </c>
      <c r="D186" t="s" s="35">
        <v>31</v>
      </c>
      <c r="E186" t="s" s="48">
        <v>27</v>
      </c>
      <c r="F186" t="s" s="37">
        <v>22</v>
      </c>
      <c r="G186" t="s" s="38">
        <v>22</v>
      </c>
      <c r="H186" t="s" s="38">
        <v>26</v>
      </c>
      <c r="I186" t="s" s="38">
        <v>23</v>
      </c>
      <c r="J186" t="s" s="49">
        <v>27</v>
      </c>
      <c r="K186" t="str" s="40" cm="1">
        <f t="array" ref="K186">IF(AND(A186="F",F186="F"),"F",IF(AND(A186="T",F186="T"),"T","#"))</f>
        <v>F</v>
      </c>
      <c r="L186" t="str" s="41" cm="1">
        <f t="array" ref="L186">IF(AND(B186="F",G186="F"),"F",IF(AND(B186="T",G186="T"),"T","#"))</f>
        <v>F</v>
      </c>
      <c r="M186" t="str" s="41" cm="1">
        <f t="array" ref="M186">IF(AND(C186="F",H186="F"),"F",IF(AND(C186="T",H186="T"),"T","#"))</f>
        <v>T</v>
      </c>
      <c r="N186" s="41"/>
      <c r="O186" s="41"/>
      <c r="P186" s="42"/>
      <c r="Q186" t="str" s="43" cm="1">
        <f t="array" ref="Q186">IF(K186="#",N186,K186)</f>
        <v>F</v>
      </c>
      <c r="R186" s="40"/>
      <c r="S186" s="42"/>
      <c r="T186" t="str" s="40"/>
      <c r="U186" s="44">
        <v>0</v>
      </c>
      <c r="V186" s="44">
        <v>0</v>
      </c>
      <c r="W186" s="44">
        <v>0</v>
      </c>
      <c r="X186" s="44">
        <v>0</v>
      </c>
      <c r="Y186" s="45">
        <v>0</v>
      </c>
      <c r="Z186" t="str" s="43"/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3"/>
      <c r="AG186" t="str" s="43"/>
      <c r="AH186" s="46">
        <v>0</v>
      </c>
      <c r="AI186" s="46">
        <v>0</v>
      </c>
      <c r="AJ186" s="46">
        <v>0</v>
      </c>
      <c r="AK186" s="46">
        <v>0</v>
      </c>
      <c r="AL186" s="46">
        <v>0</v>
      </c>
      <c r="AM186" t="str" s="43"/>
      <c r="AN186" s="46">
        <v>0</v>
      </c>
      <c r="AO186" s="46">
        <v>0</v>
      </c>
      <c r="AP186" s="46">
        <v>0</v>
      </c>
      <c r="AQ186" s="46">
        <v>0</v>
      </c>
      <c r="AR186" s="46">
        <v>0</v>
      </c>
      <c r="AS186" s="43"/>
      <c r="AT186" t="s" s="47">
        <v>388</v>
      </c>
      <c r="AU186" t="s" s="50">
        <v>207</v>
      </c>
      <c r="AV186" s="44">
        <v>7727956</v>
      </c>
      <c r="AW186" s="44">
        <v>23613195</v>
      </c>
      <c r="AX186" s="44">
        <v>4</v>
      </c>
    </row>
    <row r="187" ht="20.05" customHeight="1">
      <c r="A187" t="s" s="35">
        <v>22</v>
      </c>
      <c r="B187" t="s" s="35">
        <v>22</v>
      </c>
      <c r="C187" t="s" s="35">
        <v>22</v>
      </c>
      <c r="D187" t="s" s="35">
        <v>31</v>
      </c>
      <c r="E187" t="s" s="36">
        <v>23</v>
      </c>
      <c r="F187" t="s" s="37">
        <v>22</v>
      </c>
      <c r="G187" t="s" s="38">
        <v>22</v>
      </c>
      <c r="H187" t="s" s="38">
        <v>22</v>
      </c>
      <c r="I187" t="s" s="38">
        <v>23</v>
      </c>
      <c r="J187" t="s" s="39">
        <v>23</v>
      </c>
      <c r="K187" t="str" s="40" cm="1">
        <f t="array" ref="K187">IF(AND(A187="F",F187="F"),"F",IF(AND(A187="T",F187="T"),"T","#"))</f>
        <v>F</v>
      </c>
      <c r="L187" t="str" s="41" cm="1">
        <f t="array" ref="L187">IF(AND(B187="F",G187="F"),"F",IF(AND(B187="T",G187="T"),"T","#"))</f>
        <v>F</v>
      </c>
      <c r="M187" t="str" s="41" cm="1">
        <f t="array" ref="M187">IF(AND(C187="F",H187="F"),"F",IF(AND(C187="T",H187="T"),"T","#"))</f>
        <v>F</v>
      </c>
      <c r="N187" s="41"/>
      <c r="O187" s="41"/>
      <c r="P187" s="42"/>
      <c r="Q187" t="str" s="43" cm="1">
        <f t="array" ref="Q187">IF(K187="#",N187,K187)</f>
        <v>F</v>
      </c>
      <c r="R187" s="40"/>
      <c r="S187" s="42"/>
      <c r="T187" t="str" s="40"/>
      <c r="U187" s="44">
        <v>0</v>
      </c>
      <c r="V187" s="44">
        <v>0</v>
      </c>
      <c r="W187" s="44">
        <v>0</v>
      </c>
      <c r="X187" s="44">
        <v>0</v>
      </c>
      <c r="Y187" s="45">
        <v>0</v>
      </c>
      <c r="Z187" t="str" s="43"/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3"/>
      <c r="AG187" t="str" s="43"/>
      <c r="AH187" s="46">
        <v>0</v>
      </c>
      <c r="AI187" s="46">
        <v>0</v>
      </c>
      <c r="AJ187" s="46">
        <v>0</v>
      </c>
      <c r="AK187" s="46">
        <v>0</v>
      </c>
      <c r="AL187" s="46">
        <v>0</v>
      </c>
      <c r="AM187" t="str" s="43"/>
      <c r="AN187" s="46">
        <v>0</v>
      </c>
      <c r="AO187" s="46">
        <v>0</v>
      </c>
      <c r="AP187" s="46">
        <v>0</v>
      </c>
      <c r="AQ187" s="46">
        <v>0</v>
      </c>
      <c r="AR187" s="46">
        <v>0</v>
      </c>
      <c r="AS187" s="43"/>
      <c r="AT187" t="s" s="47">
        <v>389</v>
      </c>
      <c r="AU187" t="s" s="38">
        <v>390</v>
      </c>
      <c r="AV187" s="44">
        <v>7872660</v>
      </c>
      <c r="AW187" s="44">
        <v>19360483</v>
      </c>
      <c r="AX187" s="44">
        <v>4</v>
      </c>
    </row>
    <row r="188" ht="20.05" customHeight="1">
      <c r="A188" t="s" s="35">
        <v>22</v>
      </c>
      <c r="B188" t="s" s="35">
        <v>22</v>
      </c>
      <c r="C188" t="s" s="35">
        <v>22</v>
      </c>
      <c r="D188" t="s" s="51">
        <v>23</v>
      </c>
      <c r="E188" t="s" s="36">
        <v>23</v>
      </c>
      <c r="F188" t="s" s="37">
        <v>22</v>
      </c>
      <c r="G188" t="s" s="38">
        <v>22</v>
      </c>
      <c r="H188" t="s" s="38">
        <v>22</v>
      </c>
      <c r="I188" t="s" s="50">
        <v>23</v>
      </c>
      <c r="J188" t="s" s="39">
        <v>23</v>
      </c>
      <c r="K188" t="str" s="40" cm="1">
        <f t="array" ref="K188">IF(AND(A188="F",F188="F"),"F",IF(AND(A188="T",F188="T"),"T","#"))</f>
        <v>F</v>
      </c>
      <c r="L188" t="str" s="41" cm="1">
        <f t="array" ref="L188">IF(AND(B188="F",G188="F"),"F",IF(AND(B188="T",G188="T"),"T","#"))</f>
        <v>F</v>
      </c>
      <c r="M188" t="str" s="41" cm="1">
        <f t="array" ref="M188">IF(AND(C188="F",H188="F"),"F",IF(AND(C188="T",H188="T"),"T","#"))</f>
        <v>F</v>
      </c>
      <c r="N188" s="41"/>
      <c r="O188" s="41"/>
      <c r="P188" s="42"/>
      <c r="Q188" t="str" s="43" cm="1">
        <f t="array" ref="Q188">IF(K188="#",N188,K188)</f>
        <v>F</v>
      </c>
      <c r="R188" s="40"/>
      <c r="S188" s="42"/>
      <c r="T188" t="str" s="40"/>
      <c r="U188" s="44">
        <v>0</v>
      </c>
      <c r="V188" s="44">
        <v>0</v>
      </c>
      <c r="W188" s="44">
        <v>0</v>
      </c>
      <c r="X188" s="44">
        <v>0</v>
      </c>
      <c r="Y188" s="45">
        <v>0</v>
      </c>
      <c r="Z188" t="str" s="43"/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3"/>
      <c r="AG188" t="str" s="43"/>
      <c r="AH188" s="46">
        <v>0</v>
      </c>
      <c r="AI188" s="46">
        <v>0</v>
      </c>
      <c r="AJ188" s="46">
        <v>0</v>
      </c>
      <c r="AK188" s="46">
        <v>0</v>
      </c>
      <c r="AL188" s="46">
        <v>0</v>
      </c>
      <c r="AM188" t="str" s="43"/>
      <c r="AN188" s="46">
        <v>0</v>
      </c>
      <c r="AO188" s="46">
        <v>0</v>
      </c>
      <c r="AP188" s="46">
        <v>0</v>
      </c>
      <c r="AQ188" s="46">
        <v>0</v>
      </c>
      <c r="AR188" s="46">
        <v>0</v>
      </c>
      <c r="AS188" s="43"/>
      <c r="AT188" t="s" s="52">
        <v>391</v>
      </c>
      <c r="AU188" t="s" s="38">
        <v>392</v>
      </c>
      <c r="AV188" s="44">
        <v>7993946</v>
      </c>
      <c r="AW188" s="44">
        <v>11664487</v>
      </c>
      <c r="AX188" s="44">
        <v>4</v>
      </c>
    </row>
    <row r="189" ht="20.05" customHeight="1">
      <c r="A189" t="s" s="35">
        <v>22</v>
      </c>
      <c r="B189" t="s" s="35">
        <v>22</v>
      </c>
      <c r="C189" t="s" s="35">
        <v>26</v>
      </c>
      <c r="D189" t="s" s="51">
        <v>23</v>
      </c>
      <c r="E189" t="s" s="36">
        <v>27</v>
      </c>
      <c r="F189" t="s" s="37">
        <v>22</v>
      </c>
      <c r="G189" t="s" s="38">
        <v>22</v>
      </c>
      <c r="H189" t="s" s="38">
        <v>26</v>
      </c>
      <c r="I189" t="s" s="50">
        <v>23</v>
      </c>
      <c r="J189" t="s" s="39">
        <v>27</v>
      </c>
      <c r="K189" t="str" s="40" cm="1">
        <f t="array" ref="K189">IF(AND(A189="F",F189="F"),"F",IF(AND(A189="T",F189="T"),"T","#"))</f>
        <v>F</v>
      </c>
      <c r="L189" t="str" s="41" cm="1">
        <f t="array" ref="L189">IF(AND(B189="F",G189="F"),"F",IF(AND(B189="T",G189="T"),"T","#"))</f>
        <v>F</v>
      </c>
      <c r="M189" t="str" s="41" cm="1">
        <f t="array" ref="M189">IF(AND(C189="F",H189="F"),"F",IF(AND(C189="T",H189="T"),"T","#"))</f>
        <v>T</v>
      </c>
      <c r="N189" s="41"/>
      <c r="O189" s="41"/>
      <c r="P189" s="42"/>
      <c r="Q189" t="str" s="43" cm="1">
        <f t="array" ref="Q189">IF(K189="#",N189,K189)</f>
        <v>F</v>
      </c>
      <c r="R189" s="40"/>
      <c r="S189" s="42"/>
      <c r="T189" t="str" s="40"/>
      <c r="U189" s="44">
        <v>0</v>
      </c>
      <c r="V189" s="44">
        <v>0</v>
      </c>
      <c r="W189" s="44">
        <v>0</v>
      </c>
      <c r="X189" s="44">
        <v>0</v>
      </c>
      <c r="Y189" s="45">
        <v>0</v>
      </c>
      <c r="Z189" t="str" s="43"/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3"/>
      <c r="AG189" t="str" s="43"/>
      <c r="AH189" s="46">
        <v>0</v>
      </c>
      <c r="AI189" s="46">
        <v>0</v>
      </c>
      <c r="AJ189" s="46">
        <v>0</v>
      </c>
      <c r="AK189" s="46">
        <v>0</v>
      </c>
      <c r="AL189" s="46">
        <v>0</v>
      </c>
      <c r="AM189" t="str" s="43"/>
      <c r="AN189" s="46">
        <v>0</v>
      </c>
      <c r="AO189" s="46">
        <v>0</v>
      </c>
      <c r="AP189" s="46">
        <v>0</v>
      </c>
      <c r="AQ189" s="46">
        <v>0</v>
      </c>
      <c r="AR189" s="46">
        <v>0</v>
      </c>
      <c r="AS189" s="43"/>
      <c r="AT189" t="s" s="52">
        <v>391</v>
      </c>
      <c r="AU189" t="s" s="38">
        <v>393</v>
      </c>
      <c r="AV189" s="44">
        <v>7993946</v>
      </c>
      <c r="AW189" s="44">
        <v>8430178</v>
      </c>
      <c r="AX189" s="44">
        <v>4</v>
      </c>
    </row>
    <row r="190" ht="20.05" customHeight="1">
      <c r="A190" t="s" s="35">
        <v>22</v>
      </c>
      <c r="B190" t="s" s="35">
        <v>22</v>
      </c>
      <c r="C190" t="s" s="35">
        <v>26</v>
      </c>
      <c r="D190" t="s" s="35">
        <v>23</v>
      </c>
      <c r="E190" t="s" s="48">
        <v>27</v>
      </c>
      <c r="F190" t="s" s="37">
        <v>22</v>
      </c>
      <c r="G190" t="s" s="38">
        <v>22</v>
      </c>
      <c r="H190" t="s" s="38">
        <v>22</v>
      </c>
      <c r="I190" t="s" s="38">
        <v>23</v>
      </c>
      <c r="J190" t="s" s="61">
        <v>48</v>
      </c>
      <c r="K190" t="str" s="40" cm="1">
        <f t="array" ref="K190">IF(AND(A190="F",F190="F"),"F",IF(AND(A190="T",F190="T"),"T","#"))</f>
        <v>F</v>
      </c>
      <c r="L190" t="str" s="41" cm="1">
        <f t="array" ref="L190">IF(AND(B190="F",G190="F"),"F",IF(AND(B190="T",G190="T"),"T","#"))</f>
        <v>F</v>
      </c>
      <c r="M190" t="str" s="41" cm="1">
        <f t="array" ref="M190">IF(AND(C190="F",H190="F"),"F",IF(AND(C190="T",H190="T"),"T","#"))</f>
        <v>#</v>
      </c>
      <c r="N190" s="41"/>
      <c r="O190" s="41"/>
      <c r="P190" s="42"/>
      <c r="Q190" t="str" s="43" cm="1">
        <f t="array" ref="Q190">IF(K190="#",N190,K190)</f>
        <v>F</v>
      </c>
      <c r="R190" s="40"/>
      <c r="S190" s="42"/>
      <c r="T190" t="str" s="40"/>
      <c r="U190" s="44">
        <v>0</v>
      </c>
      <c r="V190" s="44">
        <v>0</v>
      </c>
      <c r="W190" s="44">
        <v>0</v>
      </c>
      <c r="X190" s="44">
        <v>0</v>
      </c>
      <c r="Y190" s="45">
        <v>0</v>
      </c>
      <c r="Z190" t="str" s="43"/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3"/>
      <c r="AG190" t="str" s="43"/>
      <c r="AH190" s="46">
        <v>0</v>
      </c>
      <c r="AI190" s="46">
        <v>0</v>
      </c>
      <c r="AJ190" s="46">
        <v>0</v>
      </c>
      <c r="AK190" s="46">
        <v>0</v>
      </c>
      <c r="AL190" s="46">
        <v>0</v>
      </c>
      <c r="AM190" t="str" s="43"/>
      <c r="AN190" s="46">
        <v>0</v>
      </c>
      <c r="AO190" s="46">
        <v>0</v>
      </c>
      <c r="AP190" s="46">
        <v>0</v>
      </c>
      <c r="AQ190" s="46">
        <v>0</v>
      </c>
      <c r="AR190" s="46">
        <v>0</v>
      </c>
      <c r="AS190" s="43"/>
      <c r="AT190" t="s" s="47">
        <v>394</v>
      </c>
      <c r="AU190" t="s" s="62">
        <v>192</v>
      </c>
      <c r="AV190" s="44">
        <v>8121415</v>
      </c>
      <c r="AW190" s="44">
        <v>8296360</v>
      </c>
      <c r="AX190" s="44">
        <v>4</v>
      </c>
    </row>
    <row r="191" ht="20.05" customHeight="1">
      <c r="A191" t="s" s="35">
        <v>22</v>
      </c>
      <c r="B191" t="s" s="35">
        <v>22</v>
      </c>
      <c r="C191" t="s" s="35">
        <v>22</v>
      </c>
      <c r="D191" t="s" s="35">
        <v>23</v>
      </c>
      <c r="E191" t="s" s="36">
        <v>23</v>
      </c>
      <c r="F191" t="s" s="37">
        <v>22</v>
      </c>
      <c r="G191" t="s" s="38">
        <v>22</v>
      </c>
      <c r="H191" t="s" s="38">
        <v>22</v>
      </c>
      <c r="I191" t="s" s="38">
        <v>23</v>
      </c>
      <c r="J191" t="s" s="39">
        <v>23</v>
      </c>
      <c r="K191" t="str" s="40" cm="1">
        <f t="array" ref="K191">IF(AND(A191="F",F191="F"),"F",IF(AND(A191="T",F191="T"),"T","#"))</f>
        <v>F</v>
      </c>
      <c r="L191" t="str" s="41" cm="1">
        <f t="array" ref="L191">IF(AND(B191="F",G191="F"),"F",IF(AND(B191="T",G191="T"),"T","#"))</f>
        <v>F</v>
      </c>
      <c r="M191" t="str" s="41" cm="1">
        <f t="array" ref="M191">IF(AND(C191="F",H191="F"),"F",IF(AND(C191="T",H191="T"),"T","#"))</f>
        <v>F</v>
      </c>
      <c r="N191" s="41"/>
      <c r="O191" s="41"/>
      <c r="P191" s="42"/>
      <c r="Q191" t="str" s="43" cm="1">
        <f t="array" ref="Q191">IF(K191="#",N191,K191)</f>
        <v>F</v>
      </c>
      <c r="R191" s="40"/>
      <c r="S191" s="42"/>
      <c r="T191" t="str" s="40"/>
      <c r="U191" s="44">
        <v>0</v>
      </c>
      <c r="V191" s="44">
        <v>0</v>
      </c>
      <c r="W191" s="44">
        <v>0</v>
      </c>
      <c r="X191" s="44">
        <v>0</v>
      </c>
      <c r="Y191" s="45">
        <v>0</v>
      </c>
      <c r="Z191" t="str" s="43"/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3"/>
      <c r="AG191" t="str" s="43"/>
      <c r="AH191" s="46">
        <v>0</v>
      </c>
      <c r="AI191" s="46">
        <v>0</v>
      </c>
      <c r="AJ191" s="46">
        <v>0</v>
      </c>
      <c r="AK191" s="46">
        <v>0</v>
      </c>
      <c r="AL191" s="46">
        <v>0</v>
      </c>
      <c r="AM191" t="str" s="43"/>
      <c r="AN191" s="46">
        <v>0</v>
      </c>
      <c r="AO191" s="46">
        <v>0</v>
      </c>
      <c r="AP191" s="46">
        <v>0</v>
      </c>
      <c r="AQ191" s="46">
        <v>0</v>
      </c>
      <c r="AR191" s="46">
        <v>0</v>
      </c>
      <c r="AS191" s="43"/>
      <c r="AT191" t="s" s="47">
        <v>395</v>
      </c>
      <c r="AU191" t="s" s="38">
        <v>396</v>
      </c>
      <c r="AV191" s="44">
        <v>8361376</v>
      </c>
      <c r="AW191" s="44">
        <v>11779246</v>
      </c>
      <c r="AX191" s="44">
        <v>4</v>
      </c>
    </row>
    <row r="192" ht="20.05" customHeight="1">
      <c r="A192" t="s" s="35">
        <v>22</v>
      </c>
      <c r="B192" t="s" s="35">
        <v>22</v>
      </c>
      <c r="C192" t="s" s="35">
        <v>22</v>
      </c>
      <c r="D192" t="s" s="35">
        <v>23</v>
      </c>
      <c r="E192" t="s" s="36">
        <v>23</v>
      </c>
      <c r="F192" t="s" s="37">
        <v>22</v>
      </c>
      <c r="G192" t="s" s="38">
        <v>22</v>
      </c>
      <c r="H192" t="s" s="38">
        <v>22</v>
      </c>
      <c r="I192" t="s" s="38">
        <v>23</v>
      </c>
      <c r="J192" t="s" s="39">
        <v>48</v>
      </c>
      <c r="K192" t="str" s="40" cm="1">
        <f t="array" ref="K192">IF(AND(A192="F",F192="F"),"F",IF(AND(A192="T",F192="T"),"T","#"))</f>
        <v>F</v>
      </c>
      <c r="L192" t="str" s="41" cm="1">
        <f t="array" ref="L192">IF(AND(B192="F",G192="F"),"F",IF(AND(B192="T",G192="T"),"T","#"))</f>
        <v>F</v>
      </c>
      <c r="M192" t="str" s="41" cm="1">
        <f t="array" ref="M192">IF(AND(C192="F",H192="F"),"F",IF(AND(C192="T",H192="T"),"T","#"))</f>
        <v>F</v>
      </c>
      <c r="N192" s="41"/>
      <c r="O192" s="41"/>
      <c r="P192" s="42"/>
      <c r="Q192" t="str" s="43" cm="1">
        <f t="array" ref="Q192">IF(K192="#",N192,K192)</f>
        <v>F</v>
      </c>
      <c r="R192" s="40"/>
      <c r="S192" s="42"/>
      <c r="T192" t="str" s="40"/>
      <c r="U192" s="44">
        <v>0</v>
      </c>
      <c r="V192" s="44">
        <v>0</v>
      </c>
      <c r="W192" s="44">
        <v>0</v>
      </c>
      <c r="X192" s="44">
        <v>0</v>
      </c>
      <c r="Y192" s="45">
        <v>0</v>
      </c>
      <c r="Z192" t="str" s="43"/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3"/>
      <c r="AG192" t="str" s="43"/>
      <c r="AH192" s="46">
        <v>0</v>
      </c>
      <c r="AI192" s="46">
        <v>0</v>
      </c>
      <c r="AJ192" s="46">
        <v>0</v>
      </c>
      <c r="AK192" s="46">
        <v>0</v>
      </c>
      <c r="AL192" s="46">
        <v>0</v>
      </c>
      <c r="AM192" t="str" s="43"/>
      <c r="AN192" s="46">
        <v>0</v>
      </c>
      <c r="AO192" s="46">
        <v>0</v>
      </c>
      <c r="AP192" s="46">
        <v>0</v>
      </c>
      <c r="AQ192" s="46">
        <v>0</v>
      </c>
      <c r="AR192" s="46">
        <v>0</v>
      </c>
      <c r="AS192" s="43"/>
      <c r="AT192" t="s" s="47">
        <v>397</v>
      </c>
      <c r="AU192" t="s" s="38">
        <v>398</v>
      </c>
      <c r="AV192" s="44">
        <v>8612647</v>
      </c>
      <c r="AW192" s="44">
        <v>21907699</v>
      </c>
      <c r="AX192" s="44">
        <v>4</v>
      </c>
    </row>
    <row r="193" ht="20.05" customHeight="1">
      <c r="A193" t="s" s="35">
        <v>22</v>
      </c>
      <c r="B193" t="s" s="35">
        <v>22</v>
      </c>
      <c r="C193" t="s" s="35">
        <v>22</v>
      </c>
      <c r="D193" t="s" s="51">
        <v>23</v>
      </c>
      <c r="E193" t="s" s="36">
        <v>23</v>
      </c>
      <c r="F193" t="s" s="37">
        <v>22</v>
      </c>
      <c r="G193" t="s" s="38">
        <v>22</v>
      </c>
      <c r="H193" t="s" s="38">
        <v>22</v>
      </c>
      <c r="I193" t="s" s="50">
        <v>23</v>
      </c>
      <c r="J193" t="s" s="39">
        <v>23</v>
      </c>
      <c r="K193" t="str" s="40" cm="1">
        <f t="array" ref="K193">IF(AND(A193="F",F193="F"),"F",IF(AND(A193="T",F193="T"),"T","#"))</f>
        <v>F</v>
      </c>
      <c r="L193" t="str" s="41" cm="1">
        <f t="array" ref="L193">IF(AND(B193="F",G193="F"),"F",IF(AND(B193="T",G193="T"),"T","#"))</f>
        <v>F</v>
      </c>
      <c r="M193" t="str" s="41" cm="1">
        <f t="array" ref="M193">IF(AND(C193="F",H193="F"),"F",IF(AND(C193="T",H193="T"),"T","#"))</f>
        <v>F</v>
      </c>
      <c r="N193" s="41"/>
      <c r="O193" s="41"/>
      <c r="P193" s="42"/>
      <c r="Q193" t="str" s="43" cm="1">
        <f t="array" ref="Q193">IF(K193="#",N193,K193)</f>
        <v>F</v>
      </c>
      <c r="R193" s="40"/>
      <c r="S193" s="42"/>
      <c r="T193" t="str" s="40"/>
      <c r="U193" s="44">
        <v>0</v>
      </c>
      <c r="V193" s="44">
        <v>0</v>
      </c>
      <c r="W193" s="44">
        <v>0</v>
      </c>
      <c r="X193" s="44">
        <v>0</v>
      </c>
      <c r="Y193" s="45">
        <v>0</v>
      </c>
      <c r="Z193" t="str" s="43"/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3"/>
      <c r="AG193" t="str" s="43"/>
      <c r="AH193" s="46">
        <v>0</v>
      </c>
      <c r="AI193" s="46">
        <v>0</v>
      </c>
      <c r="AJ193" s="46">
        <v>0</v>
      </c>
      <c r="AK193" s="46">
        <v>0</v>
      </c>
      <c r="AL193" s="46">
        <v>0</v>
      </c>
      <c r="AM193" t="str" s="43"/>
      <c r="AN193" s="46">
        <v>0</v>
      </c>
      <c r="AO193" s="46">
        <v>0</v>
      </c>
      <c r="AP193" s="46">
        <v>0</v>
      </c>
      <c r="AQ193" s="46">
        <v>0</v>
      </c>
      <c r="AR193" s="46">
        <v>0</v>
      </c>
      <c r="AS193" s="43"/>
      <c r="AT193" t="s" s="52">
        <v>399</v>
      </c>
      <c r="AU193" t="s" s="38">
        <v>400</v>
      </c>
      <c r="AV193" s="44">
        <v>8709510</v>
      </c>
      <c r="AW193" s="44">
        <v>14317425</v>
      </c>
      <c r="AX193" s="44">
        <v>4</v>
      </c>
    </row>
    <row r="194" ht="20.05" customHeight="1">
      <c r="A194" t="s" s="35">
        <v>22</v>
      </c>
      <c r="B194" t="s" s="35">
        <v>22</v>
      </c>
      <c r="C194" t="s" s="35">
        <v>22</v>
      </c>
      <c r="D194" t="s" s="51">
        <v>23</v>
      </c>
      <c r="E194" t="s" s="36">
        <v>23</v>
      </c>
      <c r="F194" t="s" s="37">
        <v>22</v>
      </c>
      <c r="G194" t="s" s="38">
        <v>22</v>
      </c>
      <c r="H194" t="s" s="38">
        <v>22</v>
      </c>
      <c r="I194" t="s" s="50">
        <v>23</v>
      </c>
      <c r="J194" t="s" s="39">
        <v>23</v>
      </c>
      <c r="K194" t="str" s="40" cm="1">
        <f t="array" ref="K194">IF(AND(A194="F",F194="F"),"F",IF(AND(A194="T",F194="T"),"T","#"))</f>
        <v>F</v>
      </c>
      <c r="L194" t="str" s="41" cm="1">
        <f t="array" ref="L194">IF(AND(B194="F",G194="F"),"F",IF(AND(B194="T",G194="T"),"T","#"))</f>
        <v>F</v>
      </c>
      <c r="M194" t="str" s="41" cm="1">
        <f t="array" ref="M194">IF(AND(C194="F",H194="F"),"F",IF(AND(C194="T",H194="T"),"T","#"))</f>
        <v>F</v>
      </c>
      <c r="N194" s="41"/>
      <c r="O194" s="41"/>
      <c r="P194" s="42"/>
      <c r="Q194" t="str" s="43" cm="1">
        <f t="array" ref="Q194">IF(K194="#",N194,K194)</f>
        <v>F</v>
      </c>
      <c r="R194" s="40"/>
      <c r="S194" s="42"/>
      <c r="T194" t="str" s="40"/>
      <c r="U194" s="44">
        <v>0</v>
      </c>
      <c r="V194" s="44">
        <v>0</v>
      </c>
      <c r="W194" s="44">
        <v>0</v>
      </c>
      <c r="X194" s="44">
        <v>0</v>
      </c>
      <c r="Y194" s="45">
        <v>0</v>
      </c>
      <c r="Z194" t="str" s="43"/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3"/>
      <c r="AG194" t="str" s="43"/>
      <c r="AH194" s="46">
        <v>0</v>
      </c>
      <c r="AI194" s="46">
        <v>0</v>
      </c>
      <c r="AJ194" s="46">
        <v>0</v>
      </c>
      <c r="AK194" s="46">
        <v>0</v>
      </c>
      <c r="AL194" s="46">
        <v>0</v>
      </c>
      <c r="AM194" t="str" s="43"/>
      <c r="AN194" s="46">
        <v>0</v>
      </c>
      <c r="AO194" s="46">
        <v>0</v>
      </c>
      <c r="AP194" s="46">
        <v>0</v>
      </c>
      <c r="AQ194" s="46">
        <v>0</v>
      </c>
      <c r="AR194" s="46">
        <v>0</v>
      </c>
      <c r="AS194" s="43"/>
      <c r="AT194" t="s" s="52">
        <v>399</v>
      </c>
      <c r="AU194" t="s" s="38">
        <v>401</v>
      </c>
      <c r="AV194" s="44">
        <v>8709510</v>
      </c>
      <c r="AW194" s="44">
        <v>15767021</v>
      </c>
      <c r="AX194" s="44">
        <v>4</v>
      </c>
    </row>
    <row r="195" ht="20.05" customHeight="1">
      <c r="A195" t="s" s="35">
        <v>22</v>
      </c>
      <c r="B195" t="s" s="35">
        <v>22</v>
      </c>
      <c r="C195" t="s" s="35">
        <v>22</v>
      </c>
      <c r="D195" t="s" s="51">
        <v>23</v>
      </c>
      <c r="E195" t="s" s="36">
        <v>23</v>
      </c>
      <c r="F195" t="s" s="37">
        <v>22</v>
      </c>
      <c r="G195" t="s" s="38">
        <v>22</v>
      </c>
      <c r="H195" t="s" s="38">
        <v>22</v>
      </c>
      <c r="I195" t="s" s="50">
        <v>23</v>
      </c>
      <c r="J195" t="s" s="39">
        <v>23</v>
      </c>
      <c r="K195" t="str" s="40" cm="1">
        <f t="array" ref="K195">IF(AND(A195="F",F195="F"),"F",IF(AND(A195="T",F195="T"),"T","#"))</f>
        <v>F</v>
      </c>
      <c r="L195" t="str" s="41" cm="1">
        <f t="array" ref="L195">IF(AND(B195="F",G195="F"),"F",IF(AND(B195="T",G195="T"),"T","#"))</f>
        <v>F</v>
      </c>
      <c r="M195" t="str" s="41" cm="1">
        <f t="array" ref="M195">IF(AND(C195="F",H195="F"),"F",IF(AND(C195="T",H195="T"),"T","#"))</f>
        <v>F</v>
      </c>
      <c r="N195" s="41"/>
      <c r="O195" s="41"/>
      <c r="P195" s="42"/>
      <c r="Q195" t="str" s="43" cm="1">
        <f t="array" ref="Q195">IF(K195="#",N195,K195)</f>
        <v>F</v>
      </c>
      <c r="R195" s="40"/>
      <c r="S195" s="42"/>
      <c r="T195" t="str" s="40"/>
      <c r="U195" s="44">
        <v>0</v>
      </c>
      <c r="V195" s="44">
        <v>0</v>
      </c>
      <c r="W195" s="44">
        <v>0</v>
      </c>
      <c r="X195" s="44">
        <v>0</v>
      </c>
      <c r="Y195" s="45">
        <v>0</v>
      </c>
      <c r="Z195" t="str" s="43"/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3"/>
      <c r="AG195" t="str" s="43"/>
      <c r="AH195" s="46">
        <v>0</v>
      </c>
      <c r="AI195" s="46">
        <v>0</v>
      </c>
      <c r="AJ195" s="46">
        <v>0</v>
      </c>
      <c r="AK195" s="46">
        <v>0</v>
      </c>
      <c r="AL195" s="46">
        <v>0</v>
      </c>
      <c r="AM195" t="str" s="43"/>
      <c r="AN195" s="46">
        <v>0</v>
      </c>
      <c r="AO195" s="46">
        <v>0</v>
      </c>
      <c r="AP195" s="46">
        <v>0</v>
      </c>
      <c r="AQ195" s="46">
        <v>0</v>
      </c>
      <c r="AR195" s="46">
        <v>0</v>
      </c>
      <c r="AS195" s="43"/>
      <c r="AT195" t="s" s="52">
        <v>402</v>
      </c>
      <c r="AU195" t="s" s="38">
        <v>403</v>
      </c>
      <c r="AV195" s="44">
        <v>8793825</v>
      </c>
      <c r="AW195" s="44">
        <v>19962044</v>
      </c>
      <c r="AX195" s="44">
        <v>4</v>
      </c>
    </row>
    <row r="196" ht="20.05" customHeight="1">
      <c r="A196" t="s" s="35">
        <v>22</v>
      </c>
      <c r="B196" t="s" s="35">
        <v>22</v>
      </c>
      <c r="C196" t="s" s="35">
        <v>22</v>
      </c>
      <c r="D196" t="s" s="51">
        <v>23</v>
      </c>
      <c r="E196" t="s" s="36">
        <v>23</v>
      </c>
      <c r="F196" t="s" s="37">
        <v>22</v>
      </c>
      <c r="G196" t="s" s="38">
        <v>22</v>
      </c>
      <c r="H196" t="s" s="38">
        <v>22</v>
      </c>
      <c r="I196" t="s" s="50">
        <v>23</v>
      </c>
      <c r="J196" t="s" s="39">
        <v>23</v>
      </c>
      <c r="K196" t="str" s="40" cm="1">
        <f t="array" ref="K196">IF(AND(A196="F",F196="F"),"F",IF(AND(A196="T",F196="T"),"T","#"))</f>
        <v>F</v>
      </c>
      <c r="L196" t="str" s="41" cm="1">
        <f t="array" ref="L196">IF(AND(B196="F",G196="F"),"F",IF(AND(B196="T",G196="T"),"T","#"))</f>
        <v>F</v>
      </c>
      <c r="M196" t="str" s="41" cm="1">
        <f t="array" ref="M196">IF(AND(C196="F",H196="F"),"F",IF(AND(C196="T",H196="T"),"T","#"))</f>
        <v>F</v>
      </c>
      <c r="N196" s="41"/>
      <c r="O196" s="41"/>
      <c r="P196" s="42"/>
      <c r="Q196" t="str" s="43" cm="1">
        <f t="array" ref="Q196">IF(K196="#",N196,K196)</f>
        <v>F</v>
      </c>
      <c r="R196" s="40"/>
      <c r="S196" s="42"/>
      <c r="T196" t="str" s="40"/>
      <c r="U196" s="44">
        <v>0</v>
      </c>
      <c r="V196" s="44">
        <v>0</v>
      </c>
      <c r="W196" s="44">
        <v>0</v>
      </c>
      <c r="X196" s="44">
        <v>0</v>
      </c>
      <c r="Y196" s="45">
        <v>0</v>
      </c>
      <c r="Z196" t="str" s="43"/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3"/>
      <c r="AG196" t="str" s="43"/>
      <c r="AH196" s="46">
        <v>0</v>
      </c>
      <c r="AI196" s="46">
        <v>0</v>
      </c>
      <c r="AJ196" s="46">
        <v>0</v>
      </c>
      <c r="AK196" s="46">
        <v>0</v>
      </c>
      <c r="AL196" s="46">
        <v>0</v>
      </c>
      <c r="AM196" t="str" s="43"/>
      <c r="AN196" s="46">
        <v>0</v>
      </c>
      <c r="AO196" s="46">
        <v>0</v>
      </c>
      <c r="AP196" s="46">
        <v>0</v>
      </c>
      <c r="AQ196" s="46">
        <v>0</v>
      </c>
      <c r="AR196" s="46">
        <v>0</v>
      </c>
      <c r="AS196" s="43"/>
      <c r="AT196" t="s" s="52">
        <v>402</v>
      </c>
      <c r="AU196" t="s" s="38">
        <v>404</v>
      </c>
      <c r="AV196" s="44">
        <v>8793825</v>
      </c>
      <c r="AW196" s="44">
        <v>21057438</v>
      </c>
      <c r="AX196" s="44">
        <v>4</v>
      </c>
    </row>
    <row r="197" ht="20.05" customHeight="1">
      <c r="A197" t="s" s="35">
        <v>22</v>
      </c>
      <c r="B197" t="s" s="35">
        <v>22</v>
      </c>
      <c r="C197" t="s" s="35">
        <v>26</v>
      </c>
      <c r="D197" t="s" s="35">
        <v>23</v>
      </c>
      <c r="E197" t="s" s="36">
        <v>27</v>
      </c>
      <c r="F197" t="s" s="37">
        <v>22</v>
      </c>
      <c r="G197" t="s" s="38">
        <v>22</v>
      </c>
      <c r="H197" t="s" s="38">
        <v>26</v>
      </c>
      <c r="I197" t="s" s="38">
        <v>23</v>
      </c>
      <c r="J197" t="s" s="39">
        <v>27</v>
      </c>
      <c r="K197" t="str" s="40" cm="1">
        <f t="array" ref="K197">IF(AND(A197="F",F197="F"),"F",IF(AND(A197="T",F197="T"),"T","#"))</f>
        <v>F</v>
      </c>
      <c r="L197" t="str" s="41" cm="1">
        <f t="array" ref="L197">IF(AND(B197="F",G197="F"),"F",IF(AND(B197="T",G197="T"),"T","#"))</f>
        <v>F</v>
      </c>
      <c r="M197" t="str" s="41" cm="1">
        <f t="array" ref="M197">IF(AND(C197="F",H197="F"),"F",IF(AND(C197="T",H197="T"),"T","#"))</f>
        <v>T</v>
      </c>
      <c r="N197" s="41"/>
      <c r="O197" s="41"/>
      <c r="P197" s="42"/>
      <c r="Q197" t="str" s="43" cm="1">
        <f t="array" ref="Q197">IF(K197="#",N197,K197)</f>
        <v>F</v>
      </c>
      <c r="R197" s="40"/>
      <c r="S197" s="42"/>
      <c r="T197" t="str" s="40"/>
      <c r="U197" s="44">
        <v>0</v>
      </c>
      <c r="V197" s="44">
        <v>0</v>
      </c>
      <c r="W197" s="44">
        <v>0</v>
      </c>
      <c r="X197" s="44">
        <v>0</v>
      </c>
      <c r="Y197" s="45">
        <v>0</v>
      </c>
      <c r="Z197" t="str" s="43"/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3"/>
      <c r="AG197" t="str" s="43"/>
      <c r="AH197" s="46">
        <v>0</v>
      </c>
      <c r="AI197" s="46">
        <v>0</v>
      </c>
      <c r="AJ197" s="46">
        <v>0</v>
      </c>
      <c r="AK197" s="46">
        <v>0</v>
      </c>
      <c r="AL197" s="46">
        <v>0</v>
      </c>
      <c r="AM197" t="str" s="43"/>
      <c r="AN197" s="46">
        <v>0</v>
      </c>
      <c r="AO197" s="46">
        <v>0</v>
      </c>
      <c r="AP197" s="46">
        <v>0</v>
      </c>
      <c r="AQ197" s="46">
        <v>0</v>
      </c>
      <c r="AR197" s="46">
        <v>0</v>
      </c>
      <c r="AS197" s="43"/>
      <c r="AT197" t="s" s="47">
        <v>405</v>
      </c>
      <c r="AU197" t="s" s="38">
        <v>406</v>
      </c>
      <c r="AV197" s="44">
        <v>8856524</v>
      </c>
      <c r="AW197" s="44">
        <v>10089329</v>
      </c>
      <c r="AX197" s="44">
        <v>4</v>
      </c>
    </row>
    <row r="198" ht="20.05" customHeight="1">
      <c r="A198" t="s" s="35">
        <v>22</v>
      </c>
      <c r="B198" t="s" s="35">
        <v>22</v>
      </c>
      <c r="C198" t="s" s="35">
        <v>26</v>
      </c>
      <c r="D198" t="s" s="35">
        <v>23</v>
      </c>
      <c r="E198" t="s" s="36">
        <v>27</v>
      </c>
      <c r="F198" t="s" s="37">
        <v>22</v>
      </c>
      <c r="G198" t="s" s="38">
        <v>22</v>
      </c>
      <c r="H198" t="s" s="38">
        <v>26</v>
      </c>
      <c r="I198" t="s" s="38">
        <v>23</v>
      </c>
      <c r="J198" t="s" s="39">
        <v>27</v>
      </c>
      <c r="K198" t="str" s="40" cm="1">
        <f t="array" ref="K198">IF(AND(A198="F",F198="F"),"F",IF(AND(A198="T",F198="T"),"T","#"))</f>
        <v>F</v>
      </c>
      <c r="L198" t="str" s="41" cm="1">
        <f t="array" ref="L198">IF(AND(B198="F",G198="F"),"F",IF(AND(B198="T",G198="T"),"T","#"))</f>
        <v>F</v>
      </c>
      <c r="M198" t="str" s="41" cm="1">
        <f t="array" ref="M198">IF(AND(C198="F",H198="F"),"F",IF(AND(C198="T",H198="T"),"T","#"))</f>
        <v>T</v>
      </c>
      <c r="N198" s="41"/>
      <c r="O198" s="41"/>
      <c r="P198" s="42"/>
      <c r="Q198" t="str" s="43" cm="1">
        <f t="array" ref="Q198">IF(K198="#",N198,K198)</f>
        <v>F</v>
      </c>
      <c r="R198" s="40"/>
      <c r="S198" s="42"/>
      <c r="T198" t="str" s="40"/>
      <c r="U198" s="44">
        <v>0</v>
      </c>
      <c r="V198" s="44">
        <v>0</v>
      </c>
      <c r="W198" s="44">
        <v>0</v>
      </c>
      <c r="X198" s="44">
        <v>0</v>
      </c>
      <c r="Y198" s="45">
        <v>0</v>
      </c>
      <c r="Z198" t="str" s="43"/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3"/>
      <c r="AG198" t="str" s="43"/>
      <c r="AH198" s="46">
        <v>0</v>
      </c>
      <c r="AI198" s="46">
        <v>0</v>
      </c>
      <c r="AJ198" s="46">
        <v>0</v>
      </c>
      <c r="AK198" s="46">
        <v>0</v>
      </c>
      <c r="AL198" s="46">
        <v>0</v>
      </c>
      <c r="AM198" t="str" s="43"/>
      <c r="AN198" s="46">
        <v>0</v>
      </c>
      <c r="AO198" s="46">
        <v>0</v>
      </c>
      <c r="AP198" s="46">
        <v>0</v>
      </c>
      <c r="AQ198" s="46">
        <v>0</v>
      </c>
      <c r="AR198" s="46">
        <v>0</v>
      </c>
      <c r="AS198" s="43"/>
      <c r="AT198" t="s" s="47">
        <v>407</v>
      </c>
      <c r="AU198" t="s" s="38">
        <v>408</v>
      </c>
      <c r="AV198" s="44">
        <v>8932510</v>
      </c>
      <c r="AW198" s="44">
        <v>17551461</v>
      </c>
      <c r="AX198" s="44">
        <v>4</v>
      </c>
    </row>
    <row r="199" ht="20.05" customHeight="1">
      <c r="A199" t="s" s="35">
        <v>22</v>
      </c>
      <c r="B199" t="s" s="35">
        <v>22</v>
      </c>
      <c r="C199" t="s" s="35">
        <v>26</v>
      </c>
      <c r="D199" t="s" s="35">
        <v>23</v>
      </c>
      <c r="E199" t="s" s="36">
        <v>27</v>
      </c>
      <c r="F199" t="s" s="37">
        <v>22</v>
      </c>
      <c r="G199" t="s" s="38">
        <v>22</v>
      </c>
      <c r="H199" t="s" s="38">
        <v>26</v>
      </c>
      <c r="I199" t="s" s="38">
        <v>23</v>
      </c>
      <c r="J199" t="s" s="39">
        <v>27</v>
      </c>
      <c r="K199" t="str" s="40" cm="1">
        <f t="array" ref="K199">IF(AND(A199="F",F199="F"),"F",IF(AND(A199="T",F199="T"),"T","#"))</f>
        <v>F</v>
      </c>
      <c r="L199" t="str" s="41" cm="1">
        <f t="array" ref="L199">IF(AND(B199="F",G199="F"),"F",IF(AND(B199="T",G199="T"),"T","#"))</f>
        <v>F</v>
      </c>
      <c r="M199" t="str" s="41" cm="1">
        <f t="array" ref="M199">IF(AND(C199="F",H199="F"),"F",IF(AND(C199="T",H199="T"),"T","#"))</f>
        <v>T</v>
      </c>
      <c r="N199" s="41"/>
      <c r="O199" s="41"/>
      <c r="P199" s="42"/>
      <c r="Q199" t="str" s="43" cm="1">
        <f t="array" ref="Q199">IF(K199="#",N199,K199)</f>
        <v>F</v>
      </c>
      <c r="R199" s="40"/>
      <c r="S199" s="42"/>
      <c r="T199" t="str" s="40"/>
      <c r="U199" s="44">
        <v>0</v>
      </c>
      <c r="V199" s="44">
        <v>0</v>
      </c>
      <c r="W199" s="44">
        <v>0</v>
      </c>
      <c r="X199" s="44">
        <v>0</v>
      </c>
      <c r="Y199" s="45">
        <v>0</v>
      </c>
      <c r="Z199" t="str" s="43"/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3"/>
      <c r="AG199" t="str" s="43"/>
      <c r="AH199" s="46">
        <v>0</v>
      </c>
      <c r="AI199" s="46">
        <v>0</v>
      </c>
      <c r="AJ199" s="46">
        <v>0</v>
      </c>
      <c r="AK199" s="46">
        <v>0</v>
      </c>
      <c r="AL199" s="46">
        <v>0</v>
      </c>
      <c r="AM199" t="str" s="43"/>
      <c r="AN199" s="46">
        <v>0</v>
      </c>
      <c r="AO199" s="46">
        <v>0</v>
      </c>
      <c r="AP199" s="46">
        <v>0</v>
      </c>
      <c r="AQ199" s="46">
        <v>0</v>
      </c>
      <c r="AR199" s="46">
        <v>0</v>
      </c>
      <c r="AS199" s="43"/>
      <c r="AT199" t="s" s="47">
        <v>409</v>
      </c>
      <c r="AU199" t="s" s="38">
        <v>410</v>
      </c>
      <c r="AV199" s="44">
        <v>9186582</v>
      </c>
      <c r="AW199" s="44">
        <v>18371114</v>
      </c>
      <c r="AX199" s="44">
        <v>4</v>
      </c>
    </row>
    <row r="200" ht="20.05" customHeight="1">
      <c r="A200" t="s" s="35">
        <v>22</v>
      </c>
      <c r="B200" t="s" s="35">
        <v>22</v>
      </c>
      <c r="C200" t="s" s="35">
        <v>26</v>
      </c>
      <c r="D200" t="s" s="35">
        <v>23</v>
      </c>
      <c r="E200" t="s" s="36">
        <v>27</v>
      </c>
      <c r="F200" t="s" s="37">
        <v>22</v>
      </c>
      <c r="G200" t="s" s="38">
        <v>22</v>
      </c>
      <c r="H200" t="s" s="38">
        <v>26</v>
      </c>
      <c r="I200" t="s" s="38">
        <v>23</v>
      </c>
      <c r="J200" t="s" s="39">
        <v>27</v>
      </c>
      <c r="K200" t="str" s="40" cm="1">
        <f t="array" ref="K200">IF(AND(A200="F",F200="F"),"F",IF(AND(A200="T",F200="T"),"T","#"))</f>
        <v>F</v>
      </c>
      <c r="L200" t="str" s="41" cm="1">
        <f t="array" ref="L200">IF(AND(B200="F",G200="F"),"F",IF(AND(B200="T",G200="T"),"T","#"))</f>
        <v>F</v>
      </c>
      <c r="M200" t="str" s="41" cm="1">
        <f t="array" ref="M200">IF(AND(C200="F",H200="F"),"F",IF(AND(C200="T",H200="T"),"T","#"))</f>
        <v>T</v>
      </c>
      <c r="N200" s="41"/>
      <c r="O200" s="41"/>
      <c r="P200" s="42"/>
      <c r="Q200" t="str" s="43" cm="1">
        <f t="array" ref="Q200">IF(K200="#",N200,K200)</f>
        <v>F</v>
      </c>
      <c r="R200" s="40"/>
      <c r="S200" s="42"/>
      <c r="T200" t="str" s="40"/>
      <c r="U200" s="44">
        <v>0</v>
      </c>
      <c r="V200" s="44">
        <v>0</v>
      </c>
      <c r="W200" s="44">
        <v>0</v>
      </c>
      <c r="X200" s="44">
        <v>0</v>
      </c>
      <c r="Y200" s="45">
        <v>0</v>
      </c>
      <c r="Z200" t="str" s="43"/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3"/>
      <c r="AG200" t="str" s="43"/>
      <c r="AH200" s="46">
        <v>0</v>
      </c>
      <c r="AI200" s="46">
        <v>0</v>
      </c>
      <c r="AJ200" s="46">
        <v>0</v>
      </c>
      <c r="AK200" s="46">
        <v>0</v>
      </c>
      <c r="AL200" s="46">
        <v>0</v>
      </c>
      <c r="AM200" t="str" s="43"/>
      <c r="AN200" s="46">
        <v>0</v>
      </c>
      <c r="AO200" s="46">
        <v>0</v>
      </c>
      <c r="AP200" s="46">
        <v>0</v>
      </c>
      <c r="AQ200" s="46">
        <v>0</v>
      </c>
      <c r="AR200" s="46">
        <v>0</v>
      </c>
      <c r="AS200" s="43"/>
      <c r="AT200" t="s" s="47">
        <v>411</v>
      </c>
      <c r="AU200" t="s" s="38">
        <v>412</v>
      </c>
      <c r="AV200" s="44">
        <v>9236362</v>
      </c>
      <c r="AW200" s="44">
        <v>18865693</v>
      </c>
      <c r="AX200" s="44">
        <v>4</v>
      </c>
    </row>
    <row r="201" ht="20.05" customHeight="1">
      <c r="A201" t="s" s="35">
        <v>22</v>
      </c>
      <c r="B201" t="s" s="35">
        <v>22</v>
      </c>
      <c r="C201" t="s" s="35">
        <v>26</v>
      </c>
      <c r="D201" t="s" s="35">
        <v>23</v>
      </c>
      <c r="E201" t="s" s="36">
        <v>27</v>
      </c>
      <c r="F201" t="s" s="37">
        <v>22</v>
      </c>
      <c r="G201" t="s" s="38">
        <v>22</v>
      </c>
      <c r="H201" t="s" s="38">
        <v>26</v>
      </c>
      <c r="I201" t="s" s="38">
        <v>23</v>
      </c>
      <c r="J201" t="s" s="39">
        <v>27</v>
      </c>
      <c r="K201" t="str" s="40" cm="1">
        <f t="array" ref="K201">IF(AND(A201="F",F201="F"),"F",IF(AND(A201="T",F201="T"),"T","#"))</f>
        <v>F</v>
      </c>
      <c r="L201" t="str" s="41" cm="1">
        <f t="array" ref="L201">IF(AND(B201="F",G201="F"),"F",IF(AND(B201="T",G201="T"),"T","#"))</f>
        <v>F</v>
      </c>
      <c r="M201" t="str" s="41" cm="1">
        <f t="array" ref="M201">IF(AND(C201="F",H201="F"),"F",IF(AND(C201="T",H201="T"),"T","#"))</f>
        <v>T</v>
      </c>
      <c r="N201" s="41"/>
      <c r="O201" s="41"/>
      <c r="P201" s="42"/>
      <c r="Q201" t="str" s="43" cm="1">
        <f t="array" ref="Q201">IF(K201="#",N201,K201)</f>
        <v>F</v>
      </c>
      <c r="R201" s="40"/>
      <c r="S201" s="42"/>
      <c r="T201" t="str" s="40"/>
      <c r="U201" s="44">
        <v>0</v>
      </c>
      <c r="V201" s="44">
        <v>0</v>
      </c>
      <c r="W201" s="44">
        <v>0</v>
      </c>
      <c r="X201" s="44">
        <v>0</v>
      </c>
      <c r="Y201" s="45">
        <v>0</v>
      </c>
      <c r="Z201" t="str" s="43"/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3"/>
      <c r="AG201" t="str" s="43"/>
      <c r="AH201" s="46">
        <v>0</v>
      </c>
      <c r="AI201" s="46">
        <v>0</v>
      </c>
      <c r="AJ201" s="46">
        <v>0</v>
      </c>
      <c r="AK201" s="46">
        <v>0</v>
      </c>
      <c r="AL201" s="46">
        <v>0</v>
      </c>
      <c r="AM201" t="str" s="43"/>
      <c r="AN201" s="46">
        <v>0</v>
      </c>
      <c r="AO201" s="46">
        <v>0</v>
      </c>
      <c r="AP201" s="46">
        <v>0</v>
      </c>
      <c r="AQ201" s="46">
        <v>0</v>
      </c>
      <c r="AR201" s="46">
        <v>0</v>
      </c>
      <c r="AS201" s="43"/>
      <c r="AT201" t="s" s="47">
        <v>413</v>
      </c>
      <c r="AU201" t="s" s="38">
        <v>414</v>
      </c>
      <c r="AV201" s="44">
        <v>9312243</v>
      </c>
      <c r="AW201" s="44">
        <v>13915960</v>
      </c>
      <c r="AX201" s="44">
        <v>4</v>
      </c>
    </row>
    <row r="202" ht="20.05" customHeight="1">
      <c r="A202" t="s" s="35">
        <v>22</v>
      </c>
      <c r="B202" t="s" s="35">
        <v>22</v>
      </c>
      <c r="C202" t="s" s="35">
        <v>22</v>
      </c>
      <c r="D202" t="s" s="35">
        <v>23</v>
      </c>
      <c r="E202" t="s" s="48">
        <v>23</v>
      </c>
      <c r="F202" t="s" s="37">
        <v>22</v>
      </c>
      <c r="G202" t="s" s="38">
        <v>22</v>
      </c>
      <c r="H202" t="s" s="38">
        <v>22</v>
      </c>
      <c r="I202" t="s" s="38">
        <v>23</v>
      </c>
      <c r="J202" t="s" s="49">
        <v>23</v>
      </c>
      <c r="K202" t="str" s="40" cm="1">
        <f t="array" ref="K202">IF(AND(A202="F",F202="F"),"F",IF(AND(A202="T",F202="T"),"T","#"))</f>
        <v>F</v>
      </c>
      <c r="L202" t="str" s="41" cm="1">
        <f t="array" ref="L202">IF(AND(B202="F",G202="F"),"F",IF(AND(B202="T",G202="T"),"T","#"))</f>
        <v>F</v>
      </c>
      <c r="M202" t="str" s="41" cm="1">
        <f t="array" ref="M202">IF(AND(C202="F",H202="F"),"F",IF(AND(C202="T",H202="T"),"T","#"))</f>
        <v>F</v>
      </c>
      <c r="N202" s="41"/>
      <c r="O202" s="41"/>
      <c r="P202" s="42"/>
      <c r="Q202" t="str" s="43" cm="1">
        <f t="array" ref="Q202">IF(K202="#",N202,K202)</f>
        <v>F</v>
      </c>
      <c r="R202" s="40"/>
      <c r="S202" s="42"/>
      <c r="T202" t="str" s="40"/>
      <c r="U202" s="44">
        <v>0</v>
      </c>
      <c r="V202" s="44">
        <v>0</v>
      </c>
      <c r="W202" s="44">
        <v>0</v>
      </c>
      <c r="X202" s="44">
        <v>0</v>
      </c>
      <c r="Y202" s="45">
        <v>0</v>
      </c>
      <c r="Z202" t="str" s="43"/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3"/>
      <c r="AG202" t="str" s="43"/>
      <c r="AH202" s="46">
        <v>0</v>
      </c>
      <c r="AI202" s="46">
        <v>0</v>
      </c>
      <c r="AJ202" s="46">
        <v>0</v>
      </c>
      <c r="AK202" s="46">
        <v>0</v>
      </c>
      <c r="AL202" s="46">
        <v>0</v>
      </c>
      <c r="AM202" t="str" s="43"/>
      <c r="AN202" s="46">
        <v>0</v>
      </c>
      <c r="AO202" s="46">
        <v>0</v>
      </c>
      <c r="AP202" s="46">
        <v>0</v>
      </c>
      <c r="AQ202" s="46">
        <v>0</v>
      </c>
      <c r="AR202" s="46">
        <v>0</v>
      </c>
      <c r="AS202" s="43"/>
      <c r="AT202" t="s" s="47">
        <v>415</v>
      </c>
      <c r="AU202" t="s" s="50">
        <v>416</v>
      </c>
      <c r="AV202" s="44">
        <v>9371509</v>
      </c>
      <c r="AW202" s="44">
        <v>18318816</v>
      </c>
      <c r="AX202" s="44">
        <v>4</v>
      </c>
    </row>
    <row r="203" ht="20.05" customHeight="1">
      <c r="A203" t="s" s="35">
        <v>22</v>
      </c>
      <c r="B203" t="s" s="35">
        <v>22</v>
      </c>
      <c r="C203" t="s" s="35">
        <v>22</v>
      </c>
      <c r="D203" t="s" s="35">
        <v>30</v>
      </c>
      <c r="E203" t="s" s="36">
        <v>23</v>
      </c>
      <c r="F203" t="s" s="37">
        <v>22</v>
      </c>
      <c r="G203" t="s" s="38">
        <v>22</v>
      </c>
      <c r="H203" t="s" s="38">
        <v>22</v>
      </c>
      <c r="I203" t="s" s="38">
        <v>30</v>
      </c>
      <c r="J203" t="s" s="39">
        <v>23</v>
      </c>
      <c r="K203" t="str" s="40" cm="1">
        <f t="array" ref="K203">IF(AND(A203="F",F203="F"),"F",IF(AND(A203="T",F203="T"),"T","#"))</f>
        <v>F</v>
      </c>
      <c r="L203" t="str" s="41" cm="1">
        <f t="array" ref="L203">IF(AND(B203="F",G203="F"),"F",IF(AND(B203="T",G203="T"),"T","#"))</f>
        <v>F</v>
      </c>
      <c r="M203" t="str" s="41" cm="1">
        <f t="array" ref="M203">IF(AND(C203="F",H203="F"),"F",IF(AND(C203="T",H203="T"),"T","#"))</f>
        <v>F</v>
      </c>
      <c r="N203" s="41"/>
      <c r="O203" s="41"/>
      <c r="P203" s="42"/>
      <c r="Q203" t="str" s="43" cm="1">
        <f t="array" ref="Q203">IF(K203="#",N203,K203)</f>
        <v>F</v>
      </c>
      <c r="R203" s="40"/>
      <c r="S203" s="42"/>
      <c r="T203" t="str" s="40"/>
      <c r="U203" s="44">
        <v>0</v>
      </c>
      <c r="V203" s="44">
        <v>0</v>
      </c>
      <c r="W203" s="44">
        <v>0</v>
      </c>
      <c r="X203" s="44">
        <v>0</v>
      </c>
      <c r="Y203" s="45">
        <v>0</v>
      </c>
      <c r="Z203" t="str" s="43"/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3"/>
      <c r="AG203" t="str" s="43"/>
      <c r="AH203" s="46">
        <v>0</v>
      </c>
      <c r="AI203" s="46">
        <v>0</v>
      </c>
      <c r="AJ203" s="46">
        <v>0</v>
      </c>
      <c r="AK203" s="46">
        <v>0</v>
      </c>
      <c r="AL203" s="46">
        <v>0</v>
      </c>
      <c r="AM203" t="str" s="43"/>
      <c r="AN203" s="46">
        <v>0</v>
      </c>
      <c r="AO203" s="46">
        <v>0</v>
      </c>
      <c r="AP203" s="46">
        <v>0</v>
      </c>
      <c r="AQ203" s="46">
        <v>0</v>
      </c>
      <c r="AR203" s="46">
        <v>0</v>
      </c>
      <c r="AS203" s="43"/>
      <c r="AT203" t="s" s="47">
        <v>417</v>
      </c>
      <c r="AU203" t="s" s="38">
        <v>418</v>
      </c>
      <c r="AV203" s="44">
        <v>9477468</v>
      </c>
      <c r="AW203" s="44">
        <v>13433127</v>
      </c>
      <c r="AX203" s="44">
        <v>4</v>
      </c>
    </row>
    <row r="204" ht="20.05" customHeight="1">
      <c r="A204" t="s" s="35">
        <v>22</v>
      </c>
      <c r="B204" t="s" s="35">
        <v>22</v>
      </c>
      <c r="C204" t="s" s="35">
        <v>22</v>
      </c>
      <c r="D204" t="s" s="35">
        <v>23</v>
      </c>
      <c r="E204" t="s" s="36">
        <v>30</v>
      </c>
      <c r="F204" t="s" s="37">
        <v>22</v>
      </c>
      <c r="G204" t="s" s="38">
        <v>22</v>
      </c>
      <c r="H204" t="s" s="38">
        <v>22</v>
      </c>
      <c r="I204" t="s" s="38">
        <v>23</v>
      </c>
      <c r="J204" t="s" s="39">
        <v>30</v>
      </c>
      <c r="K204" t="str" s="40" cm="1">
        <f t="array" ref="K204">IF(AND(A204="F",F204="F"),"F",IF(AND(A204="T",F204="T"),"T","#"))</f>
        <v>F</v>
      </c>
      <c r="L204" t="str" s="41" cm="1">
        <f t="array" ref="L204">IF(AND(B204="F",G204="F"),"F",IF(AND(B204="T",G204="T"),"T","#"))</f>
        <v>F</v>
      </c>
      <c r="M204" t="str" s="41" cm="1">
        <f t="array" ref="M204">IF(AND(C204="F",H204="F"),"F",IF(AND(C204="T",H204="T"),"T","#"))</f>
        <v>F</v>
      </c>
      <c r="N204" s="41"/>
      <c r="O204" s="41"/>
      <c r="P204" s="42"/>
      <c r="Q204" t="str" s="43" cm="1">
        <f t="array" ref="Q204">IF(K204="#",N204,K204)</f>
        <v>F</v>
      </c>
      <c r="R204" s="40"/>
      <c r="S204" s="42"/>
      <c r="T204" t="str" s="40"/>
      <c r="U204" s="44">
        <v>0</v>
      </c>
      <c r="V204" s="44">
        <v>0</v>
      </c>
      <c r="W204" s="44">
        <v>0</v>
      </c>
      <c r="X204" s="44">
        <v>0</v>
      </c>
      <c r="Y204" s="45">
        <v>0</v>
      </c>
      <c r="Z204" t="str" s="43"/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3"/>
      <c r="AG204" t="str" s="43"/>
      <c r="AH204" s="46">
        <v>0</v>
      </c>
      <c r="AI204" s="46">
        <v>0</v>
      </c>
      <c r="AJ204" s="46">
        <v>0</v>
      </c>
      <c r="AK204" s="46">
        <v>0</v>
      </c>
      <c r="AL204" s="46">
        <v>0</v>
      </c>
      <c r="AM204" t="str" s="43"/>
      <c r="AN204" s="46">
        <v>0</v>
      </c>
      <c r="AO204" s="46">
        <v>0</v>
      </c>
      <c r="AP204" s="46">
        <v>0</v>
      </c>
      <c r="AQ204" s="46">
        <v>0</v>
      </c>
      <c r="AR204" s="46">
        <v>0</v>
      </c>
      <c r="AS204" s="43"/>
      <c r="AT204" t="s" s="47">
        <v>419</v>
      </c>
      <c r="AU204" t="s" s="38">
        <v>420</v>
      </c>
      <c r="AV204" s="44">
        <v>9552428</v>
      </c>
      <c r="AW204" s="44">
        <v>11677415</v>
      </c>
      <c r="AX204" s="44">
        <v>4</v>
      </c>
    </row>
    <row r="205" ht="20.05" customHeight="1">
      <c r="A205" t="s" s="35">
        <v>22</v>
      </c>
      <c r="B205" t="s" s="35">
        <v>22</v>
      </c>
      <c r="C205" t="s" s="35">
        <v>22</v>
      </c>
      <c r="D205" t="s" s="35">
        <v>23</v>
      </c>
      <c r="E205" t="s" s="36">
        <v>31</v>
      </c>
      <c r="F205" t="s" s="37">
        <v>22</v>
      </c>
      <c r="G205" t="s" s="38">
        <v>22</v>
      </c>
      <c r="H205" t="s" s="38">
        <v>22</v>
      </c>
      <c r="I205" t="s" s="38">
        <v>23</v>
      </c>
      <c r="J205" t="s" s="39">
        <v>31</v>
      </c>
      <c r="K205" t="str" s="40" cm="1">
        <f t="array" ref="K205">IF(AND(A205="F",F205="F"),"F",IF(AND(A205="T",F205="T"),"T","#"))</f>
        <v>F</v>
      </c>
      <c r="L205" t="str" s="41" cm="1">
        <f t="array" ref="L205">IF(AND(B205="F",G205="F"),"F",IF(AND(B205="T",G205="T"),"T","#"))</f>
        <v>F</v>
      </c>
      <c r="M205" t="str" s="41" cm="1">
        <f t="array" ref="M205">IF(AND(C205="F",H205="F"),"F",IF(AND(C205="T",H205="T"),"T","#"))</f>
        <v>F</v>
      </c>
      <c r="N205" s="41"/>
      <c r="O205" s="41"/>
      <c r="P205" s="42"/>
      <c r="Q205" t="str" s="43" cm="1">
        <f t="array" ref="Q205">IF(K205="#",N205,K205)</f>
        <v>F</v>
      </c>
      <c r="R205" s="40"/>
      <c r="S205" s="42"/>
      <c r="T205" t="str" s="40"/>
      <c r="U205" s="44">
        <v>0</v>
      </c>
      <c r="V205" s="44">
        <v>0</v>
      </c>
      <c r="W205" s="44">
        <v>0</v>
      </c>
      <c r="X205" s="44">
        <v>0</v>
      </c>
      <c r="Y205" s="45">
        <v>0</v>
      </c>
      <c r="Z205" t="str" s="43"/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3"/>
      <c r="AG205" t="str" s="43"/>
      <c r="AH205" s="46">
        <v>0</v>
      </c>
      <c r="AI205" s="46">
        <v>0</v>
      </c>
      <c r="AJ205" s="46">
        <v>0</v>
      </c>
      <c r="AK205" s="46">
        <v>0</v>
      </c>
      <c r="AL205" s="46">
        <v>0</v>
      </c>
      <c r="AM205" t="str" s="43"/>
      <c r="AN205" s="46">
        <v>0</v>
      </c>
      <c r="AO205" s="46">
        <v>0</v>
      </c>
      <c r="AP205" s="46">
        <v>0</v>
      </c>
      <c r="AQ205" s="46">
        <v>0</v>
      </c>
      <c r="AR205" s="46">
        <v>0</v>
      </c>
      <c r="AS205" s="43"/>
      <c r="AT205" t="s" s="47">
        <v>421</v>
      </c>
      <c r="AU205" t="s" s="38">
        <v>422</v>
      </c>
      <c r="AV205" s="44">
        <v>9693856</v>
      </c>
      <c r="AW205" s="44">
        <v>22832422</v>
      </c>
      <c r="AX205" s="44">
        <v>4</v>
      </c>
    </row>
    <row r="206" ht="20.05" customHeight="1">
      <c r="A206" t="s" s="35">
        <v>22</v>
      </c>
      <c r="B206" t="s" s="35">
        <v>26</v>
      </c>
      <c r="C206" t="s" s="35">
        <v>22</v>
      </c>
      <c r="D206" t="s" s="35">
        <v>27</v>
      </c>
      <c r="E206" t="s" s="36">
        <v>23</v>
      </c>
      <c r="F206" t="s" s="37">
        <v>22</v>
      </c>
      <c r="G206" t="s" s="38">
        <v>26</v>
      </c>
      <c r="H206" t="s" s="38">
        <v>22</v>
      </c>
      <c r="I206" t="s" s="38">
        <v>27</v>
      </c>
      <c r="J206" t="s" s="39">
        <v>23</v>
      </c>
      <c r="K206" t="str" s="40" cm="1">
        <f t="array" ref="K206">IF(AND(A206="F",F206="F"),"F",IF(AND(A206="T",F206="T"),"T","#"))</f>
        <v>F</v>
      </c>
      <c r="L206" t="str" s="41" cm="1">
        <f t="array" ref="L206">IF(AND(B206="F",G206="F"),"F",IF(AND(B206="T",G206="T"),"T","#"))</f>
        <v>T</v>
      </c>
      <c r="M206" t="str" s="41" cm="1">
        <f t="array" ref="M206">IF(AND(C206="F",H206="F"),"F",IF(AND(C206="T",H206="T"),"T","#"))</f>
        <v>F</v>
      </c>
      <c r="N206" s="41"/>
      <c r="O206" s="41"/>
      <c r="P206" s="42"/>
      <c r="Q206" t="str" s="43" cm="1">
        <f t="array" ref="Q206">IF(K206="#",N206,K206)</f>
        <v>F</v>
      </c>
      <c r="R206" s="40"/>
      <c r="S206" s="42"/>
      <c r="T206" t="str" s="40"/>
      <c r="U206" s="44">
        <v>0</v>
      </c>
      <c r="V206" s="44">
        <v>0</v>
      </c>
      <c r="W206" s="44">
        <v>0</v>
      </c>
      <c r="X206" s="44">
        <v>0</v>
      </c>
      <c r="Y206" s="45">
        <v>0</v>
      </c>
      <c r="Z206" t="str" s="43"/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3"/>
      <c r="AG206" t="str" s="43"/>
      <c r="AH206" s="46">
        <v>0</v>
      </c>
      <c r="AI206" s="46">
        <v>0</v>
      </c>
      <c r="AJ206" s="46">
        <v>0</v>
      </c>
      <c r="AK206" s="46">
        <v>0</v>
      </c>
      <c r="AL206" s="46">
        <v>0</v>
      </c>
      <c r="AM206" t="str" s="43"/>
      <c r="AN206" s="46">
        <v>0</v>
      </c>
      <c r="AO206" s="46">
        <v>0</v>
      </c>
      <c r="AP206" s="46">
        <v>0</v>
      </c>
      <c r="AQ206" s="46">
        <v>0</v>
      </c>
      <c r="AR206" s="46">
        <v>0</v>
      </c>
      <c r="AS206" s="43"/>
      <c r="AT206" t="s" s="47">
        <v>423</v>
      </c>
      <c r="AU206" t="s" s="38">
        <v>424</v>
      </c>
      <c r="AV206" s="44">
        <v>9756057</v>
      </c>
      <c r="AW206" s="44">
        <v>12048549</v>
      </c>
      <c r="AX206" s="44">
        <v>4</v>
      </c>
    </row>
    <row r="207" ht="20.05" customHeight="1">
      <c r="A207" t="s" s="35">
        <v>26</v>
      </c>
      <c r="B207" t="s" s="35">
        <v>26</v>
      </c>
      <c r="C207" t="s" s="35">
        <v>26</v>
      </c>
      <c r="D207" t="s" s="35">
        <v>27</v>
      </c>
      <c r="E207" t="s" s="36">
        <v>27</v>
      </c>
      <c r="F207" t="s" s="37">
        <v>26</v>
      </c>
      <c r="G207" t="s" s="38">
        <v>26</v>
      </c>
      <c r="H207" t="s" s="38">
        <v>26</v>
      </c>
      <c r="I207" t="s" s="38">
        <v>27</v>
      </c>
      <c r="J207" t="s" s="39">
        <v>27</v>
      </c>
      <c r="K207" t="str" s="40" cm="1">
        <f t="array" ref="K207">IF(AND(A207="F",F207="F"),"F",IF(AND(A207="T",F207="T"),"T","#"))</f>
        <v>T</v>
      </c>
      <c r="L207" t="str" s="41" cm="1">
        <f t="array" ref="L207">IF(AND(B207="F",G207="F"),"F",IF(AND(B207="T",G207="T"),"T","#"))</f>
        <v>T</v>
      </c>
      <c r="M207" t="str" s="41" cm="1">
        <f t="array" ref="M207">IF(AND(C207="F",H207="F"),"F",IF(AND(C207="T",H207="T"),"T","#"))</f>
        <v>T</v>
      </c>
      <c r="N207" s="41"/>
      <c r="O207" s="41"/>
      <c r="P207" s="42"/>
      <c r="Q207" t="str" s="43" cm="1">
        <f t="array" ref="Q207">IF(K207="#",N207,K207)</f>
        <v>T</v>
      </c>
      <c r="R207" s="40"/>
      <c r="S207" s="42"/>
      <c r="T207" t="str" s="40"/>
      <c r="U207" s="44">
        <v>100</v>
      </c>
      <c r="V207" s="44">
        <v>100</v>
      </c>
      <c r="W207" s="44">
        <v>100</v>
      </c>
      <c r="X207" s="44">
        <v>100</v>
      </c>
      <c r="Y207" s="45">
        <v>100</v>
      </c>
      <c r="Z207" t="str" s="43">
        <v>TF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t="s" s="59">
        <v>179</v>
      </c>
      <c r="AG207" t="str" s="57">
        <v>TF</v>
      </c>
      <c r="AH207" s="46">
        <v>0</v>
      </c>
      <c r="AI207" s="46">
        <v>0</v>
      </c>
      <c r="AJ207" s="46">
        <v>0</v>
      </c>
      <c r="AK207" s="46">
        <v>0</v>
      </c>
      <c r="AL207" s="46">
        <v>0</v>
      </c>
      <c r="AM207" t="str" s="57">
        <v>TF</v>
      </c>
      <c r="AN207" s="46">
        <v>0</v>
      </c>
      <c r="AO207" s="46">
        <v>0</v>
      </c>
      <c r="AP207" s="46">
        <v>0</v>
      </c>
      <c r="AQ207" s="46">
        <v>0</v>
      </c>
      <c r="AR207" s="46">
        <v>0</v>
      </c>
      <c r="AS207" s="43"/>
      <c r="AT207" t="s" s="47">
        <v>425</v>
      </c>
      <c r="AU207" t="s" s="38">
        <v>426</v>
      </c>
      <c r="AV207" s="44">
        <v>9756366</v>
      </c>
      <c r="AW207" s="44">
        <v>11199367</v>
      </c>
      <c r="AX207" s="44">
        <v>4</v>
      </c>
    </row>
    <row r="208" ht="20.05" customHeight="1">
      <c r="A208" t="s" s="35">
        <v>22</v>
      </c>
      <c r="B208" t="s" s="35">
        <v>22</v>
      </c>
      <c r="C208" t="s" s="35">
        <v>26</v>
      </c>
      <c r="D208" t="s" s="35">
        <v>23</v>
      </c>
      <c r="E208" t="s" s="36">
        <v>27</v>
      </c>
      <c r="F208" t="s" s="37">
        <v>22</v>
      </c>
      <c r="G208" t="s" s="38">
        <v>22</v>
      </c>
      <c r="H208" t="s" s="38">
        <v>26</v>
      </c>
      <c r="I208" t="s" s="38">
        <v>23</v>
      </c>
      <c r="J208" t="s" s="39">
        <v>27</v>
      </c>
      <c r="K208" t="str" s="40" cm="1">
        <f t="array" ref="K208">IF(AND(A208="F",F208="F"),"F",IF(AND(A208="T",F208="T"),"T","#"))</f>
        <v>F</v>
      </c>
      <c r="L208" t="str" s="41" cm="1">
        <f t="array" ref="L208">IF(AND(B208="F",G208="F"),"F",IF(AND(B208="T",G208="T"),"T","#"))</f>
        <v>F</v>
      </c>
      <c r="M208" t="str" s="41" cm="1">
        <f t="array" ref="M208">IF(AND(C208="F",H208="F"),"F",IF(AND(C208="T",H208="T"),"T","#"))</f>
        <v>T</v>
      </c>
      <c r="N208" s="41"/>
      <c r="O208" s="41"/>
      <c r="P208" s="42"/>
      <c r="Q208" t="str" s="43" cm="1">
        <f t="array" ref="Q208">IF(K208="#",N208,K208)</f>
        <v>F</v>
      </c>
      <c r="R208" s="40"/>
      <c r="S208" s="42"/>
      <c r="T208" t="str" s="40"/>
      <c r="U208" s="44">
        <v>0</v>
      </c>
      <c r="V208" s="44">
        <v>0</v>
      </c>
      <c r="W208" s="44">
        <v>0</v>
      </c>
      <c r="X208" s="44">
        <v>0</v>
      </c>
      <c r="Y208" s="45">
        <v>0</v>
      </c>
      <c r="Z208" t="str" s="43"/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3"/>
      <c r="AG208" t="str" s="43"/>
      <c r="AH208" s="46">
        <v>0</v>
      </c>
      <c r="AI208" s="46">
        <v>0</v>
      </c>
      <c r="AJ208" s="46">
        <v>0</v>
      </c>
      <c r="AK208" s="46">
        <v>0</v>
      </c>
      <c r="AL208" s="46">
        <v>0</v>
      </c>
      <c r="AM208" t="str" s="43"/>
      <c r="AN208" s="46">
        <v>0</v>
      </c>
      <c r="AO208" s="46">
        <v>0</v>
      </c>
      <c r="AP208" s="46">
        <v>0</v>
      </c>
      <c r="AQ208" s="46">
        <v>0</v>
      </c>
      <c r="AR208" s="46">
        <v>0</v>
      </c>
      <c r="AS208" s="43"/>
      <c r="AT208" t="s" s="47">
        <v>427</v>
      </c>
      <c r="AU208" t="s" s="38">
        <v>428</v>
      </c>
      <c r="AV208" s="44">
        <v>9880330</v>
      </c>
      <c r="AW208" s="44">
        <v>20741536</v>
      </c>
      <c r="AX208" s="44">
        <v>4</v>
      </c>
    </row>
    <row r="209" ht="20.05" customHeight="1">
      <c r="A209" t="s" s="35">
        <v>22</v>
      </c>
      <c r="B209" t="s" s="35">
        <v>22</v>
      </c>
      <c r="C209" t="s" s="35">
        <v>22</v>
      </c>
      <c r="D209" t="s" s="35">
        <v>23</v>
      </c>
      <c r="E209" t="s" s="36">
        <v>23</v>
      </c>
      <c r="F209" t="s" s="37">
        <v>22</v>
      </c>
      <c r="G209" t="s" s="38">
        <v>22</v>
      </c>
      <c r="H209" t="s" s="38">
        <v>22</v>
      </c>
      <c r="I209" t="s" s="38">
        <v>23</v>
      </c>
      <c r="J209" t="s" s="39">
        <v>23</v>
      </c>
      <c r="K209" t="str" s="40" cm="1">
        <f t="array" ref="K209">IF(AND(A209="F",F209="F"),"F",IF(AND(A209="T",F209="T"),"T","#"))</f>
        <v>F</v>
      </c>
      <c r="L209" t="str" s="41" cm="1">
        <f t="array" ref="L209">IF(AND(B209="F",G209="F"),"F",IF(AND(B209="T",G209="T"),"T","#"))</f>
        <v>F</v>
      </c>
      <c r="M209" t="str" s="41" cm="1">
        <f t="array" ref="M209">IF(AND(C209="F",H209="F"),"F",IF(AND(C209="T",H209="T"),"T","#"))</f>
        <v>F</v>
      </c>
      <c r="N209" s="41"/>
      <c r="O209" s="41"/>
      <c r="P209" s="42"/>
      <c r="Q209" t="str" s="43" cm="1">
        <f t="array" ref="Q209">IF(K209="#",N209,K209)</f>
        <v>F</v>
      </c>
      <c r="R209" s="40"/>
      <c r="S209" s="42"/>
      <c r="T209" t="str" s="40"/>
      <c r="U209" s="44">
        <v>0</v>
      </c>
      <c r="V209" s="44">
        <v>0</v>
      </c>
      <c r="W209" s="44">
        <v>0</v>
      </c>
      <c r="X209" s="44">
        <v>0</v>
      </c>
      <c r="Y209" s="45">
        <v>0</v>
      </c>
      <c r="Z209" t="str" s="43"/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3"/>
      <c r="AG209" t="str" s="43"/>
      <c r="AH209" s="46">
        <v>0</v>
      </c>
      <c r="AI209" s="46">
        <v>0</v>
      </c>
      <c r="AJ209" s="46">
        <v>0</v>
      </c>
      <c r="AK209" s="46">
        <v>0</v>
      </c>
      <c r="AL209" s="46">
        <v>0</v>
      </c>
      <c r="AM209" t="str" s="43"/>
      <c r="AN209" s="46">
        <v>0</v>
      </c>
      <c r="AO209" s="46">
        <v>0</v>
      </c>
      <c r="AP209" s="46">
        <v>0</v>
      </c>
      <c r="AQ209" s="46">
        <v>0</v>
      </c>
      <c r="AR209" s="46">
        <v>0</v>
      </c>
      <c r="AS209" s="43"/>
      <c r="AT209" t="s" s="47">
        <v>429</v>
      </c>
      <c r="AU209" t="s" s="38">
        <v>430</v>
      </c>
      <c r="AV209" s="44">
        <v>10062076</v>
      </c>
      <c r="AW209" s="44">
        <v>10912333</v>
      </c>
      <c r="AX209" s="44">
        <v>4</v>
      </c>
    </row>
    <row r="210" ht="20.05" customHeight="1">
      <c r="A210" t="s" s="35">
        <v>22</v>
      </c>
      <c r="B210" t="s" s="35">
        <v>26</v>
      </c>
      <c r="C210" t="s" s="35">
        <v>22</v>
      </c>
      <c r="D210" t="s" s="35">
        <v>27</v>
      </c>
      <c r="E210" t="s" s="36">
        <v>23</v>
      </c>
      <c r="F210" t="s" s="37">
        <v>22</v>
      </c>
      <c r="G210" t="s" s="38">
        <v>26</v>
      </c>
      <c r="H210" t="s" s="38">
        <v>22</v>
      </c>
      <c r="I210" t="s" s="38">
        <v>27</v>
      </c>
      <c r="J210" t="s" s="39">
        <v>23</v>
      </c>
      <c r="K210" t="str" s="40" cm="1">
        <f t="array" ref="K210">IF(AND(A210="F",F210="F"),"F",IF(AND(A210="T",F210="T"),"T","#"))</f>
        <v>F</v>
      </c>
      <c r="L210" t="str" s="41" cm="1">
        <f t="array" ref="L210">IF(AND(B210="F",G210="F"),"F",IF(AND(B210="T",G210="T"),"T","#"))</f>
        <v>T</v>
      </c>
      <c r="M210" t="str" s="41" cm="1">
        <f t="array" ref="M210">IF(AND(C210="F",H210="F"),"F",IF(AND(C210="T",H210="T"),"T","#"))</f>
        <v>F</v>
      </c>
      <c r="N210" s="41"/>
      <c r="O210" s="41"/>
      <c r="P210" s="42"/>
      <c r="Q210" t="str" s="43" cm="1">
        <f t="array" ref="Q210">IF(K210="#",N210,K210)</f>
        <v>F</v>
      </c>
      <c r="R210" s="40"/>
      <c r="S210" s="42"/>
      <c r="T210" t="str" s="40"/>
      <c r="U210" s="44">
        <v>0</v>
      </c>
      <c r="V210" s="44">
        <v>0</v>
      </c>
      <c r="W210" s="44">
        <v>0</v>
      </c>
      <c r="X210" s="44">
        <v>0</v>
      </c>
      <c r="Y210" s="45">
        <v>0</v>
      </c>
      <c r="Z210" t="str" s="43"/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3"/>
      <c r="AG210" t="str" s="43"/>
      <c r="AH210" s="46">
        <v>0</v>
      </c>
      <c r="AI210" s="46">
        <v>0</v>
      </c>
      <c r="AJ210" s="46">
        <v>0</v>
      </c>
      <c r="AK210" s="46">
        <v>0</v>
      </c>
      <c r="AL210" s="46">
        <v>0</v>
      </c>
      <c r="AM210" t="str" s="43"/>
      <c r="AN210" s="46">
        <v>0</v>
      </c>
      <c r="AO210" s="46">
        <v>0</v>
      </c>
      <c r="AP210" s="46">
        <v>0</v>
      </c>
      <c r="AQ210" s="46">
        <v>0</v>
      </c>
      <c r="AR210" s="46">
        <v>0</v>
      </c>
      <c r="AS210" s="43"/>
      <c r="AT210" t="s" s="47">
        <v>431</v>
      </c>
      <c r="AU210" t="s" s="38">
        <v>432</v>
      </c>
      <c r="AV210" s="44">
        <v>10131427</v>
      </c>
      <c r="AW210" s="44">
        <v>14618136</v>
      </c>
      <c r="AX210" s="44">
        <v>4</v>
      </c>
    </row>
    <row r="211" ht="20.05" customHeight="1">
      <c r="A211" t="s" s="35">
        <v>22</v>
      </c>
      <c r="B211" t="s" s="35">
        <v>22</v>
      </c>
      <c r="C211" t="s" s="35">
        <v>22</v>
      </c>
      <c r="D211" t="s" s="35">
        <v>23</v>
      </c>
      <c r="E211" t="s" s="36">
        <v>23</v>
      </c>
      <c r="F211" t="s" s="37">
        <v>22</v>
      </c>
      <c r="G211" t="s" s="38">
        <v>22</v>
      </c>
      <c r="H211" t="s" s="38">
        <v>22</v>
      </c>
      <c r="I211" t="s" s="38">
        <v>23</v>
      </c>
      <c r="J211" t="s" s="39">
        <v>23</v>
      </c>
      <c r="K211" t="str" s="40" cm="1">
        <f t="array" ref="K211">IF(AND(A211="F",F211="F"),"F",IF(AND(A211="T",F211="T"),"T","#"))</f>
        <v>F</v>
      </c>
      <c r="L211" t="str" s="41" cm="1">
        <f t="array" ref="L211">IF(AND(B211="F",G211="F"),"F",IF(AND(B211="T",G211="T"),"T","#"))</f>
        <v>F</v>
      </c>
      <c r="M211" t="str" s="41" cm="1">
        <f t="array" ref="M211">IF(AND(C211="F",H211="F"),"F",IF(AND(C211="T",H211="T"),"T","#"))</f>
        <v>F</v>
      </c>
      <c r="N211" s="41"/>
      <c r="O211" s="41"/>
      <c r="P211" s="42"/>
      <c r="Q211" t="str" s="43" cm="1">
        <f t="array" ref="Q211">IF(K211="#",N211,K211)</f>
        <v>F</v>
      </c>
      <c r="R211" s="40"/>
      <c r="S211" s="42"/>
      <c r="T211" t="str" s="40"/>
      <c r="U211" s="44">
        <v>0</v>
      </c>
      <c r="V211" s="44">
        <v>0</v>
      </c>
      <c r="W211" s="44">
        <v>0</v>
      </c>
      <c r="X211" s="44">
        <v>0</v>
      </c>
      <c r="Y211" s="45">
        <v>0</v>
      </c>
      <c r="Z211" t="str" s="43"/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3"/>
      <c r="AG211" t="str" s="43"/>
      <c r="AH211" s="46">
        <v>0</v>
      </c>
      <c r="AI211" s="46">
        <v>0</v>
      </c>
      <c r="AJ211" s="46">
        <v>0</v>
      </c>
      <c r="AK211" s="46">
        <v>0</v>
      </c>
      <c r="AL211" s="46">
        <v>0</v>
      </c>
      <c r="AM211" t="str" s="43"/>
      <c r="AN211" s="46">
        <v>0</v>
      </c>
      <c r="AO211" s="46">
        <v>0</v>
      </c>
      <c r="AP211" s="46">
        <v>0</v>
      </c>
      <c r="AQ211" s="46">
        <v>0</v>
      </c>
      <c r="AR211" s="46">
        <v>0</v>
      </c>
      <c r="AS211" s="43"/>
      <c r="AT211" t="s" s="47">
        <v>433</v>
      </c>
      <c r="AU211" t="s" s="38">
        <v>434</v>
      </c>
      <c r="AV211" s="44">
        <v>10195648</v>
      </c>
      <c r="AW211" s="44">
        <v>16388707</v>
      </c>
      <c r="AX211" s="44">
        <v>4</v>
      </c>
    </row>
    <row r="212" ht="20.05" customHeight="1">
      <c r="A212" t="s" s="35">
        <v>22</v>
      </c>
      <c r="B212" t="s" s="35">
        <v>22</v>
      </c>
      <c r="C212" t="s" s="35">
        <v>26</v>
      </c>
      <c r="D212" t="s" s="35">
        <v>23</v>
      </c>
      <c r="E212" t="s" s="36">
        <v>27</v>
      </c>
      <c r="F212" t="s" s="37">
        <v>22</v>
      </c>
      <c r="G212" t="s" s="38">
        <v>22</v>
      </c>
      <c r="H212" t="s" s="38">
        <v>26</v>
      </c>
      <c r="I212" t="s" s="38">
        <v>23</v>
      </c>
      <c r="J212" t="s" s="39">
        <v>27</v>
      </c>
      <c r="K212" t="str" s="40" cm="1">
        <f t="array" ref="K212">IF(AND(A212="F",F212="F"),"F",IF(AND(A212="T",F212="T"),"T","#"))</f>
        <v>F</v>
      </c>
      <c r="L212" t="str" s="41" cm="1">
        <f t="array" ref="L212">IF(AND(B212="F",G212="F"),"F",IF(AND(B212="T",G212="T"),"T","#"))</f>
        <v>F</v>
      </c>
      <c r="M212" t="str" s="41" cm="1">
        <f t="array" ref="M212">IF(AND(C212="F",H212="F"),"F",IF(AND(C212="T",H212="T"),"T","#"))</f>
        <v>T</v>
      </c>
      <c r="N212" s="41"/>
      <c r="O212" s="41"/>
      <c r="P212" s="42"/>
      <c r="Q212" t="str" s="43" cm="1">
        <f t="array" ref="Q212">IF(K212="#",N212,K212)</f>
        <v>F</v>
      </c>
      <c r="R212" s="40"/>
      <c r="S212" s="42"/>
      <c r="T212" t="str" s="40"/>
      <c r="U212" s="44">
        <v>0</v>
      </c>
      <c r="V212" s="44">
        <v>0</v>
      </c>
      <c r="W212" s="44">
        <v>0</v>
      </c>
      <c r="X212" s="44">
        <v>0</v>
      </c>
      <c r="Y212" s="45">
        <v>0</v>
      </c>
      <c r="Z212" t="str" s="43"/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3"/>
      <c r="AG212" t="str" s="43"/>
      <c r="AH212" s="46">
        <v>0</v>
      </c>
      <c r="AI212" s="46">
        <v>0</v>
      </c>
      <c r="AJ212" s="46">
        <v>0</v>
      </c>
      <c r="AK212" s="46">
        <v>0</v>
      </c>
      <c r="AL212" s="46">
        <v>0</v>
      </c>
      <c r="AM212" t="str" s="43"/>
      <c r="AN212" s="46">
        <v>0</v>
      </c>
      <c r="AO212" s="46">
        <v>0</v>
      </c>
      <c r="AP212" s="46">
        <v>0</v>
      </c>
      <c r="AQ212" s="46">
        <v>0</v>
      </c>
      <c r="AR212" s="46">
        <v>0</v>
      </c>
      <c r="AS212" s="43"/>
      <c r="AT212" t="s" s="47">
        <v>435</v>
      </c>
      <c r="AU212" t="s" s="38">
        <v>436</v>
      </c>
      <c r="AV212" s="44">
        <v>10207809</v>
      </c>
      <c r="AW212" s="44">
        <v>20372195</v>
      </c>
      <c r="AX212" s="44">
        <v>4</v>
      </c>
    </row>
    <row r="213" ht="20.05" customHeight="1">
      <c r="A213" t="s" s="35">
        <v>22</v>
      </c>
      <c r="B213" t="s" s="35">
        <v>22</v>
      </c>
      <c r="C213" t="s" s="35">
        <v>22</v>
      </c>
      <c r="D213" t="s" s="35">
        <v>23</v>
      </c>
      <c r="E213" t="s" s="48">
        <v>23</v>
      </c>
      <c r="F213" t="s" s="37">
        <v>22</v>
      </c>
      <c r="G213" t="s" s="38">
        <v>22</v>
      </c>
      <c r="H213" t="s" s="38">
        <v>22</v>
      </c>
      <c r="I213" t="s" s="38">
        <v>23</v>
      </c>
      <c r="J213" t="s" s="49">
        <v>23</v>
      </c>
      <c r="K213" t="str" s="40" cm="1">
        <f t="array" ref="K213">IF(AND(A213="F",F213="F"),"F",IF(AND(A213="T",F213="T"),"T","#"))</f>
        <v>F</v>
      </c>
      <c r="L213" t="str" s="41" cm="1">
        <f t="array" ref="L213">IF(AND(B213="F",G213="F"),"F",IF(AND(B213="T",G213="T"),"T","#"))</f>
        <v>F</v>
      </c>
      <c r="M213" t="str" s="41" cm="1">
        <f t="array" ref="M213">IF(AND(C213="F",H213="F"),"F",IF(AND(C213="T",H213="T"),"T","#"))</f>
        <v>F</v>
      </c>
      <c r="N213" s="41"/>
      <c r="O213" s="41"/>
      <c r="P213" s="42"/>
      <c r="Q213" t="str" s="43" cm="1">
        <f t="array" ref="Q213">IF(K213="#",N213,K213)</f>
        <v>F</v>
      </c>
      <c r="R213" s="40"/>
      <c r="S213" s="42"/>
      <c r="T213" t="str" s="40"/>
      <c r="U213" s="44">
        <v>0</v>
      </c>
      <c r="V213" s="44">
        <v>0</v>
      </c>
      <c r="W213" s="44">
        <v>0</v>
      </c>
      <c r="X213" s="44">
        <v>0</v>
      </c>
      <c r="Y213" s="45">
        <v>0</v>
      </c>
      <c r="Z213" t="str" s="43"/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3"/>
      <c r="AG213" t="str" s="43"/>
      <c r="AH213" s="46">
        <v>0</v>
      </c>
      <c r="AI213" s="46">
        <v>0</v>
      </c>
      <c r="AJ213" s="46">
        <v>0</v>
      </c>
      <c r="AK213" s="46">
        <v>0</v>
      </c>
      <c r="AL213" s="46">
        <v>0</v>
      </c>
      <c r="AM213" t="str" s="43"/>
      <c r="AN213" s="46">
        <v>0</v>
      </c>
      <c r="AO213" s="46">
        <v>0</v>
      </c>
      <c r="AP213" s="46">
        <v>0</v>
      </c>
      <c r="AQ213" s="46">
        <v>0</v>
      </c>
      <c r="AR213" s="46">
        <v>0</v>
      </c>
      <c r="AS213" s="43"/>
      <c r="AT213" t="s" s="47">
        <v>437</v>
      </c>
      <c r="AU213" t="s" s="50">
        <v>374</v>
      </c>
      <c r="AV213" s="44">
        <v>10443091</v>
      </c>
      <c r="AW213" s="44">
        <v>18568751</v>
      </c>
      <c r="AX213" s="44">
        <v>4</v>
      </c>
    </row>
    <row r="214" ht="20.05" customHeight="1">
      <c r="A214" t="s" s="35">
        <v>26</v>
      </c>
      <c r="B214" t="s" s="35">
        <v>26</v>
      </c>
      <c r="C214" t="s" s="35">
        <v>26</v>
      </c>
      <c r="D214" t="s" s="35">
        <v>27</v>
      </c>
      <c r="E214" t="s" s="48">
        <v>27</v>
      </c>
      <c r="F214" t="s" s="37">
        <v>26</v>
      </c>
      <c r="G214" t="s" s="38">
        <v>26</v>
      </c>
      <c r="H214" t="s" s="38">
        <v>26</v>
      </c>
      <c r="I214" t="s" s="38">
        <v>27</v>
      </c>
      <c r="J214" t="s" s="49">
        <v>27</v>
      </c>
      <c r="K214" t="str" s="40" cm="1">
        <f t="array" ref="K214">IF(AND(A214="F",F214="F"),"F",IF(AND(A214="T",F214="T"),"T","#"))</f>
        <v>T</v>
      </c>
      <c r="L214" t="str" s="41" cm="1">
        <f t="array" ref="L214">IF(AND(B214="F",G214="F"),"F",IF(AND(B214="T",G214="T"),"T","#"))</f>
        <v>T</v>
      </c>
      <c r="M214" t="str" s="41" cm="1">
        <f t="array" ref="M214">IF(AND(C214="F",H214="F"),"F",IF(AND(C214="T",H214="T"),"T","#"))</f>
        <v>T</v>
      </c>
      <c r="N214" s="41"/>
      <c r="O214" s="41"/>
      <c r="P214" s="42"/>
      <c r="Q214" t="str" s="43" cm="1">
        <f t="array" ref="Q214">IF(K214="#",N214,K214)</f>
        <v>T</v>
      </c>
      <c r="R214" s="40"/>
      <c r="S214" s="42"/>
      <c r="T214" t="str" s="40"/>
      <c r="U214" s="44">
        <v>100</v>
      </c>
      <c r="V214" s="44">
        <v>100</v>
      </c>
      <c r="W214" s="44">
        <v>100</v>
      </c>
      <c r="X214" s="44">
        <v>100</v>
      </c>
      <c r="Y214" s="45">
        <v>100</v>
      </c>
      <c r="Z214" t="str" s="43"/>
      <c r="AA214" s="46">
        <v>100</v>
      </c>
      <c r="AB214" s="46">
        <v>100</v>
      </c>
      <c r="AC214" s="46">
        <v>100</v>
      </c>
      <c r="AD214" s="46">
        <v>100</v>
      </c>
      <c r="AE214" s="46">
        <v>100</v>
      </c>
      <c r="AF214" s="43"/>
      <c r="AG214" t="str" s="43"/>
      <c r="AH214" s="46">
        <v>100</v>
      </c>
      <c r="AI214" s="46">
        <v>100</v>
      </c>
      <c r="AJ214" s="46">
        <v>100</v>
      </c>
      <c r="AK214" s="46">
        <v>100</v>
      </c>
      <c r="AL214" s="46">
        <v>100</v>
      </c>
      <c r="AM214" t="str" s="43"/>
      <c r="AN214" s="46">
        <v>100</v>
      </c>
      <c r="AO214" s="46">
        <v>100</v>
      </c>
      <c r="AP214" s="46">
        <v>100</v>
      </c>
      <c r="AQ214" s="46">
        <v>100</v>
      </c>
      <c r="AR214" s="46">
        <v>100</v>
      </c>
      <c r="AS214" s="43"/>
      <c r="AT214" t="s" s="47">
        <v>438</v>
      </c>
      <c r="AU214" t="s" s="50">
        <v>439</v>
      </c>
      <c r="AV214" s="44">
        <v>10467996</v>
      </c>
      <c r="AW214" s="44">
        <v>18880060</v>
      </c>
      <c r="AX214" s="44">
        <v>4</v>
      </c>
    </row>
    <row r="215" ht="20.05" customHeight="1">
      <c r="A215" t="s" s="35">
        <v>22</v>
      </c>
      <c r="B215" t="s" s="35">
        <v>22</v>
      </c>
      <c r="C215" t="s" s="35">
        <v>26</v>
      </c>
      <c r="D215" t="s" s="35">
        <v>23</v>
      </c>
      <c r="E215" t="s" s="36">
        <v>27</v>
      </c>
      <c r="F215" t="s" s="37">
        <v>22</v>
      </c>
      <c r="G215" t="s" s="38">
        <v>22</v>
      </c>
      <c r="H215" t="s" s="38">
        <v>26</v>
      </c>
      <c r="I215" t="s" s="38">
        <v>23</v>
      </c>
      <c r="J215" t="s" s="39">
        <v>27</v>
      </c>
      <c r="K215" t="str" s="40" cm="1">
        <f t="array" ref="K215">IF(AND(A215="F",F215="F"),"F",IF(AND(A215="T",F215="T"),"T","#"))</f>
        <v>F</v>
      </c>
      <c r="L215" t="str" s="41" cm="1">
        <f t="array" ref="L215">IF(AND(B215="F",G215="F"),"F",IF(AND(B215="T",G215="T"),"T","#"))</f>
        <v>F</v>
      </c>
      <c r="M215" t="str" s="41" cm="1">
        <f t="array" ref="M215">IF(AND(C215="F",H215="F"),"F",IF(AND(C215="T",H215="T"),"T","#"))</f>
        <v>T</v>
      </c>
      <c r="N215" s="41"/>
      <c r="O215" s="41"/>
      <c r="P215" s="42"/>
      <c r="Q215" t="str" s="43" cm="1">
        <f t="array" ref="Q215">IF(K215="#",N215,K215)</f>
        <v>F</v>
      </c>
      <c r="R215" s="40"/>
      <c r="S215" s="42"/>
      <c r="T215" t="str" s="40"/>
      <c r="U215" s="44">
        <v>0</v>
      </c>
      <c r="V215" s="44">
        <v>0</v>
      </c>
      <c r="W215" s="44">
        <v>0</v>
      </c>
      <c r="X215" s="44">
        <v>0</v>
      </c>
      <c r="Y215" s="45">
        <v>0</v>
      </c>
      <c r="Z215" t="str" s="43"/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3"/>
      <c r="AG215" t="str" s="43"/>
      <c r="AH215" s="46">
        <v>0</v>
      </c>
      <c r="AI215" s="46">
        <v>0</v>
      </c>
      <c r="AJ215" s="46">
        <v>0</v>
      </c>
      <c r="AK215" s="46">
        <v>0</v>
      </c>
      <c r="AL215" s="46">
        <v>0</v>
      </c>
      <c r="AM215" t="str" s="43"/>
      <c r="AN215" s="46">
        <v>0</v>
      </c>
      <c r="AO215" s="46">
        <v>0</v>
      </c>
      <c r="AP215" s="46">
        <v>0</v>
      </c>
      <c r="AQ215" s="46">
        <v>0</v>
      </c>
      <c r="AR215" s="46">
        <v>0</v>
      </c>
      <c r="AS215" s="43"/>
      <c r="AT215" t="s" s="47">
        <v>440</v>
      </c>
      <c r="AU215" t="s" s="38">
        <v>441</v>
      </c>
      <c r="AV215" s="44">
        <v>10545755</v>
      </c>
      <c r="AW215" s="44">
        <v>22137915</v>
      </c>
      <c r="AX215" s="44">
        <v>4</v>
      </c>
    </row>
    <row r="216" ht="20.05" customHeight="1">
      <c r="A216" t="s" s="35">
        <v>26</v>
      </c>
      <c r="B216" t="s" s="35">
        <v>26</v>
      </c>
      <c r="C216" t="s" s="35">
        <v>26</v>
      </c>
      <c r="D216" t="s" s="35">
        <v>27</v>
      </c>
      <c r="E216" t="s" s="36">
        <v>27</v>
      </c>
      <c r="F216" t="s" s="37">
        <v>26</v>
      </c>
      <c r="G216" t="s" s="38">
        <v>26</v>
      </c>
      <c r="H216" t="s" s="38">
        <v>26</v>
      </c>
      <c r="I216" t="s" s="38">
        <v>27</v>
      </c>
      <c r="J216" t="s" s="39">
        <v>27</v>
      </c>
      <c r="K216" t="str" s="40" cm="1">
        <f t="array" ref="K216">IF(AND(A216="F",F216="F"),"F",IF(AND(A216="T",F216="T"),"T","#"))</f>
        <v>T</v>
      </c>
      <c r="L216" t="str" s="41" cm="1">
        <f t="array" ref="L216">IF(AND(B216="F",G216="F"),"F",IF(AND(B216="T",G216="T"),"T","#"))</f>
        <v>T</v>
      </c>
      <c r="M216" t="str" s="41" cm="1">
        <f t="array" ref="M216">IF(AND(C216="F",H216="F"),"F",IF(AND(C216="T",H216="T"),"T","#"))</f>
        <v>T</v>
      </c>
      <c r="N216" s="41"/>
      <c r="O216" s="41"/>
      <c r="P216" s="42"/>
      <c r="Q216" t="str" s="43" cm="1">
        <f t="array" ref="Q216">IF(K216="#",N216,K216)</f>
        <v>T</v>
      </c>
      <c r="R216" s="40"/>
      <c r="S216" s="42"/>
      <c r="T216" t="str" s="40"/>
      <c r="U216" s="44">
        <v>100</v>
      </c>
      <c r="V216" s="44">
        <v>100</v>
      </c>
      <c r="W216" s="44">
        <v>100</v>
      </c>
      <c r="X216" s="44">
        <v>100</v>
      </c>
      <c r="Y216" s="45">
        <v>100</v>
      </c>
      <c r="Z216" t="str" s="43"/>
      <c r="AA216" s="46">
        <v>100</v>
      </c>
      <c r="AB216" s="46">
        <v>100</v>
      </c>
      <c r="AC216" s="46">
        <v>100</v>
      </c>
      <c r="AD216" s="46">
        <v>100</v>
      </c>
      <c r="AE216" s="46">
        <v>100</v>
      </c>
      <c r="AF216" s="43"/>
      <c r="AG216" t="str" s="43"/>
      <c r="AH216" s="46">
        <v>100</v>
      </c>
      <c r="AI216" s="46">
        <v>100</v>
      </c>
      <c r="AJ216" s="46">
        <v>100</v>
      </c>
      <c r="AK216" s="46">
        <v>100</v>
      </c>
      <c r="AL216" s="46">
        <v>100</v>
      </c>
      <c r="AM216" t="str" s="43"/>
      <c r="AN216" s="46">
        <v>100</v>
      </c>
      <c r="AO216" s="46">
        <v>100</v>
      </c>
      <c r="AP216" s="46">
        <v>100</v>
      </c>
      <c r="AQ216" s="46">
        <v>100</v>
      </c>
      <c r="AR216" s="46">
        <v>100</v>
      </c>
      <c r="AS216" s="43"/>
      <c r="AT216" t="s" s="47">
        <v>442</v>
      </c>
      <c r="AU216" t="s" s="38">
        <v>443</v>
      </c>
      <c r="AV216" s="44">
        <v>10656323</v>
      </c>
      <c r="AW216" s="44">
        <v>12971450</v>
      </c>
      <c r="AX216" s="44">
        <v>4</v>
      </c>
    </row>
    <row r="217" ht="20.05" customHeight="1">
      <c r="A217" t="s" s="35">
        <v>26</v>
      </c>
      <c r="B217" t="s" s="35">
        <v>26</v>
      </c>
      <c r="C217" t="s" s="35">
        <v>26</v>
      </c>
      <c r="D217" t="s" s="35">
        <v>27</v>
      </c>
      <c r="E217" t="s" s="36">
        <v>27</v>
      </c>
      <c r="F217" t="s" s="37">
        <v>26</v>
      </c>
      <c r="G217" t="s" s="38">
        <v>26</v>
      </c>
      <c r="H217" t="s" s="38">
        <v>26</v>
      </c>
      <c r="I217" t="s" s="38">
        <v>27</v>
      </c>
      <c r="J217" t="s" s="39">
        <v>27</v>
      </c>
      <c r="K217" t="str" s="40" cm="1">
        <f t="array" ref="K217">IF(AND(A217="F",F217="F"),"F",IF(AND(A217="T",F217="T"),"T","#"))</f>
        <v>T</v>
      </c>
      <c r="L217" t="str" s="41" cm="1">
        <f t="array" ref="L217">IF(AND(B217="F",G217="F"),"F",IF(AND(B217="T",G217="T"),"T","#"))</f>
        <v>T</v>
      </c>
      <c r="M217" t="str" s="41" cm="1">
        <f t="array" ref="M217">IF(AND(C217="F",H217="F"),"F",IF(AND(C217="T",H217="T"),"T","#"))</f>
        <v>T</v>
      </c>
      <c r="N217" s="41"/>
      <c r="O217" s="41"/>
      <c r="P217" s="42"/>
      <c r="Q217" t="str" s="43" cm="1">
        <f t="array" ref="Q217">IF(K217="#",N217,K217)</f>
        <v>T</v>
      </c>
      <c r="R217" s="40"/>
      <c r="S217" s="42"/>
      <c r="T217" t="str" s="40"/>
      <c r="U217" s="44">
        <v>100</v>
      </c>
      <c r="V217" s="44">
        <v>100</v>
      </c>
      <c r="W217" s="44">
        <v>100</v>
      </c>
      <c r="X217" s="44">
        <v>100</v>
      </c>
      <c r="Y217" s="45">
        <v>100</v>
      </c>
      <c r="Z217" t="str" s="43"/>
      <c r="AA217" s="46">
        <v>100</v>
      </c>
      <c r="AB217" s="46">
        <v>100</v>
      </c>
      <c r="AC217" s="46">
        <v>100</v>
      </c>
      <c r="AD217" s="46">
        <v>100</v>
      </c>
      <c r="AE217" s="46">
        <v>100</v>
      </c>
      <c r="AF217" s="43"/>
      <c r="AG217" t="str" s="43"/>
      <c r="AH217" s="46">
        <v>100</v>
      </c>
      <c r="AI217" s="46">
        <v>100</v>
      </c>
      <c r="AJ217" s="46">
        <v>100</v>
      </c>
      <c r="AK217" s="46">
        <v>100</v>
      </c>
      <c r="AL217" s="46">
        <v>100</v>
      </c>
      <c r="AM217" t="str" s="43"/>
      <c r="AN217" s="46">
        <v>100</v>
      </c>
      <c r="AO217" s="46">
        <v>100</v>
      </c>
      <c r="AP217" s="46">
        <v>100</v>
      </c>
      <c r="AQ217" s="46">
        <v>100</v>
      </c>
      <c r="AR217" s="46">
        <v>100</v>
      </c>
      <c r="AS217" s="43"/>
      <c r="AT217" t="s" s="47">
        <v>444</v>
      </c>
      <c r="AU217" t="s" s="38">
        <v>445</v>
      </c>
      <c r="AV217" s="44">
        <v>11036037</v>
      </c>
      <c r="AW217" s="44">
        <v>22456976</v>
      </c>
      <c r="AX217" s="44">
        <v>4</v>
      </c>
    </row>
    <row r="218" ht="20.05" customHeight="1">
      <c r="A218" t="s" s="35">
        <v>22</v>
      </c>
      <c r="B218" t="s" s="35">
        <v>22</v>
      </c>
      <c r="C218" t="s" s="35">
        <v>22</v>
      </c>
      <c r="D218" t="s" s="35">
        <v>23</v>
      </c>
      <c r="E218" t="s" s="36">
        <v>23</v>
      </c>
      <c r="F218" t="s" s="37">
        <v>22</v>
      </c>
      <c r="G218" t="s" s="38">
        <v>22</v>
      </c>
      <c r="H218" t="s" s="38">
        <v>22</v>
      </c>
      <c r="I218" t="s" s="38">
        <v>23</v>
      </c>
      <c r="J218" t="s" s="39">
        <v>23</v>
      </c>
      <c r="K218" t="str" s="40" cm="1">
        <f t="array" ref="K218">IF(AND(A218="F",F218="F"),"F",IF(AND(A218="T",F218="T"),"T","#"))</f>
        <v>F</v>
      </c>
      <c r="L218" t="str" s="41" cm="1">
        <f t="array" ref="L218">IF(AND(B218="F",G218="F"),"F",IF(AND(B218="T",G218="T"),"T","#"))</f>
        <v>F</v>
      </c>
      <c r="M218" t="str" s="41" cm="1">
        <f t="array" ref="M218">IF(AND(C218="F",H218="F"),"F",IF(AND(C218="T",H218="T"),"T","#"))</f>
        <v>F</v>
      </c>
      <c r="N218" s="41"/>
      <c r="O218" s="41"/>
      <c r="P218" s="42"/>
      <c r="Q218" t="str" s="43" cm="1">
        <f t="array" ref="Q218">IF(K218="#",N218,K218)</f>
        <v>F</v>
      </c>
      <c r="R218" s="40"/>
      <c r="S218" s="42"/>
      <c r="T218" t="str" s="40"/>
      <c r="U218" s="44">
        <v>0</v>
      </c>
      <c r="V218" s="44">
        <v>0</v>
      </c>
      <c r="W218" s="44">
        <v>0</v>
      </c>
      <c r="X218" s="44">
        <v>0</v>
      </c>
      <c r="Y218" s="45">
        <v>0</v>
      </c>
      <c r="Z218" t="str" s="43"/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3"/>
      <c r="AG218" t="str" s="43"/>
      <c r="AH218" s="46">
        <v>0</v>
      </c>
      <c r="AI218" s="46">
        <v>0</v>
      </c>
      <c r="AJ218" s="46">
        <v>0</v>
      </c>
      <c r="AK218" s="46">
        <v>0</v>
      </c>
      <c r="AL218" s="46">
        <v>0</v>
      </c>
      <c r="AM218" t="str" s="43"/>
      <c r="AN218" s="46">
        <v>0</v>
      </c>
      <c r="AO218" s="46">
        <v>0</v>
      </c>
      <c r="AP218" s="46">
        <v>0</v>
      </c>
      <c r="AQ218" s="46">
        <v>0</v>
      </c>
      <c r="AR218" s="46">
        <v>0</v>
      </c>
      <c r="AS218" s="43"/>
      <c r="AT218" t="s" s="47">
        <v>446</v>
      </c>
      <c r="AU218" t="s" s="38">
        <v>447</v>
      </c>
      <c r="AV218" s="44">
        <v>11090448</v>
      </c>
      <c r="AW218" s="44">
        <v>22625096</v>
      </c>
      <c r="AX218" s="44">
        <v>4</v>
      </c>
    </row>
    <row r="219" ht="20.05" customHeight="1">
      <c r="A219" t="s" s="35">
        <v>22</v>
      </c>
      <c r="B219" t="s" s="35">
        <v>22</v>
      </c>
      <c r="C219" t="s" s="35">
        <v>22</v>
      </c>
      <c r="D219" t="s" s="35">
        <v>23</v>
      </c>
      <c r="E219" t="s" s="36">
        <v>23</v>
      </c>
      <c r="F219" t="s" s="37">
        <v>22</v>
      </c>
      <c r="G219" t="s" s="38">
        <v>22</v>
      </c>
      <c r="H219" t="s" s="38">
        <v>22</v>
      </c>
      <c r="I219" t="s" s="38">
        <v>23</v>
      </c>
      <c r="J219" t="s" s="39">
        <v>23</v>
      </c>
      <c r="K219" t="str" s="40" cm="1">
        <f t="array" ref="K219">IF(AND(A219="F",F219="F"),"F",IF(AND(A219="T",F219="T"),"T","#"))</f>
        <v>F</v>
      </c>
      <c r="L219" t="str" s="41" cm="1">
        <f t="array" ref="L219">IF(AND(B219="F",G219="F"),"F",IF(AND(B219="T",G219="T"),"T","#"))</f>
        <v>F</v>
      </c>
      <c r="M219" t="str" s="41" cm="1">
        <f t="array" ref="M219">IF(AND(C219="F",H219="F"),"F",IF(AND(C219="T",H219="T"),"T","#"))</f>
        <v>F</v>
      </c>
      <c r="N219" s="41"/>
      <c r="O219" s="41"/>
      <c r="P219" s="42"/>
      <c r="Q219" t="str" s="43" cm="1">
        <f t="array" ref="Q219">IF(K219="#",N219,K219)</f>
        <v>F</v>
      </c>
      <c r="R219" s="40"/>
      <c r="S219" s="42"/>
      <c r="T219" t="str" s="40"/>
      <c r="U219" s="44">
        <v>0</v>
      </c>
      <c r="V219" s="44">
        <v>0</v>
      </c>
      <c r="W219" s="44">
        <v>0</v>
      </c>
      <c r="X219" s="44">
        <v>0</v>
      </c>
      <c r="Y219" s="45">
        <v>0</v>
      </c>
      <c r="Z219" t="str" s="43"/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3"/>
      <c r="AG219" t="str" s="43"/>
      <c r="AH219" s="46">
        <v>0</v>
      </c>
      <c r="AI219" s="46">
        <v>0</v>
      </c>
      <c r="AJ219" s="46">
        <v>0</v>
      </c>
      <c r="AK219" s="46">
        <v>0</v>
      </c>
      <c r="AL219" s="46">
        <v>0</v>
      </c>
      <c r="AM219" t="str" s="43"/>
      <c r="AN219" s="46">
        <v>0</v>
      </c>
      <c r="AO219" s="46">
        <v>0</v>
      </c>
      <c r="AP219" s="46">
        <v>0</v>
      </c>
      <c r="AQ219" s="46">
        <v>0</v>
      </c>
      <c r="AR219" s="46">
        <v>0</v>
      </c>
      <c r="AS219" s="43"/>
      <c r="AT219" t="s" s="47">
        <v>448</v>
      </c>
      <c r="AU219" t="s" s="38">
        <v>449</v>
      </c>
      <c r="AV219" s="44">
        <v>11319479</v>
      </c>
      <c r="AW219" s="44">
        <v>21028032</v>
      </c>
      <c r="AX219" s="44">
        <v>4</v>
      </c>
    </row>
    <row r="220" ht="20.05" customHeight="1">
      <c r="A220" t="s" s="35">
        <v>26</v>
      </c>
      <c r="B220" t="s" s="35">
        <v>26</v>
      </c>
      <c r="C220" t="s" s="35">
        <v>26</v>
      </c>
      <c r="D220" t="s" s="35">
        <v>27</v>
      </c>
      <c r="E220" t="s" s="36">
        <v>27</v>
      </c>
      <c r="F220" t="s" s="37">
        <v>26</v>
      </c>
      <c r="G220" t="s" s="38">
        <v>26</v>
      </c>
      <c r="H220" t="s" s="38">
        <v>26</v>
      </c>
      <c r="I220" t="s" s="38">
        <v>27</v>
      </c>
      <c r="J220" t="s" s="39">
        <v>27</v>
      </c>
      <c r="K220" t="str" s="40" cm="1">
        <f t="array" ref="K220">IF(AND(A220="F",F220="F"),"F",IF(AND(A220="T",F220="T"),"T","#"))</f>
        <v>T</v>
      </c>
      <c r="L220" t="str" s="41" cm="1">
        <f t="array" ref="L220">IF(AND(B220="F",G220="F"),"F",IF(AND(B220="T",G220="T"),"T","#"))</f>
        <v>T</v>
      </c>
      <c r="M220" t="str" s="41" cm="1">
        <f t="array" ref="M220">IF(AND(C220="F",H220="F"),"F",IF(AND(C220="T",H220="T"),"T","#"))</f>
        <v>T</v>
      </c>
      <c r="N220" s="41"/>
      <c r="O220" s="41"/>
      <c r="P220" s="42"/>
      <c r="Q220" t="str" s="43" cm="1">
        <f t="array" ref="Q220">IF(K220="#",N220,K220)</f>
        <v>T</v>
      </c>
      <c r="R220" s="40"/>
      <c r="S220" s="42"/>
      <c r="T220" t="str" s="40"/>
      <c r="U220" s="44">
        <v>100</v>
      </c>
      <c r="V220" s="44">
        <v>100</v>
      </c>
      <c r="W220" s="44">
        <v>100</v>
      </c>
      <c r="X220" s="44">
        <v>100</v>
      </c>
      <c r="Y220" s="45">
        <v>100</v>
      </c>
      <c r="Z220" t="str" s="43"/>
      <c r="AA220" s="46">
        <v>100</v>
      </c>
      <c r="AB220" s="46">
        <v>100</v>
      </c>
      <c r="AC220" s="46">
        <v>100</v>
      </c>
      <c r="AD220" s="46">
        <v>100</v>
      </c>
      <c r="AE220" s="46">
        <v>100</v>
      </c>
      <c r="AF220" s="43"/>
      <c r="AG220" t="str" s="43"/>
      <c r="AH220" s="46">
        <v>100</v>
      </c>
      <c r="AI220" s="46">
        <v>100</v>
      </c>
      <c r="AJ220" s="46">
        <v>100</v>
      </c>
      <c r="AK220" s="46">
        <v>100</v>
      </c>
      <c r="AL220" s="46">
        <v>100</v>
      </c>
      <c r="AM220" t="str" s="43"/>
      <c r="AN220" s="46">
        <v>100</v>
      </c>
      <c r="AO220" s="46">
        <v>100</v>
      </c>
      <c r="AP220" s="46">
        <v>100</v>
      </c>
      <c r="AQ220" s="46">
        <v>100</v>
      </c>
      <c r="AR220" s="46">
        <v>100</v>
      </c>
      <c r="AS220" s="43"/>
      <c r="AT220" t="s" s="47">
        <v>450</v>
      </c>
      <c r="AU220" t="s" s="38">
        <v>451</v>
      </c>
      <c r="AV220" s="44">
        <v>11358169</v>
      </c>
      <c r="AW220" s="44">
        <v>16797428</v>
      </c>
      <c r="AX220" s="44">
        <v>4</v>
      </c>
    </row>
    <row r="221" ht="20.05" customHeight="1">
      <c r="A221" t="s" s="35">
        <v>22</v>
      </c>
      <c r="B221" t="s" s="35">
        <v>22</v>
      </c>
      <c r="C221" t="s" s="35">
        <v>26</v>
      </c>
      <c r="D221" t="s" s="35">
        <v>23</v>
      </c>
      <c r="E221" t="s" s="36">
        <v>27</v>
      </c>
      <c r="F221" t="s" s="37">
        <v>22</v>
      </c>
      <c r="G221" t="s" s="38">
        <v>22</v>
      </c>
      <c r="H221" t="s" s="38">
        <v>26</v>
      </c>
      <c r="I221" t="s" s="38">
        <v>23</v>
      </c>
      <c r="J221" t="s" s="39">
        <v>27</v>
      </c>
      <c r="K221" t="str" s="40" cm="1">
        <f t="array" ref="K221">IF(AND(A221="F",F221="F"),"F",IF(AND(A221="T",F221="T"),"T","#"))</f>
        <v>F</v>
      </c>
      <c r="L221" t="str" s="41" cm="1">
        <f t="array" ref="L221">IF(AND(B221="F",G221="F"),"F",IF(AND(B221="T",G221="T"),"T","#"))</f>
        <v>F</v>
      </c>
      <c r="M221" t="str" s="41" cm="1">
        <f t="array" ref="M221">IF(AND(C221="F",H221="F"),"F",IF(AND(C221="T",H221="T"),"T","#"))</f>
        <v>T</v>
      </c>
      <c r="N221" s="41"/>
      <c r="O221" s="41"/>
      <c r="P221" s="42"/>
      <c r="Q221" t="str" s="43" cm="1">
        <f t="array" ref="Q221">IF(K221="#",N221,K221)</f>
        <v>F</v>
      </c>
      <c r="R221" s="40"/>
      <c r="S221" s="42"/>
      <c r="T221" t="str" s="40"/>
      <c r="U221" s="44">
        <v>0</v>
      </c>
      <c r="V221" s="44">
        <v>0</v>
      </c>
      <c r="W221" s="44">
        <v>0</v>
      </c>
      <c r="X221" s="44">
        <v>0</v>
      </c>
      <c r="Y221" s="45">
        <v>0</v>
      </c>
      <c r="Z221" t="str" s="43"/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3"/>
      <c r="AG221" t="str" s="43"/>
      <c r="AH221" s="46">
        <v>0</v>
      </c>
      <c r="AI221" s="46">
        <v>0</v>
      </c>
      <c r="AJ221" s="46">
        <v>0</v>
      </c>
      <c r="AK221" s="46">
        <v>0</v>
      </c>
      <c r="AL221" s="46">
        <v>0</v>
      </c>
      <c r="AM221" t="str" s="43"/>
      <c r="AN221" s="46">
        <v>0</v>
      </c>
      <c r="AO221" s="46">
        <v>0</v>
      </c>
      <c r="AP221" s="46">
        <v>0</v>
      </c>
      <c r="AQ221" s="46">
        <v>0</v>
      </c>
      <c r="AR221" s="46">
        <v>0</v>
      </c>
      <c r="AS221" s="43"/>
      <c r="AT221" t="s" s="47">
        <v>452</v>
      </c>
      <c r="AU221" t="s" s="38">
        <v>453</v>
      </c>
      <c r="AV221" s="44">
        <v>11548510</v>
      </c>
      <c r="AW221" s="44">
        <v>23294396</v>
      </c>
      <c r="AX221" s="44">
        <v>4</v>
      </c>
    </row>
    <row r="222" ht="20.05" customHeight="1">
      <c r="A222" t="s" s="35">
        <v>22</v>
      </c>
      <c r="B222" t="s" s="35">
        <v>22</v>
      </c>
      <c r="C222" t="s" s="35">
        <v>22</v>
      </c>
      <c r="D222" t="s" s="35">
        <v>23</v>
      </c>
      <c r="E222" t="s" s="48">
        <v>23</v>
      </c>
      <c r="F222" t="s" s="37">
        <v>22</v>
      </c>
      <c r="G222" t="s" s="38">
        <v>22</v>
      </c>
      <c r="H222" t="s" s="38">
        <v>22</v>
      </c>
      <c r="I222" t="s" s="38">
        <v>23</v>
      </c>
      <c r="J222" t="s" s="49">
        <v>23</v>
      </c>
      <c r="K222" t="str" s="40" cm="1">
        <f t="array" ref="K222">IF(AND(A222="F",F222="F"),"F",IF(AND(A222="T",F222="T"),"T","#"))</f>
        <v>F</v>
      </c>
      <c r="L222" t="str" s="41" cm="1">
        <f t="array" ref="L222">IF(AND(B222="F",G222="F"),"F",IF(AND(B222="T",G222="T"),"T","#"))</f>
        <v>F</v>
      </c>
      <c r="M222" t="str" s="41" cm="1">
        <f t="array" ref="M222">IF(AND(C222="F",H222="F"),"F",IF(AND(C222="T",H222="T"),"T","#"))</f>
        <v>F</v>
      </c>
      <c r="N222" s="41"/>
      <c r="O222" s="41"/>
      <c r="P222" s="42"/>
      <c r="Q222" t="str" s="43" cm="1">
        <f t="array" ref="Q222">IF(K222="#",N222,K222)</f>
        <v>F</v>
      </c>
      <c r="R222" s="40"/>
      <c r="S222" s="42"/>
      <c r="T222" t="str" s="40"/>
      <c r="U222" s="44">
        <v>0</v>
      </c>
      <c r="V222" s="44">
        <v>0</v>
      </c>
      <c r="W222" s="44">
        <v>0</v>
      </c>
      <c r="X222" s="44">
        <v>0</v>
      </c>
      <c r="Y222" s="45">
        <v>0</v>
      </c>
      <c r="Z222" t="str" s="43"/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3"/>
      <c r="AG222" t="str" s="43"/>
      <c r="AH222" s="46">
        <v>0</v>
      </c>
      <c r="AI222" s="46">
        <v>0</v>
      </c>
      <c r="AJ222" s="46">
        <v>0</v>
      </c>
      <c r="AK222" s="46">
        <v>0</v>
      </c>
      <c r="AL222" s="46">
        <v>0</v>
      </c>
      <c r="AM222" t="str" s="43"/>
      <c r="AN222" s="46">
        <v>0</v>
      </c>
      <c r="AO222" s="46">
        <v>0</v>
      </c>
      <c r="AP222" s="46">
        <v>0</v>
      </c>
      <c r="AQ222" s="46">
        <v>0</v>
      </c>
      <c r="AR222" s="46">
        <v>0</v>
      </c>
      <c r="AS222" s="43"/>
      <c r="AT222" t="s" s="47">
        <v>454</v>
      </c>
      <c r="AU222" t="s" s="50">
        <v>455</v>
      </c>
      <c r="AV222" s="44">
        <v>11560551</v>
      </c>
      <c r="AW222" s="44">
        <v>21900384</v>
      </c>
      <c r="AX222" s="44">
        <v>4</v>
      </c>
    </row>
    <row r="223" ht="20.05" customHeight="1">
      <c r="A223" t="s" s="35">
        <v>22</v>
      </c>
      <c r="B223" t="s" s="35">
        <v>26</v>
      </c>
      <c r="C223" t="s" s="35">
        <v>22</v>
      </c>
      <c r="D223" t="s" s="35">
        <v>27</v>
      </c>
      <c r="E223" t="s" s="36">
        <v>30</v>
      </c>
      <c r="F223" t="s" s="37">
        <v>22</v>
      </c>
      <c r="G223" t="s" s="38">
        <v>26</v>
      </c>
      <c r="H223" t="s" s="38">
        <v>22</v>
      </c>
      <c r="I223" t="s" s="38">
        <v>27</v>
      </c>
      <c r="J223" t="s" s="39">
        <v>23</v>
      </c>
      <c r="K223" t="str" s="40" cm="1">
        <f t="array" ref="K223">IF(AND(A223="F",F223="F"),"F",IF(AND(A223="T",F223="T"),"T","#"))</f>
        <v>F</v>
      </c>
      <c r="L223" t="str" s="41" cm="1">
        <f t="array" ref="L223">IF(AND(B223="F",G223="F"),"F",IF(AND(B223="T",G223="T"),"T","#"))</f>
        <v>T</v>
      </c>
      <c r="M223" t="str" s="41" cm="1">
        <f t="array" ref="M223">IF(AND(C223="F",H223="F"),"F",IF(AND(C223="T",H223="T"),"T","#"))</f>
        <v>F</v>
      </c>
      <c r="N223" s="41"/>
      <c r="O223" s="41"/>
      <c r="P223" s="42"/>
      <c r="Q223" t="str" s="43" cm="1">
        <f t="array" ref="Q223">IF(K223="#",N223,K223)</f>
        <v>F</v>
      </c>
      <c r="R223" s="40"/>
      <c r="S223" s="42"/>
      <c r="T223" t="str" s="40"/>
      <c r="U223" s="44">
        <v>0</v>
      </c>
      <c r="V223" s="44">
        <v>0</v>
      </c>
      <c r="W223" s="44">
        <v>0</v>
      </c>
      <c r="X223" s="44">
        <v>0</v>
      </c>
      <c r="Y223" s="45">
        <v>0</v>
      </c>
      <c r="Z223" t="str" s="43"/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3"/>
      <c r="AG223" t="str" s="43"/>
      <c r="AH223" s="46">
        <v>0</v>
      </c>
      <c r="AI223" s="46">
        <v>0</v>
      </c>
      <c r="AJ223" s="46">
        <v>0</v>
      </c>
      <c r="AK223" s="46">
        <v>0</v>
      </c>
      <c r="AL223" s="46">
        <v>0</v>
      </c>
      <c r="AM223" t="str" s="43"/>
      <c r="AN223" s="46">
        <v>0</v>
      </c>
      <c r="AO223" s="46">
        <v>0</v>
      </c>
      <c r="AP223" s="46">
        <v>0</v>
      </c>
      <c r="AQ223" s="46">
        <v>0</v>
      </c>
      <c r="AR223" s="46">
        <v>0</v>
      </c>
      <c r="AS223" s="43"/>
      <c r="AT223" t="s" s="47">
        <v>456</v>
      </c>
      <c r="AU223" t="s" s="38">
        <v>457</v>
      </c>
      <c r="AV223" s="44">
        <v>12306296</v>
      </c>
      <c r="AW223" s="44">
        <v>20681845</v>
      </c>
      <c r="AX223" s="44">
        <v>4</v>
      </c>
    </row>
    <row r="224" ht="20.05" customHeight="1">
      <c r="A224" t="s" s="35">
        <v>22</v>
      </c>
      <c r="B224" t="s" s="35">
        <v>22</v>
      </c>
      <c r="C224" t="s" s="35">
        <v>22</v>
      </c>
      <c r="D224" t="s" s="35">
        <v>23</v>
      </c>
      <c r="E224" t="s" s="48">
        <v>23</v>
      </c>
      <c r="F224" t="s" s="37">
        <v>22</v>
      </c>
      <c r="G224" t="s" s="38">
        <v>22</v>
      </c>
      <c r="H224" t="s" s="38">
        <v>22</v>
      </c>
      <c r="I224" t="s" s="38">
        <v>23</v>
      </c>
      <c r="J224" t="s" s="49">
        <v>23</v>
      </c>
      <c r="K224" t="str" s="40" cm="1">
        <f t="array" ref="K224">IF(AND(A224="F",F224="F"),"F",IF(AND(A224="T",F224="T"),"T","#"))</f>
        <v>F</v>
      </c>
      <c r="L224" t="str" s="41" cm="1">
        <f t="array" ref="L224">IF(AND(B224="F",G224="F"),"F",IF(AND(B224="T",G224="T"),"T","#"))</f>
        <v>F</v>
      </c>
      <c r="M224" t="str" s="41" cm="1">
        <f t="array" ref="M224">IF(AND(C224="F",H224="F"),"F",IF(AND(C224="T",H224="T"),"T","#"))</f>
        <v>F</v>
      </c>
      <c r="N224" s="41"/>
      <c r="O224" s="41"/>
      <c r="P224" s="42"/>
      <c r="Q224" t="str" s="43" cm="1">
        <f t="array" ref="Q224">IF(K224="#",N224,K224)</f>
        <v>F</v>
      </c>
      <c r="R224" s="40"/>
      <c r="S224" s="42"/>
      <c r="T224" t="str" s="40"/>
      <c r="U224" s="44">
        <v>0</v>
      </c>
      <c r="V224" s="44">
        <v>0</v>
      </c>
      <c r="W224" s="44">
        <v>0</v>
      </c>
      <c r="X224" s="44">
        <v>0</v>
      </c>
      <c r="Y224" s="45">
        <v>0</v>
      </c>
      <c r="Z224" t="str" s="43"/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3"/>
      <c r="AG224" t="str" s="43"/>
      <c r="AH224" s="46">
        <v>0</v>
      </c>
      <c r="AI224" s="46">
        <v>0</v>
      </c>
      <c r="AJ224" s="46">
        <v>0</v>
      </c>
      <c r="AK224" s="46">
        <v>0</v>
      </c>
      <c r="AL224" s="46">
        <v>0</v>
      </c>
      <c r="AM224" t="str" s="43"/>
      <c r="AN224" s="46">
        <v>0</v>
      </c>
      <c r="AO224" s="46">
        <v>0</v>
      </c>
      <c r="AP224" s="46">
        <v>0</v>
      </c>
      <c r="AQ224" s="46">
        <v>0</v>
      </c>
      <c r="AR224" s="46">
        <v>0</v>
      </c>
      <c r="AS224" s="43"/>
      <c r="AT224" t="s" s="47">
        <v>458</v>
      </c>
      <c r="AU224" t="s" s="50">
        <v>455</v>
      </c>
      <c r="AV224" s="44">
        <v>12512647</v>
      </c>
      <c r="AW224" s="44">
        <v>21900384</v>
      </c>
      <c r="AX224" s="44">
        <v>4</v>
      </c>
    </row>
    <row r="225" ht="20.05" customHeight="1">
      <c r="A225" t="s" s="35">
        <v>22</v>
      </c>
      <c r="B225" t="s" s="35">
        <v>22</v>
      </c>
      <c r="C225" t="s" s="35">
        <v>26</v>
      </c>
      <c r="D225" t="s" s="35">
        <v>23</v>
      </c>
      <c r="E225" t="s" s="36">
        <v>27</v>
      </c>
      <c r="F225" t="s" s="37">
        <v>22</v>
      </c>
      <c r="G225" t="s" s="38">
        <v>22</v>
      </c>
      <c r="H225" t="s" s="38">
        <v>26</v>
      </c>
      <c r="I225" t="s" s="38">
        <v>31</v>
      </c>
      <c r="J225" t="s" s="39">
        <v>27</v>
      </c>
      <c r="K225" t="str" s="40" cm="1">
        <f t="array" ref="K225">IF(AND(A225="F",F225="F"),"F",IF(AND(A225="T",F225="T"),"T","#"))</f>
        <v>F</v>
      </c>
      <c r="L225" t="str" s="41" cm="1">
        <f t="array" ref="L225">IF(AND(B225="F",G225="F"),"F",IF(AND(B225="T",G225="T"),"T","#"))</f>
        <v>F</v>
      </c>
      <c r="M225" t="str" s="41" cm="1">
        <f t="array" ref="M225">IF(AND(C225="F",H225="F"),"F",IF(AND(C225="T",H225="T"),"T","#"))</f>
        <v>T</v>
      </c>
      <c r="N225" s="41"/>
      <c r="O225" s="41"/>
      <c r="P225" s="42"/>
      <c r="Q225" t="str" s="43" cm="1">
        <f t="array" ref="Q225">IF(K225="#",N225,K225)</f>
        <v>F</v>
      </c>
      <c r="R225" s="40"/>
      <c r="S225" s="42"/>
      <c r="T225" t="str" s="40"/>
      <c r="U225" s="44">
        <v>0</v>
      </c>
      <c r="V225" s="44">
        <v>0</v>
      </c>
      <c r="W225" s="44">
        <v>0</v>
      </c>
      <c r="X225" s="44">
        <v>0</v>
      </c>
      <c r="Y225" s="45">
        <v>0</v>
      </c>
      <c r="Z225" t="str" s="43"/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3"/>
      <c r="AG225" t="str" s="43"/>
      <c r="AH225" s="46">
        <v>0</v>
      </c>
      <c r="AI225" s="46">
        <v>0</v>
      </c>
      <c r="AJ225" s="46">
        <v>0</v>
      </c>
      <c r="AK225" s="46">
        <v>0</v>
      </c>
      <c r="AL225" s="46">
        <v>0</v>
      </c>
      <c r="AM225" t="str" s="43"/>
      <c r="AN225" s="46">
        <v>0</v>
      </c>
      <c r="AO225" s="46">
        <v>0</v>
      </c>
      <c r="AP225" s="46">
        <v>0</v>
      </c>
      <c r="AQ225" s="46">
        <v>0</v>
      </c>
      <c r="AR225" s="46">
        <v>0</v>
      </c>
      <c r="AS225" s="43"/>
      <c r="AT225" t="s" s="47">
        <v>459</v>
      </c>
      <c r="AU225" t="s" s="38">
        <v>460</v>
      </c>
      <c r="AV225" s="44">
        <v>12524256</v>
      </c>
      <c r="AW225" s="44">
        <v>18515326</v>
      </c>
      <c r="AX225" s="44">
        <v>4</v>
      </c>
    </row>
    <row r="226" ht="20.05" customHeight="1">
      <c r="A226" t="s" s="35">
        <v>22</v>
      </c>
      <c r="B226" t="s" s="35">
        <v>22</v>
      </c>
      <c r="C226" t="s" s="35">
        <v>26</v>
      </c>
      <c r="D226" t="s" s="35">
        <v>23</v>
      </c>
      <c r="E226" t="s" s="36">
        <v>27</v>
      </c>
      <c r="F226" t="s" s="37">
        <v>22</v>
      </c>
      <c r="G226" t="s" s="38">
        <v>22</v>
      </c>
      <c r="H226" t="s" s="38">
        <v>26</v>
      </c>
      <c r="I226" t="s" s="38">
        <v>31</v>
      </c>
      <c r="J226" t="s" s="39">
        <v>27</v>
      </c>
      <c r="K226" t="str" s="40" cm="1">
        <f t="array" ref="K226">IF(AND(A226="F",F226="F"),"F",IF(AND(A226="T",F226="T"),"T","#"))</f>
        <v>F</v>
      </c>
      <c r="L226" t="str" s="41" cm="1">
        <f t="array" ref="L226">IF(AND(B226="F",G226="F"),"F",IF(AND(B226="T",G226="T"),"T","#"))</f>
        <v>F</v>
      </c>
      <c r="M226" t="str" s="41" cm="1">
        <f t="array" ref="M226">IF(AND(C226="F",H226="F"),"F",IF(AND(C226="T",H226="T"),"T","#"))</f>
        <v>T</v>
      </c>
      <c r="N226" s="41"/>
      <c r="O226" s="41"/>
      <c r="P226" s="42"/>
      <c r="Q226" t="str" s="43" cm="1">
        <f t="array" ref="Q226">IF(K226="#",N226,K226)</f>
        <v>F</v>
      </c>
      <c r="R226" s="40"/>
      <c r="S226" s="42"/>
      <c r="T226" t="str" s="40"/>
      <c r="U226" s="44">
        <v>0</v>
      </c>
      <c r="V226" s="44">
        <v>0</v>
      </c>
      <c r="W226" s="44">
        <v>0</v>
      </c>
      <c r="X226" s="44">
        <v>0</v>
      </c>
      <c r="Y226" s="45">
        <v>0</v>
      </c>
      <c r="Z226" t="str" s="43"/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3"/>
      <c r="AG226" t="str" s="43"/>
      <c r="AH226" s="46">
        <v>0</v>
      </c>
      <c r="AI226" s="46">
        <v>0</v>
      </c>
      <c r="AJ226" s="46">
        <v>0</v>
      </c>
      <c r="AK226" s="46">
        <v>0</v>
      </c>
      <c r="AL226" s="46">
        <v>0</v>
      </c>
      <c r="AM226" t="str" s="43"/>
      <c r="AN226" s="46">
        <v>0</v>
      </c>
      <c r="AO226" s="46">
        <v>0</v>
      </c>
      <c r="AP226" s="46">
        <v>0</v>
      </c>
      <c r="AQ226" s="46">
        <v>0</v>
      </c>
      <c r="AR226" s="46">
        <v>0</v>
      </c>
      <c r="AS226" s="43"/>
      <c r="AT226" t="s" s="47">
        <v>461</v>
      </c>
      <c r="AU226" t="s" s="38">
        <v>462</v>
      </c>
      <c r="AV226" s="44">
        <v>12542684</v>
      </c>
      <c r="AW226" s="44">
        <v>20805582</v>
      </c>
      <c r="AX226" s="44">
        <v>4</v>
      </c>
    </row>
    <row r="227" ht="20.05" customHeight="1">
      <c r="A227" t="s" s="35">
        <v>22</v>
      </c>
      <c r="B227" t="s" s="35">
        <v>22</v>
      </c>
      <c r="C227" t="s" s="35">
        <v>22</v>
      </c>
      <c r="D227" t="s" s="35">
        <v>23</v>
      </c>
      <c r="E227" t="s" s="36">
        <v>48</v>
      </c>
      <c r="F227" t="s" s="37">
        <v>22</v>
      </c>
      <c r="G227" t="s" s="38">
        <v>22</v>
      </c>
      <c r="H227" t="s" s="38">
        <v>22</v>
      </c>
      <c r="I227" t="s" s="38">
        <v>23</v>
      </c>
      <c r="J227" t="s" s="39">
        <v>48</v>
      </c>
      <c r="K227" t="str" s="40" cm="1">
        <f t="array" ref="K227">IF(AND(A227="F",F227="F"),"F",IF(AND(A227="T",F227="T"),"T","#"))</f>
        <v>F</v>
      </c>
      <c r="L227" t="str" s="41" cm="1">
        <f t="array" ref="L227">IF(AND(B227="F",G227="F"),"F",IF(AND(B227="T",G227="T"),"T","#"))</f>
        <v>F</v>
      </c>
      <c r="M227" t="str" s="41" cm="1">
        <f t="array" ref="M227">IF(AND(C227="F",H227="F"),"F",IF(AND(C227="T",H227="T"),"T","#"))</f>
        <v>F</v>
      </c>
      <c r="N227" s="41"/>
      <c r="O227" s="41"/>
      <c r="P227" s="42"/>
      <c r="Q227" t="str" s="43" cm="1">
        <f t="array" ref="Q227">IF(K227="#",N227,K227)</f>
        <v>F</v>
      </c>
      <c r="R227" s="40"/>
      <c r="S227" s="42"/>
      <c r="T227" t="str" s="40"/>
      <c r="U227" s="44">
        <v>0</v>
      </c>
      <c r="V227" s="44">
        <v>0</v>
      </c>
      <c r="W227" s="44">
        <v>0</v>
      </c>
      <c r="X227" s="44">
        <v>0</v>
      </c>
      <c r="Y227" s="45">
        <v>0</v>
      </c>
      <c r="Z227" t="str" s="43"/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3"/>
      <c r="AG227" t="str" s="43"/>
      <c r="AH227" s="46">
        <v>0</v>
      </c>
      <c r="AI227" s="46">
        <v>0</v>
      </c>
      <c r="AJ227" s="46">
        <v>0</v>
      </c>
      <c r="AK227" s="46">
        <v>0</v>
      </c>
      <c r="AL227" s="46">
        <v>0</v>
      </c>
      <c r="AM227" t="str" s="43"/>
      <c r="AN227" s="46">
        <v>0</v>
      </c>
      <c r="AO227" s="46">
        <v>0</v>
      </c>
      <c r="AP227" s="46">
        <v>0</v>
      </c>
      <c r="AQ227" s="46">
        <v>0</v>
      </c>
      <c r="AR227" s="46">
        <v>0</v>
      </c>
      <c r="AS227" s="43"/>
      <c r="AT227" t="s" s="47">
        <v>463</v>
      </c>
      <c r="AU227" t="s" s="38">
        <v>464</v>
      </c>
      <c r="AV227" s="44">
        <v>12544564</v>
      </c>
      <c r="AW227" s="44">
        <v>21150253</v>
      </c>
      <c r="AX227" s="44">
        <v>4</v>
      </c>
    </row>
    <row r="228" ht="20.05" customHeight="1">
      <c r="A228" t="s" s="35">
        <v>22</v>
      </c>
      <c r="B228" t="s" s="35">
        <v>22</v>
      </c>
      <c r="C228" t="s" s="35">
        <v>22</v>
      </c>
      <c r="D228" t="s" s="35">
        <v>23</v>
      </c>
      <c r="E228" t="s" s="36">
        <v>23</v>
      </c>
      <c r="F228" t="s" s="37">
        <v>22</v>
      </c>
      <c r="G228" t="s" s="38">
        <v>22</v>
      </c>
      <c r="H228" t="s" s="38">
        <v>22</v>
      </c>
      <c r="I228" t="s" s="38">
        <v>23</v>
      </c>
      <c r="J228" t="s" s="39">
        <v>23</v>
      </c>
      <c r="K228" t="str" s="40" cm="1">
        <f t="array" ref="K228">IF(AND(A228="F",F228="F"),"F",IF(AND(A228="T",F228="T"),"T","#"))</f>
        <v>F</v>
      </c>
      <c r="L228" t="str" s="41" cm="1">
        <f t="array" ref="L228">IF(AND(B228="F",G228="F"),"F",IF(AND(B228="T",G228="T"),"T","#"))</f>
        <v>F</v>
      </c>
      <c r="M228" t="str" s="41" cm="1">
        <f t="array" ref="M228">IF(AND(C228="F",H228="F"),"F",IF(AND(C228="T",H228="T"),"T","#"))</f>
        <v>F</v>
      </c>
      <c r="N228" s="41"/>
      <c r="O228" s="41"/>
      <c r="P228" s="42"/>
      <c r="Q228" t="str" s="43" cm="1">
        <f t="array" ref="Q228">IF(K228="#",N228,K228)</f>
        <v>F</v>
      </c>
      <c r="R228" s="40"/>
      <c r="S228" s="42"/>
      <c r="T228" t="str" s="40"/>
      <c r="U228" s="44">
        <v>0</v>
      </c>
      <c r="V228" s="44">
        <v>0</v>
      </c>
      <c r="W228" s="44">
        <v>0</v>
      </c>
      <c r="X228" s="44">
        <v>0</v>
      </c>
      <c r="Y228" s="45">
        <v>0</v>
      </c>
      <c r="Z228" t="str" s="43"/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3"/>
      <c r="AG228" t="str" s="43"/>
      <c r="AH228" s="46">
        <v>0</v>
      </c>
      <c r="AI228" s="46">
        <v>0</v>
      </c>
      <c r="AJ228" s="46">
        <v>0</v>
      </c>
      <c r="AK228" s="46">
        <v>0</v>
      </c>
      <c r="AL228" s="46">
        <v>0</v>
      </c>
      <c r="AM228" t="str" s="43"/>
      <c r="AN228" s="46">
        <v>0</v>
      </c>
      <c r="AO228" s="46">
        <v>0</v>
      </c>
      <c r="AP228" s="46">
        <v>0</v>
      </c>
      <c r="AQ228" s="46">
        <v>0</v>
      </c>
      <c r="AR228" s="46">
        <v>0</v>
      </c>
      <c r="AS228" s="43"/>
      <c r="AT228" t="s" s="47">
        <v>465</v>
      </c>
      <c r="AU228" t="s" s="38">
        <v>466</v>
      </c>
      <c r="AV228" s="44">
        <v>12682066</v>
      </c>
      <c r="AW228" s="44">
        <v>14864066</v>
      </c>
      <c r="AX228" s="44">
        <v>4</v>
      </c>
    </row>
    <row r="229" ht="20.05" customHeight="1">
      <c r="A229" t="s" s="35">
        <v>22</v>
      </c>
      <c r="B229" t="s" s="35">
        <v>22</v>
      </c>
      <c r="C229" t="s" s="35">
        <v>22</v>
      </c>
      <c r="D229" t="s" s="35">
        <v>23</v>
      </c>
      <c r="E229" t="s" s="36">
        <v>23</v>
      </c>
      <c r="F229" t="s" s="37">
        <v>22</v>
      </c>
      <c r="G229" t="s" s="38">
        <v>22</v>
      </c>
      <c r="H229" t="s" s="38">
        <v>22</v>
      </c>
      <c r="I229" t="s" s="38">
        <v>48</v>
      </c>
      <c r="J229" t="s" s="39">
        <v>48</v>
      </c>
      <c r="K229" t="str" s="40" cm="1">
        <f t="array" ref="K229">IF(AND(A229="F",F229="F"),"F",IF(AND(A229="T",F229="T"),"T","#"))</f>
        <v>F</v>
      </c>
      <c r="L229" t="str" s="41" cm="1">
        <f t="array" ref="L229">IF(AND(B229="F",G229="F"),"F",IF(AND(B229="T",G229="T"),"T","#"))</f>
        <v>F</v>
      </c>
      <c r="M229" t="str" s="41" cm="1">
        <f t="array" ref="M229">IF(AND(C229="F",H229="F"),"F",IF(AND(C229="T",H229="T"),"T","#"))</f>
        <v>F</v>
      </c>
      <c r="N229" s="41"/>
      <c r="O229" s="41"/>
      <c r="P229" s="42"/>
      <c r="Q229" t="str" s="43" cm="1">
        <f t="array" ref="Q229">IF(K229="#",N229,K229)</f>
        <v>F</v>
      </c>
      <c r="R229" s="40"/>
      <c r="S229" s="42"/>
      <c r="T229" t="str" s="40"/>
      <c r="U229" s="44">
        <v>0</v>
      </c>
      <c r="V229" s="44">
        <v>0</v>
      </c>
      <c r="W229" s="44">
        <v>0</v>
      </c>
      <c r="X229" s="44">
        <v>0</v>
      </c>
      <c r="Y229" s="45">
        <v>0</v>
      </c>
      <c r="Z229" t="str" s="43"/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3"/>
      <c r="AG229" t="str" s="43"/>
      <c r="AH229" s="46">
        <v>0</v>
      </c>
      <c r="AI229" s="46">
        <v>0</v>
      </c>
      <c r="AJ229" s="46">
        <v>0</v>
      </c>
      <c r="AK229" s="46">
        <v>0</v>
      </c>
      <c r="AL229" s="46">
        <v>0</v>
      </c>
      <c r="AM229" t="str" s="43"/>
      <c r="AN229" s="46">
        <v>0</v>
      </c>
      <c r="AO229" s="46">
        <v>0</v>
      </c>
      <c r="AP229" s="46">
        <v>0</v>
      </c>
      <c r="AQ229" s="46">
        <v>0</v>
      </c>
      <c r="AR229" s="46">
        <v>0</v>
      </c>
      <c r="AS229" s="43"/>
      <c r="AT229" t="s" s="47">
        <v>467</v>
      </c>
      <c r="AU229" t="s" s="38">
        <v>468</v>
      </c>
      <c r="AV229" s="44">
        <v>12757148</v>
      </c>
      <c r="AW229" s="44">
        <v>18761618</v>
      </c>
      <c r="AX229" s="44">
        <v>4</v>
      </c>
    </row>
    <row r="230" ht="20.05" customHeight="1">
      <c r="A230" t="s" s="35">
        <v>26</v>
      </c>
      <c r="B230" t="s" s="35">
        <v>26</v>
      </c>
      <c r="C230" t="s" s="35">
        <v>26</v>
      </c>
      <c r="D230" t="s" s="35">
        <v>27</v>
      </c>
      <c r="E230" t="s" s="36">
        <v>27</v>
      </c>
      <c r="F230" t="s" s="37">
        <v>26</v>
      </c>
      <c r="G230" t="s" s="38">
        <v>26</v>
      </c>
      <c r="H230" t="s" s="38">
        <v>26</v>
      </c>
      <c r="I230" t="s" s="38">
        <v>27</v>
      </c>
      <c r="J230" t="s" s="39">
        <v>27</v>
      </c>
      <c r="K230" t="str" s="40" cm="1">
        <f t="array" ref="K230">IF(AND(A230="F",F230="F"),"F",IF(AND(A230="T",F230="T"),"T","#"))</f>
        <v>T</v>
      </c>
      <c r="L230" t="str" s="41" cm="1">
        <f t="array" ref="L230">IF(AND(B230="F",G230="F"),"F",IF(AND(B230="T",G230="T"),"T","#"))</f>
        <v>T</v>
      </c>
      <c r="M230" t="str" s="41" cm="1">
        <f t="array" ref="M230">IF(AND(C230="F",H230="F"),"F",IF(AND(C230="T",H230="T"),"T","#"))</f>
        <v>T</v>
      </c>
      <c r="N230" s="41"/>
      <c r="O230" s="41"/>
      <c r="P230" s="42"/>
      <c r="Q230" t="str" s="43" cm="1">
        <f t="array" ref="Q230">IF(K230="#",N230,K230)</f>
        <v>T</v>
      </c>
      <c r="R230" s="40"/>
      <c r="S230" s="42"/>
      <c r="T230" t="str" s="40"/>
      <c r="U230" s="44">
        <v>100</v>
      </c>
      <c r="V230" s="44">
        <v>100</v>
      </c>
      <c r="W230" s="44">
        <v>100</v>
      </c>
      <c r="X230" s="44">
        <v>100</v>
      </c>
      <c r="Y230" s="45">
        <v>100</v>
      </c>
      <c r="Z230" t="str" s="43"/>
      <c r="AA230" s="46">
        <v>100</v>
      </c>
      <c r="AB230" s="46">
        <v>100</v>
      </c>
      <c r="AC230" s="46">
        <v>100</v>
      </c>
      <c r="AD230" s="46">
        <v>100</v>
      </c>
      <c r="AE230" s="46">
        <v>100</v>
      </c>
      <c r="AF230" s="43"/>
      <c r="AG230" t="str" s="43"/>
      <c r="AH230" s="46">
        <v>100</v>
      </c>
      <c r="AI230" s="46">
        <v>100</v>
      </c>
      <c r="AJ230" s="46">
        <v>100</v>
      </c>
      <c r="AK230" s="46">
        <v>100</v>
      </c>
      <c r="AL230" s="46">
        <v>100</v>
      </c>
      <c r="AM230" t="str" s="43"/>
      <c r="AN230" s="46">
        <v>100</v>
      </c>
      <c r="AO230" s="46">
        <v>100</v>
      </c>
      <c r="AP230" s="46">
        <v>100</v>
      </c>
      <c r="AQ230" s="46">
        <v>100</v>
      </c>
      <c r="AR230" s="46">
        <v>100</v>
      </c>
      <c r="AS230" s="43"/>
      <c r="AT230" t="s" s="47">
        <v>469</v>
      </c>
      <c r="AU230" t="s" s="38">
        <v>470</v>
      </c>
      <c r="AV230" s="44">
        <v>13111022</v>
      </c>
      <c r="AW230" s="44">
        <v>19710610</v>
      </c>
      <c r="AX230" s="44">
        <v>4</v>
      </c>
    </row>
    <row r="231" ht="20.05" customHeight="1">
      <c r="A231" t="s" s="35">
        <v>22</v>
      </c>
      <c r="B231" t="s" s="35">
        <v>22</v>
      </c>
      <c r="C231" t="s" s="35">
        <v>22</v>
      </c>
      <c r="D231" t="s" s="35">
        <v>31</v>
      </c>
      <c r="E231" t="s" s="36">
        <v>23</v>
      </c>
      <c r="F231" t="s" s="37">
        <v>22</v>
      </c>
      <c r="G231" t="s" s="38">
        <v>22</v>
      </c>
      <c r="H231" t="s" s="38">
        <v>22</v>
      </c>
      <c r="I231" t="s" s="38">
        <v>23</v>
      </c>
      <c r="J231" t="s" s="39">
        <v>23</v>
      </c>
      <c r="K231" t="str" s="40" cm="1">
        <f t="array" ref="K231">IF(AND(A231="F",F231="F"),"F",IF(AND(A231="T",F231="T"),"T","#"))</f>
        <v>F</v>
      </c>
      <c r="L231" t="str" s="41" cm="1">
        <f t="array" ref="L231">IF(AND(B231="F",G231="F"),"F",IF(AND(B231="T",G231="T"),"T","#"))</f>
        <v>F</v>
      </c>
      <c r="M231" t="str" s="41" cm="1">
        <f t="array" ref="M231">IF(AND(C231="F",H231="F"),"F",IF(AND(C231="T",H231="T"),"T","#"))</f>
        <v>F</v>
      </c>
      <c r="N231" s="41"/>
      <c r="O231" s="41"/>
      <c r="P231" s="42"/>
      <c r="Q231" t="str" s="43" cm="1">
        <f t="array" ref="Q231">IF(K231="#",N231,K231)</f>
        <v>F</v>
      </c>
      <c r="R231" s="40"/>
      <c r="S231" s="42"/>
      <c r="T231" t="str" s="40"/>
      <c r="U231" s="44">
        <v>0</v>
      </c>
      <c r="V231" s="44">
        <v>0</v>
      </c>
      <c r="W231" s="44">
        <v>0</v>
      </c>
      <c r="X231" s="44">
        <v>0</v>
      </c>
      <c r="Y231" s="45">
        <v>0</v>
      </c>
      <c r="Z231" t="str" s="43"/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3"/>
      <c r="AG231" t="str" s="43"/>
      <c r="AH231" s="46">
        <v>0</v>
      </c>
      <c r="AI231" s="46">
        <v>0</v>
      </c>
      <c r="AJ231" s="46">
        <v>0</v>
      </c>
      <c r="AK231" s="46">
        <v>0</v>
      </c>
      <c r="AL231" s="46">
        <v>0</v>
      </c>
      <c r="AM231" t="str" s="43"/>
      <c r="AN231" s="46">
        <v>0</v>
      </c>
      <c r="AO231" s="46">
        <v>0</v>
      </c>
      <c r="AP231" s="46">
        <v>0</v>
      </c>
      <c r="AQ231" s="46">
        <v>0</v>
      </c>
      <c r="AR231" s="46">
        <v>0</v>
      </c>
      <c r="AS231" s="43"/>
      <c r="AT231" t="s" s="47">
        <v>471</v>
      </c>
      <c r="AU231" t="s" s="38">
        <v>472</v>
      </c>
      <c r="AV231" s="44">
        <v>13299924</v>
      </c>
      <c r="AW231" s="44">
        <v>18731109</v>
      </c>
      <c r="AX231" s="44">
        <v>4</v>
      </c>
    </row>
    <row r="232" ht="20.05" customHeight="1">
      <c r="A232" t="s" s="35">
        <v>22</v>
      </c>
      <c r="B232" t="s" s="35">
        <v>22</v>
      </c>
      <c r="C232" t="s" s="35">
        <v>22</v>
      </c>
      <c r="D232" t="s" s="35">
        <v>23</v>
      </c>
      <c r="E232" t="s" s="48">
        <v>23</v>
      </c>
      <c r="F232" t="s" s="37">
        <v>22</v>
      </c>
      <c r="G232" t="s" s="38">
        <v>22</v>
      </c>
      <c r="H232" t="s" s="38">
        <v>22</v>
      </c>
      <c r="I232" t="s" s="38">
        <v>23</v>
      </c>
      <c r="J232" t="s" s="49">
        <v>23</v>
      </c>
      <c r="K232" t="str" s="40" cm="1">
        <f t="array" ref="K232">IF(AND(A232="F",F232="F"),"F",IF(AND(A232="T",F232="T"),"T","#"))</f>
        <v>F</v>
      </c>
      <c r="L232" t="str" s="41" cm="1">
        <f t="array" ref="L232">IF(AND(B232="F",G232="F"),"F",IF(AND(B232="T",G232="T"),"T","#"))</f>
        <v>F</v>
      </c>
      <c r="M232" t="str" s="41" cm="1">
        <f t="array" ref="M232">IF(AND(C232="F",H232="F"),"F",IF(AND(C232="T",H232="T"),"T","#"))</f>
        <v>F</v>
      </c>
      <c r="N232" s="41"/>
      <c r="O232" s="41"/>
      <c r="P232" s="42"/>
      <c r="Q232" t="str" s="43" cm="1">
        <f t="array" ref="Q232">IF(K232="#",N232,K232)</f>
        <v>F</v>
      </c>
      <c r="R232" s="40"/>
      <c r="S232" s="42"/>
      <c r="T232" t="str" s="40"/>
      <c r="U232" s="44">
        <v>0</v>
      </c>
      <c r="V232" s="44">
        <v>0</v>
      </c>
      <c r="W232" s="44">
        <v>0</v>
      </c>
      <c r="X232" s="44">
        <v>0</v>
      </c>
      <c r="Y232" s="45">
        <v>0</v>
      </c>
      <c r="Z232" t="str" s="43"/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3"/>
      <c r="AG232" t="str" s="43"/>
      <c r="AH232" s="46">
        <v>0</v>
      </c>
      <c r="AI232" s="46">
        <v>0</v>
      </c>
      <c r="AJ232" s="46">
        <v>0</v>
      </c>
      <c r="AK232" s="46">
        <v>0</v>
      </c>
      <c r="AL232" s="46">
        <v>0</v>
      </c>
      <c r="AM232" t="str" s="43"/>
      <c r="AN232" s="46">
        <v>0</v>
      </c>
      <c r="AO232" s="46">
        <v>0</v>
      </c>
      <c r="AP232" s="46">
        <v>0</v>
      </c>
      <c r="AQ232" s="46">
        <v>0</v>
      </c>
      <c r="AR232" s="46">
        <v>0</v>
      </c>
      <c r="AS232" s="43"/>
      <c r="AT232" t="s" s="47">
        <v>473</v>
      </c>
      <c r="AU232" t="s" s="50">
        <v>474</v>
      </c>
      <c r="AV232" s="44">
        <v>13312539</v>
      </c>
      <c r="AW232" s="44">
        <v>18880061</v>
      </c>
      <c r="AX232" s="44">
        <v>4</v>
      </c>
    </row>
    <row r="233" ht="20.05" customHeight="1">
      <c r="A233" t="s" s="35">
        <v>22</v>
      </c>
      <c r="B233" t="s" s="35">
        <v>26</v>
      </c>
      <c r="C233" t="s" s="35">
        <v>22</v>
      </c>
      <c r="D233" t="s" s="35">
        <v>27</v>
      </c>
      <c r="E233" t="s" s="36">
        <v>30</v>
      </c>
      <c r="F233" t="s" s="37">
        <v>22</v>
      </c>
      <c r="G233" t="s" s="38">
        <v>26</v>
      </c>
      <c r="H233" t="s" s="38">
        <v>22</v>
      </c>
      <c r="I233" t="s" s="38">
        <v>27</v>
      </c>
      <c r="J233" t="s" s="39">
        <v>30</v>
      </c>
      <c r="K233" t="str" s="40" cm="1">
        <f t="array" ref="K233">IF(AND(A233="F",F233="F"),"F",IF(AND(A233="T",F233="T"),"T","#"))</f>
        <v>F</v>
      </c>
      <c r="L233" t="str" s="41" cm="1">
        <f t="array" ref="L233">IF(AND(B233="F",G233="F"),"F",IF(AND(B233="T",G233="T"),"T","#"))</f>
        <v>T</v>
      </c>
      <c r="M233" t="str" s="41" cm="1">
        <f t="array" ref="M233">IF(AND(C233="F",H233="F"),"F",IF(AND(C233="T",H233="T"),"T","#"))</f>
        <v>F</v>
      </c>
      <c r="N233" s="41"/>
      <c r="O233" s="41"/>
      <c r="P233" s="42"/>
      <c r="Q233" t="str" s="43" cm="1">
        <f t="array" ref="Q233">IF(K233="#",N233,K233)</f>
        <v>F</v>
      </c>
      <c r="R233" s="40"/>
      <c r="S233" s="42"/>
      <c r="T233" t="str" s="40"/>
      <c r="U233" s="44">
        <v>0</v>
      </c>
      <c r="V233" s="44">
        <v>0</v>
      </c>
      <c r="W233" s="44">
        <v>0</v>
      </c>
      <c r="X233" s="44">
        <v>0</v>
      </c>
      <c r="Y233" s="45">
        <v>0</v>
      </c>
      <c r="Z233" t="str" s="43"/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3"/>
      <c r="AG233" t="str" s="43"/>
      <c r="AH233" s="46">
        <v>0</v>
      </c>
      <c r="AI233" s="46">
        <v>0</v>
      </c>
      <c r="AJ233" s="46">
        <v>0</v>
      </c>
      <c r="AK233" s="46">
        <v>0</v>
      </c>
      <c r="AL233" s="46">
        <v>0</v>
      </c>
      <c r="AM233" t="str" s="43"/>
      <c r="AN233" s="46">
        <v>0</v>
      </c>
      <c r="AO233" s="46">
        <v>0</v>
      </c>
      <c r="AP233" s="46">
        <v>0</v>
      </c>
      <c r="AQ233" s="46">
        <v>0</v>
      </c>
      <c r="AR233" s="46">
        <v>0</v>
      </c>
      <c r="AS233" s="43"/>
      <c r="AT233" t="s" s="47">
        <v>475</v>
      </c>
      <c r="AU233" t="s" s="38">
        <v>476</v>
      </c>
      <c r="AV233" s="44">
        <v>13351233</v>
      </c>
      <c r="AW233" s="44">
        <v>19180786</v>
      </c>
      <c r="AX233" s="44">
        <v>4</v>
      </c>
    </row>
    <row r="234" ht="20.05" customHeight="1">
      <c r="A234" t="s" s="35">
        <v>22</v>
      </c>
      <c r="B234" t="s" s="35">
        <v>22</v>
      </c>
      <c r="C234" t="s" s="35">
        <v>26</v>
      </c>
      <c r="D234" t="s" s="35">
        <v>23</v>
      </c>
      <c r="E234" t="s" s="36">
        <v>27</v>
      </c>
      <c r="F234" t="s" s="37">
        <v>22</v>
      </c>
      <c r="G234" t="s" s="38">
        <v>22</v>
      </c>
      <c r="H234" t="s" s="38">
        <v>26</v>
      </c>
      <c r="I234" t="s" s="38">
        <v>23</v>
      </c>
      <c r="J234" t="s" s="39">
        <v>27</v>
      </c>
      <c r="K234" t="str" s="40" cm="1">
        <f t="array" ref="K234">IF(AND(A234="F",F234="F"),"F",IF(AND(A234="T",F234="T"),"T","#"))</f>
        <v>F</v>
      </c>
      <c r="L234" t="str" s="41" cm="1">
        <f t="array" ref="L234">IF(AND(B234="F",G234="F"),"F",IF(AND(B234="T",G234="T"),"T","#"))</f>
        <v>F</v>
      </c>
      <c r="M234" t="str" s="41" cm="1">
        <f t="array" ref="M234">IF(AND(C234="F",H234="F"),"F",IF(AND(C234="T",H234="T"),"T","#"))</f>
        <v>T</v>
      </c>
      <c r="N234" s="41"/>
      <c r="O234" s="41"/>
      <c r="P234" s="42"/>
      <c r="Q234" t="str" s="43" cm="1">
        <f t="array" ref="Q234">IF(K234="#",N234,K234)</f>
        <v>F</v>
      </c>
      <c r="R234" s="40"/>
      <c r="S234" s="42"/>
      <c r="T234" t="str" s="40"/>
      <c r="U234" s="44">
        <v>0</v>
      </c>
      <c r="V234" s="44">
        <v>0</v>
      </c>
      <c r="W234" s="44">
        <v>0</v>
      </c>
      <c r="X234" s="44">
        <v>0</v>
      </c>
      <c r="Y234" s="45">
        <v>0</v>
      </c>
      <c r="Z234" t="str" s="43"/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3"/>
      <c r="AG234" t="str" s="43"/>
      <c r="AH234" s="46">
        <v>0</v>
      </c>
      <c r="AI234" s="46">
        <v>0</v>
      </c>
      <c r="AJ234" s="46">
        <v>0</v>
      </c>
      <c r="AK234" s="46">
        <v>0</v>
      </c>
      <c r="AL234" s="46">
        <v>0</v>
      </c>
      <c r="AM234" t="str" s="43"/>
      <c r="AN234" s="46">
        <v>0</v>
      </c>
      <c r="AO234" s="46">
        <v>0</v>
      </c>
      <c r="AP234" s="46">
        <v>0</v>
      </c>
      <c r="AQ234" s="46">
        <v>0</v>
      </c>
      <c r="AR234" s="46">
        <v>0</v>
      </c>
      <c r="AS234" s="43"/>
      <c r="AT234" t="s" s="47">
        <v>477</v>
      </c>
      <c r="AU234" t="s" s="38">
        <v>478</v>
      </c>
      <c r="AV234" s="44">
        <v>13516684</v>
      </c>
      <c r="AW234" s="44">
        <v>20691789</v>
      </c>
      <c r="AX234" s="44">
        <v>4</v>
      </c>
    </row>
    <row r="235" ht="20.05" customHeight="1">
      <c r="A235" t="s" s="35">
        <v>22</v>
      </c>
      <c r="B235" t="s" s="35">
        <v>26</v>
      </c>
      <c r="C235" t="s" s="35">
        <v>22</v>
      </c>
      <c r="D235" t="s" s="35">
        <v>27</v>
      </c>
      <c r="E235" t="s" s="36">
        <v>23</v>
      </c>
      <c r="F235" t="s" s="37">
        <v>22</v>
      </c>
      <c r="G235" t="s" s="38">
        <v>26</v>
      </c>
      <c r="H235" t="s" s="38">
        <v>22</v>
      </c>
      <c r="I235" t="s" s="38">
        <v>27</v>
      </c>
      <c r="J235" t="s" s="39">
        <v>23</v>
      </c>
      <c r="K235" t="str" s="40" cm="1">
        <f t="array" ref="K235">IF(AND(A235="F",F235="F"),"F",IF(AND(A235="T",F235="T"),"T","#"))</f>
        <v>F</v>
      </c>
      <c r="L235" t="str" s="41" cm="1">
        <f t="array" ref="L235">IF(AND(B235="F",G235="F"),"F",IF(AND(B235="T",G235="T"),"T","#"))</f>
        <v>T</v>
      </c>
      <c r="M235" t="str" s="41" cm="1">
        <f t="array" ref="M235">IF(AND(C235="F",H235="F"),"F",IF(AND(C235="T",H235="T"),"T","#"))</f>
        <v>F</v>
      </c>
      <c r="N235" s="41"/>
      <c r="O235" s="41"/>
      <c r="P235" s="42"/>
      <c r="Q235" t="str" s="43" cm="1">
        <f t="array" ref="Q235">IF(K235="#",N235,K235)</f>
        <v>F</v>
      </c>
      <c r="R235" s="40"/>
      <c r="S235" s="42"/>
      <c r="T235" t="str" s="40"/>
      <c r="U235" s="44">
        <v>0</v>
      </c>
      <c r="V235" s="44">
        <v>0</v>
      </c>
      <c r="W235" s="44">
        <v>0</v>
      </c>
      <c r="X235" s="44">
        <v>0</v>
      </c>
      <c r="Y235" s="45">
        <v>0</v>
      </c>
      <c r="Z235" t="str" s="43"/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3"/>
      <c r="AG235" t="str" s="43"/>
      <c r="AH235" s="46">
        <v>0</v>
      </c>
      <c r="AI235" s="46">
        <v>0</v>
      </c>
      <c r="AJ235" s="46">
        <v>0</v>
      </c>
      <c r="AK235" s="46">
        <v>0</v>
      </c>
      <c r="AL235" s="46">
        <v>0</v>
      </c>
      <c r="AM235" t="str" s="43"/>
      <c r="AN235" s="46">
        <v>0</v>
      </c>
      <c r="AO235" s="46">
        <v>0</v>
      </c>
      <c r="AP235" s="46">
        <v>0</v>
      </c>
      <c r="AQ235" s="46">
        <v>0</v>
      </c>
      <c r="AR235" s="46">
        <v>0</v>
      </c>
      <c r="AS235" s="43"/>
      <c r="AT235" t="s" s="47">
        <v>479</v>
      </c>
      <c r="AU235" t="s" s="38">
        <v>480</v>
      </c>
      <c r="AV235" s="44">
        <v>13660039</v>
      </c>
      <c r="AW235" s="44">
        <v>21803552</v>
      </c>
      <c r="AX235" s="44">
        <v>4</v>
      </c>
    </row>
    <row r="236" ht="20.05" customHeight="1">
      <c r="A236" t="s" s="35">
        <v>22</v>
      </c>
      <c r="B236" t="s" s="35">
        <v>26</v>
      </c>
      <c r="C236" t="s" s="35">
        <v>22</v>
      </c>
      <c r="D236" t="s" s="35">
        <v>27</v>
      </c>
      <c r="E236" t="s" s="36">
        <v>23</v>
      </c>
      <c r="F236" t="s" s="37">
        <v>22</v>
      </c>
      <c r="G236" t="s" s="38">
        <v>26</v>
      </c>
      <c r="H236" t="s" s="38">
        <v>22</v>
      </c>
      <c r="I236" t="s" s="38">
        <v>27</v>
      </c>
      <c r="J236" t="s" s="39">
        <v>23</v>
      </c>
      <c r="K236" t="str" s="40" cm="1">
        <f t="array" ref="K236">IF(AND(A236="F",F236="F"),"F",IF(AND(A236="T",F236="T"),"T","#"))</f>
        <v>F</v>
      </c>
      <c r="L236" t="str" s="41" cm="1">
        <f t="array" ref="L236">IF(AND(B236="F",G236="F"),"F",IF(AND(B236="T",G236="T"),"T","#"))</f>
        <v>T</v>
      </c>
      <c r="M236" t="str" s="41" cm="1">
        <f t="array" ref="M236">IF(AND(C236="F",H236="F"),"F",IF(AND(C236="T",H236="T"),"T","#"))</f>
        <v>F</v>
      </c>
      <c r="N236" s="41"/>
      <c r="O236" s="41"/>
      <c r="P236" s="42"/>
      <c r="Q236" t="str" s="43" cm="1">
        <f t="array" ref="Q236">IF(K236="#",N236,K236)</f>
        <v>F</v>
      </c>
      <c r="R236" s="40"/>
      <c r="S236" s="42"/>
      <c r="T236" t="str" s="40"/>
      <c r="U236" s="44">
        <v>0</v>
      </c>
      <c r="V236" s="44">
        <v>0</v>
      </c>
      <c r="W236" s="44">
        <v>0</v>
      </c>
      <c r="X236" s="44">
        <v>0</v>
      </c>
      <c r="Y236" s="45">
        <v>0</v>
      </c>
      <c r="Z236" t="str" s="43"/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3"/>
      <c r="AG236" t="str" s="43"/>
      <c r="AH236" s="46">
        <v>0</v>
      </c>
      <c r="AI236" s="46">
        <v>0</v>
      </c>
      <c r="AJ236" s="46">
        <v>0</v>
      </c>
      <c r="AK236" s="46">
        <v>0</v>
      </c>
      <c r="AL236" s="46">
        <v>0</v>
      </c>
      <c r="AM236" t="str" s="43"/>
      <c r="AN236" s="46">
        <v>0</v>
      </c>
      <c r="AO236" s="46">
        <v>0</v>
      </c>
      <c r="AP236" s="46">
        <v>0</v>
      </c>
      <c r="AQ236" s="46">
        <v>0</v>
      </c>
      <c r="AR236" s="46">
        <v>0</v>
      </c>
      <c r="AS236" s="43"/>
      <c r="AT236" t="s" s="47">
        <v>481</v>
      </c>
      <c r="AU236" t="s" s="38">
        <v>482</v>
      </c>
      <c r="AV236" s="44">
        <v>14263421</v>
      </c>
      <c r="AW236" s="44">
        <v>18101018</v>
      </c>
      <c r="AX236" s="44">
        <v>4</v>
      </c>
    </row>
    <row r="237" ht="20.05" customHeight="1">
      <c r="A237" t="s" s="35">
        <v>22</v>
      </c>
      <c r="B237" t="s" s="35">
        <v>22</v>
      </c>
      <c r="C237" t="s" s="35">
        <v>22</v>
      </c>
      <c r="D237" t="s" s="35">
        <v>23</v>
      </c>
      <c r="E237" t="s" s="36">
        <v>23</v>
      </c>
      <c r="F237" t="s" s="37">
        <v>22</v>
      </c>
      <c r="G237" t="s" s="38">
        <v>22</v>
      </c>
      <c r="H237" t="s" s="38">
        <v>22</v>
      </c>
      <c r="I237" t="s" s="38">
        <v>23</v>
      </c>
      <c r="J237" t="s" s="39">
        <v>23</v>
      </c>
      <c r="K237" t="str" s="40" cm="1">
        <f t="array" ref="K237">IF(AND(A237="F",F237="F"),"F",IF(AND(A237="T",F237="T"),"T","#"))</f>
        <v>F</v>
      </c>
      <c r="L237" t="str" s="41" cm="1">
        <f t="array" ref="L237">IF(AND(B237="F",G237="F"),"F",IF(AND(B237="T",G237="T"),"T","#"))</f>
        <v>F</v>
      </c>
      <c r="M237" t="str" s="41" cm="1">
        <f t="array" ref="M237">IF(AND(C237="F",H237="F"),"F",IF(AND(C237="T",H237="T"),"T","#"))</f>
        <v>F</v>
      </c>
      <c r="N237" s="41"/>
      <c r="O237" s="41"/>
      <c r="P237" s="42"/>
      <c r="Q237" t="str" s="43" cm="1">
        <f t="array" ref="Q237">IF(K237="#",N237,K237)</f>
        <v>F</v>
      </c>
      <c r="R237" s="40"/>
      <c r="S237" s="42"/>
      <c r="T237" t="str" s="40"/>
      <c r="U237" s="44">
        <v>0</v>
      </c>
      <c r="V237" s="44">
        <v>0</v>
      </c>
      <c r="W237" s="44">
        <v>0</v>
      </c>
      <c r="X237" s="44">
        <v>0</v>
      </c>
      <c r="Y237" s="45">
        <v>0</v>
      </c>
      <c r="Z237" t="str" s="43"/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3"/>
      <c r="AG237" t="str" s="43"/>
      <c r="AH237" s="46">
        <v>0</v>
      </c>
      <c r="AI237" s="46">
        <v>0</v>
      </c>
      <c r="AJ237" s="46">
        <v>0</v>
      </c>
      <c r="AK237" s="46">
        <v>0</v>
      </c>
      <c r="AL237" s="46">
        <v>0</v>
      </c>
      <c r="AM237" t="str" s="43"/>
      <c r="AN237" s="46">
        <v>0</v>
      </c>
      <c r="AO237" s="46">
        <v>0</v>
      </c>
      <c r="AP237" s="46">
        <v>0</v>
      </c>
      <c r="AQ237" s="46">
        <v>0</v>
      </c>
      <c r="AR237" s="46">
        <v>0</v>
      </c>
      <c r="AS237" s="43"/>
      <c r="AT237" t="s" s="47">
        <v>483</v>
      </c>
      <c r="AU237" t="s" s="38">
        <v>484</v>
      </c>
      <c r="AV237" s="44">
        <v>14317426</v>
      </c>
      <c r="AW237" s="44">
        <v>21113767</v>
      </c>
      <c r="AX237" s="44">
        <v>4</v>
      </c>
    </row>
    <row r="238" ht="20.05" customHeight="1">
      <c r="A238" t="s" s="35">
        <v>22</v>
      </c>
      <c r="B238" t="s" s="35">
        <v>22</v>
      </c>
      <c r="C238" t="s" s="35">
        <v>26</v>
      </c>
      <c r="D238" t="s" s="35">
        <v>23</v>
      </c>
      <c r="E238" t="s" s="48">
        <v>27</v>
      </c>
      <c r="F238" t="s" s="37">
        <v>22</v>
      </c>
      <c r="G238" t="s" s="38">
        <v>22</v>
      </c>
      <c r="H238" t="s" s="38">
        <v>26</v>
      </c>
      <c r="I238" t="s" s="38">
        <v>23</v>
      </c>
      <c r="J238" t="s" s="49">
        <v>27</v>
      </c>
      <c r="K238" t="str" s="40" cm="1">
        <f t="array" ref="K238">IF(AND(A238="F",F238="F"),"F",IF(AND(A238="T",F238="T"),"T","#"))</f>
        <v>F</v>
      </c>
      <c r="L238" t="str" s="41" cm="1">
        <f t="array" ref="L238">IF(AND(B238="F",G238="F"),"F",IF(AND(B238="T",G238="T"),"T","#"))</f>
        <v>F</v>
      </c>
      <c r="M238" t="str" s="41" cm="1">
        <f t="array" ref="M238">IF(AND(C238="F",H238="F"),"F",IF(AND(C238="T",H238="T"),"T","#"))</f>
        <v>T</v>
      </c>
      <c r="N238" s="41"/>
      <c r="O238" s="41"/>
      <c r="P238" s="42"/>
      <c r="Q238" t="str" s="43" cm="1">
        <f t="array" ref="Q238">IF(K238="#",N238,K238)</f>
        <v>F</v>
      </c>
      <c r="R238" s="40"/>
      <c r="S238" s="42"/>
      <c r="T238" t="str" s="40"/>
      <c r="U238" s="44">
        <v>0</v>
      </c>
      <c r="V238" s="44">
        <v>0</v>
      </c>
      <c r="W238" s="44">
        <v>0</v>
      </c>
      <c r="X238" s="44">
        <v>0</v>
      </c>
      <c r="Y238" s="45">
        <v>0</v>
      </c>
      <c r="Z238" t="str" s="43"/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3"/>
      <c r="AG238" t="str" s="43"/>
      <c r="AH238" s="46">
        <v>0</v>
      </c>
      <c r="AI238" s="46">
        <v>0</v>
      </c>
      <c r="AJ238" s="46">
        <v>0</v>
      </c>
      <c r="AK238" s="46">
        <v>0</v>
      </c>
      <c r="AL238" s="46">
        <v>0</v>
      </c>
      <c r="AM238" t="str" s="43"/>
      <c r="AN238" s="46">
        <v>0</v>
      </c>
      <c r="AO238" s="46">
        <v>0</v>
      </c>
      <c r="AP238" s="46">
        <v>0</v>
      </c>
      <c r="AQ238" s="46">
        <v>0</v>
      </c>
      <c r="AR238" s="46">
        <v>0</v>
      </c>
      <c r="AS238" s="43"/>
      <c r="AT238" t="s" s="47">
        <v>485</v>
      </c>
      <c r="AU238" t="s" s="50">
        <v>486</v>
      </c>
      <c r="AV238" s="44">
        <v>14340901</v>
      </c>
      <c r="AW238" s="44">
        <v>14341904</v>
      </c>
      <c r="AX238" s="44">
        <v>4</v>
      </c>
    </row>
    <row r="239" ht="20.05" customHeight="1">
      <c r="A239" t="s" s="35">
        <v>22</v>
      </c>
      <c r="B239" t="s" s="35">
        <v>26</v>
      </c>
      <c r="C239" t="s" s="35">
        <v>26</v>
      </c>
      <c r="D239" t="s" s="51">
        <v>27</v>
      </c>
      <c r="E239" t="s" s="36">
        <v>27</v>
      </c>
      <c r="F239" t="s" s="37">
        <v>22</v>
      </c>
      <c r="G239" t="s" s="38">
        <v>26</v>
      </c>
      <c r="H239" t="s" s="38">
        <v>26</v>
      </c>
      <c r="I239" t="s" s="50">
        <v>27</v>
      </c>
      <c r="J239" t="s" s="39">
        <v>27</v>
      </c>
      <c r="K239" t="str" s="40" cm="1">
        <f t="array" ref="K239">IF(AND(A239="F",F239="F"),"F",IF(AND(A239="T",F239="T"),"T","#"))</f>
        <v>F</v>
      </c>
      <c r="L239" t="str" s="41" cm="1">
        <f t="array" ref="L239">IF(AND(B239="F",G239="F"),"F",IF(AND(B239="T",G239="T"),"T","#"))</f>
        <v>T</v>
      </c>
      <c r="M239" t="str" s="41" cm="1">
        <f t="array" ref="M239">IF(AND(C239="F",H239="F"),"F",IF(AND(C239="T",H239="T"),"T","#"))</f>
        <v>T</v>
      </c>
      <c r="N239" s="41"/>
      <c r="O239" s="41"/>
      <c r="P239" s="42"/>
      <c r="Q239" t="str" s="43" cm="1">
        <f t="array" ref="Q239">IF(K239="#",N239,K239)</f>
        <v>F</v>
      </c>
      <c r="R239" s="40"/>
      <c r="S239" s="42"/>
      <c r="T239" t="str" s="40"/>
      <c r="U239" s="44">
        <v>0</v>
      </c>
      <c r="V239" s="44">
        <v>0</v>
      </c>
      <c r="W239" s="44">
        <v>0</v>
      </c>
      <c r="X239" s="44">
        <v>0</v>
      </c>
      <c r="Y239" s="45">
        <v>0</v>
      </c>
      <c r="Z239" t="str" s="43"/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3"/>
      <c r="AG239" t="str" s="43"/>
      <c r="AH239" s="46">
        <v>0</v>
      </c>
      <c r="AI239" s="46">
        <v>0</v>
      </c>
      <c r="AJ239" s="46">
        <v>0</v>
      </c>
      <c r="AK239" s="46">
        <v>0</v>
      </c>
      <c r="AL239" s="46">
        <v>0</v>
      </c>
      <c r="AM239" t="str" s="43"/>
      <c r="AN239" s="46">
        <v>0</v>
      </c>
      <c r="AO239" s="46">
        <v>0</v>
      </c>
      <c r="AP239" s="46">
        <v>0</v>
      </c>
      <c r="AQ239" s="46">
        <v>0</v>
      </c>
      <c r="AR239" s="46">
        <v>0</v>
      </c>
      <c r="AS239" s="43"/>
      <c r="AT239" t="s" s="52">
        <v>486</v>
      </c>
      <c r="AU239" t="s" s="38">
        <v>487</v>
      </c>
      <c r="AV239" s="44">
        <v>14341904</v>
      </c>
      <c r="AW239" s="44">
        <v>17374912</v>
      </c>
      <c r="AX239" s="44">
        <v>4</v>
      </c>
    </row>
    <row r="240" ht="20.05" customHeight="1">
      <c r="A240" t="s" s="35">
        <v>22</v>
      </c>
      <c r="B240" t="s" s="35">
        <v>22</v>
      </c>
      <c r="C240" t="s" s="35">
        <v>22</v>
      </c>
      <c r="D240" t="s" s="35">
        <v>23</v>
      </c>
      <c r="E240" t="s" s="36">
        <v>23</v>
      </c>
      <c r="F240" t="s" s="37">
        <v>22</v>
      </c>
      <c r="G240" t="s" s="38">
        <v>22</v>
      </c>
      <c r="H240" t="s" s="38">
        <v>22</v>
      </c>
      <c r="I240" t="s" s="38">
        <v>23</v>
      </c>
      <c r="J240" t="s" s="39">
        <v>23</v>
      </c>
      <c r="K240" t="str" s="40" cm="1">
        <f t="array" ref="K240">IF(AND(A240="F",F240="F"),"F",IF(AND(A240="T",F240="T"),"T","#"))</f>
        <v>F</v>
      </c>
      <c r="L240" t="str" s="41" cm="1">
        <f t="array" ref="L240">IF(AND(B240="F",G240="F"),"F",IF(AND(B240="T",G240="T"),"T","#"))</f>
        <v>F</v>
      </c>
      <c r="M240" t="str" s="41" cm="1">
        <f t="array" ref="M240">IF(AND(C240="F",H240="F"),"F",IF(AND(C240="T",H240="T"),"T","#"))</f>
        <v>F</v>
      </c>
      <c r="N240" s="41"/>
      <c r="O240" s="41"/>
      <c r="P240" s="42"/>
      <c r="Q240" t="str" s="43" cm="1">
        <f t="array" ref="Q240">IF(K240="#",N240,K240)</f>
        <v>F</v>
      </c>
      <c r="R240" s="40"/>
      <c r="S240" s="42"/>
      <c r="T240" t="str" s="40"/>
      <c r="U240" s="44">
        <v>0</v>
      </c>
      <c r="V240" s="44">
        <v>0</v>
      </c>
      <c r="W240" s="44">
        <v>0</v>
      </c>
      <c r="X240" s="44">
        <v>0</v>
      </c>
      <c r="Y240" s="45">
        <v>0</v>
      </c>
      <c r="Z240" t="str" s="43"/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3"/>
      <c r="AG240" t="str" s="43"/>
      <c r="AH240" s="46">
        <v>0</v>
      </c>
      <c r="AI240" s="46">
        <v>0</v>
      </c>
      <c r="AJ240" s="46">
        <v>0</v>
      </c>
      <c r="AK240" s="46">
        <v>0</v>
      </c>
      <c r="AL240" s="46">
        <v>0</v>
      </c>
      <c r="AM240" t="str" s="43"/>
      <c r="AN240" s="46">
        <v>0</v>
      </c>
      <c r="AO240" s="46">
        <v>0</v>
      </c>
      <c r="AP240" s="46">
        <v>0</v>
      </c>
      <c r="AQ240" s="46">
        <v>0</v>
      </c>
      <c r="AR240" s="46">
        <v>0</v>
      </c>
      <c r="AS240" s="43"/>
      <c r="AT240" t="s" s="47">
        <v>488</v>
      </c>
      <c r="AU240" t="s" s="38">
        <v>489</v>
      </c>
      <c r="AV240" s="44">
        <v>14588787</v>
      </c>
      <c r="AW240" s="44">
        <v>19722337</v>
      </c>
      <c r="AX240" s="44">
        <v>4</v>
      </c>
    </row>
    <row r="241" ht="20.05" customHeight="1">
      <c r="A241" t="s" s="35">
        <v>22</v>
      </c>
      <c r="B241" t="s" s="35">
        <v>26</v>
      </c>
      <c r="C241" t="s" s="35">
        <v>22</v>
      </c>
      <c r="D241" t="s" s="35">
        <v>27</v>
      </c>
      <c r="E241" t="s" s="36">
        <v>23</v>
      </c>
      <c r="F241" t="s" s="37">
        <v>22</v>
      </c>
      <c r="G241" t="s" s="38">
        <v>26</v>
      </c>
      <c r="H241" t="s" s="38">
        <v>22</v>
      </c>
      <c r="I241" t="s" s="38">
        <v>27</v>
      </c>
      <c r="J241" t="s" s="39">
        <v>48</v>
      </c>
      <c r="K241" t="str" s="40" cm="1">
        <f t="array" ref="K241">IF(AND(A241="F",F241="F"),"F",IF(AND(A241="T",F241="T"),"T","#"))</f>
        <v>F</v>
      </c>
      <c r="L241" t="str" s="41" cm="1">
        <f t="array" ref="L241">IF(AND(B241="F",G241="F"),"F",IF(AND(B241="T",G241="T"),"T","#"))</f>
        <v>T</v>
      </c>
      <c r="M241" t="str" s="41" cm="1">
        <f t="array" ref="M241">IF(AND(C241="F",H241="F"),"F",IF(AND(C241="T",H241="T"),"T","#"))</f>
        <v>F</v>
      </c>
      <c r="N241" s="41"/>
      <c r="O241" s="41"/>
      <c r="P241" s="42"/>
      <c r="Q241" t="str" s="43" cm="1">
        <f t="array" ref="Q241">IF(K241="#",N241,K241)</f>
        <v>F</v>
      </c>
      <c r="R241" s="40"/>
      <c r="S241" s="42"/>
      <c r="T241" t="str" s="40"/>
      <c r="U241" s="44">
        <v>0</v>
      </c>
      <c r="V241" s="44">
        <v>0</v>
      </c>
      <c r="W241" s="44">
        <v>0</v>
      </c>
      <c r="X241" s="44">
        <v>0</v>
      </c>
      <c r="Y241" s="45">
        <v>0</v>
      </c>
      <c r="Z241" t="str" s="43"/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3"/>
      <c r="AG241" t="str" s="43"/>
      <c r="AH241" s="46">
        <v>0</v>
      </c>
      <c r="AI241" s="46">
        <v>0</v>
      </c>
      <c r="AJ241" s="46">
        <v>0</v>
      </c>
      <c r="AK241" s="46">
        <v>0</v>
      </c>
      <c r="AL241" s="46">
        <v>0</v>
      </c>
      <c r="AM241" t="str" s="43"/>
      <c r="AN241" s="46">
        <v>0</v>
      </c>
      <c r="AO241" s="46">
        <v>0</v>
      </c>
      <c r="AP241" s="46">
        <v>0</v>
      </c>
      <c r="AQ241" s="46">
        <v>0</v>
      </c>
      <c r="AR241" s="46">
        <v>0</v>
      </c>
      <c r="AS241" s="43"/>
      <c r="AT241" t="s" s="47">
        <v>490</v>
      </c>
      <c r="AU241" t="s" s="38">
        <v>491</v>
      </c>
      <c r="AV241" s="44">
        <v>14702119</v>
      </c>
      <c r="AW241" s="44">
        <v>17907353</v>
      </c>
      <c r="AX241" s="44">
        <v>4</v>
      </c>
    </row>
    <row r="242" ht="20.05" customHeight="1">
      <c r="A242" t="s" s="35">
        <v>22</v>
      </c>
      <c r="B242" t="s" s="35">
        <v>22</v>
      </c>
      <c r="C242" t="s" s="35">
        <v>22</v>
      </c>
      <c r="D242" t="s" s="35">
        <v>23</v>
      </c>
      <c r="E242" t="s" s="36">
        <v>23</v>
      </c>
      <c r="F242" t="s" s="37">
        <v>22</v>
      </c>
      <c r="G242" t="s" s="38">
        <v>22</v>
      </c>
      <c r="H242" t="s" s="38">
        <v>22</v>
      </c>
      <c r="I242" t="s" s="38">
        <v>23</v>
      </c>
      <c r="J242" t="s" s="39">
        <v>31</v>
      </c>
      <c r="K242" t="str" s="40" cm="1">
        <f t="array" ref="K242">IF(AND(A242="F",F242="F"),"F",IF(AND(A242="T",F242="T"),"T","#"))</f>
        <v>F</v>
      </c>
      <c r="L242" t="str" s="41" cm="1">
        <f t="array" ref="L242">IF(AND(B242="F",G242="F"),"F",IF(AND(B242="T",G242="T"),"T","#"))</f>
        <v>F</v>
      </c>
      <c r="M242" t="str" s="41" cm="1">
        <f t="array" ref="M242">IF(AND(C242="F",H242="F"),"F",IF(AND(C242="T",H242="T"),"T","#"))</f>
        <v>F</v>
      </c>
      <c r="N242" s="41"/>
      <c r="O242" s="41"/>
      <c r="P242" s="42"/>
      <c r="Q242" t="str" s="43" cm="1">
        <f t="array" ref="Q242">IF(K242="#",N242,K242)</f>
        <v>F</v>
      </c>
      <c r="R242" s="40"/>
      <c r="S242" s="42"/>
      <c r="T242" t="str" s="40"/>
      <c r="U242" s="44">
        <v>0</v>
      </c>
      <c r="V242" s="44">
        <v>0</v>
      </c>
      <c r="W242" s="44">
        <v>0</v>
      </c>
      <c r="X242" s="44">
        <v>0</v>
      </c>
      <c r="Y242" s="45">
        <v>0</v>
      </c>
      <c r="Z242" t="str" s="43"/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3"/>
      <c r="AG242" t="str" s="43"/>
      <c r="AH242" s="46">
        <v>0</v>
      </c>
      <c r="AI242" s="46">
        <v>0</v>
      </c>
      <c r="AJ242" s="46">
        <v>0</v>
      </c>
      <c r="AK242" s="46">
        <v>0</v>
      </c>
      <c r="AL242" s="46">
        <v>0</v>
      </c>
      <c r="AM242" t="str" s="43"/>
      <c r="AN242" s="46">
        <v>0</v>
      </c>
      <c r="AO242" s="46">
        <v>0</v>
      </c>
      <c r="AP242" s="46">
        <v>0</v>
      </c>
      <c r="AQ242" s="46">
        <v>0</v>
      </c>
      <c r="AR242" s="46">
        <v>0</v>
      </c>
      <c r="AS242" s="43"/>
      <c r="AT242" t="s" s="47">
        <v>492</v>
      </c>
      <c r="AU242" t="s" s="38">
        <v>493</v>
      </c>
      <c r="AV242" s="44">
        <v>14868224</v>
      </c>
      <c r="AW242" s="44">
        <v>20654481</v>
      </c>
      <c r="AX242" s="44">
        <v>4</v>
      </c>
    </row>
    <row r="243" ht="20.05" customHeight="1">
      <c r="A243" t="s" s="35">
        <v>22</v>
      </c>
      <c r="B243" t="s" s="35">
        <v>26</v>
      </c>
      <c r="C243" t="s" s="35">
        <v>22</v>
      </c>
      <c r="D243" t="s" s="35">
        <v>27</v>
      </c>
      <c r="E243" t="s" s="36">
        <v>23</v>
      </c>
      <c r="F243" t="s" s="37">
        <v>22</v>
      </c>
      <c r="G243" t="s" s="38">
        <v>26</v>
      </c>
      <c r="H243" t="s" s="38">
        <v>22</v>
      </c>
      <c r="I243" t="s" s="38">
        <v>27</v>
      </c>
      <c r="J243" t="s" s="39">
        <v>23</v>
      </c>
      <c r="K243" t="str" s="40" cm="1">
        <f t="array" ref="K243">IF(AND(A243="F",F243="F"),"F",IF(AND(A243="T",F243="T"),"T","#"))</f>
        <v>F</v>
      </c>
      <c r="L243" t="str" s="41" cm="1">
        <f t="array" ref="L243">IF(AND(B243="F",G243="F"),"F",IF(AND(B243="T",G243="T"),"T","#"))</f>
        <v>T</v>
      </c>
      <c r="M243" t="str" s="41" cm="1">
        <f t="array" ref="M243">IF(AND(C243="F",H243="F"),"F",IF(AND(C243="T",H243="T"),"T","#"))</f>
        <v>F</v>
      </c>
      <c r="N243" s="41"/>
      <c r="O243" s="41"/>
      <c r="P243" s="42"/>
      <c r="Q243" t="str" s="43" cm="1">
        <f t="array" ref="Q243">IF(K243="#",N243,K243)</f>
        <v>F</v>
      </c>
      <c r="R243" s="40"/>
      <c r="S243" s="42"/>
      <c r="T243" t="str" s="40"/>
      <c r="U243" s="44">
        <v>0</v>
      </c>
      <c r="V243" s="44">
        <v>0</v>
      </c>
      <c r="W243" s="44">
        <v>0</v>
      </c>
      <c r="X243" s="44">
        <v>0</v>
      </c>
      <c r="Y243" s="45">
        <v>0</v>
      </c>
      <c r="Z243" t="str" s="43"/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3"/>
      <c r="AG243" t="str" s="43"/>
      <c r="AH243" s="46">
        <v>0</v>
      </c>
      <c r="AI243" s="46">
        <v>0</v>
      </c>
      <c r="AJ243" s="46">
        <v>0</v>
      </c>
      <c r="AK243" s="46">
        <v>0</v>
      </c>
      <c r="AL243" s="46">
        <v>0</v>
      </c>
      <c r="AM243" t="str" s="43"/>
      <c r="AN243" s="46">
        <v>0</v>
      </c>
      <c r="AO243" s="46">
        <v>0</v>
      </c>
      <c r="AP243" s="46">
        <v>0</v>
      </c>
      <c r="AQ243" s="46">
        <v>0</v>
      </c>
      <c r="AR243" s="46">
        <v>0</v>
      </c>
      <c r="AS243" s="43"/>
      <c r="AT243" t="s" s="47">
        <v>494</v>
      </c>
      <c r="AU243" t="s" s="38">
        <v>495</v>
      </c>
      <c r="AV243" s="44">
        <v>14988339</v>
      </c>
      <c r="AW243" s="44">
        <v>17987049</v>
      </c>
      <c r="AX243" s="44">
        <v>4</v>
      </c>
    </row>
    <row r="244" ht="20.05" customHeight="1">
      <c r="A244" t="s" s="35">
        <v>22</v>
      </c>
      <c r="B244" t="s" s="35">
        <v>22</v>
      </c>
      <c r="C244" t="s" s="35">
        <v>22</v>
      </c>
      <c r="D244" t="s" s="35">
        <v>31</v>
      </c>
      <c r="E244" t="s" s="36">
        <v>23</v>
      </c>
      <c r="F244" t="s" s="37">
        <v>22</v>
      </c>
      <c r="G244" t="s" s="38">
        <v>22</v>
      </c>
      <c r="H244" t="s" s="38">
        <v>22</v>
      </c>
      <c r="I244" t="s" s="38">
        <v>23</v>
      </c>
      <c r="J244" t="s" s="39">
        <v>23</v>
      </c>
      <c r="K244" t="str" s="40" cm="1">
        <f t="array" ref="K244">IF(AND(A244="F",F244="F"),"F",IF(AND(A244="T",F244="T"),"T","#"))</f>
        <v>F</v>
      </c>
      <c r="L244" t="str" s="41" cm="1">
        <f t="array" ref="L244">IF(AND(B244="F",G244="F"),"F",IF(AND(B244="T",G244="T"),"T","#"))</f>
        <v>F</v>
      </c>
      <c r="M244" t="str" s="41" cm="1">
        <f t="array" ref="M244">IF(AND(C244="F",H244="F"),"F",IF(AND(C244="T",H244="T"),"T","#"))</f>
        <v>F</v>
      </c>
      <c r="N244" s="41"/>
      <c r="O244" s="41"/>
      <c r="P244" s="42"/>
      <c r="Q244" t="str" s="43" cm="1">
        <f t="array" ref="Q244">IF(K244="#",N244,K244)</f>
        <v>F</v>
      </c>
      <c r="R244" s="40"/>
      <c r="S244" s="42"/>
      <c r="T244" t="str" s="40"/>
      <c r="U244" s="44">
        <v>0</v>
      </c>
      <c r="V244" s="44">
        <v>0</v>
      </c>
      <c r="W244" s="44">
        <v>0</v>
      </c>
      <c r="X244" s="44">
        <v>0</v>
      </c>
      <c r="Y244" s="45">
        <v>0</v>
      </c>
      <c r="Z244" t="str" s="43"/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3"/>
      <c r="AG244" t="str" s="43"/>
      <c r="AH244" s="46">
        <v>0</v>
      </c>
      <c r="AI244" s="46">
        <v>0</v>
      </c>
      <c r="AJ244" s="46">
        <v>0</v>
      </c>
      <c r="AK244" s="46">
        <v>0</v>
      </c>
      <c r="AL244" s="46">
        <v>0</v>
      </c>
      <c r="AM244" t="str" s="43"/>
      <c r="AN244" s="46">
        <v>0</v>
      </c>
      <c r="AO244" s="46">
        <v>0</v>
      </c>
      <c r="AP244" s="46">
        <v>0</v>
      </c>
      <c r="AQ244" s="46">
        <v>0</v>
      </c>
      <c r="AR244" s="46">
        <v>0</v>
      </c>
      <c r="AS244" s="43"/>
      <c r="AT244" t="s" s="47">
        <v>496</v>
      </c>
      <c r="AU244" t="s" s="38">
        <v>497</v>
      </c>
      <c r="AV244" s="44">
        <v>15236847</v>
      </c>
      <c r="AW244" s="44">
        <v>19935081</v>
      </c>
      <c r="AX244" s="44">
        <v>4</v>
      </c>
    </row>
    <row r="245" ht="20.05" customHeight="1">
      <c r="A245" t="s" s="35">
        <v>22</v>
      </c>
      <c r="B245" t="s" s="35">
        <v>26</v>
      </c>
      <c r="C245" t="s" s="35">
        <v>22</v>
      </c>
      <c r="D245" t="s" s="35">
        <v>27</v>
      </c>
      <c r="E245" t="s" s="36">
        <v>23</v>
      </c>
      <c r="F245" t="s" s="37">
        <v>22</v>
      </c>
      <c r="G245" t="s" s="38">
        <v>26</v>
      </c>
      <c r="H245" t="s" s="38">
        <v>22</v>
      </c>
      <c r="I245" t="s" s="38">
        <v>27</v>
      </c>
      <c r="J245" t="s" s="39">
        <v>23</v>
      </c>
      <c r="K245" t="str" s="40" cm="1">
        <f t="array" ref="K245">IF(AND(A245="F",F245="F"),"F",IF(AND(A245="T",F245="T"),"T","#"))</f>
        <v>F</v>
      </c>
      <c r="L245" t="str" s="41" cm="1">
        <f t="array" ref="L245">IF(AND(B245="F",G245="F"),"F",IF(AND(B245="T",G245="T"),"T","#"))</f>
        <v>T</v>
      </c>
      <c r="M245" t="str" s="41" cm="1">
        <f t="array" ref="M245">IF(AND(C245="F",H245="F"),"F",IF(AND(C245="T",H245="T"),"T","#"))</f>
        <v>F</v>
      </c>
      <c r="N245" s="41"/>
      <c r="O245" s="41"/>
      <c r="P245" s="42"/>
      <c r="Q245" t="str" s="43" cm="1">
        <f t="array" ref="Q245">IF(K245="#",N245,K245)</f>
        <v>F</v>
      </c>
      <c r="R245" s="40"/>
      <c r="S245" s="42"/>
      <c r="T245" t="str" s="40"/>
      <c r="U245" s="44">
        <v>0</v>
      </c>
      <c r="V245" s="44">
        <v>0</v>
      </c>
      <c r="W245" s="44">
        <v>0</v>
      </c>
      <c r="X245" s="44">
        <v>0</v>
      </c>
      <c r="Y245" s="45">
        <v>0</v>
      </c>
      <c r="Z245" t="str" s="43"/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3"/>
      <c r="AG245" t="str" s="43"/>
      <c r="AH245" s="46">
        <v>0</v>
      </c>
      <c r="AI245" s="46">
        <v>0</v>
      </c>
      <c r="AJ245" s="46">
        <v>0</v>
      </c>
      <c r="AK245" s="46">
        <v>0</v>
      </c>
      <c r="AL245" s="46">
        <v>0</v>
      </c>
      <c r="AM245" t="str" s="43"/>
      <c r="AN245" s="46">
        <v>0</v>
      </c>
      <c r="AO245" s="46">
        <v>0</v>
      </c>
      <c r="AP245" s="46">
        <v>0</v>
      </c>
      <c r="AQ245" s="46">
        <v>0</v>
      </c>
      <c r="AR245" s="46">
        <v>0</v>
      </c>
      <c r="AS245" s="43"/>
      <c r="AT245" t="s" s="47">
        <v>498</v>
      </c>
      <c r="AU245" t="s" s="38">
        <v>499</v>
      </c>
      <c r="AV245" s="44">
        <v>15429599</v>
      </c>
      <c r="AW245" s="44">
        <v>23611030</v>
      </c>
      <c r="AX245" s="44">
        <v>4</v>
      </c>
    </row>
    <row r="246" ht="20.05" customHeight="1">
      <c r="A246" t="s" s="35">
        <v>22</v>
      </c>
      <c r="B246" t="s" s="35">
        <v>22</v>
      </c>
      <c r="C246" t="s" s="35">
        <v>22</v>
      </c>
      <c r="D246" t="s" s="35">
        <v>23</v>
      </c>
      <c r="E246" t="s" s="36">
        <v>23</v>
      </c>
      <c r="F246" t="s" s="37">
        <v>22</v>
      </c>
      <c r="G246" t="s" s="38">
        <v>22</v>
      </c>
      <c r="H246" t="s" s="38">
        <v>22</v>
      </c>
      <c r="I246" t="s" s="38">
        <v>23</v>
      </c>
      <c r="J246" t="s" s="39">
        <v>23</v>
      </c>
      <c r="K246" t="str" s="40" cm="1">
        <f t="array" ref="K246">IF(AND(A246="F",F246="F"),"F",IF(AND(A246="T",F246="T"),"T","#"))</f>
        <v>F</v>
      </c>
      <c r="L246" t="str" s="41" cm="1">
        <f t="array" ref="L246">IF(AND(B246="F",G246="F"),"F",IF(AND(B246="T",G246="T"),"T","#"))</f>
        <v>F</v>
      </c>
      <c r="M246" t="str" s="41" cm="1">
        <f t="array" ref="M246">IF(AND(C246="F",H246="F"),"F",IF(AND(C246="T",H246="T"),"T","#"))</f>
        <v>F</v>
      </c>
      <c r="N246" s="41"/>
      <c r="O246" s="41"/>
      <c r="P246" s="42"/>
      <c r="Q246" t="str" s="43" cm="1">
        <f t="array" ref="Q246">IF(K246="#",N246,K246)</f>
        <v>F</v>
      </c>
      <c r="R246" s="40"/>
      <c r="S246" s="42"/>
      <c r="T246" t="str" s="40"/>
      <c r="U246" s="44">
        <v>0</v>
      </c>
      <c r="V246" s="44">
        <v>0</v>
      </c>
      <c r="W246" s="44">
        <v>0</v>
      </c>
      <c r="X246" s="44">
        <v>0</v>
      </c>
      <c r="Y246" s="45">
        <v>0</v>
      </c>
      <c r="Z246" t="str" s="43"/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3"/>
      <c r="AG246" t="str" s="43"/>
      <c r="AH246" s="46">
        <v>0</v>
      </c>
      <c r="AI246" s="46">
        <v>0</v>
      </c>
      <c r="AJ246" s="46">
        <v>0</v>
      </c>
      <c r="AK246" s="46">
        <v>0</v>
      </c>
      <c r="AL246" s="46">
        <v>0</v>
      </c>
      <c r="AM246" t="str" s="43"/>
      <c r="AN246" s="46">
        <v>0</v>
      </c>
      <c r="AO246" s="46">
        <v>0</v>
      </c>
      <c r="AP246" s="46">
        <v>0</v>
      </c>
      <c r="AQ246" s="46">
        <v>0</v>
      </c>
      <c r="AR246" s="46">
        <v>0</v>
      </c>
      <c r="AS246" s="43"/>
      <c r="AT246" t="s" s="47">
        <v>500</v>
      </c>
      <c r="AU246" t="s" s="38">
        <v>501</v>
      </c>
      <c r="AV246" s="44">
        <v>15599609</v>
      </c>
      <c r="AW246" s="44">
        <v>20006636</v>
      </c>
      <c r="AX246" s="44">
        <v>4</v>
      </c>
    </row>
    <row r="247" ht="20.05" customHeight="1">
      <c r="A247" t="s" s="35">
        <v>22</v>
      </c>
      <c r="B247" t="s" s="35">
        <v>22</v>
      </c>
      <c r="C247" t="s" s="35">
        <v>22</v>
      </c>
      <c r="D247" t="s" s="35">
        <v>23</v>
      </c>
      <c r="E247" t="s" s="36">
        <v>23</v>
      </c>
      <c r="F247" t="s" s="37">
        <v>22</v>
      </c>
      <c r="G247" t="s" s="38">
        <v>22</v>
      </c>
      <c r="H247" t="s" s="38">
        <v>22</v>
      </c>
      <c r="I247" t="s" s="38">
        <v>23</v>
      </c>
      <c r="J247" t="s" s="39">
        <v>23</v>
      </c>
      <c r="K247" t="str" s="40" cm="1">
        <f t="array" ref="K247">IF(AND(A247="F",F247="F"),"F",IF(AND(A247="T",F247="T"),"T","#"))</f>
        <v>F</v>
      </c>
      <c r="L247" t="str" s="41" cm="1">
        <f t="array" ref="L247">IF(AND(B247="F",G247="F"),"F",IF(AND(B247="T",G247="T"),"T","#"))</f>
        <v>F</v>
      </c>
      <c r="M247" t="str" s="41" cm="1">
        <f t="array" ref="M247">IF(AND(C247="F",H247="F"),"F",IF(AND(C247="T",H247="T"),"T","#"))</f>
        <v>F</v>
      </c>
      <c r="N247" s="41"/>
      <c r="O247" s="41"/>
      <c r="P247" s="42"/>
      <c r="Q247" t="str" s="43" cm="1">
        <f t="array" ref="Q247">IF(K247="#",N247,K247)</f>
        <v>F</v>
      </c>
      <c r="R247" s="40"/>
      <c r="S247" s="42"/>
      <c r="T247" t="str" s="40"/>
      <c r="U247" s="44">
        <v>0</v>
      </c>
      <c r="V247" s="44">
        <v>0</v>
      </c>
      <c r="W247" s="44">
        <v>0</v>
      </c>
      <c r="X247" s="44">
        <v>0</v>
      </c>
      <c r="Y247" s="45">
        <v>0</v>
      </c>
      <c r="Z247" t="str" s="43"/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3"/>
      <c r="AG247" t="str" s="43"/>
      <c r="AH247" s="46">
        <v>0</v>
      </c>
      <c r="AI247" s="46">
        <v>0</v>
      </c>
      <c r="AJ247" s="46">
        <v>0</v>
      </c>
      <c r="AK247" s="46">
        <v>0</v>
      </c>
      <c r="AL247" s="46">
        <v>0</v>
      </c>
      <c r="AM247" t="str" s="43"/>
      <c r="AN247" s="46">
        <v>0</v>
      </c>
      <c r="AO247" s="46">
        <v>0</v>
      </c>
      <c r="AP247" s="46">
        <v>0</v>
      </c>
      <c r="AQ247" s="46">
        <v>0</v>
      </c>
      <c r="AR247" s="46">
        <v>0</v>
      </c>
      <c r="AS247" s="43"/>
      <c r="AT247" t="s" s="47">
        <v>502</v>
      </c>
      <c r="AU247" t="s" s="38">
        <v>503</v>
      </c>
      <c r="AV247" s="44">
        <v>15599611</v>
      </c>
      <c r="AW247" s="44">
        <v>23353199</v>
      </c>
      <c r="AX247" s="44">
        <v>4</v>
      </c>
    </row>
    <row r="248" ht="20.05" customHeight="1">
      <c r="A248" t="s" s="35">
        <v>22</v>
      </c>
      <c r="B248" t="s" s="35">
        <v>22</v>
      </c>
      <c r="C248" t="s" s="35">
        <v>22</v>
      </c>
      <c r="D248" t="s" s="35">
        <v>31</v>
      </c>
      <c r="E248" t="s" s="36">
        <v>31</v>
      </c>
      <c r="F248" t="s" s="37">
        <v>22</v>
      </c>
      <c r="G248" t="s" s="38">
        <v>22</v>
      </c>
      <c r="H248" t="s" s="38">
        <v>22</v>
      </c>
      <c r="I248" t="s" s="38">
        <v>23</v>
      </c>
      <c r="J248" t="s" s="39">
        <v>23</v>
      </c>
      <c r="K248" t="str" s="40" cm="1">
        <f t="array" ref="K248">IF(AND(A248="F",F248="F"),"F",IF(AND(A248="T",F248="T"),"T","#"))</f>
        <v>F</v>
      </c>
      <c r="L248" t="str" s="41" cm="1">
        <f t="array" ref="L248">IF(AND(B248="F",G248="F"),"F",IF(AND(B248="T",G248="T"),"T","#"))</f>
        <v>F</v>
      </c>
      <c r="M248" t="str" s="41" cm="1">
        <f t="array" ref="M248">IF(AND(C248="F",H248="F"),"F",IF(AND(C248="T",H248="T"),"T","#"))</f>
        <v>F</v>
      </c>
      <c r="N248" s="41"/>
      <c r="O248" s="41"/>
      <c r="P248" s="42"/>
      <c r="Q248" t="str" s="43" cm="1">
        <f t="array" ref="Q248">IF(K248="#",N248,K248)</f>
        <v>F</v>
      </c>
      <c r="R248" s="40"/>
      <c r="S248" s="42"/>
      <c r="T248" t="str" s="40"/>
      <c r="U248" s="44">
        <v>0</v>
      </c>
      <c r="V248" s="44">
        <v>0</v>
      </c>
      <c r="W248" s="44">
        <v>0</v>
      </c>
      <c r="X248" s="44">
        <v>0</v>
      </c>
      <c r="Y248" s="45">
        <v>0</v>
      </c>
      <c r="Z248" t="str" s="43"/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3"/>
      <c r="AG248" t="str" s="43"/>
      <c r="AH248" s="46">
        <v>0</v>
      </c>
      <c r="AI248" s="46">
        <v>0</v>
      </c>
      <c r="AJ248" s="46">
        <v>0</v>
      </c>
      <c r="AK248" s="46">
        <v>0</v>
      </c>
      <c r="AL248" s="46">
        <v>0</v>
      </c>
      <c r="AM248" t="str" s="43"/>
      <c r="AN248" s="46">
        <v>0</v>
      </c>
      <c r="AO248" s="46">
        <v>0</v>
      </c>
      <c r="AP248" s="46">
        <v>0</v>
      </c>
      <c r="AQ248" s="46">
        <v>0</v>
      </c>
      <c r="AR248" s="46">
        <v>0</v>
      </c>
      <c r="AS248" s="43"/>
      <c r="AT248" t="s" s="47">
        <v>504</v>
      </c>
      <c r="AU248" t="s" s="38">
        <v>505</v>
      </c>
      <c r="AV248" s="44">
        <v>15637504</v>
      </c>
      <c r="AW248" s="44">
        <v>21162921</v>
      </c>
      <c r="AX248" s="44">
        <v>4</v>
      </c>
    </row>
    <row r="249" ht="20.05" customHeight="1">
      <c r="A249" t="s" s="35">
        <v>22</v>
      </c>
      <c r="B249" t="s" s="35">
        <v>22</v>
      </c>
      <c r="C249" t="s" s="35">
        <v>22</v>
      </c>
      <c r="D249" t="s" s="35">
        <v>23</v>
      </c>
      <c r="E249" t="s" s="36">
        <v>48</v>
      </c>
      <c r="F249" t="s" s="37">
        <v>22</v>
      </c>
      <c r="G249" t="s" s="38">
        <v>22</v>
      </c>
      <c r="H249" t="s" s="38">
        <v>22</v>
      </c>
      <c r="I249" t="s" s="38">
        <v>23</v>
      </c>
      <c r="J249" t="s" s="39">
        <v>48</v>
      </c>
      <c r="K249" t="str" s="40" cm="1">
        <f t="array" ref="K249">IF(AND(A249="F",F249="F"),"F",IF(AND(A249="T",F249="T"),"T","#"))</f>
        <v>F</v>
      </c>
      <c r="L249" t="str" s="41" cm="1">
        <f t="array" ref="L249">IF(AND(B249="F",G249="F"),"F",IF(AND(B249="T",G249="T"),"T","#"))</f>
        <v>F</v>
      </c>
      <c r="M249" t="str" s="41" cm="1">
        <f t="array" ref="M249">IF(AND(C249="F",H249="F"),"F",IF(AND(C249="T",H249="T"),"T","#"))</f>
        <v>F</v>
      </c>
      <c r="N249" s="41"/>
      <c r="O249" s="41"/>
      <c r="P249" s="42"/>
      <c r="Q249" t="str" s="43" cm="1">
        <f t="array" ref="Q249">IF(K249="#",N249,K249)</f>
        <v>F</v>
      </c>
      <c r="R249" s="40"/>
      <c r="S249" s="42"/>
      <c r="T249" t="str" s="40"/>
      <c r="U249" s="44">
        <v>0</v>
      </c>
      <c r="V249" s="44">
        <v>0</v>
      </c>
      <c r="W249" s="44">
        <v>0</v>
      </c>
      <c r="X249" s="44">
        <v>0</v>
      </c>
      <c r="Y249" s="45">
        <v>0</v>
      </c>
      <c r="Z249" t="str" s="43"/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3"/>
      <c r="AG249" t="str" s="43"/>
      <c r="AH249" s="46">
        <v>0</v>
      </c>
      <c r="AI249" s="46">
        <v>0</v>
      </c>
      <c r="AJ249" s="46">
        <v>0</v>
      </c>
      <c r="AK249" s="46">
        <v>0</v>
      </c>
      <c r="AL249" s="46">
        <v>0</v>
      </c>
      <c r="AM249" t="str" s="43"/>
      <c r="AN249" s="46">
        <v>0</v>
      </c>
      <c r="AO249" s="46">
        <v>0</v>
      </c>
      <c r="AP249" s="46">
        <v>0</v>
      </c>
      <c r="AQ249" s="46">
        <v>0</v>
      </c>
      <c r="AR249" s="46">
        <v>0</v>
      </c>
      <c r="AS249" s="43"/>
      <c r="AT249" t="s" s="47">
        <v>506</v>
      </c>
      <c r="AU249" t="s" s="38">
        <v>507</v>
      </c>
      <c r="AV249" s="44">
        <v>15999201</v>
      </c>
      <c r="AW249" s="44">
        <v>18098898</v>
      </c>
      <c r="AX249" s="44">
        <v>4</v>
      </c>
    </row>
    <row r="250" ht="20.05" customHeight="1">
      <c r="A250" t="s" s="35">
        <v>22</v>
      </c>
      <c r="B250" t="s" s="35">
        <v>22</v>
      </c>
      <c r="C250" t="s" s="35">
        <v>22</v>
      </c>
      <c r="D250" t="s" s="35">
        <v>23</v>
      </c>
      <c r="E250" t="s" s="36">
        <v>23</v>
      </c>
      <c r="F250" t="s" s="37">
        <v>22</v>
      </c>
      <c r="G250" t="s" s="38">
        <v>22</v>
      </c>
      <c r="H250" t="s" s="38">
        <v>22</v>
      </c>
      <c r="I250" t="s" s="38">
        <v>23</v>
      </c>
      <c r="J250" t="s" s="39">
        <v>23</v>
      </c>
      <c r="K250" t="str" s="40" cm="1">
        <f t="array" ref="K250">IF(AND(A250="F",F250="F"),"F",IF(AND(A250="T",F250="T"),"T","#"))</f>
        <v>F</v>
      </c>
      <c r="L250" t="str" s="41" cm="1">
        <f t="array" ref="L250">IF(AND(B250="F",G250="F"),"F",IF(AND(B250="T",G250="T"),"T","#"))</f>
        <v>F</v>
      </c>
      <c r="M250" t="str" s="41" cm="1">
        <f t="array" ref="M250">IF(AND(C250="F",H250="F"),"F",IF(AND(C250="T",H250="T"),"T","#"))</f>
        <v>F</v>
      </c>
      <c r="N250" s="41"/>
      <c r="O250" s="41"/>
      <c r="P250" s="42"/>
      <c r="Q250" t="str" s="43" cm="1">
        <f t="array" ref="Q250">IF(K250="#",N250,K250)</f>
        <v>F</v>
      </c>
      <c r="R250" s="40"/>
      <c r="S250" s="42"/>
      <c r="T250" t="str" s="40"/>
      <c r="U250" s="44">
        <v>0</v>
      </c>
      <c r="V250" s="44">
        <v>0</v>
      </c>
      <c r="W250" s="44">
        <v>0</v>
      </c>
      <c r="X250" s="44">
        <v>0</v>
      </c>
      <c r="Y250" s="45">
        <v>0</v>
      </c>
      <c r="Z250" t="str" s="43"/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3"/>
      <c r="AG250" t="str" s="43"/>
      <c r="AH250" s="46">
        <v>0</v>
      </c>
      <c r="AI250" s="46">
        <v>0</v>
      </c>
      <c r="AJ250" s="46">
        <v>0</v>
      </c>
      <c r="AK250" s="46">
        <v>0</v>
      </c>
      <c r="AL250" s="46">
        <v>0</v>
      </c>
      <c r="AM250" t="str" s="43"/>
      <c r="AN250" s="46">
        <v>0</v>
      </c>
      <c r="AO250" s="46">
        <v>0</v>
      </c>
      <c r="AP250" s="46">
        <v>0</v>
      </c>
      <c r="AQ250" s="46">
        <v>0</v>
      </c>
      <c r="AR250" s="46">
        <v>0</v>
      </c>
      <c r="AS250" s="43"/>
      <c r="AT250" t="s" s="47">
        <v>508</v>
      </c>
      <c r="AU250" t="s" s="38">
        <v>509</v>
      </c>
      <c r="AV250" s="44">
        <v>16083957</v>
      </c>
      <c r="AW250" s="44">
        <v>18779982</v>
      </c>
      <c r="AX250" s="44">
        <v>4</v>
      </c>
    </row>
    <row r="251" ht="20.05" customHeight="1">
      <c r="A251" t="s" s="35">
        <v>22</v>
      </c>
      <c r="B251" t="s" s="35">
        <v>22</v>
      </c>
      <c r="C251" t="s" s="35">
        <v>26</v>
      </c>
      <c r="D251" t="s" s="35">
        <v>23</v>
      </c>
      <c r="E251" t="s" s="36">
        <v>27</v>
      </c>
      <c r="F251" t="s" s="37">
        <v>22</v>
      </c>
      <c r="G251" t="s" s="38">
        <v>22</v>
      </c>
      <c r="H251" t="s" s="38">
        <v>26</v>
      </c>
      <c r="I251" t="s" s="38">
        <v>48</v>
      </c>
      <c r="J251" t="s" s="39">
        <v>27</v>
      </c>
      <c r="K251" t="str" s="40" cm="1">
        <f t="array" ref="K251">IF(AND(A251="F",F251="F"),"F",IF(AND(A251="T",F251="T"),"T","#"))</f>
        <v>F</v>
      </c>
      <c r="L251" t="str" s="41" cm="1">
        <f t="array" ref="L251">IF(AND(B251="F",G251="F"),"F",IF(AND(B251="T",G251="T"),"T","#"))</f>
        <v>F</v>
      </c>
      <c r="M251" t="str" s="41" cm="1">
        <f t="array" ref="M251">IF(AND(C251="F",H251="F"),"F",IF(AND(C251="T",H251="T"),"T","#"))</f>
        <v>T</v>
      </c>
      <c r="N251" s="41"/>
      <c r="O251" s="41"/>
      <c r="P251" s="42"/>
      <c r="Q251" t="str" s="43" cm="1">
        <f t="array" ref="Q251">IF(K251="#",N251,K251)</f>
        <v>F</v>
      </c>
      <c r="R251" s="40"/>
      <c r="S251" s="42"/>
      <c r="T251" t="str" s="40"/>
      <c r="U251" s="44">
        <v>0</v>
      </c>
      <c r="V251" s="44">
        <v>0</v>
      </c>
      <c r="W251" s="44">
        <v>0</v>
      </c>
      <c r="X251" s="44">
        <v>0</v>
      </c>
      <c r="Y251" s="45">
        <v>0</v>
      </c>
      <c r="Z251" t="str" s="43"/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3"/>
      <c r="AG251" t="str" s="43"/>
      <c r="AH251" s="46">
        <v>0</v>
      </c>
      <c r="AI251" s="46">
        <v>0</v>
      </c>
      <c r="AJ251" s="46">
        <v>0</v>
      </c>
      <c r="AK251" s="46">
        <v>0</v>
      </c>
      <c r="AL251" s="46">
        <v>0</v>
      </c>
      <c r="AM251" t="str" s="43"/>
      <c r="AN251" s="46">
        <v>0</v>
      </c>
      <c r="AO251" s="46">
        <v>0</v>
      </c>
      <c r="AP251" s="46">
        <v>0</v>
      </c>
      <c r="AQ251" s="46">
        <v>0</v>
      </c>
      <c r="AR251" s="46">
        <v>0</v>
      </c>
      <c r="AS251" s="43"/>
      <c r="AT251" t="s" s="47">
        <v>510</v>
      </c>
      <c r="AU251" t="s" s="38">
        <v>511</v>
      </c>
      <c r="AV251" s="44">
        <v>16199085</v>
      </c>
      <c r="AW251" s="44">
        <v>17534703</v>
      </c>
      <c r="AX251" s="44">
        <v>4</v>
      </c>
    </row>
    <row r="252" ht="20.05" customHeight="1">
      <c r="A252" t="s" s="35">
        <v>22</v>
      </c>
      <c r="B252" t="s" s="35">
        <v>22</v>
      </c>
      <c r="C252" t="s" s="35">
        <v>26</v>
      </c>
      <c r="D252" t="s" s="35">
        <v>31</v>
      </c>
      <c r="E252" t="s" s="36">
        <v>27</v>
      </c>
      <c r="F252" t="s" s="37">
        <v>22</v>
      </c>
      <c r="G252" t="s" s="38">
        <v>22</v>
      </c>
      <c r="H252" t="s" s="38">
        <v>26</v>
      </c>
      <c r="I252" t="s" s="38">
        <v>23</v>
      </c>
      <c r="J252" t="s" s="39">
        <v>27</v>
      </c>
      <c r="K252" t="str" s="40" cm="1">
        <f t="array" ref="K252">IF(AND(A252="F",F252="F"),"F",IF(AND(A252="T",F252="T"),"T","#"))</f>
        <v>F</v>
      </c>
      <c r="L252" t="str" s="41" cm="1">
        <f t="array" ref="L252">IF(AND(B252="F",G252="F"),"F",IF(AND(B252="T",G252="T"),"T","#"))</f>
        <v>F</v>
      </c>
      <c r="M252" t="str" s="41" cm="1">
        <f t="array" ref="M252">IF(AND(C252="F",H252="F"),"F",IF(AND(C252="T",H252="T"),"T","#"))</f>
        <v>T</v>
      </c>
      <c r="N252" s="41"/>
      <c r="O252" s="41"/>
      <c r="P252" s="42"/>
      <c r="Q252" t="str" s="43" cm="1">
        <f t="array" ref="Q252">IF(K252="#",N252,K252)</f>
        <v>F</v>
      </c>
      <c r="R252" s="40"/>
      <c r="S252" s="42"/>
      <c r="T252" t="str" s="40"/>
      <c r="U252" s="44">
        <v>0</v>
      </c>
      <c r="V252" s="44">
        <v>0</v>
      </c>
      <c r="W252" s="44">
        <v>0</v>
      </c>
      <c r="X252" s="44">
        <v>0</v>
      </c>
      <c r="Y252" s="45">
        <v>0</v>
      </c>
      <c r="Z252" t="str" s="43"/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3"/>
      <c r="AG252" t="str" s="43"/>
      <c r="AH252" s="46">
        <v>0</v>
      </c>
      <c r="AI252" s="46">
        <v>0</v>
      </c>
      <c r="AJ252" s="46">
        <v>0</v>
      </c>
      <c r="AK252" s="46">
        <v>0</v>
      </c>
      <c r="AL252" s="46">
        <v>0</v>
      </c>
      <c r="AM252" t="str" s="43"/>
      <c r="AN252" s="46">
        <v>0</v>
      </c>
      <c r="AO252" s="46">
        <v>0</v>
      </c>
      <c r="AP252" s="46">
        <v>0</v>
      </c>
      <c r="AQ252" s="46">
        <v>0</v>
      </c>
      <c r="AR252" s="46">
        <v>0</v>
      </c>
      <c r="AS252" s="43"/>
      <c r="AT252" t="s" s="47">
        <v>512</v>
      </c>
      <c r="AU252" t="s" s="38">
        <v>513</v>
      </c>
      <c r="AV252" s="44">
        <v>16797552</v>
      </c>
      <c r="AW252" s="44">
        <v>20019830</v>
      </c>
      <c r="AX252" s="44">
        <v>4</v>
      </c>
    </row>
    <row r="253" ht="20.05" customHeight="1">
      <c r="A253" t="s" s="35">
        <v>22</v>
      </c>
      <c r="B253" t="s" s="35">
        <v>26</v>
      </c>
      <c r="C253" t="s" s="35">
        <v>22</v>
      </c>
      <c r="D253" t="s" s="35">
        <v>27</v>
      </c>
      <c r="E253" t="s" s="36">
        <v>48</v>
      </c>
      <c r="F253" t="s" s="37">
        <v>22</v>
      </c>
      <c r="G253" t="s" s="38">
        <v>26</v>
      </c>
      <c r="H253" t="s" s="38">
        <v>22</v>
      </c>
      <c r="I253" t="s" s="38">
        <v>27</v>
      </c>
      <c r="J253" t="s" s="39">
        <v>23</v>
      </c>
      <c r="K253" t="str" s="40" cm="1">
        <f t="array" ref="K253">IF(AND(A253="F",F253="F"),"F",IF(AND(A253="T",F253="T"),"T","#"))</f>
        <v>F</v>
      </c>
      <c r="L253" t="str" s="41" cm="1">
        <f t="array" ref="L253">IF(AND(B253="F",G253="F"),"F",IF(AND(B253="T",G253="T"),"T","#"))</f>
        <v>T</v>
      </c>
      <c r="M253" t="str" s="41" cm="1">
        <f t="array" ref="M253">IF(AND(C253="F",H253="F"),"F",IF(AND(C253="T",H253="T"),"T","#"))</f>
        <v>F</v>
      </c>
      <c r="N253" s="41"/>
      <c r="O253" s="41"/>
      <c r="P253" s="42"/>
      <c r="Q253" t="str" s="43" cm="1">
        <f t="array" ref="Q253">IF(K253="#",N253,K253)</f>
        <v>F</v>
      </c>
      <c r="R253" s="40"/>
      <c r="S253" s="42"/>
      <c r="T253" t="str" s="40"/>
      <c r="U253" s="44">
        <v>0</v>
      </c>
      <c r="V253" s="44">
        <v>0</v>
      </c>
      <c r="W253" s="44">
        <v>0</v>
      </c>
      <c r="X253" s="44">
        <v>0</v>
      </c>
      <c r="Y253" s="45">
        <v>0</v>
      </c>
      <c r="Z253" t="str" s="43"/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3"/>
      <c r="AG253" t="str" s="43"/>
      <c r="AH253" s="46">
        <v>0</v>
      </c>
      <c r="AI253" s="46">
        <v>0</v>
      </c>
      <c r="AJ253" s="46">
        <v>0</v>
      </c>
      <c r="AK253" s="46">
        <v>0</v>
      </c>
      <c r="AL253" s="46">
        <v>0</v>
      </c>
      <c r="AM253" t="str" s="43"/>
      <c r="AN253" s="46">
        <v>0</v>
      </c>
      <c r="AO253" s="46">
        <v>0</v>
      </c>
      <c r="AP253" s="46">
        <v>0</v>
      </c>
      <c r="AQ253" s="46">
        <v>0</v>
      </c>
      <c r="AR253" s="46">
        <v>0</v>
      </c>
      <c r="AS253" s="43"/>
      <c r="AT253" t="s" s="47">
        <v>514</v>
      </c>
      <c r="AU253" t="s" s="38">
        <v>515</v>
      </c>
      <c r="AV253" s="44">
        <v>16845107</v>
      </c>
      <c r="AW253" s="44">
        <v>22017631</v>
      </c>
      <c r="AX253" s="44">
        <v>4</v>
      </c>
    </row>
    <row r="254" ht="20.05" customHeight="1">
      <c r="A254" t="s" s="35">
        <v>26</v>
      </c>
      <c r="B254" t="s" s="35">
        <v>26</v>
      </c>
      <c r="C254" t="s" s="35">
        <v>26</v>
      </c>
      <c r="D254" t="s" s="35">
        <v>27</v>
      </c>
      <c r="E254" t="s" s="36">
        <v>27</v>
      </c>
      <c r="F254" t="s" s="37">
        <v>26</v>
      </c>
      <c r="G254" t="s" s="38">
        <v>26</v>
      </c>
      <c r="H254" t="s" s="38">
        <v>26</v>
      </c>
      <c r="I254" t="s" s="38">
        <v>27</v>
      </c>
      <c r="J254" t="s" s="39">
        <v>27</v>
      </c>
      <c r="K254" t="str" s="40" cm="1">
        <f t="array" ref="K254">IF(AND(A254="F",F254="F"),"F",IF(AND(A254="T",F254="T"),"T","#"))</f>
        <v>T</v>
      </c>
      <c r="L254" t="str" s="41" cm="1">
        <f t="array" ref="L254">IF(AND(B254="F",G254="F"),"F",IF(AND(B254="T",G254="T"),"T","#"))</f>
        <v>T</v>
      </c>
      <c r="M254" t="str" s="41" cm="1">
        <f t="array" ref="M254">IF(AND(C254="F",H254="F"),"F",IF(AND(C254="T",H254="T"),"T","#"))</f>
        <v>T</v>
      </c>
      <c r="N254" s="41"/>
      <c r="O254" s="41"/>
      <c r="P254" s="42"/>
      <c r="Q254" t="str" s="43" cm="1">
        <f t="array" ref="Q254">IF(K254="#",N254,K254)</f>
        <v>T</v>
      </c>
      <c r="R254" s="40"/>
      <c r="S254" s="42"/>
      <c r="T254" t="str" s="40"/>
      <c r="U254" s="44">
        <v>100</v>
      </c>
      <c r="V254" s="44">
        <v>100</v>
      </c>
      <c r="W254" s="44">
        <v>100</v>
      </c>
      <c r="X254" s="44">
        <v>100</v>
      </c>
      <c r="Y254" s="45">
        <v>100</v>
      </c>
      <c r="Z254" t="str" s="43"/>
      <c r="AA254" s="46">
        <v>100</v>
      </c>
      <c r="AB254" s="46">
        <v>100</v>
      </c>
      <c r="AC254" s="46">
        <v>100</v>
      </c>
      <c r="AD254" s="46">
        <v>100</v>
      </c>
      <c r="AE254" s="46">
        <v>100</v>
      </c>
      <c r="AF254" s="43"/>
      <c r="AG254" t="str" s="43"/>
      <c r="AH254" s="46">
        <v>100</v>
      </c>
      <c r="AI254" s="46">
        <v>100</v>
      </c>
      <c r="AJ254" s="46">
        <v>100</v>
      </c>
      <c r="AK254" s="46">
        <v>100</v>
      </c>
      <c r="AL254" s="46">
        <v>100</v>
      </c>
      <c r="AM254" t="str" s="43"/>
      <c r="AN254" s="46">
        <v>100</v>
      </c>
      <c r="AO254" s="46">
        <v>100</v>
      </c>
      <c r="AP254" s="46">
        <v>100</v>
      </c>
      <c r="AQ254" s="46">
        <v>100</v>
      </c>
      <c r="AR254" s="46">
        <v>100</v>
      </c>
      <c r="AS254" s="43"/>
      <c r="AT254" t="s" s="47">
        <v>516</v>
      </c>
      <c r="AU254" t="s" s="38">
        <v>517</v>
      </c>
      <c r="AV254" s="44">
        <v>16944401</v>
      </c>
      <c r="AW254" s="44">
        <v>23630686</v>
      </c>
      <c r="AX254" s="44">
        <v>4</v>
      </c>
    </row>
    <row r="255" ht="20.05" customHeight="1">
      <c r="A255" t="s" s="35">
        <v>26</v>
      </c>
      <c r="B255" t="s" s="35">
        <v>26</v>
      </c>
      <c r="C255" t="s" s="35">
        <v>26</v>
      </c>
      <c r="D255" t="s" s="35">
        <v>27</v>
      </c>
      <c r="E255" t="s" s="36">
        <v>27</v>
      </c>
      <c r="F255" t="s" s="37">
        <v>26</v>
      </c>
      <c r="G255" t="s" s="38">
        <v>26</v>
      </c>
      <c r="H255" t="s" s="38">
        <v>26</v>
      </c>
      <c r="I255" t="s" s="38">
        <v>27</v>
      </c>
      <c r="J255" t="s" s="39">
        <v>27</v>
      </c>
      <c r="K255" t="str" s="40" cm="1">
        <f t="array" ref="K255">IF(AND(A255="F",F255="F"),"F",IF(AND(A255="T",F255="T"),"T","#"))</f>
        <v>T</v>
      </c>
      <c r="L255" t="str" s="41" cm="1">
        <f t="array" ref="L255">IF(AND(B255="F",G255="F"),"F",IF(AND(B255="T",G255="T"),"T","#"))</f>
        <v>T</v>
      </c>
      <c r="M255" t="str" s="41" cm="1">
        <f t="array" ref="M255">IF(AND(C255="F",H255="F"),"F",IF(AND(C255="T",H255="T"),"T","#"))</f>
        <v>T</v>
      </c>
      <c r="N255" s="41"/>
      <c r="O255" s="41"/>
      <c r="P255" s="42"/>
      <c r="Q255" t="str" s="43" cm="1">
        <f t="array" ref="Q255">IF(K255="#",N255,K255)</f>
        <v>T</v>
      </c>
      <c r="R255" s="40"/>
      <c r="S255" s="42"/>
      <c r="T255" t="str" s="40"/>
      <c r="U255" s="44">
        <v>100</v>
      </c>
      <c r="V255" s="44">
        <v>100</v>
      </c>
      <c r="W255" s="44">
        <v>100</v>
      </c>
      <c r="X255" s="44">
        <v>100</v>
      </c>
      <c r="Y255" s="45">
        <v>100</v>
      </c>
      <c r="Z255" t="str" s="43"/>
      <c r="AA255" s="46">
        <v>100</v>
      </c>
      <c r="AB255" s="46">
        <v>100</v>
      </c>
      <c r="AC255" s="46">
        <v>100</v>
      </c>
      <c r="AD255" s="46">
        <v>100</v>
      </c>
      <c r="AE255" s="46">
        <v>100</v>
      </c>
      <c r="AF255" s="43"/>
      <c r="AG255" t="str" s="57">
        <v>TF</v>
      </c>
      <c r="AH255" s="46">
        <v>0</v>
      </c>
      <c r="AI255" s="46">
        <v>0</v>
      </c>
      <c r="AJ255" s="46">
        <v>0</v>
      </c>
      <c r="AK255" s="46">
        <v>0</v>
      </c>
      <c r="AL255" s="46">
        <v>0</v>
      </c>
      <c r="AM255" t="str" s="57">
        <v>TF</v>
      </c>
      <c r="AN255" s="46">
        <v>0</v>
      </c>
      <c r="AO255" s="46">
        <v>0</v>
      </c>
      <c r="AP255" s="46">
        <v>0</v>
      </c>
      <c r="AQ255" s="46">
        <v>0</v>
      </c>
      <c r="AR255" s="46">
        <v>0</v>
      </c>
      <c r="AS255" s="43"/>
      <c r="AT255" t="s" s="47">
        <v>518</v>
      </c>
      <c r="AU255" t="s" s="38">
        <v>519</v>
      </c>
      <c r="AV255" s="44">
        <v>16993715</v>
      </c>
      <c r="AW255" s="44">
        <v>20870396</v>
      </c>
      <c r="AX255" s="44">
        <v>4</v>
      </c>
    </row>
    <row r="256" ht="20.05" customHeight="1">
      <c r="A256" t="s" s="35">
        <v>22</v>
      </c>
      <c r="B256" t="s" s="35">
        <v>22</v>
      </c>
      <c r="C256" t="s" s="35">
        <v>22</v>
      </c>
      <c r="D256" t="s" s="35">
        <v>30</v>
      </c>
      <c r="E256" t="s" s="36">
        <v>31</v>
      </c>
      <c r="F256" t="s" s="37">
        <v>22</v>
      </c>
      <c r="G256" t="s" s="38">
        <v>26</v>
      </c>
      <c r="H256" t="s" s="38">
        <v>26</v>
      </c>
      <c r="I256" t="s" s="38">
        <v>27</v>
      </c>
      <c r="J256" t="s" s="39">
        <v>27</v>
      </c>
      <c r="K256" t="str" s="40" cm="1">
        <f t="array" ref="K256">IF(AND(A256="F",F256="F"),"F",IF(AND(A256="T",F256="T"),"T","#"))</f>
        <v>F</v>
      </c>
      <c r="L256" t="str" s="41" cm="1">
        <f t="array" ref="L256">IF(AND(B256="F",G256="F"),"F",IF(AND(B256="T",G256="T"),"T","#"))</f>
        <v>#</v>
      </c>
      <c r="M256" t="str" s="41" cm="1">
        <f t="array" ref="M256">IF(AND(C256="F",H256="F"),"F",IF(AND(C256="T",H256="T"),"T","#"))</f>
        <v>#</v>
      </c>
      <c r="N256" s="41"/>
      <c r="O256" s="41"/>
      <c r="P256" s="42"/>
      <c r="Q256" t="str" s="43" cm="1">
        <f t="array" ref="Q256">IF(K256="#",N256,K256)</f>
        <v>F</v>
      </c>
      <c r="R256" s="40"/>
      <c r="S256" s="42"/>
      <c r="T256" t="str" s="40"/>
      <c r="U256" s="44">
        <v>0</v>
      </c>
      <c r="V256" s="44">
        <v>0</v>
      </c>
      <c r="W256" s="44">
        <v>0</v>
      </c>
      <c r="X256" s="44">
        <v>0</v>
      </c>
      <c r="Y256" s="45">
        <v>0</v>
      </c>
      <c r="Z256" t="str" s="43"/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3"/>
      <c r="AG256" t="str" s="43"/>
      <c r="AH256" s="46">
        <v>0</v>
      </c>
      <c r="AI256" s="46">
        <v>0</v>
      </c>
      <c r="AJ256" s="46">
        <v>0</v>
      </c>
      <c r="AK256" s="46">
        <v>0</v>
      </c>
      <c r="AL256" s="46">
        <v>0</v>
      </c>
      <c r="AM256" t="str" s="43"/>
      <c r="AN256" s="46">
        <v>0</v>
      </c>
      <c r="AO256" s="46">
        <v>0</v>
      </c>
      <c r="AP256" s="46">
        <v>0</v>
      </c>
      <c r="AQ256" s="46">
        <v>0</v>
      </c>
      <c r="AR256" s="46">
        <v>0</v>
      </c>
      <c r="AS256" s="43"/>
      <c r="AT256" t="s" s="47">
        <v>520</v>
      </c>
      <c r="AU256" t="s" s="38">
        <v>521</v>
      </c>
      <c r="AV256" s="44">
        <v>17415423</v>
      </c>
      <c r="AW256" s="44">
        <v>21889400</v>
      </c>
      <c r="AX256" s="44">
        <v>4</v>
      </c>
    </row>
    <row r="257" ht="20.05" customHeight="1">
      <c r="A257" t="s" s="35">
        <v>22</v>
      </c>
      <c r="B257" t="s" s="35">
        <v>26</v>
      </c>
      <c r="C257" t="s" s="35">
        <v>26</v>
      </c>
      <c r="D257" t="s" s="35">
        <v>27</v>
      </c>
      <c r="E257" t="s" s="36">
        <v>27</v>
      </c>
      <c r="F257" t="s" s="37">
        <v>26</v>
      </c>
      <c r="G257" t="s" s="38">
        <v>26</v>
      </c>
      <c r="H257" t="s" s="38">
        <v>26</v>
      </c>
      <c r="I257" t="s" s="38">
        <v>27</v>
      </c>
      <c r="J257" t="s" s="39">
        <v>27</v>
      </c>
      <c r="K257" t="str" s="40" cm="1">
        <f t="array" ref="K257">IF(AND(A257="F",F257="F"),"F",IF(AND(A257="T",F257="T"),"T","#"))</f>
        <v>#</v>
      </c>
      <c r="L257" t="str" s="41" cm="1">
        <f t="array" ref="L257">IF(AND(B257="F",G257="F"),"F",IF(AND(B257="T",G257="T"),"T","#"))</f>
        <v>T</v>
      </c>
      <c r="M257" t="str" s="41" cm="1">
        <f t="array" ref="M257">IF(AND(C257="F",H257="F"),"F",IF(AND(C257="T",H257="T"),"T","#"))</f>
        <v>T</v>
      </c>
      <c r="N257" t="s" s="38">
        <v>22</v>
      </c>
      <c r="O257" s="41"/>
      <c r="P257" s="42"/>
      <c r="Q257" t="str" s="53" cm="1">
        <f t="array" ref="Q257">IF(K257="#",N257,K257)</f>
        <v>F</v>
      </c>
      <c r="R257" t="s" s="54">
        <v>22</v>
      </c>
      <c r="S257" s="66"/>
      <c r="T257" t="str" s="56">
        <v>FT</v>
      </c>
      <c r="U257" s="44">
        <v>100</v>
      </c>
      <c r="V257" s="44">
        <v>100</v>
      </c>
      <c r="W257" s="44">
        <v>100</v>
      </c>
      <c r="X257" s="44">
        <v>100</v>
      </c>
      <c r="Y257" s="45">
        <v>100</v>
      </c>
      <c r="Z257" t="str" s="57">
        <v>FT</v>
      </c>
      <c r="AA257" s="46">
        <v>100</v>
      </c>
      <c r="AB257" s="46">
        <v>100</v>
      </c>
      <c r="AC257" s="46">
        <v>100</v>
      </c>
      <c r="AD257" s="46">
        <v>100</v>
      </c>
      <c r="AE257" s="46">
        <v>100</v>
      </c>
      <c r="AF257" s="43"/>
      <c r="AG257" t="str" s="57">
        <v>FT</v>
      </c>
      <c r="AH257" s="46">
        <v>100</v>
      </c>
      <c r="AI257" s="46">
        <v>100</v>
      </c>
      <c r="AJ257" s="46">
        <v>100</v>
      </c>
      <c r="AK257" s="46">
        <v>100</v>
      </c>
      <c r="AL257" s="46">
        <v>100</v>
      </c>
      <c r="AM257" t="str" s="57">
        <v>!!</v>
      </c>
      <c r="AN257" s="58">
        <v>100</v>
      </c>
      <c r="AO257" s="58">
        <v>0</v>
      </c>
      <c r="AP257" s="58">
        <v>100</v>
      </c>
      <c r="AQ257" s="58">
        <v>100</v>
      </c>
      <c r="AR257" s="58">
        <v>0</v>
      </c>
      <c r="AS257" s="60"/>
      <c r="AT257" t="s" s="47">
        <v>522</v>
      </c>
      <c r="AU257" t="s" s="38">
        <v>523</v>
      </c>
      <c r="AV257" s="44">
        <v>17927694</v>
      </c>
      <c r="AW257" s="44">
        <v>22019481</v>
      </c>
      <c r="AX257" s="44">
        <v>4</v>
      </c>
    </row>
    <row r="258" ht="20.05" customHeight="1">
      <c r="A258" t="s" s="35">
        <v>22</v>
      </c>
      <c r="B258" t="s" s="35">
        <v>26</v>
      </c>
      <c r="C258" t="s" s="35">
        <v>22</v>
      </c>
      <c r="D258" t="s" s="35">
        <v>27</v>
      </c>
      <c r="E258" t="s" s="36">
        <v>23</v>
      </c>
      <c r="F258" t="s" s="37">
        <v>22</v>
      </c>
      <c r="G258" t="s" s="38">
        <v>26</v>
      </c>
      <c r="H258" t="s" s="38">
        <v>22</v>
      </c>
      <c r="I258" t="s" s="38">
        <v>27</v>
      </c>
      <c r="J258" t="s" s="39">
        <v>23</v>
      </c>
      <c r="K258" t="str" s="40" cm="1">
        <f t="array" ref="K258">IF(AND(A258="F",F258="F"),"F",IF(AND(A258="T",F258="T"),"T","#"))</f>
        <v>F</v>
      </c>
      <c r="L258" t="str" s="41" cm="1">
        <f t="array" ref="L258">IF(AND(B258="F",G258="F"),"F",IF(AND(B258="T",G258="T"),"T","#"))</f>
        <v>T</v>
      </c>
      <c r="M258" t="str" s="41" cm="1">
        <f t="array" ref="M258">IF(AND(C258="F",H258="F"),"F",IF(AND(C258="T",H258="T"),"T","#"))</f>
        <v>F</v>
      </c>
      <c r="N258" s="41"/>
      <c r="O258" s="41"/>
      <c r="P258" s="42"/>
      <c r="Q258" t="str" s="43" cm="1">
        <f t="array" ref="Q258">IF(K258="#",N258,K258)</f>
        <v>F</v>
      </c>
      <c r="R258" s="40"/>
      <c r="S258" s="42"/>
      <c r="T258" t="str" s="40"/>
      <c r="U258" s="44">
        <v>0</v>
      </c>
      <c r="V258" s="44">
        <v>0</v>
      </c>
      <c r="W258" s="44">
        <v>0</v>
      </c>
      <c r="X258" s="44">
        <v>0</v>
      </c>
      <c r="Y258" s="45">
        <v>0</v>
      </c>
      <c r="Z258" t="str" s="43"/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3"/>
      <c r="AG258" t="str" s="43"/>
      <c r="AH258" s="46">
        <v>0</v>
      </c>
      <c r="AI258" s="46">
        <v>0</v>
      </c>
      <c r="AJ258" s="46">
        <v>0</v>
      </c>
      <c r="AK258" s="46">
        <v>0</v>
      </c>
      <c r="AL258" s="46">
        <v>0</v>
      </c>
      <c r="AM258" t="str" s="43"/>
      <c r="AN258" s="46">
        <v>0</v>
      </c>
      <c r="AO258" s="46">
        <v>0</v>
      </c>
      <c r="AP258" s="46">
        <v>0</v>
      </c>
      <c r="AQ258" s="46">
        <v>0</v>
      </c>
      <c r="AR258" s="46">
        <v>0</v>
      </c>
      <c r="AS258" s="43"/>
      <c r="AT258" t="s" s="47">
        <v>524</v>
      </c>
      <c r="AU258" t="s" s="38">
        <v>525</v>
      </c>
      <c r="AV258" s="44">
        <v>18034383</v>
      </c>
      <c r="AW258" s="44">
        <v>20303339</v>
      </c>
      <c r="AX258" s="44">
        <v>4</v>
      </c>
    </row>
    <row r="259" ht="20.05" customHeight="1">
      <c r="A259" t="s" s="35">
        <v>22</v>
      </c>
      <c r="B259" t="s" s="35">
        <v>22</v>
      </c>
      <c r="C259" t="s" s="35">
        <v>22</v>
      </c>
      <c r="D259" t="s" s="35">
        <v>30</v>
      </c>
      <c r="E259" t="s" s="36">
        <v>23</v>
      </c>
      <c r="F259" t="s" s="37">
        <v>22</v>
      </c>
      <c r="G259" t="s" s="38">
        <v>22</v>
      </c>
      <c r="H259" t="s" s="38">
        <v>22</v>
      </c>
      <c r="I259" t="s" s="38">
        <v>30</v>
      </c>
      <c r="J259" t="s" s="39">
        <v>23</v>
      </c>
      <c r="K259" t="str" s="40" cm="1">
        <f t="array" ref="K259">IF(AND(A259="F",F259="F"),"F",IF(AND(A259="T",F259="T"),"T","#"))</f>
        <v>F</v>
      </c>
      <c r="L259" t="str" s="41" cm="1">
        <f t="array" ref="L259">IF(AND(B259="F",G259="F"),"F",IF(AND(B259="T",G259="T"),"T","#"))</f>
        <v>F</v>
      </c>
      <c r="M259" t="str" s="41" cm="1">
        <f t="array" ref="M259">IF(AND(C259="F",H259="F"),"F",IF(AND(C259="T",H259="T"),"T","#"))</f>
        <v>F</v>
      </c>
      <c r="N259" s="41"/>
      <c r="O259" s="41"/>
      <c r="P259" s="42"/>
      <c r="Q259" t="str" s="43" cm="1">
        <f t="array" ref="Q259">IF(K259="#",N259,K259)</f>
        <v>F</v>
      </c>
      <c r="R259" s="40"/>
      <c r="S259" s="42"/>
      <c r="T259" t="str" s="40"/>
      <c r="U259" s="44">
        <v>0</v>
      </c>
      <c r="V259" s="44">
        <v>0</v>
      </c>
      <c r="W259" s="44">
        <v>0</v>
      </c>
      <c r="X259" s="44">
        <v>0</v>
      </c>
      <c r="Y259" s="45">
        <v>0</v>
      </c>
      <c r="Z259" t="str" s="43"/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3"/>
      <c r="AG259" t="str" s="43"/>
      <c r="AH259" s="46">
        <v>0</v>
      </c>
      <c r="AI259" s="46">
        <v>0</v>
      </c>
      <c r="AJ259" s="46">
        <v>0</v>
      </c>
      <c r="AK259" s="46">
        <v>0</v>
      </c>
      <c r="AL259" s="46">
        <v>0</v>
      </c>
      <c r="AM259" t="str" s="43"/>
      <c r="AN259" s="46">
        <v>0</v>
      </c>
      <c r="AO259" s="46">
        <v>0</v>
      </c>
      <c r="AP259" s="46">
        <v>0</v>
      </c>
      <c r="AQ259" s="46">
        <v>0</v>
      </c>
      <c r="AR259" s="46">
        <v>0</v>
      </c>
      <c r="AS259" s="43"/>
      <c r="AT259" t="s" s="47">
        <v>526</v>
      </c>
      <c r="AU259" t="s" s="38">
        <v>527</v>
      </c>
      <c r="AV259" s="44">
        <v>18070587</v>
      </c>
      <c r="AW259" s="44">
        <v>21280043</v>
      </c>
      <c r="AX259" s="44">
        <v>4</v>
      </c>
    </row>
    <row r="260" ht="20.05" customHeight="1">
      <c r="A260" t="s" s="35">
        <v>22</v>
      </c>
      <c r="B260" t="s" s="35">
        <v>22</v>
      </c>
      <c r="C260" t="s" s="35">
        <v>26</v>
      </c>
      <c r="D260" t="s" s="51">
        <v>23</v>
      </c>
      <c r="E260" t="s" s="36">
        <v>27</v>
      </c>
      <c r="F260" t="s" s="37">
        <v>22</v>
      </c>
      <c r="G260" t="s" s="38">
        <v>22</v>
      </c>
      <c r="H260" t="s" s="38">
        <v>26</v>
      </c>
      <c r="I260" t="s" s="50">
        <v>23</v>
      </c>
      <c r="J260" t="s" s="39">
        <v>27</v>
      </c>
      <c r="K260" t="str" s="40" cm="1">
        <f t="array" ref="K260">IF(AND(A260="F",F260="F"),"F",IF(AND(A260="T",F260="T"),"T","#"))</f>
        <v>F</v>
      </c>
      <c r="L260" t="str" s="41" cm="1">
        <f t="array" ref="L260">IF(AND(B260="F",G260="F"),"F",IF(AND(B260="T",G260="T"),"T","#"))</f>
        <v>F</v>
      </c>
      <c r="M260" t="str" s="41" cm="1">
        <f t="array" ref="M260">IF(AND(C260="F",H260="F"),"F",IF(AND(C260="T",H260="T"),"T","#"))</f>
        <v>T</v>
      </c>
      <c r="N260" s="41"/>
      <c r="O260" s="41"/>
      <c r="P260" s="42"/>
      <c r="Q260" t="str" s="43" cm="1">
        <f t="array" ref="Q260">IF(K260="#",N260,K260)</f>
        <v>F</v>
      </c>
      <c r="R260" s="40"/>
      <c r="S260" s="42"/>
      <c r="T260" t="str" s="40"/>
      <c r="U260" s="44">
        <v>0</v>
      </c>
      <c r="V260" s="44">
        <v>0</v>
      </c>
      <c r="W260" s="44">
        <v>0</v>
      </c>
      <c r="X260" s="44">
        <v>0</v>
      </c>
      <c r="Y260" s="45">
        <v>0</v>
      </c>
      <c r="Z260" t="str" s="43"/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3"/>
      <c r="AG260" t="str" s="43"/>
      <c r="AH260" s="46">
        <v>0</v>
      </c>
      <c r="AI260" s="46">
        <v>0</v>
      </c>
      <c r="AJ260" s="46">
        <v>0</v>
      </c>
      <c r="AK260" s="46">
        <v>0</v>
      </c>
      <c r="AL260" s="46">
        <v>0</v>
      </c>
      <c r="AM260" t="str" s="43"/>
      <c r="AN260" s="46">
        <v>0</v>
      </c>
      <c r="AO260" s="46">
        <v>0</v>
      </c>
      <c r="AP260" s="46">
        <v>0</v>
      </c>
      <c r="AQ260" s="46">
        <v>0</v>
      </c>
      <c r="AR260" s="46">
        <v>0</v>
      </c>
      <c r="AS260" s="43"/>
      <c r="AT260" t="s" s="52">
        <v>189</v>
      </c>
      <c r="AU260" t="s" s="38">
        <v>528</v>
      </c>
      <c r="AV260" s="44">
        <v>18099086</v>
      </c>
      <c r="AW260" s="44">
        <v>23413733</v>
      </c>
      <c r="AX260" s="44">
        <v>4</v>
      </c>
    </row>
    <row r="261" ht="20.05" customHeight="1">
      <c r="A261" t="s" s="35">
        <v>22</v>
      </c>
      <c r="B261" t="s" s="35">
        <v>22</v>
      </c>
      <c r="C261" t="s" s="35">
        <v>22</v>
      </c>
      <c r="D261" t="s" s="51">
        <v>23</v>
      </c>
      <c r="E261" t="s" s="36">
        <v>23</v>
      </c>
      <c r="F261" t="s" s="37">
        <v>22</v>
      </c>
      <c r="G261" t="s" s="38">
        <v>22</v>
      </c>
      <c r="H261" t="s" s="38">
        <v>22</v>
      </c>
      <c r="I261" t="s" s="50">
        <v>23</v>
      </c>
      <c r="J261" t="s" s="39">
        <v>23</v>
      </c>
      <c r="K261" t="str" s="40" cm="1">
        <f t="array" ref="K261">IF(AND(A261="F",F261="F"),"F",IF(AND(A261="T",F261="T"),"T","#"))</f>
        <v>F</v>
      </c>
      <c r="L261" t="str" s="41" cm="1">
        <f t="array" ref="L261">IF(AND(B261="F",G261="F"),"F",IF(AND(B261="T",G261="T"),"T","#"))</f>
        <v>F</v>
      </c>
      <c r="M261" t="str" s="41" cm="1">
        <f t="array" ref="M261">IF(AND(C261="F",H261="F"),"F",IF(AND(C261="T",H261="T"),"T","#"))</f>
        <v>F</v>
      </c>
      <c r="N261" s="41"/>
      <c r="O261" s="41"/>
      <c r="P261" s="42"/>
      <c r="Q261" t="str" s="43" cm="1">
        <f t="array" ref="Q261">IF(K261="#",N261,K261)</f>
        <v>F</v>
      </c>
      <c r="R261" s="40"/>
      <c r="S261" s="42"/>
      <c r="T261" t="str" s="40"/>
      <c r="U261" s="44">
        <v>0</v>
      </c>
      <c r="V261" s="44">
        <v>0</v>
      </c>
      <c r="W261" s="44">
        <v>0</v>
      </c>
      <c r="X261" s="44">
        <v>0</v>
      </c>
      <c r="Y261" s="45">
        <v>0</v>
      </c>
      <c r="Z261" t="str" s="43"/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3"/>
      <c r="AG261" t="str" s="43"/>
      <c r="AH261" s="46">
        <v>0</v>
      </c>
      <c r="AI261" s="46">
        <v>0</v>
      </c>
      <c r="AJ261" s="46">
        <v>0</v>
      </c>
      <c r="AK261" s="46">
        <v>0</v>
      </c>
      <c r="AL261" s="46">
        <v>0</v>
      </c>
      <c r="AM261" t="str" s="43"/>
      <c r="AN261" s="46">
        <v>0</v>
      </c>
      <c r="AO261" s="46">
        <v>0</v>
      </c>
      <c r="AP261" s="46">
        <v>0</v>
      </c>
      <c r="AQ261" s="46">
        <v>0</v>
      </c>
      <c r="AR261" s="46">
        <v>0</v>
      </c>
      <c r="AS261" s="43"/>
      <c r="AT261" t="s" s="52">
        <v>416</v>
      </c>
      <c r="AU261" t="s" s="38">
        <v>529</v>
      </c>
      <c r="AV261" s="44">
        <v>18318816</v>
      </c>
      <c r="AW261" s="44">
        <v>18340402</v>
      </c>
      <c r="AX261" s="44">
        <v>4</v>
      </c>
    </row>
    <row r="262" ht="20.05" customHeight="1">
      <c r="A262" t="s" s="35">
        <v>22</v>
      </c>
      <c r="B262" t="s" s="35">
        <v>26</v>
      </c>
      <c r="C262" t="s" s="35">
        <v>22</v>
      </c>
      <c r="D262" t="s" s="51">
        <v>27</v>
      </c>
      <c r="E262" t="s" s="36">
        <v>23</v>
      </c>
      <c r="F262" t="s" s="37">
        <v>22</v>
      </c>
      <c r="G262" t="s" s="38">
        <v>26</v>
      </c>
      <c r="H262" t="s" s="38">
        <v>22</v>
      </c>
      <c r="I262" t="s" s="50">
        <v>27</v>
      </c>
      <c r="J262" t="s" s="39">
        <v>23</v>
      </c>
      <c r="K262" t="str" s="40" cm="1">
        <f t="array" ref="K262">IF(AND(A262="F",F262="F"),"F",IF(AND(A262="T",F262="T"),"T","#"))</f>
        <v>F</v>
      </c>
      <c r="L262" t="str" s="41" cm="1">
        <f t="array" ref="L262">IF(AND(B262="F",G262="F"),"F",IF(AND(B262="T",G262="T"),"T","#"))</f>
        <v>T</v>
      </c>
      <c r="M262" t="str" s="41" cm="1">
        <f t="array" ref="M262">IF(AND(C262="F",H262="F"),"F",IF(AND(C262="T",H262="T"),"T","#"))</f>
        <v>F</v>
      </c>
      <c r="N262" s="41"/>
      <c r="O262" s="41"/>
      <c r="P262" s="42"/>
      <c r="Q262" t="str" s="43" cm="1">
        <f t="array" ref="Q262">IF(K262="#",N262,K262)</f>
        <v>F</v>
      </c>
      <c r="R262" s="40"/>
      <c r="S262" s="42"/>
      <c r="T262" t="str" s="40"/>
      <c r="U262" s="44">
        <v>0</v>
      </c>
      <c r="V262" s="44">
        <v>0</v>
      </c>
      <c r="W262" s="44">
        <v>0</v>
      </c>
      <c r="X262" s="44">
        <v>0</v>
      </c>
      <c r="Y262" s="45">
        <v>0</v>
      </c>
      <c r="Z262" t="str" s="43"/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3"/>
      <c r="AG262" t="str" s="43"/>
      <c r="AH262" s="46">
        <v>0</v>
      </c>
      <c r="AI262" s="46">
        <v>0</v>
      </c>
      <c r="AJ262" s="46">
        <v>0</v>
      </c>
      <c r="AK262" s="46">
        <v>0</v>
      </c>
      <c r="AL262" s="46">
        <v>0</v>
      </c>
      <c r="AM262" t="str" s="43"/>
      <c r="AN262" s="46">
        <v>0</v>
      </c>
      <c r="AO262" s="46">
        <v>0</v>
      </c>
      <c r="AP262" s="46">
        <v>0</v>
      </c>
      <c r="AQ262" s="46">
        <v>0</v>
      </c>
      <c r="AR262" s="46">
        <v>0</v>
      </c>
      <c r="AS262" s="43"/>
      <c r="AT262" t="s" s="52">
        <v>283</v>
      </c>
      <c r="AU262" t="s" s="38">
        <v>530</v>
      </c>
      <c r="AV262" s="44">
        <v>18578541</v>
      </c>
      <c r="AW262" s="44">
        <v>21321506</v>
      </c>
      <c r="AX262" s="44">
        <v>4</v>
      </c>
    </row>
    <row r="263" ht="20.05" customHeight="1">
      <c r="A263" t="s" s="35">
        <v>22</v>
      </c>
      <c r="B263" t="s" s="35">
        <v>22</v>
      </c>
      <c r="C263" t="s" s="35">
        <v>22</v>
      </c>
      <c r="D263" t="s" s="35">
        <v>23</v>
      </c>
      <c r="E263" t="s" s="36">
        <v>23</v>
      </c>
      <c r="F263" t="s" s="37">
        <v>22</v>
      </c>
      <c r="G263" t="s" s="38">
        <v>22</v>
      </c>
      <c r="H263" t="s" s="38">
        <v>22</v>
      </c>
      <c r="I263" t="s" s="38">
        <v>23</v>
      </c>
      <c r="J263" t="s" s="39">
        <v>23</v>
      </c>
      <c r="K263" t="str" s="40" cm="1">
        <f t="array" ref="K263">IF(AND(A263="F",F263="F"),"F",IF(AND(A263="T",F263="T"),"T","#"))</f>
        <v>F</v>
      </c>
      <c r="L263" t="str" s="41" cm="1">
        <f t="array" ref="L263">IF(AND(B263="F",G263="F"),"F",IF(AND(B263="T",G263="T"),"T","#"))</f>
        <v>F</v>
      </c>
      <c r="M263" t="str" s="41" cm="1">
        <f t="array" ref="M263">IF(AND(C263="F",H263="F"),"F",IF(AND(C263="T",H263="T"),"T","#"))</f>
        <v>F</v>
      </c>
      <c r="N263" s="41"/>
      <c r="O263" s="41"/>
      <c r="P263" s="42"/>
      <c r="Q263" t="str" s="43" cm="1">
        <f t="array" ref="Q263">IF(K263="#",N263,K263)</f>
        <v>F</v>
      </c>
      <c r="R263" s="40"/>
      <c r="S263" s="42"/>
      <c r="T263" t="str" s="40"/>
      <c r="U263" s="44">
        <v>0</v>
      </c>
      <c r="V263" s="44">
        <v>0</v>
      </c>
      <c r="W263" s="44">
        <v>0</v>
      </c>
      <c r="X263" s="44">
        <v>0</v>
      </c>
      <c r="Y263" s="45">
        <v>0</v>
      </c>
      <c r="Z263" t="str" s="43"/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3"/>
      <c r="AG263" t="str" s="43"/>
      <c r="AH263" s="46">
        <v>0</v>
      </c>
      <c r="AI263" s="46">
        <v>0</v>
      </c>
      <c r="AJ263" s="46">
        <v>0</v>
      </c>
      <c r="AK263" s="46">
        <v>0</v>
      </c>
      <c r="AL263" s="46">
        <v>0</v>
      </c>
      <c r="AM263" t="str" s="43"/>
      <c r="AN263" s="46">
        <v>0</v>
      </c>
      <c r="AO263" s="46">
        <v>0</v>
      </c>
      <c r="AP263" s="46">
        <v>0</v>
      </c>
      <c r="AQ263" s="46">
        <v>0</v>
      </c>
      <c r="AR263" s="46">
        <v>0</v>
      </c>
      <c r="AS263" s="43"/>
      <c r="AT263" t="s" s="47">
        <v>531</v>
      </c>
      <c r="AU263" t="s" s="38">
        <v>532</v>
      </c>
      <c r="AV263" s="44">
        <v>18793482</v>
      </c>
      <c r="AW263" s="44">
        <v>19746605</v>
      </c>
      <c r="AX263" s="44">
        <v>4</v>
      </c>
    </row>
    <row r="264" ht="20.05" customHeight="1">
      <c r="A264" t="s" s="35">
        <v>22</v>
      </c>
      <c r="B264" t="s" s="35">
        <v>22</v>
      </c>
      <c r="C264" t="s" s="35">
        <v>22</v>
      </c>
      <c r="D264" t="s" s="35">
        <v>23</v>
      </c>
      <c r="E264" t="s" s="48">
        <v>31</v>
      </c>
      <c r="F264" t="s" s="37">
        <v>22</v>
      </c>
      <c r="G264" t="s" s="38">
        <v>22</v>
      </c>
      <c r="H264" t="s" s="38">
        <v>26</v>
      </c>
      <c r="I264" t="s" s="38">
        <v>31</v>
      </c>
      <c r="J264" t="s" s="61">
        <v>27</v>
      </c>
      <c r="K264" t="str" s="40" cm="1">
        <f t="array" ref="K264">IF(AND(A264="F",F264="F"),"F",IF(AND(A264="T",F264="T"),"T","#"))</f>
        <v>F</v>
      </c>
      <c r="L264" t="str" s="41" cm="1">
        <f t="array" ref="L264">IF(AND(B264="F",G264="F"),"F",IF(AND(B264="T",G264="T"),"T","#"))</f>
        <v>F</v>
      </c>
      <c r="M264" t="str" s="41" cm="1">
        <f t="array" ref="M264">IF(AND(C264="F",H264="F"),"F",IF(AND(C264="T",H264="T"),"T","#"))</f>
        <v>#</v>
      </c>
      <c r="N264" s="41"/>
      <c r="O264" s="41"/>
      <c r="P264" s="42"/>
      <c r="Q264" t="str" s="43" cm="1">
        <f t="array" ref="Q264">IF(K264="#",N264,K264)</f>
        <v>F</v>
      </c>
      <c r="R264" s="40"/>
      <c r="S264" s="42"/>
      <c r="T264" t="str" s="40"/>
      <c r="U264" s="44">
        <v>0</v>
      </c>
      <c r="V264" s="44">
        <v>0</v>
      </c>
      <c r="W264" s="44">
        <v>0</v>
      </c>
      <c r="X264" s="44">
        <v>0</v>
      </c>
      <c r="Y264" s="45">
        <v>0</v>
      </c>
      <c r="Z264" t="str" s="43"/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3"/>
      <c r="AG264" t="str" s="43"/>
      <c r="AH264" s="46">
        <v>0</v>
      </c>
      <c r="AI264" s="46">
        <v>0</v>
      </c>
      <c r="AJ264" s="46">
        <v>0</v>
      </c>
      <c r="AK264" s="46">
        <v>0</v>
      </c>
      <c r="AL264" s="46">
        <v>0</v>
      </c>
      <c r="AM264" t="str" s="43"/>
      <c r="AN264" s="46">
        <v>0</v>
      </c>
      <c r="AO264" s="46">
        <v>0</v>
      </c>
      <c r="AP264" s="46">
        <v>0</v>
      </c>
      <c r="AQ264" s="46">
        <v>0</v>
      </c>
      <c r="AR264" s="46">
        <v>0</v>
      </c>
      <c r="AS264" s="43"/>
      <c r="AT264" t="s" s="47">
        <v>533</v>
      </c>
      <c r="AU264" t="s" s="62">
        <v>269</v>
      </c>
      <c r="AV264" s="44">
        <v>18845763</v>
      </c>
      <c r="AW264" s="44">
        <v>19240485</v>
      </c>
      <c r="AX264" s="44">
        <v>4</v>
      </c>
    </row>
    <row r="265" ht="20.05" customHeight="1">
      <c r="A265" t="s" s="35">
        <v>22</v>
      </c>
      <c r="B265" t="s" s="35">
        <v>26</v>
      </c>
      <c r="C265" t="s" s="35">
        <v>22</v>
      </c>
      <c r="D265" t="s" s="51">
        <v>27</v>
      </c>
      <c r="E265" t="s" s="36">
        <v>23</v>
      </c>
      <c r="F265" t="s" s="37">
        <v>22</v>
      </c>
      <c r="G265" t="s" s="38">
        <v>26</v>
      </c>
      <c r="H265" t="s" s="38">
        <v>22</v>
      </c>
      <c r="I265" t="s" s="50">
        <v>27</v>
      </c>
      <c r="J265" t="s" s="39">
        <v>23</v>
      </c>
      <c r="K265" t="str" s="40" cm="1">
        <f t="array" ref="K265">IF(AND(A265="F",F265="F"),"F",IF(AND(A265="T",F265="T"),"T","#"))</f>
        <v>F</v>
      </c>
      <c r="L265" t="str" s="41" cm="1">
        <f t="array" ref="L265">IF(AND(B265="F",G265="F"),"F",IF(AND(B265="T",G265="T"),"T","#"))</f>
        <v>T</v>
      </c>
      <c r="M265" t="str" s="41" cm="1">
        <f t="array" ref="M265">IF(AND(C265="F",H265="F"),"F",IF(AND(C265="T",H265="T"),"T","#"))</f>
        <v>F</v>
      </c>
      <c r="N265" s="41"/>
      <c r="O265" s="41"/>
      <c r="P265" s="42"/>
      <c r="Q265" t="str" s="43" cm="1">
        <f t="array" ref="Q265">IF(K265="#",N265,K265)</f>
        <v>F</v>
      </c>
      <c r="R265" s="40"/>
      <c r="S265" s="42"/>
      <c r="T265" t="str" s="40"/>
      <c r="U265" s="44">
        <v>0</v>
      </c>
      <c r="V265" s="44">
        <v>0</v>
      </c>
      <c r="W265" s="44">
        <v>0</v>
      </c>
      <c r="X265" s="44">
        <v>0</v>
      </c>
      <c r="Y265" s="45">
        <v>0</v>
      </c>
      <c r="Z265" t="str" s="43"/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3"/>
      <c r="AG265" t="str" s="43"/>
      <c r="AH265" s="46">
        <v>0</v>
      </c>
      <c r="AI265" s="46">
        <v>0</v>
      </c>
      <c r="AJ265" s="46">
        <v>0</v>
      </c>
      <c r="AK265" s="46">
        <v>0</v>
      </c>
      <c r="AL265" s="46">
        <v>0</v>
      </c>
      <c r="AM265" t="str" s="43"/>
      <c r="AN265" s="46">
        <v>0</v>
      </c>
      <c r="AO265" s="46">
        <v>0</v>
      </c>
      <c r="AP265" s="46">
        <v>0</v>
      </c>
      <c r="AQ265" s="46">
        <v>0</v>
      </c>
      <c r="AR265" s="46">
        <v>0</v>
      </c>
      <c r="AS265" s="43"/>
      <c r="AT265" t="s" s="52">
        <v>439</v>
      </c>
      <c r="AU265" t="s" s="38">
        <v>534</v>
      </c>
      <c r="AV265" s="44">
        <v>18880060</v>
      </c>
      <c r="AW265" s="44">
        <v>21234511</v>
      </c>
      <c r="AX265" s="44">
        <v>4</v>
      </c>
    </row>
    <row r="266" ht="20.05" customHeight="1">
      <c r="A266" t="s" s="35">
        <v>22</v>
      </c>
      <c r="B266" t="s" s="35">
        <v>26</v>
      </c>
      <c r="C266" t="s" s="35">
        <v>22</v>
      </c>
      <c r="D266" t="s" s="35">
        <v>27</v>
      </c>
      <c r="E266" t="s" s="36">
        <v>23</v>
      </c>
      <c r="F266" t="s" s="37">
        <v>22</v>
      </c>
      <c r="G266" t="s" s="38">
        <v>26</v>
      </c>
      <c r="H266" t="s" s="38">
        <v>22</v>
      </c>
      <c r="I266" t="s" s="38">
        <v>27</v>
      </c>
      <c r="J266" t="s" s="39">
        <v>23</v>
      </c>
      <c r="K266" t="str" s="40" cm="1">
        <f t="array" ref="K266">IF(AND(A266="F",F266="F"),"F",IF(AND(A266="T",F266="T"),"T","#"))</f>
        <v>F</v>
      </c>
      <c r="L266" t="str" s="41" cm="1">
        <f t="array" ref="L266">IF(AND(B266="F",G266="F"),"F",IF(AND(B266="T",G266="T"),"T","#"))</f>
        <v>T</v>
      </c>
      <c r="M266" t="str" s="41" cm="1">
        <f t="array" ref="M266">IF(AND(C266="F",H266="F"),"F",IF(AND(C266="T",H266="T"),"T","#"))</f>
        <v>F</v>
      </c>
      <c r="N266" s="41"/>
      <c r="O266" s="41"/>
      <c r="P266" s="42"/>
      <c r="Q266" t="str" s="43" cm="1">
        <f t="array" ref="Q266">IF(K266="#",N266,K266)</f>
        <v>F</v>
      </c>
      <c r="R266" s="40"/>
      <c r="S266" s="42"/>
      <c r="T266" t="str" s="40"/>
      <c r="U266" s="44">
        <v>0</v>
      </c>
      <c r="V266" s="44">
        <v>0</v>
      </c>
      <c r="W266" s="44">
        <v>0</v>
      </c>
      <c r="X266" s="44">
        <v>0</v>
      </c>
      <c r="Y266" s="45">
        <v>0</v>
      </c>
      <c r="Z266" t="str" s="43"/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3"/>
      <c r="AG266" t="str" s="43"/>
      <c r="AH266" s="46">
        <v>0</v>
      </c>
      <c r="AI266" s="46">
        <v>0</v>
      </c>
      <c r="AJ266" s="46">
        <v>0</v>
      </c>
      <c r="AK266" s="46">
        <v>0</v>
      </c>
      <c r="AL266" s="46">
        <v>0</v>
      </c>
      <c r="AM266" t="str" s="43"/>
      <c r="AN266" s="46">
        <v>0</v>
      </c>
      <c r="AO266" s="46">
        <v>0</v>
      </c>
      <c r="AP266" s="46">
        <v>0</v>
      </c>
      <c r="AQ266" s="46">
        <v>0</v>
      </c>
      <c r="AR266" s="46">
        <v>0</v>
      </c>
      <c r="AS266" s="43"/>
      <c r="AT266" t="s" s="47">
        <v>535</v>
      </c>
      <c r="AU266" t="s" s="38">
        <v>536</v>
      </c>
      <c r="AV266" s="44">
        <v>18991846</v>
      </c>
      <c r="AW266" s="44">
        <v>22619332</v>
      </c>
      <c r="AX266" s="44">
        <v>4</v>
      </c>
    </row>
    <row r="267" ht="20.05" customHeight="1">
      <c r="A267" t="s" s="35">
        <v>22</v>
      </c>
      <c r="B267" t="s" s="35">
        <v>22</v>
      </c>
      <c r="C267" t="s" s="35">
        <v>22</v>
      </c>
      <c r="D267" t="s" s="35">
        <v>23</v>
      </c>
      <c r="E267" t="s" s="48">
        <v>31</v>
      </c>
      <c r="F267" t="s" s="37">
        <v>22</v>
      </c>
      <c r="G267" t="s" s="38">
        <v>22</v>
      </c>
      <c r="H267" t="s" s="38">
        <v>22</v>
      </c>
      <c r="I267" t="s" s="38">
        <v>31</v>
      </c>
      <c r="J267" t="s" s="49">
        <v>31</v>
      </c>
      <c r="K267" t="str" s="40" cm="1">
        <f t="array" ref="K267">IF(AND(A267="F",F267="F"),"F",IF(AND(A267="T",F267="T"),"T","#"))</f>
        <v>F</v>
      </c>
      <c r="L267" t="str" s="41" cm="1">
        <f t="array" ref="L267">IF(AND(B267="F",G267="F"),"F",IF(AND(B267="T",G267="T"),"T","#"))</f>
        <v>F</v>
      </c>
      <c r="M267" t="str" s="41" cm="1">
        <f t="array" ref="M267">IF(AND(C267="F",H267="F"),"F",IF(AND(C267="T",H267="T"),"T","#"))</f>
        <v>F</v>
      </c>
      <c r="N267" s="41"/>
      <c r="O267" s="41"/>
      <c r="P267" s="42"/>
      <c r="Q267" t="str" s="43" cm="1">
        <f t="array" ref="Q267">IF(K267="#",N267,K267)</f>
        <v>F</v>
      </c>
      <c r="R267" s="40"/>
      <c r="S267" s="42"/>
      <c r="T267" t="str" s="40"/>
      <c r="U267" s="44">
        <v>0</v>
      </c>
      <c r="V267" s="44">
        <v>0</v>
      </c>
      <c r="W267" s="44">
        <v>0</v>
      </c>
      <c r="X267" s="44">
        <v>0</v>
      </c>
      <c r="Y267" s="45">
        <v>0</v>
      </c>
      <c r="Z267" t="str" s="43"/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3"/>
      <c r="AG267" t="str" s="43"/>
      <c r="AH267" s="46">
        <v>0</v>
      </c>
      <c r="AI267" s="46">
        <v>0</v>
      </c>
      <c r="AJ267" s="46">
        <v>0</v>
      </c>
      <c r="AK267" s="46">
        <v>0</v>
      </c>
      <c r="AL267" s="46">
        <v>0</v>
      </c>
      <c r="AM267" t="str" s="43"/>
      <c r="AN267" s="46">
        <v>0</v>
      </c>
      <c r="AO267" s="46">
        <v>0</v>
      </c>
      <c r="AP267" s="46">
        <v>0</v>
      </c>
      <c r="AQ267" s="46">
        <v>0</v>
      </c>
      <c r="AR267" s="46">
        <v>0</v>
      </c>
      <c r="AS267" s="43"/>
      <c r="AT267" t="s" s="47">
        <v>537</v>
      </c>
      <c r="AU267" t="s" s="50">
        <v>372</v>
      </c>
      <c r="AV267" s="44">
        <v>20089258</v>
      </c>
      <c r="AW267" s="44">
        <v>21715891</v>
      </c>
      <c r="AX267" s="44">
        <v>4</v>
      </c>
    </row>
    <row r="268" ht="20.05" customHeight="1">
      <c r="A268" t="s" s="35">
        <v>22</v>
      </c>
      <c r="B268" t="s" s="35">
        <v>26</v>
      </c>
      <c r="C268" t="s" s="35">
        <v>22</v>
      </c>
      <c r="D268" t="s" s="35">
        <v>27</v>
      </c>
      <c r="E268" t="s" s="36">
        <v>23</v>
      </c>
      <c r="F268" t="s" s="37">
        <v>22</v>
      </c>
      <c r="G268" t="s" s="38">
        <v>26</v>
      </c>
      <c r="H268" t="s" s="38">
        <v>22</v>
      </c>
      <c r="I268" t="s" s="38">
        <v>27</v>
      </c>
      <c r="J268" t="s" s="39">
        <v>23</v>
      </c>
      <c r="K268" t="str" s="40" cm="1">
        <f t="array" ref="K268">IF(AND(A268="F",F268="F"),"F",IF(AND(A268="T",F268="T"),"T","#"))</f>
        <v>F</v>
      </c>
      <c r="L268" t="str" s="41" cm="1">
        <f t="array" ref="L268">IF(AND(B268="F",G268="F"),"F",IF(AND(B268="T",G268="T"),"T","#"))</f>
        <v>T</v>
      </c>
      <c r="M268" t="str" s="41" cm="1">
        <f t="array" ref="M268">IF(AND(C268="F",H268="F"),"F",IF(AND(C268="T",H268="T"),"T","#"))</f>
        <v>F</v>
      </c>
      <c r="N268" s="41"/>
      <c r="O268" s="41"/>
      <c r="P268" s="42"/>
      <c r="Q268" t="str" s="43" cm="1">
        <f t="array" ref="Q268">IF(K268="#",N268,K268)</f>
        <v>F</v>
      </c>
      <c r="R268" s="40"/>
      <c r="S268" s="42"/>
      <c r="T268" t="str" s="40"/>
      <c r="U268" s="44">
        <v>0</v>
      </c>
      <c r="V268" s="44">
        <v>0</v>
      </c>
      <c r="W268" s="44">
        <v>0</v>
      </c>
      <c r="X268" s="44">
        <v>0</v>
      </c>
      <c r="Y268" s="45">
        <v>0</v>
      </c>
      <c r="Z268" t="str" s="43"/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3"/>
      <c r="AG268" t="str" s="43"/>
      <c r="AH268" s="46">
        <v>0</v>
      </c>
      <c r="AI268" s="46">
        <v>0</v>
      </c>
      <c r="AJ268" s="46">
        <v>0</v>
      </c>
      <c r="AK268" s="46">
        <v>0</v>
      </c>
      <c r="AL268" s="46">
        <v>0</v>
      </c>
      <c r="AM268" t="str" s="43"/>
      <c r="AN268" s="46">
        <v>0</v>
      </c>
      <c r="AO268" s="46">
        <v>0</v>
      </c>
      <c r="AP268" s="46">
        <v>0</v>
      </c>
      <c r="AQ268" s="46">
        <v>0</v>
      </c>
      <c r="AR268" s="46">
        <v>0</v>
      </c>
      <c r="AS268" s="43"/>
      <c r="AT268" t="s" s="47">
        <v>538</v>
      </c>
      <c r="AU268" t="s" s="38">
        <v>539</v>
      </c>
      <c r="AV268" s="44">
        <v>20310134</v>
      </c>
      <c r="AW268" s="44">
        <v>23192841</v>
      </c>
      <c r="AX268" s="44">
        <v>4</v>
      </c>
    </row>
    <row r="269" ht="20.05" customHeight="1">
      <c r="A269" t="s" s="35">
        <v>22</v>
      </c>
      <c r="B269" t="s" s="35">
        <v>22</v>
      </c>
      <c r="C269" t="s" s="35">
        <v>22</v>
      </c>
      <c r="D269" t="s" s="51">
        <v>23</v>
      </c>
      <c r="E269" t="s" s="36">
        <v>23</v>
      </c>
      <c r="F269" t="s" s="37">
        <v>22</v>
      </c>
      <c r="G269" t="s" s="38">
        <v>22</v>
      </c>
      <c r="H269" t="s" s="38">
        <v>22</v>
      </c>
      <c r="I269" t="s" s="50">
        <v>23</v>
      </c>
      <c r="J269" t="s" s="39">
        <v>23</v>
      </c>
      <c r="K269" t="str" s="40" cm="1">
        <f t="array" ref="K269">IF(AND(A269="F",F269="F"),"F",IF(AND(A269="T",F269="T"),"T","#"))</f>
        <v>F</v>
      </c>
      <c r="L269" t="str" s="41" cm="1">
        <f t="array" ref="L269">IF(AND(B269="F",G269="F"),"F",IF(AND(B269="T",G269="T"),"T","#"))</f>
        <v>F</v>
      </c>
      <c r="M269" t="str" s="41" cm="1">
        <f t="array" ref="M269">IF(AND(C269="F",H269="F"),"F",IF(AND(C269="T",H269="T"),"T","#"))</f>
        <v>F</v>
      </c>
      <c r="N269" s="41"/>
      <c r="O269" s="41"/>
      <c r="P269" s="42"/>
      <c r="Q269" t="str" s="43" cm="1">
        <f t="array" ref="Q269">IF(K269="#",N269,K269)</f>
        <v>F</v>
      </c>
      <c r="R269" s="40"/>
      <c r="S269" s="42"/>
      <c r="T269" t="str" s="40"/>
      <c r="U269" s="44">
        <v>0</v>
      </c>
      <c r="V269" s="44">
        <v>0</v>
      </c>
      <c r="W269" s="44">
        <v>0</v>
      </c>
      <c r="X269" s="44">
        <v>0</v>
      </c>
      <c r="Y269" s="45">
        <v>0</v>
      </c>
      <c r="Z269" t="str" s="43"/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3"/>
      <c r="AG269" t="str" s="43"/>
      <c r="AH269" s="46">
        <v>0</v>
      </c>
      <c r="AI269" s="46">
        <v>0</v>
      </c>
      <c r="AJ269" s="46">
        <v>0</v>
      </c>
      <c r="AK269" s="46">
        <v>0</v>
      </c>
      <c r="AL269" s="46">
        <v>0</v>
      </c>
      <c r="AM269" t="str" s="43"/>
      <c r="AN269" s="46">
        <v>0</v>
      </c>
      <c r="AO269" s="46">
        <v>0</v>
      </c>
      <c r="AP269" s="46">
        <v>0</v>
      </c>
      <c r="AQ269" s="46">
        <v>0</v>
      </c>
      <c r="AR269" s="46">
        <v>0</v>
      </c>
      <c r="AS269" s="43"/>
      <c r="AT269" t="s" s="52">
        <v>360</v>
      </c>
      <c r="AU269" t="s" s="38">
        <v>540</v>
      </c>
      <c r="AV269" s="44">
        <v>20644476</v>
      </c>
      <c r="AW269" s="44">
        <v>23647453</v>
      </c>
      <c r="AX269" s="44">
        <v>4</v>
      </c>
    </row>
    <row r="270" ht="20.05" customHeight="1">
      <c r="A270" t="s" s="35">
        <v>26</v>
      </c>
      <c r="B270" t="s" s="35">
        <v>26</v>
      </c>
      <c r="C270" t="s" s="35">
        <v>26</v>
      </c>
      <c r="D270" t="s" s="35">
        <v>27</v>
      </c>
      <c r="E270" t="s" s="36">
        <v>27</v>
      </c>
      <c r="F270" t="s" s="37">
        <v>26</v>
      </c>
      <c r="G270" t="s" s="38">
        <v>26</v>
      </c>
      <c r="H270" t="s" s="38">
        <v>26</v>
      </c>
      <c r="I270" t="s" s="38">
        <v>27</v>
      </c>
      <c r="J270" t="s" s="39">
        <v>27</v>
      </c>
      <c r="K270" t="str" s="40" cm="1">
        <f t="array" ref="K270">IF(AND(A270="F",F270="F"),"F",IF(AND(A270="T",F270="T"),"T","#"))</f>
        <v>T</v>
      </c>
      <c r="L270" t="str" s="41" cm="1">
        <f t="array" ref="L270">IF(AND(B270="F",G270="F"),"F",IF(AND(B270="T",G270="T"),"T","#"))</f>
        <v>T</v>
      </c>
      <c r="M270" t="str" s="41" cm="1">
        <f t="array" ref="M270">IF(AND(C270="F",H270="F"),"F",IF(AND(C270="T",H270="T"),"T","#"))</f>
        <v>T</v>
      </c>
      <c r="N270" s="41"/>
      <c r="O270" s="41"/>
      <c r="P270" s="42"/>
      <c r="Q270" t="str" s="43" cm="1">
        <f t="array" ref="Q270">IF(K270="#",N270,K270)</f>
        <v>T</v>
      </c>
      <c r="R270" s="40"/>
      <c r="S270" s="42"/>
      <c r="T270" t="str" s="40"/>
      <c r="U270" s="44">
        <v>100</v>
      </c>
      <c r="V270" s="44">
        <v>100</v>
      </c>
      <c r="W270" s="44">
        <v>100</v>
      </c>
      <c r="X270" s="44">
        <v>100</v>
      </c>
      <c r="Y270" s="45">
        <v>100</v>
      </c>
      <c r="Z270" t="str" s="43"/>
      <c r="AA270" s="46">
        <v>100</v>
      </c>
      <c r="AB270" s="46">
        <v>100</v>
      </c>
      <c r="AC270" s="46">
        <v>100</v>
      </c>
      <c r="AD270" s="46">
        <v>100</v>
      </c>
      <c r="AE270" s="46">
        <v>100</v>
      </c>
      <c r="AF270" s="43"/>
      <c r="AG270" t="str" s="43"/>
      <c r="AH270" s="46">
        <v>100</v>
      </c>
      <c r="AI270" s="46">
        <v>100</v>
      </c>
      <c r="AJ270" s="46">
        <v>100</v>
      </c>
      <c r="AK270" s="46">
        <v>100</v>
      </c>
      <c r="AL270" s="46">
        <v>100</v>
      </c>
      <c r="AM270" t="str" s="43"/>
      <c r="AN270" s="46">
        <v>100</v>
      </c>
      <c r="AO270" s="46">
        <v>100</v>
      </c>
      <c r="AP270" s="46">
        <v>100</v>
      </c>
      <c r="AQ270" s="46">
        <v>100</v>
      </c>
      <c r="AR270" s="46">
        <v>100</v>
      </c>
      <c r="AS270" s="43"/>
      <c r="AT270" t="s" s="47">
        <v>541</v>
      </c>
      <c r="AU270" t="s" s="38">
        <v>542</v>
      </c>
      <c r="AV270" s="44">
        <v>5142039</v>
      </c>
      <c r="AW270" s="44">
        <v>5875194</v>
      </c>
      <c r="AX270" s="44">
        <v>5</v>
      </c>
    </row>
    <row r="271" ht="20.05" customHeight="1">
      <c r="A271" t="s" s="35">
        <v>22</v>
      </c>
      <c r="B271" t="s" s="35">
        <v>22</v>
      </c>
      <c r="C271" t="s" s="35">
        <v>22</v>
      </c>
      <c r="D271" t="s" s="35">
        <v>31</v>
      </c>
      <c r="E271" t="s" s="36">
        <v>31</v>
      </c>
      <c r="F271" t="s" s="37">
        <v>22</v>
      </c>
      <c r="G271" t="s" s="38">
        <v>22</v>
      </c>
      <c r="H271" t="s" s="38">
        <v>22</v>
      </c>
      <c r="I271" t="s" s="38">
        <v>31</v>
      </c>
      <c r="J271" t="s" s="39">
        <v>31</v>
      </c>
      <c r="K271" t="str" s="40" cm="1">
        <f t="array" ref="K271">IF(AND(A271="F",F271="F"),"F",IF(AND(A271="T",F271="T"),"T","#"))</f>
        <v>F</v>
      </c>
      <c r="L271" t="str" s="41" cm="1">
        <f t="array" ref="L271">IF(AND(B271="F",G271="F"),"F",IF(AND(B271="T",G271="T"),"T","#"))</f>
        <v>F</v>
      </c>
      <c r="M271" t="str" s="41" cm="1">
        <f t="array" ref="M271">IF(AND(C271="F",H271="F"),"F",IF(AND(C271="T",H271="T"),"T","#"))</f>
        <v>F</v>
      </c>
      <c r="N271" s="41"/>
      <c r="O271" s="41"/>
      <c r="P271" s="42"/>
      <c r="Q271" t="str" s="43" cm="1">
        <f t="array" ref="Q271">IF(K271="#",N271,K271)</f>
        <v>F</v>
      </c>
      <c r="R271" s="40"/>
      <c r="S271" s="42"/>
      <c r="T271" t="str" s="40"/>
      <c r="U271" s="44">
        <v>0</v>
      </c>
      <c r="V271" s="44">
        <v>0</v>
      </c>
      <c r="W271" s="44">
        <v>0</v>
      </c>
      <c r="X271" s="44">
        <v>0</v>
      </c>
      <c r="Y271" s="45">
        <v>0</v>
      </c>
      <c r="Z271" t="str" s="57">
        <v>FT</v>
      </c>
      <c r="AA271" s="46">
        <v>100</v>
      </c>
      <c r="AB271" s="46">
        <v>100</v>
      </c>
      <c r="AC271" s="46">
        <v>100</v>
      </c>
      <c r="AD271" s="46">
        <v>100</v>
      </c>
      <c r="AE271" s="46">
        <v>100</v>
      </c>
      <c r="AF271" t="s" s="59">
        <v>76</v>
      </c>
      <c r="AG271" t="str" s="57">
        <v>FT</v>
      </c>
      <c r="AH271" s="46">
        <v>100</v>
      </c>
      <c r="AI271" s="46">
        <v>100</v>
      </c>
      <c r="AJ271" s="46">
        <v>100</v>
      </c>
      <c r="AK271" s="46">
        <v>100</v>
      </c>
      <c r="AL271" s="46">
        <v>100</v>
      </c>
      <c r="AM271" t="str" s="57">
        <v>!!</v>
      </c>
      <c r="AN271" s="58">
        <v>100</v>
      </c>
      <c r="AO271" s="58">
        <v>100</v>
      </c>
      <c r="AP271" s="58">
        <v>100</v>
      </c>
      <c r="AQ271" s="58">
        <v>0</v>
      </c>
      <c r="AR271" s="58">
        <v>100</v>
      </c>
      <c r="AS271" s="60"/>
      <c r="AT271" t="s" s="47">
        <v>543</v>
      </c>
      <c r="AU271" t="s" s="38">
        <v>544</v>
      </c>
      <c r="AV271" s="44">
        <v>9398847</v>
      </c>
      <c r="AW271" s="44">
        <v>16929855</v>
      </c>
      <c r="AX271" s="44">
        <v>6</v>
      </c>
    </row>
    <row r="272" ht="20.05" customHeight="1">
      <c r="A272" t="s" s="35">
        <v>22</v>
      </c>
      <c r="B272" t="s" s="35">
        <v>26</v>
      </c>
      <c r="C272" t="s" s="35">
        <v>22</v>
      </c>
      <c r="D272" t="s" s="35">
        <v>27</v>
      </c>
      <c r="E272" t="s" s="36">
        <v>23</v>
      </c>
      <c r="F272" t="s" s="37">
        <v>22</v>
      </c>
      <c r="G272" t="s" s="38">
        <v>22</v>
      </c>
      <c r="H272" t="s" s="38">
        <v>22</v>
      </c>
      <c r="I272" t="s" s="38">
        <v>31</v>
      </c>
      <c r="J272" t="s" s="39">
        <v>31</v>
      </c>
      <c r="K272" t="str" s="40" cm="1">
        <f t="array" ref="K272">IF(AND(A272="F",F272="F"),"F",IF(AND(A272="T",F272="T"),"T","#"))</f>
        <v>F</v>
      </c>
      <c r="L272" t="str" s="41" cm="1">
        <f t="array" ref="L272">IF(AND(B272="F",G272="F"),"F",IF(AND(B272="T",G272="T"),"T","#"))</f>
        <v>#</v>
      </c>
      <c r="M272" t="str" s="41" cm="1">
        <f t="array" ref="M272">IF(AND(C272="F",H272="F"),"F",IF(AND(C272="T",H272="T"),"T","#"))</f>
        <v>F</v>
      </c>
      <c r="N272" s="41"/>
      <c r="O272" s="41"/>
      <c r="P272" s="42"/>
      <c r="Q272" t="str" s="43" cm="1">
        <f t="array" ref="Q272">IF(K272="#",N272,K272)</f>
        <v>F</v>
      </c>
      <c r="R272" s="40"/>
      <c r="S272" s="42"/>
      <c r="T272" t="str" s="40"/>
      <c r="U272" s="44">
        <v>0</v>
      </c>
      <c r="V272" s="44">
        <v>0</v>
      </c>
      <c r="W272" s="44">
        <v>0</v>
      </c>
      <c r="X272" s="44">
        <v>0</v>
      </c>
      <c r="Y272" s="45">
        <v>0</v>
      </c>
      <c r="Z272" t="str" s="43"/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3"/>
      <c r="AG272" t="str" s="43"/>
      <c r="AH272" s="46">
        <v>0</v>
      </c>
      <c r="AI272" s="46">
        <v>0</v>
      </c>
      <c r="AJ272" s="46">
        <v>0</v>
      </c>
      <c r="AK272" s="46">
        <v>0</v>
      </c>
      <c r="AL272" s="46">
        <v>0</v>
      </c>
      <c r="AM272" t="str" s="43"/>
      <c r="AN272" s="46">
        <v>0</v>
      </c>
      <c r="AO272" s="46">
        <v>0</v>
      </c>
      <c r="AP272" s="46">
        <v>0</v>
      </c>
      <c r="AQ272" s="46">
        <v>0</v>
      </c>
      <c r="AR272" s="46">
        <v>0</v>
      </c>
      <c r="AS272" s="43"/>
      <c r="AT272" t="s" s="47">
        <v>545</v>
      </c>
      <c r="AU272" t="s" s="38">
        <v>546</v>
      </c>
      <c r="AV272" s="44">
        <v>3338750</v>
      </c>
      <c r="AW272" s="44">
        <v>22307690</v>
      </c>
      <c r="AX272" s="44">
        <v>7</v>
      </c>
    </row>
    <row r="273" ht="20.05" customHeight="1">
      <c r="A273" t="s" s="35">
        <v>22</v>
      </c>
      <c r="B273" t="s" s="35">
        <v>22</v>
      </c>
      <c r="C273" t="s" s="35">
        <v>22</v>
      </c>
      <c r="D273" t="s" s="35">
        <v>31</v>
      </c>
      <c r="E273" t="s" s="36">
        <v>31</v>
      </c>
      <c r="F273" t="s" s="37">
        <v>22</v>
      </c>
      <c r="G273" t="s" s="38">
        <v>22</v>
      </c>
      <c r="H273" t="s" s="38">
        <v>22</v>
      </c>
      <c r="I273" t="s" s="38">
        <v>31</v>
      </c>
      <c r="J273" t="s" s="39">
        <v>48</v>
      </c>
      <c r="K273" t="str" s="40" cm="1">
        <f t="array" ref="K273">IF(AND(A273="F",F273="F"),"F",IF(AND(A273="T",F273="T"),"T","#"))</f>
        <v>F</v>
      </c>
      <c r="L273" t="str" s="41" cm="1">
        <f t="array" ref="L273">IF(AND(B273="F",G273="F"),"F",IF(AND(B273="T",G273="T"),"T","#"))</f>
        <v>F</v>
      </c>
      <c r="M273" t="str" s="41" cm="1">
        <f t="array" ref="M273">IF(AND(C273="F",H273="F"),"F",IF(AND(C273="T",H273="T"),"T","#"))</f>
        <v>F</v>
      </c>
      <c r="N273" s="41"/>
      <c r="O273" s="41"/>
      <c r="P273" s="42"/>
      <c r="Q273" t="str" s="43" cm="1">
        <f t="array" ref="Q273">IF(K273="#",N273,K273)</f>
        <v>F</v>
      </c>
      <c r="R273" s="40"/>
      <c r="S273" s="42"/>
      <c r="T273" t="str" s="40"/>
      <c r="U273" s="44">
        <v>0</v>
      </c>
      <c r="V273" s="44">
        <v>0</v>
      </c>
      <c r="W273" s="44">
        <v>0</v>
      </c>
      <c r="X273" s="44">
        <v>0</v>
      </c>
      <c r="Y273" s="45">
        <v>0</v>
      </c>
      <c r="Z273" t="str" s="43"/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3"/>
      <c r="AG273" t="str" s="43"/>
      <c r="AH273" s="46">
        <v>0</v>
      </c>
      <c r="AI273" s="46">
        <v>0</v>
      </c>
      <c r="AJ273" s="46">
        <v>0</v>
      </c>
      <c r="AK273" s="46">
        <v>0</v>
      </c>
      <c r="AL273" s="46">
        <v>0</v>
      </c>
      <c r="AM273" t="str" s="43"/>
      <c r="AN273" s="46">
        <v>0</v>
      </c>
      <c r="AO273" s="46">
        <v>0</v>
      </c>
      <c r="AP273" s="46">
        <v>0</v>
      </c>
      <c r="AQ273" s="46">
        <v>0</v>
      </c>
      <c r="AR273" s="46">
        <v>0</v>
      </c>
      <c r="AS273" s="43"/>
      <c r="AT273" t="s" s="47">
        <v>547</v>
      </c>
      <c r="AU273" t="s" s="38">
        <v>548</v>
      </c>
      <c r="AV273" s="44">
        <v>1526593</v>
      </c>
      <c r="AW273" s="44">
        <v>21201276</v>
      </c>
      <c r="AX273" s="44">
        <v>8</v>
      </c>
    </row>
    <row r="274" ht="20.05" customHeight="1">
      <c r="A274" t="s" s="35">
        <v>22</v>
      </c>
      <c r="B274" t="s" s="35">
        <v>26</v>
      </c>
      <c r="C274" t="s" s="35">
        <v>22</v>
      </c>
      <c r="D274" t="s" s="35">
        <v>27</v>
      </c>
      <c r="E274" t="s" s="36">
        <v>31</v>
      </c>
      <c r="F274" t="s" s="37">
        <v>22</v>
      </c>
      <c r="G274" t="s" s="38">
        <v>26</v>
      </c>
      <c r="H274" t="s" s="38">
        <v>26</v>
      </c>
      <c r="I274" t="s" s="38">
        <v>27</v>
      </c>
      <c r="J274" t="s" s="39">
        <v>27</v>
      </c>
      <c r="K274" t="str" s="40" cm="1">
        <f t="array" ref="K274">IF(AND(A274="F",F274="F"),"F",IF(AND(A274="T",F274="T"),"T","#"))</f>
        <v>F</v>
      </c>
      <c r="L274" t="str" s="41" cm="1">
        <f t="array" ref="L274">IF(AND(B274="F",G274="F"),"F",IF(AND(B274="T",G274="T"),"T","#"))</f>
        <v>T</v>
      </c>
      <c r="M274" t="str" s="41" cm="1">
        <f t="array" ref="M274">IF(AND(C274="F",H274="F"),"F",IF(AND(C274="T",H274="T"),"T","#"))</f>
        <v>#</v>
      </c>
      <c r="N274" s="41"/>
      <c r="O274" s="41"/>
      <c r="P274" s="42"/>
      <c r="Q274" t="str" s="43" cm="1">
        <f t="array" ref="Q274">IF(K274="#",N274,K274)</f>
        <v>F</v>
      </c>
      <c r="R274" s="40"/>
      <c r="S274" s="42"/>
      <c r="T274" t="str" s="40"/>
      <c r="U274" s="44">
        <v>0</v>
      </c>
      <c r="V274" s="44">
        <v>0</v>
      </c>
      <c r="W274" s="44">
        <v>0</v>
      </c>
      <c r="X274" s="44">
        <v>0</v>
      </c>
      <c r="Y274" s="45">
        <v>0</v>
      </c>
      <c r="Z274" t="str" s="43"/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3"/>
      <c r="AG274" t="str" s="43"/>
      <c r="AH274" s="46">
        <v>0</v>
      </c>
      <c r="AI274" s="46">
        <v>0</v>
      </c>
      <c r="AJ274" s="46">
        <v>0</v>
      </c>
      <c r="AK274" s="46">
        <v>0</v>
      </c>
      <c r="AL274" s="46">
        <v>0</v>
      </c>
      <c r="AM274" t="str" s="43"/>
      <c r="AN274" s="46">
        <v>0</v>
      </c>
      <c r="AO274" s="46">
        <v>0</v>
      </c>
      <c r="AP274" s="46">
        <v>0</v>
      </c>
      <c r="AQ274" s="46">
        <v>0</v>
      </c>
      <c r="AR274" s="46">
        <v>0</v>
      </c>
      <c r="AS274" s="43"/>
      <c r="AT274" t="s" s="47">
        <v>549</v>
      </c>
      <c r="AU274" t="s" s="38">
        <v>550</v>
      </c>
      <c r="AV274" s="44">
        <v>18239637</v>
      </c>
      <c r="AW274" s="44">
        <v>19396976</v>
      </c>
      <c r="AX274" s="44">
        <v>9</v>
      </c>
    </row>
    <row r="275" ht="20.05" customHeight="1">
      <c r="A275" t="s" s="35">
        <v>22</v>
      </c>
      <c r="B275" t="s" s="35">
        <v>22</v>
      </c>
      <c r="C275" t="s" s="35">
        <v>22</v>
      </c>
      <c r="D275" t="s" s="35">
        <v>31</v>
      </c>
      <c r="E275" t="s" s="36">
        <v>31</v>
      </c>
      <c r="F275" t="s" s="37">
        <v>22</v>
      </c>
      <c r="G275" t="s" s="38">
        <v>26</v>
      </c>
      <c r="H275" t="s" s="38">
        <v>22</v>
      </c>
      <c r="I275" t="s" s="38">
        <v>27</v>
      </c>
      <c r="J275" t="s" s="39">
        <v>31</v>
      </c>
      <c r="K275" t="str" s="40" cm="1">
        <f t="array" ref="K275">IF(AND(A275="F",F275="F"),"F",IF(AND(A275="T",F275="T"),"T","#"))</f>
        <v>F</v>
      </c>
      <c r="L275" t="str" s="41" cm="1">
        <f t="array" ref="L275">IF(AND(B275="F",G275="F"),"F",IF(AND(B275="T",G275="T"),"T","#"))</f>
        <v>#</v>
      </c>
      <c r="M275" t="str" s="41" cm="1">
        <f t="array" ref="M275">IF(AND(C275="F",H275="F"),"F",IF(AND(C275="T",H275="T"),"T","#"))</f>
        <v>F</v>
      </c>
      <c r="N275" s="41"/>
      <c r="O275" s="41"/>
      <c r="P275" s="42"/>
      <c r="Q275" t="str" s="43" cm="1">
        <f t="array" ref="Q275">IF(K275="#",N275,K275)</f>
        <v>F</v>
      </c>
      <c r="R275" s="40"/>
      <c r="S275" s="42"/>
      <c r="T275" t="str" s="40"/>
      <c r="U275" s="44">
        <v>0</v>
      </c>
      <c r="V275" s="44">
        <v>0</v>
      </c>
      <c r="W275" s="44">
        <v>0</v>
      </c>
      <c r="X275" s="44">
        <v>0</v>
      </c>
      <c r="Y275" s="45">
        <v>0</v>
      </c>
      <c r="Z275" t="str" s="43"/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3"/>
      <c r="AG275" t="str" s="43"/>
      <c r="AH275" s="46">
        <v>0</v>
      </c>
      <c r="AI275" s="46">
        <v>0</v>
      </c>
      <c r="AJ275" s="46">
        <v>0</v>
      </c>
      <c r="AK275" s="46">
        <v>0</v>
      </c>
      <c r="AL275" s="46">
        <v>0</v>
      </c>
      <c r="AM275" t="str" s="43"/>
      <c r="AN275" s="46">
        <v>0</v>
      </c>
      <c r="AO275" s="46">
        <v>0</v>
      </c>
      <c r="AP275" s="46">
        <v>0</v>
      </c>
      <c r="AQ275" s="46">
        <v>0</v>
      </c>
      <c r="AR275" s="46">
        <v>0</v>
      </c>
      <c r="AS275" s="43"/>
      <c r="AT275" t="s" s="47">
        <v>551</v>
      </c>
      <c r="AU275" t="s" s="38">
        <v>552</v>
      </c>
      <c r="AV275" s="44">
        <v>1111832</v>
      </c>
      <c r="AW275" s="44">
        <v>19438539</v>
      </c>
      <c r="AX275" s="44">
        <v>10</v>
      </c>
    </row>
    <row r="276" ht="20.05" customHeight="1">
      <c r="A276" t="s" s="35">
        <v>22</v>
      </c>
      <c r="B276" t="s" s="35">
        <v>22</v>
      </c>
      <c r="C276" t="s" s="35">
        <v>22</v>
      </c>
      <c r="D276" t="s" s="35">
        <v>31</v>
      </c>
      <c r="E276" t="s" s="36">
        <v>31</v>
      </c>
      <c r="F276" t="s" s="37">
        <v>26</v>
      </c>
      <c r="G276" t="s" s="38">
        <v>26</v>
      </c>
      <c r="H276" t="s" s="38">
        <v>26</v>
      </c>
      <c r="I276" t="s" s="38">
        <v>27</v>
      </c>
      <c r="J276" t="s" s="39">
        <v>27</v>
      </c>
      <c r="K276" t="str" s="40" cm="1">
        <f t="array" ref="K276">IF(AND(A276="F",F276="F"),"F",IF(AND(A276="T",F276="T"),"T","#"))</f>
        <v>#</v>
      </c>
      <c r="L276" t="str" s="41" cm="1">
        <f t="array" ref="L276">IF(AND(B276="F",G276="F"),"F",IF(AND(B276="T",G276="T"),"T","#"))</f>
        <v>#</v>
      </c>
      <c r="M276" t="str" s="41" cm="1">
        <f t="array" ref="M276">IF(AND(C276="F",H276="F"),"F",IF(AND(C276="T",H276="T"),"T","#"))</f>
        <v>#</v>
      </c>
      <c r="N276" t="s" s="38">
        <v>22</v>
      </c>
      <c r="O276" t="s" s="38">
        <v>22</v>
      </c>
      <c r="P276" t="s" s="39">
        <v>22</v>
      </c>
      <c r="Q276" t="str" s="43" cm="1">
        <f t="array" ref="Q276">IF(K276="#",N276,K276)</f>
        <v>F</v>
      </c>
      <c r="R276" s="40"/>
      <c r="S276" s="42"/>
      <c r="T276" t="str" s="40"/>
      <c r="U276" s="44">
        <v>0</v>
      </c>
      <c r="V276" s="44">
        <v>0</v>
      </c>
      <c r="W276" s="44">
        <v>0</v>
      </c>
      <c r="X276" s="44">
        <v>0</v>
      </c>
      <c r="Y276" s="45">
        <v>0</v>
      </c>
      <c r="Z276" t="str" s="43"/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3"/>
      <c r="AG276" t="str" s="43"/>
      <c r="AH276" s="46">
        <v>0</v>
      </c>
      <c r="AI276" s="46">
        <v>0</v>
      </c>
      <c r="AJ276" s="46">
        <v>0</v>
      </c>
      <c r="AK276" s="46">
        <v>0</v>
      </c>
      <c r="AL276" s="46">
        <v>0</v>
      </c>
      <c r="AM276" t="str" s="43"/>
      <c r="AN276" s="46">
        <v>0</v>
      </c>
      <c r="AO276" s="46">
        <v>0</v>
      </c>
      <c r="AP276" s="46">
        <v>0</v>
      </c>
      <c r="AQ276" s="46">
        <v>0</v>
      </c>
      <c r="AR276" s="46">
        <v>0</v>
      </c>
      <c r="AS276" s="43"/>
      <c r="AT276" t="s" s="47">
        <v>553</v>
      </c>
      <c r="AU276" t="s" s="38">
        <v>554</v>
      </c>
      <c r="AV276" s="44">
        <v>1730524</v>
      </c>
      <c r="AW276" s="44">
        <v>16761836</v>
      </c>
      <c r="AX276" s="44">
        <v>10</v>
      </c>
    </row>
    <row r="277" ht="20.05" customHeight="1">
      <c r="A277" t="s" s="35">
        <v>22</v>
      </c>
      <c r="B277" t="s" s="35">
        <v>22</v>
      </c>
      <c r="C277" t="s" s="35">
        <v>22</v>
      </c>
      <c r="D277" t="s" s="35">
        <v>31</v>
      </c>
      <c r="E277" t="s" s="36">
        <v>31</v>
      </c>
      <c r="F277" t="s" s="37">
        <v>22</v>
      </c>
      <c r="G277" t="s" s="38">
        <v>22</v>
      </c>
      <c r="H277" t="s" s="38">
        <v>26</v>
      </c>
      <c r="I277" t="s" s="38">
        <v>31</v>
      </c>
      <c r="J277" t="s" s="39">
        <v>27</v>
      </c>
      <c r="K277" t="str" s="40" cm="1">
        <f t="array" ref="K277">IF(AND(A277="F",F277="F"),"F",IF(AND(A277="T",F277="T"),"T","#"))</f>
        <v>F</v>
      </c>
      <c r="L277" t="str" s="41" cm="1">
        <f t="array" ref="L277">IF(AND(B277="F",G277="F"),"F",IF(AND(B277="T",G277="T"),"T","#"))</f>
        <v>F</v>
      </c>
      <c r="M277" t="str" s="41" cm="1">
        <f t="array" ref="M277">IF(AND(C277="F",H277="F"),"F",IF(AND(C277="T",H277="T"),"T","#"))</f>
        <v>#</v>
      </c>
      <c r="N277" s="41"/>
      <c r="O277" s="41"/>
      <c r="P277" s="42"/>
      <c r="Q277" t="str" s="43" cm="1">
        <f t="array" ref="Q277">IF(K277="#",N277,K277)</f>
        <v>F</v>
      </c>
      <c r="R277" s="40"/>
      <c r="S277" s="42"/>
      <c r="T277" t="str" s="40"/>
      <c r="U277" s="44">
        <v>0</v>
      </c>
      <c r="V277" s="44">
        <v>0</v>
      </c>
      <c r="W277" s="44">
        <v>0</v>
      </c>
      <c r="X277" s="44">
        <v>0</v>
      </c>
      <c r="Y277" s="45">
        <v>0</v>
      </c>
      <c r="Z277" t="str" s="43"/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3"/>
      <c r="AG277" t="str" s="43"/>
      <c r="AH277" s="46">
        <v>0</v>
      </c>
      <c r="AI277" s="46">
        <v>0</v>
      </c>
      <c r="AJ277" s="46">
        <v>0</v>
      </c>
      <c r="AK277" s="46">
        <v>0</v>
      </c>
      <c r="AL277" s="46">
        <v>0</v>
      </c>
      <c r="AM277" t="str" s="43"/>
      <c r="AN277" s="46">
        <v>0</v>
      </c>
      <c r="AO277" s="46">
        <v>0</v>
      </c>
      <c r="AP277" s="46">
        <v>0</v>
      </c>
      <c r="AQ277" s="46">
        <v>0</v>
      </c>
      <c r="AR277" s="46">
        <v>0</v>
      </c>
      <c r="AS277" s="43"/>
      <c r="AT277" t="s" s="47">
        <v>555</v>
      </c>
      <c r="AU277" t="s" s="38">
        <v>556</v>
      </c>
      <c r="AV277" s="44">
        <v>3375723</v>
      </c>
      <c r="AW277" s="44">
        <v>16085714</v>
      </c>
      <c r="AX277" s="44">
        <v>10</v>
      </c>
    </row>
    <row r="278" ht="20.05" customHeight="1">
      <c r="A278" t="s" s="35">
        <v>22</v>
      </c>
      <c r="B278" t="s" s="35">
        <v>26</v>
      </c>
      <c r="C278" t="s" s="35">
        <v>22</v>
      </c>
      <c r="D278" t="s" s="35">
        <v>27</v>
      </c>
      <c r="E278" t="s" s="36">
        <v>31</v>
      </c>
      <c r="F278" t="s" s="37">
        <v>22</v>
      </c>
      <c r="G278" t="s" s="38">
        <v>22</v>
      </c>
      <c r="H278" t="s" s="38">
        <v>26</v>
      </c>
      <c r="I278" t="s" s="38">
        <v>31</v>
      </c>
      <c r="J278" t="s" s="39">
        <v>27</v>
      </c>
      <c r="K278" t="str" s="40" cm="1">
        <f t="array" ref="K278">IF(AND(A278="F",F278="F"),"F",IF(AND(A278="T",F278="T"),"T","#"))</f>
        <v>F</v>
      </c>
      <c r="L278" t="str" s="41" cm="1">
        <f t="array" ref="L278">IF(AND(B278="F",G278="F"),"F",IF(AND(B278="T",G278="T"),"T","#"))</f>
        <v>#</v>
      </c>
      <c r="M278" t="str" s="41" cm="1">
        <f t="array" ref="M278">IF(AND(C278="F",H278="F"),"F",IF(AND(C278="T",H278="T"),"T","#"))</f>
        <v>#</v>
      </c>
      <c r="N278" s="41"/>
      <c r="O278" s="41"/>
      <c r="P278" s="42"/>
      <c r="Q278" t="str" s="43" cm="1">
        <f t="array" ref="Q278">IF(K278="#",N278,K278)</f>
        <v>F</v>
      </c>
      <c r="R278" s="40"/>
      <c r="S278" s="42"/>
      <c r="T278" t="str" s="40"/>
      <c r="U278" s="44">
        <v>0</v>
      </c>
      <c r="V278" s="44">
        <v>0</v>
      </c>
      <c r="W278" s="44">
        <v>0</v>
      </c>
      <c r="X278" s="44">
        <v>0</v>
      </c>
      <c r="Y278" s="45">
        <v>0</v>
      </c>
      <c r="Z278" t="str" s="43"/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3"/>
      <c r="AG278" t="str" s="43"/>
      <c r="AH278" s="46">
        <v>0</v>
      </c>
      <c r="AI278" s="46">
        <v>0</v>
      </c>
      <c r="AJ278" s="46">
        <v>0</v>
      </c>
      <c r="AK278" s="46">
        <v>0</v>
      </c>
      <c r="AL278" s="46">
        <v>0</v>
      </c>
      <c r="AM278" t="str" s="43"/>
      <c r="AN278" s="46">
        <v>0</v>
      </c>
      <c r="AO278" s="46">
        <v>0</v>
      </c>
      <c r="AP278" s="46">
        <v>0</v>
      </c>
      <c r="AQ278" s="46">
        <v>0</v>
      </c>
      <c r="AR278" s="46">
        <v>0</v>
      </c>
      <c r="AS278" s="43"/>
      <c r="AT278" t="s" s="47">
        <v>557</v>
      </c>
      <c r="AU278" t="s" s="38">
        <v>558</v>
      </c>
      <c r="AV278" s="44">
        <v>3512882</v>
      </c>
      <c r="AW278" s="44">
        <v>23402237</v>
      </c>
      <c r="AX278" s="44">
        <v>10</v>
      </c>
    </row>
    <row r="279" ht="20.05" customHeight="1">
      <c r="A279" t="s" s="35">
        <v>22</v>
      </c>
      <c r="B279" t="s" s="35">
        <v>26</v>
      </c>
      <c r="C279" t="s" s="35">
        <v>22</v>
      </c>
      <c r="D279" t="s" s="35">
        <v>27</v>
      </c>
      <c r="E279" t="s" s="36">
        <v>31</v>
      </c>
      <c r="F279" t="s" s="37">
        <v>22</v>
      </c>
      <c r="G279" t="s" s="38">
        <v>26</v>
      </c>
      <c r="H279" t="s" s="38">
        <v>26</v>
      </c>
      <c r="I279" t="s" s="38">
        <v>27</v>
      </c>
      <c r="J279" t="s" s="39">
        <v>27</v>
      </c>
      <c r="K279" t="str" s="40" cm="1">
        <f t="array" ref="K279">IF(AND(A279="F",F279="F"),"F",IF(AND(A279="T",F279="T"),"T","#"))</f>
        <v>F</v>
      </c>
      <c r="L279" t="str" s="41" cm="1">
        <f t="array" ref="L279">IF(AND(B279="F",G279="F"),"F",IF(AND(B279="T",G279="T"),"T","#"))</f>
        <v>T</v>
      </c>
      <c r="M279" t="str" s="41" cm="1">
        <f t="array" ref="M279">IF(AND(C279="F",H279="F"),"F",IF(AND(C279="T",H279="T"),"T","#"))</f>
        <v>#</v>
      </c>
      <c r="N279" s="41"/>
      <c r="O279" s="41"/>
      <c r="P279" s="42"/>
      <c r="Q279" t="str" s="43" cm="1">
        <f t="array" ref="Q279">IF(K279="#",N279,K279)</f>
        <v>F</v>
      </c>
      <c r="R279" s="40"/>
      <c r="S279" s="42"/>
      <c r="T279" t="str" s="40"/>
      <c r="U279" s="44">
        <v>0</v>
      </c>
      <c r="V279" s="44">
        <v>0</v>
      </c>
      <c r="W279" s="44">
        <v>0</v>
      </c>
      <c r="X279" s="44">
        <v>0</v>
      </c>
      <c r="Y279" s="45">
        <v>0</v>
      </c>
      <c r="Z279" t="str" s="43"/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3"/>
      <c r="AG279" t="str" s="43"/>
      <c r="AH279" s="46">
        <v>0</v>
      </c>
      <c r="AI279" s="46">
        <v>0</v>
      </c>
      <c r="AJ279" s="46">
        <v>0</v>
      </c>
      <c r="AK279" s="46">
        <v>0</v>
      </c>
      <c r="AL279" s="46">
        <v>0</v>
      </c>
      <c r="AM279" t="str" s="43"/>
      <c r="AN279" s="46">
        <v>0</v>
      </c>
      <c r="AO279" s="46">
        <v>0</v>
      </c>
      <c r="AP279" s="46">
        <v>0</v>
      </c>
      <c r="AQ279" s="46">
        <v>0</v>
      </c>
      <c r="AR279" s="46">
        <v>0</v>
      </c>
      <c r="AS279" s="43"/>
      <c r="AT279" t="s" s="47">
        <v>559</v>
      </c>
      <c r="AU279" t="s" s="38">
        <v>560</v>
      </c>
      <c r="AV279" s="44">
        <v>3767763</v>
      </c>
      <c r="AW279" s="44">
        <v>22366639</v>
      </c>
      <c r="AX279" s="44">
        <v>10</v>
      </c>
    </row>
    <row r="280" ht="20.05" customHeight="1">
      <c r="A280" t="s" s="35">
        <v>22</v>
      </c>
      <c r="B280" t="s" s="35">
        <v>22</v>
      </c>
      <c r="C280" t="s" s="35">
        <v>22</v>
      </c>
      <c r="D280" t="s" s="35">
        <v>31</v>
      </c>
      <c r="E280" t="s" s="36">
        <v>31</v>
      </c>
      <c r="F280" t="s" s="37">
        <v>22</v>
      </c>
      <c r="G280" t="s" s="38">
        <v>22</v>
      </c>
      <c r="H280" t="s" s="38">
        <v>26</v>
      </c>
      <c r="I280" t="s" s="38">
        <v>31</v>
      </c>
      <c r="J280" t="s" s="39">
        <v>27</v>
      </c>
      <c r="K280" t="str" s="40" cm="1">
        <f t="array" ref="K280">IF(AND(A280="F",F280="F"),"F",IF(AND(A280="T",F280="T"),"T","#"))</f>
        <v>F</v>
      </c>
      <c r="L280" t="str" s="41" cm="1">
        <f t="array" ref="L280">IF(AND(B280="F",G280="F"),"F",IF(AND(B280="T",G280="T"),"T","#"))</f>
        <v>F</v>
      </c>
      <c r="M280" t="str" s="41" cm="1">
        <f t="array" ref="M280">IF(AND(C280="F",H280="F"),"F",IF(AND(C280="T",H280="T"),"T","#"))</f>
        <v>#</v>
      </c>
      <c r="N280" s="41"/>
      <c r="O280" s="41"/>
      <c r="P280" s="42"/>
      <c r="Q280" t="str" s="43" cm="1">
        <f t="array" ref="Q280">IF(K280="#",N280,K280)</f>
        <v>F</v>
      </c>
      <c r="R280" s="40"/>
      <c r="S280" s="42"/>
      <c r="T280" t="str" s="40"/>
      <c r="U280" s="44">
        <v>0</v>
      </c>
      <c r="V280" s="44">
        <v>0</v>
      </c>
      <c r="W280" s="44">
        <v>0</v>
      </c>
      <c r="X280" s="44">
        <v>0</v>
      </c>
      <c r="Y280" s="45">
        <v>0</v>
      </c>
      <c r="Z280" t="str" s="43"/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3"/>
      <c r="AG280" t="str" s="43"/>
      <c r="AH280" s="46">
        <v>0</v>
      </c>
      <c r="AI280" s="46">
        <v>0</v>
      </c>
      <c r="AJ280" s="46">
        <v>0</v>
      </c>
      <c r="AK280" s="46">
        <v>0</v>
      </c>
      <c r="AL280" s="46">
        <v>0</v>
      </c>
      <c r="AM280" t="str" s="43"/>
      <c r="AN280" s="46">
        <v>0</v>
      </c>
      <c r="AO280" s="46">
        <v>0</v>
      </c>
      <c r="AP280" s="46">
        <v>0</v>
      </c>
      <c r="AQ280" s="46">
        <v>0</v>
      </c>
      <c r="AR280" s="46">
        <v>0</v>
      </c>
      <c r="AS280" s="43"/>
      <c r="AT280" t="s" s="47">
        <v>561</v>
      </c>
      <c r="AU280" t="s" s="38">
        <v>562</v>
      </c>
      <c r="AV280" s="44">
        <v>4551057</v>
      </c>
      <c r="AW280" s="44">
        <v>4961130</v>
      </c>
      <c r="AX280" s="44">
        <v>10</v>
      </c>
    </row>
    <row r="281" ht="20.05" customHeight="1">
      <c r="A281" t="s" s="35">
        <v>22</v>
      </c>
      <c r="B281" t="s" s="35">
        <v>22</v>
      </c>
      <c r="C281" t="s" s="35">
        <v>22</v>
      </c>
      <c r="D281" t="s" s="35">
        <v>31</v>
      </c>
      <c r="E281" t="s" s="36">
        <v>31</v>
      </c>
      <c r="F281" t="s" s="37">
        <v>22</v>
      </c>
      <c r="G281" t="s" s="38">
        <v>22</v>
      </c>
      <c r="H281" t="s" s="38">
        <v>26</v>
      </c>
      <c r="I281" t="s" s="38">
        <v>31</v>
      </c>
      <c r="J281" t="s" s="39">
        <v>27</v>
      </c>
      <c r="K281" t="str" s="40" cm="1">
        <f t="array" ref="K281">IF(AND(A281="F",F281="F"),"F",IF(AND(A281="T",F281="T"),"T","#"))</f>
        <v>F</v>
      </c>
      <c r="L281" t="str" s="41" cm="1">
        <f t="array" ref="L281">IF(AND(B281="F",G281="F"),"F",IF(AND(B281="T",G281="T"),"T","#"))</f>
        <v>F</v>
      </c>
      <c r="M281" t="str" s="41" cm="1">
        <f t="array" ref="M281">IF(AND(C281="F",H281="F"),"F",IF(AND(C281="T",H281="T"),"T","#"))</f>
        <v>#</v>
      </c>
      <c r="N281" s="41"/>
      <c r="O281" s="41"/>
      <c r="P281" s="42"/>
      <c r="Q281" t="str" s="43" cm="1">
        <f t="array" ref="Q281">IF(K281="#",N281,K281)</f>
        <v>F</v>
      </c>
      <c r="R281" s="40"/>
      <c r="S281" s="42"/>
      <c r="T281" t="str" s="40"/>
      <c r="U281" s="44">
        <v>0</v>
      </c>
      <c r="V281" s="44">
        <v>0</v>
      </c>
      <c r="W281" s="44">
        <v>0</v>
      </c>
      <c r="X281" s="44">
        <v>0</v>
      </c>
      <c r="Y281" s="45">
        <v>0</v>
      </c>
      <c r="Z281" t="str" s="43"/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3"/>
      <c r="AG281" t="str" s="43"/>
      <c r="AH281" s="46">
        <v>0</v>
      </c>
      <c r="AI281" s="46">
        <v>0</v>
      </c>
      <c r="AJ281" s="46">
        <v>0</v>
      </c>
      <c r="AK281" s="46">
        <v>0</v>
      </c>
      <c r="AL281" s="46">
        <v>0</v>
      </c>
      <c r="AM281" t="str" s="43"/>
      <c r="AN281" s="46">
        <v>0</v>
      </c>
      <c r="AO281" s="46">
        <v>0</v>
      </c>
      <c r="AP281" s="46">
        <v>0</v>
      </c>
      <c r="AQ281" s="46">
        <v>0</v>
      </c>
      <c r="AR281" s="46">
        <v>0</v>
      </c>
      <c r="AS281" s="43"/>
      <c r="AT281" t="s" s="47">
        <v>563</v>
      </c>
      <c r="AU281" t="s" s="38">
        <v>564</v>
      </c>
      <c r="AV281" s="44">
        <v>5471672</v>
      </c>
      <c r="AW281" s="44">
        <v>14708602</v>
      </c>
      <c r="AX281" s="44">
        <v>10</v>
      </c>
    </row>
    <row r="282" ht="20.05" customHeight="1">
      <c r="A282" t="s" s="35">
        <v>22</v>
      </c>
      <c r="B282" t="s" s="35">
        <v>26</v>
      </c>
      <c r="C282" t="s" s="35">
        <v>22</v>
      </c>
      <c r="D282" t="s" s="35">
        <v>27</v>
      </c>
      <c r="E282" t="s" s="36">
        <v>31</v>
      </c>
      <c r="F282" t="s" s="37">
        <v>22</v>
      </c>
      <c r="G282" t="s" s="38">
        <v>26</v>
      </c>
      <c r="H282" t="s" s="38">
        <v>26</v>
      </c>
      <c r="I282" t="s" s="38">
        <v>27</v>
      </c>
      <c r="J282" t="s" s="39">
        <v>27</v>
      </c>
      <c r="K282" t="str" s="40" cm="1">
        <f t="array" ref="K282">IF(AND(A282="F",F282="F"),"F",IF(AND(A282="T",F282="T"),"T","#"))</f>
        <v>F</v>
      </c>
      <c r="L282" t="str" s="41" cm="1">
        <f t="array" ref="L282">IF(AND(B282="F",G282="F"),"F",IF(AND(B282="T",G282="T"),"T","#"))</f>
        <v>T</v>
      </c>
      <c r="M282" t="str" s="41" cm="1">
        <f t="array" ref="M282">IF(AND(C282="F",H282="F"),"F",IF(AND(C282="T",H282="T"),"T","#"))</f>
        <v>#</v>
      </c>
      <c r="N282" s="41"/>
      <c r="O282" s="41"/>
      <c r="P282" s="42"/>
      <c r="Q282" t="str" s="43" cm="1">
        <f t="array" ref="Q282">IF(K282="#",N282,K282)</f>
        <v>F</v>
      </c>
      <c r="R282" s="40"/>
      <c r="S282" s="42"/>
      <c r="T282" t="str" s="40"/>
      <c r="U282" s="44">
        <v>0</v>
      </c>
      <c r="V282" s="44">
        <v>0</v>
      </c>
      <c r="W282" s="44">
        <v>0</v>
      </c>
      <c r="X282" s="44">
        <v>0</v>
      </c>
      <c r="Y282" s="45">
        <v>0</v>
      </c>
      <c r="Z282" t="str" s="43"/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3"/>
      <c r="AG282" t="str" s="43"/>
      <c r="AH282" s="46">
        <v>0</v>
      </c>
      <c r="AI282" s="46">
        <v>0</v>
      </c>
      <c r="AJ282" s="46">
        <v>0</v>
      </c>
      <c r="AK282" s="46">
        <v>0</v>
      </c>
      <c r="AL282" s="46">
        <v>0</v>
      </c>
      <c r="AM282" t="str" s="43"/>
      <c r="AN282" s="46">
        <v>0</v>
      </c>
      <c r="AO282" s="46">
        <v>0</v>
      </c>
      <c r="AP282" s="46">
        <v>0</v>
      </c>
      <c r="AQ282" s="46">
        <v>0</v>
      </c>
      <c r="AR282" s="46">
        <v>0</v>
      </c>
      <c r="AS282" s="43"/>
      <c r="AT282" t="s" s="47">
        <v>565</v>
      </c>
      <c r="AU282" t="s" s="38">
        <v>566</v>
      </c>
      <c r="AV282" s="44">
        <v>7296597</v>
      </c>
      <c r="AW282" s="44">
        <v>20148775</v>
      </c>
      <c r="AX282" s="44">
        <v>10</v>
      </c>
    </row>
    <row r="283" ht="20.05" customHeight="1">
      <c r="A283" t="s" s="35">
        <v>22</v>
      </c>
      <c r="B283" t="s" s="35">
        <v>22</v>
      </c>
      <c r="C283" t="s" s="35">
        <v>22</v>
      </c>
      <c r="D283" t="s" s="35">
        <v>31</v>
      </c>
      <c r="E283" t="s" s="36">
        <v>31</v>
      </c>
      <c r="F283" t="s" s="37">
        <v>22</v>
      </c>
      <c r="G283" t="s" s="38">
        <v>22</v>
      </c>
      <c r="H283" t="s" s="38">
        <v>22</v>
      </c>
      <c r="I283" t="s" s="38">
        <v>31</v>
      </c>
      <c r="J283" t="s" s="39">
        <v>31</v>
      </c>
      <c r="K283" t="str" s="40" cm="1">
        <f t="array" ref="K283">IF(AND(A283="F",F283="F"),"F",IF(AND(A283="T",F283="T"),"T","#"))</f>
        <v>F</v>
      </c>
      <c r="L283" t="str" s="41" cm="1">
        <f t="array" ref="L283">IF(AND(B283="F",G283="F"),"F",IF(AND(B283="T",G283="T"),"T","#"))</f>
        <v>F</v>
      </c>
      <c r="M283" t="str" s="41" cm="1">
        <f t="array" ref="M283">IF(AND(C283="F",H283="F"),"F",IF(AND(C283="T",H283="T"),"T","#"))</f>
        <v>F</v>
      </c>
      <c r="N283" s="41"/>
      <c r="O283" s="41"/>
      <c r="P283" s="42"/>
      <c r="Q283" t="str" s="43" cm="1">
        <f t="array" ref="Q283">IF(K283="#",N283,K283)</f>
        <v>F</v>
      </c>
      <c r="R283" s="40"/>
      <c r="S283" s="42"/>
      <c r="T283" t="str" s="40"/>
      <c r="U283" s="44">
        <v>0</v>
      </c>
      <c r="V283" s="44">
        <v>0</v>
      </c>
      <c r="W283" s="44">
        <v>0</v>
      </c>
      <c r="X283" s="44">
        <v>0</v>
      </c>
      <c r="Y283" s="45">
        <v>0</v>
      </c>
      <c r="Z283" t="str" s="43"/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3"/>
      <c r="AG283" t="str" s="43"/>
      <c r="AH283" s="46">
        <v>0</v>
      </c>
      <c r="AI283" s="46">
        <v>0</v>
      </c>
      <c r="AJ283" s="46">
        <v>0</v>
      </c>
      <c r="AK283" s="46">
        <v>0</v>
      </c>
      <c r="AL283" s="46">
        <v>0</v>
      </c>
      <c r="AM283" t="str" s="43"/>
      <c r="AN283" s="46">
        <v>0</v>
      </c>
      <c r="AO283" s="46">
        <v>0</v>
      </c>
      <c r="AP283" s="46">
        <v>0</v>
      </c>
      <c r="AQ283" s="46">
        <v>0</v>
      </c>
      <c r="AR283" s="46">
        <v>0</v>
      </c>
      <c r="AS283" s="43"/>
      <c r="AT283" t="s" s="47">
        <v>567</v>
      </c>
      <c r="AU283" t="s" s="38">
        <v>568</v>
      </c>
      <c r="AV283" s="44">
        <v>7606314</v>
      </c>
      <c r="AW283" s="44">
        <v>19608876</v>
      </c>
      <c r="AX283" s="44">
        <v>10</v>
      </c>
    </row>
    <row r="284" ht="20.05" customHeight="1">
      <c r="A284" t="s" s="35">
        <v>22</v>
      </c>
      <c r="B284" t="s" s="35">
        <v>22</v>
      </c>
      <c r="C284" t="s" s="35">
        <v>22</v>
      </c>
      <c r="D284" t="s" s="35">
        <v>31</v>
      </c>
      <c r="E284" t="s" s="36">
        <v>31</v>
      </c>
      <c r="F284" t="s" s="37">
        <v>26</v>
      </c>
      <c r="G284" t="s" s="38">
        <v>26</v>
      </c>
      <c r="H284" t="s" s="38">
        <v>26</v>
      </c>
      <c r="I284" t="s" s="38">
        <v>27</v>
      </c>
      <c r="J284" t="s" s="39">
        <v>27</v>
      </c>
      <c r="K284" t="str" s="40" cm="1">
        <f t="array" ref="K284">IF(AND(A284="F",F284="F"),"F",IF(AND(A284="T",F284="T"),"T","#"))</f>
        <v>#</v>
      </c>
      <c r="L284" t="str" s="41" cm="1">
        <f t="array" ref="L284">IF(AND(B284="F",G284="F"),"F",IF(AND(B284="T",G284="T"),"T","#"))</f>
        <v>#</v>
      </c>
      <c r="M284" t="str" s="41" cm="1">
        <f t="array" ref="M284">IF(AND(C284="F",H284="F"),"F",IF(AND(C284="T",H284="T"),"T","#"))</f>
        <v>#</v>
      </c>
      <c r="N284" t="s" s="38">
        <v>22</v>
      </c>
      <c r="O284" t="s" s="38">
        <v>22</v>
      </c>
      <c r="P284" t="s" s="39">
        <v>22</v>
      </c>
      <c r="Q284" t="str" s="43" cm="1">
        <f t="array" ref="Q284">IF(K284="#",N284,K284)</f>
        <v>F</v>
      </c>
      <c r="R284" s="40"/>
      <c r="S284" s="42"/>
      <c r="T284" t="str" s="40"/>
      <c r="U284" s="44">
        <v>0</v>
      </c>
      <c r="V284" s="44">
        <v>0</v>
      </c>
      <c r="W284" s="44">
        <v>0</v>
      </c>
      <c r="X284" s="44">
        <v>0</v>
      </c>
      <c r="Y284" s="45">
        <v>0</v>
      </c>
      <c r="Z284" t="str" s="43"/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3"/>
      <c r="AG284" t="str" s="43"/>
      <c r="AH284" s="46">
        <v>0</v>
      </c>
      <c r="AI284" s="46">
        <v>0</v>
      </c>
      <c r="AJ284" s="46">
        <v>0</v>
      </c>
      <c r="AK284" s="46">
        <v>0</v>
      </c>
      <c r="AL284" s="46">
        <v>0</v>
      </c>
      <c r="AM284" t="str" s="43"/>
      <c r="AN284" s="46">
        <v>0</v>
      </c>
      <c r="AO284" s="46">
        <v>0</v>
      </c>
      <c r="AP284" s="46">
        <v>0</v>
      </c>
      <c r="AQ284" s="46">
        <v>0</v>
      </c>
      <c r="AR284" s="46">
        <v>0</v>
      </c>
      <c r="AS284" s="43"/>
      <c r="AT284" t="s" s="47">
        <v>569</v>
      </c>
      <c r="AU284" t="s" s="38">
        <v>570</v>
      </c>
      <c r="AV284" s="44">
        <v>12741414</v>
      </c>
      <c r="AW284" s="44">
        <v>23149062</v>
      </c>
      <c r="AX284" s="44">
        <v>10</v>
      </c>
    </row>
    <row r="285" ht="20.05" customHeight="1">
      <c r="A285" t="s" s="35">
        <v>22</v>
      </c>
      <c r="B285" t="s" s="35">
        <v>22</v>
      </c>
      <c r="C285" t="s" s="35">
        <v>22</v>
      </c>
      <c r="D285" t="s" s="35">
        <v>31</v>
      </c>
      <c r="E285" t="s" s="36">
        <v>31</v>
      </c>
      <c r="F285" t="s" s="37">
        <v>26</v>
      </c>
      <c r="G285" t="s" s="38">
        <v>26</v>
      </c>
      <c r="H285" t="s" s="38">
        <v>26</v>
      </c>
      <c r="I285" t="s" s="38">
        <v>27</v>
      </c>
      <c r="J285" t="s" s="39">
        <v>27</v>
      </c>
      <c r="K285" t="str" s="40" cm="1">
        <f t="array" ref="K285">IF(AND(A285="F",F285="F"),"F",IF(AND(A285="T",F285="T"),"T","#"))</f>
        <v>#</v>
      </c>
      <c r="L285" t="str" s="41" cm="1">
        <f t="array" ref="L285">IF(AND(B285="F",G285="F"),"F",IF(AND(B285="T",G285="T"),"T","#"))</f>
        <v>#</v>
      </c>
      <c r="M285" t="str" s="41" cm="1">
        <f t="array" ref="M285">IF(AND(C285="F",H285="F"),"F",IF(AND(C285="T",H285="T"),"T","#"))</f>
        <v>#</v>
      </c>
      <c r="N285" t="s" s="38">
        <v>22</v>
      </c>
      <c r="O285" t="s" s="38">
        <v>22</v>
      </c>
      <c r="P285" t="s" s="39">
        <v>22</v>
      </c>
      <c r="Q285" t="str" s="43" cm="1">
        <f t="array" ref="Q285">IF(K285="#",N285,K285)</f>
        <v>F</v>
      </c>
      <c r="R285" s="40"/>
      <c r="S285" s="42"/>
      <c r="T285" t="str" s="40"/>
      <c r="U285" s="44">
        <v>0</v>
      </c>
      <c r="V285" s="44">
        <v>0</v>
      </c>
      <c r="W285" s="44">
        <v>0</v>
      </c>
      <c r="X285" s="44">
        <v>0</v>
      </c>
      <c r="Y285" s="45">
        <v>0</v>
      </c>
      <c r="Z285" t="str" s="43"/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3"/>
      <c r="AG285" t="str" s="43"/>
      <c r="AH285" s="46">
        <v>0</v>
      </c>
      <c r="AI285" s="46">
        <v>0</v>
      </c>
      <c r="AJ285" s="46">
        <v>0</v>
      </c>
      <c r="AK285" s="46">
        <v>0</v>
      </c>
      <c r="AL285" s="46">
        <v>0</v>
      </c>
      <c r="AM285" t="str" s="43"/>
      <c r="AN285" s="46">
        <v>0</v>
      </c>
      <c r="AO285" s="46">
        <v>0</v>
      </c>
      <c r="AP285" s="46">
        <v>0</v>
      </c>
      <c r="AQ285" s="46">
        <v>0</v>
      </c>
      <c r="AR285" s="46">
        <v>0</v>
      </c>
      <c r="AS285" s="43"/>
      <c r="AT285" t="s" s="47">
        <v>571</v>
      </c>
      <c r="AU285" t="s" s="38">
        <v>572</v>
      </c>
      <c r="AV285" s="44">
        <v>19392394</v>
      </c>
      <c r="AW285" s="44">
        <v>23548072</v>
      </c>
      <c r="AX285" s="44">
        <v>10</v>
      </c>
    </row>
    <row r="286" ht="20.05" customHeight="1">
      <c r="A286" t="s" s="35">
        <v>22</v>
      </c>
      <c r="B286" t="s" s="35">
        <v>22</v>
      </c>
      <c r="C286" t="s" s="35">
        <v>22</v>
      </c>
      <c r="D286" t="s" s="35">
        <v>31</v>
      </c>
      <c r="E286" t="s" s="36">
        <v>31</v>
      </c>
      <c r="F286" t="s" s="37">
        <v>22</v>
      </c>
      <c r="G286" t="s" s="38">
        <v>22</v>
      </c>
      <c r="H286" t="s" s="38">
        <v>26</v>
      </c>
      <c r="I286" t="s" s="38">
        <v>31</v>
      </c>
      <c r="J286" t="s" s="39">
        <v>27</v>
      </c>
      <c r="K286" t="str" s="40" cm="1">
        <f t="array" ref="K286">IF(AND(A286="F",F286="F"),"F",IF(AND(A286="T",F286="T"),"T","#"))</f>
        <v>F</v>
      </c>
      <c r="L286" t="str" s="41" cm="1">
        <f t="array" ref="L286">IF(AND(B286="F",G286="F"),"F",IF(AND(B286="T",G286="T"),"T","#"))</f>
        <v>F</v>
      </c>
      <c r="M286" t="str" s="41" cm="1">
        <f t="array" ref="M286">IF(AND(C286="F",H286="F"),"F",IF(AND(C286="T",H286="T"),"T","#"))</f>
        <v>#</v>
      </c>
      <c r="N286" s="41"/>
      <c r="O286" s="41"/>
      <c r="P286" s="42"/>
      <c r="Q286" t="str" s="43" cm="1">
        <f t="array" ref="Q286">IF(K286="#",N286,K286)</f>
        <v>F</v>
      </c>
      <c r="R286" s="40"/>
      <c r="S286" s="42"/>
      <c r="T286" t="str" s="40"/>
      <c r="U286" s="44">
        <v>0</v>
      </c>
      <c r="V286" s="44">
        <v>0</v>
      </c>
      <c r="W286" s="44">
        <v>0</v>
      </c>
      <c r="X286" s="44">
        <v>0</v>
      </c>
      <c r="Y286" s="45">
        <v>0</v>
      </c>
      <c r="Z286" t="str" s="43"/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3"/>
      <c r="AG286" t="str" s="43"/>
      <c r="AH286" s="46">
        <v>0</v>
      </c>
      <c r="AI286" s="46">
        <v>0</v>
      </c>
      <c r="AJ286" s="46">
        <v>0</v>
      </c>
      <c r="AK286" s="46">
        <v>0</v>
      </c>
      <c r="AL286" s="46">
        <v>0</v>
      </c>
      <c r="AM286" t="str" s="43"/>
      <c r="AN286" s="46">
        <v>0</v>
      </c>
      <c r="AO286" s="46">
        <v>0</v>
      </c>
      <c r="AP286" s="46">
        <v>0</v>
      </c>
      <c r="AQ286" s="46">
        <v>0</v>
      </c>
      <c r="AR286" s="46">
        <v>0</v>
      </c>
      <c r="AS286" s="43"/>
      <c r="AT286" t="s" s="47">
        <v>573</v>
      </c>
      <c r="AU286" t="s" s="38">
        <v>574</v>
      </c>
      <c r="AV286" s="44">
        <v>19946541</v>
      </c>
      <c r="AW286" s="44">
        <v>22967207</v>
      </c>
      <c r="AX286" s="44">
        <v>10</v>
      </c>
    </row>
    <row r="287" ht="20.05" customHeight="1">
      <c r="A287" t="s" s="35">
        <v>22</v>
      </c>
      <c r="B287" t="s" s="35">
        <v>22</v>
      </c>
      <c r="C287" t="s" s="35">
        <v>26</v>
      </c>
      <c r="D287" t="s" s="35">
        <v>31</v>
      </c>
      <c r="E287" t="s" s="36">
        <v>27</v>
      </c>
      <c r="F287" t="s" s="37">
        <v>26</v>
      </c>
      <c r="G287" t="s" s="38">
        <v>26</v>
      </c>
      <c r="H287" t="s" s="38">
        <v>26</v>
      </c>
      <c r="I287" t="s" s="38">
        <v>27</v>
      </c>
      <c r="J287" t="s" s="39">
        <v>27</v>
      </c>
      <c r="K287" t="str" s="40" cm="1">
        <f t="array" ref="K287">IF(AND(A287="F",F287="F"),"F",IF(AND(A287="T",F287="T"),"T","#"))</f>
        <v>#</v>
      </c>
      <c r="L287" t="str" s="41" cm="1">
        <f t="array" ref="L287">IF(AND(B287="F",G287="F"),"F",IF(AND(B287="T",G287="T"),"T","#"))</f>
        <v>#</v>
      </c>
      <c r="M287" t="str" s="41" cm="1">
        <f t="array" ref="M287">IF(AND(C287="F",H287="F"),"F",IF(AND(C287="T",H287="T"),"T","#"))</f>
        <v>T</v>
      </c>
      <c r="N287" t="s" s="38">
        <v>22</v>
      </c>
      <c r="O287" t="s" s="38">
        <v>575</v>
      </c>
      <c r="P287" s="42"/>
      <c r="Q287" t="str" s="43" cm="1">
        <f t="array" ref="Q287">IF(K287="#",N287,K287)</f>
        <v>F</v>
      </c>
      <c r="R287" s="40"/>
      <c r="S287" s="42"/>
      <c r="T287" t="str" s="40"/>
      <c r="U287" s="44">
        <v>0</v>
      </c>
      <c r="V287" s="44">
        <v>0</v>
      </c>
      <c r="W287" s="44">
        <v>0</v>
      </c>
      <c r="X287" s="44">
        <v>0</v>
      </c>
      <c r="Y287" s="45">
        <v>0</v>
      </c>
      <c r="Z287" t="str" s="43"/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3"/>
      <c r="AG287" t="str" s="57">
        <v>FT</v>
      </c>
      <c r="AH287" s="46">
        <v>100</v>
      </c>
      <c r="AI287" s="46">
        <v>100</v>
      </c>
      <c r="AJ287" s="46">
        <v>100</v>
      </c>
      <c r="AK287" s="46">
        <v>100</v>
      </c>
      <c r="AL287" s="46">
        <v>100</v>
      </c>
      <c r="AM287" t="str" s="57">
        <v>FT</v>
      </c>
      <c r="AN287" s="46">
        <v>100</v>
      </c>
      <c r="AO287" s="46">
        <v>100</v>
      </c>
      <c r="AP287" s="46">
        <v>100</v>
      </c>
      <c r="AQ287" s="46">
        <v>100</v>
      </c>
      <c r="AR287" s="46">
        <v>100</v>
      </c>
      <c r="AS287" s="43"/>
      <c r="AT287" t="s" s="47">
        <v>576</v>
      </c>
      <c r="AU287" t="s" s="38">
        <v>577</v>
      </c>
      <c r="AV287" s="44">
        <v>1829463</v>
      </c>
      <c r="AW287" s="44">
        <v>13618436</v>
      </c>
      <c r="AX287" s="44">
        <v>11</v>
      </c>
    </row>
    <row r="288" ht="20.05" customHeight="1">
      <c r="A288" t="s" s="35">
        <v>22</v>
      </c>
      <c r="B288" t="s" s="35">
        <v>22</v>
      </c>
      <c r="C288" t="s" s="35">
        <v>26</v>
      </c>
      <c r="D288" t="s" s="35">
        <v>48</v>
      </c>
      <c r="E288" t="s" s="36">
        <v>27</v>
      </c>
      <c r="F288" t="s" s="37">
        <v>22</v>
      </c>
      <c r="G288" t="s" s="38">
        <v>22</v>
      </c>
      <c r="H288" t="s" s="38">
        <v>26</v>
      </c>
      <c r="I288" t="s" s="38">
        <v>31</v>
      </c>
      <c r="J288" t="s" s="39">
        <v>27</v>
      </c>
      <c r="K288" t="str" s="40" cm="1">
        <f t="array" ref="K288">IF(AND(A288="F",F288="F"),"F",IF(AND(A288="T",F288="T"),"T","#"))</f>
        <v>F</v>
      </c>
      <c r="L288" t="str" s="41" cm="1">
        <f t="array" ref="L288">IF(AND(B288="F",G288="F"),"F",IF(AND(B288="T",G288="T"),"T","#"))</f>
        <v>F</v>
      </c>
      <c r="M288" t="str" s="41" cm="1">
        <f t="array" ref="M288">IF(AND(C288="F",H288="F"),"F",IF(AND(C288="T",H288="T"),"T","#"))</f>
        <v>T</v>
      </c>
      <c r="N288" s="41"/>
      <c r="O288" s="41"/>
      <c r="P288" s="42"/>
      <c r="Q288" t="str" s="43" cm="1">
        <f t="array" ref="Q288">IF(K288="#",N288,K288)</f>
        <v>F</v>
      </c>
      <c r="R288" s="40"/>
      <c r="S288" s="42"/>
      <c r="T288" t="str" s="40"/>
      <c r="U288" s="44">
        <v>0</v>
      </c>
      <c r="V288" s="44">
        <v>0</v>
      </c>
      <c r="W288" s="44">
        <v>0</v>
      </c>
      <c r="X288" s="44">
        <v>0</v>
      </c>
      <c r="Y288" s="45">
        <v>0</v>
      </c>
      <c r="Z288" t="str" s="43"/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3"/>
      <c r="AG288" t="str" s="43"/>
      <c r="AH288" s="46">
        <v>0</v>
      </c>
      <c r="AI288" s="46">
        <v>0</v>
      </c>
      <c r="AJ288" s="46">
        <v>0</v>
      </c>
      <c r="AK288" s="46">
        <v>0</v>
      </c>
      <c r="AL288" s="46">
        <v>0</v>
      </c>
      <c r="AM288" t="str" s="43"/>
      <c r="AN288" s="46">
        <v>0</v>
      </c>
      <c r="AO288" s="46">
        <v>0</v>
      </c>
      <c r="AP288" s="46">
        <v>0</v>
      </c>
      <c r="AQ288" s="46">
        <v>0</v>
      </c>
      <c r="AR288" s="46">
        <v>0</v>
      </c>
      <c r="AS288" s="43"/>
      <c r="AT288" t="s" s="47">
        <v>578</v>
      </c>
      <c r="AU288" t="s" s="38">
        <v>579</v>
      </c>
      <c r="AV288" s="44">
        <v>6712493</v>
      </c>
      <c r="AW288" s="44">
        <v>10968095</v>
      </c>
      <c r="AX288" s="44">
        <v>12</v>
      </c>
    </row>
    <row r="289" ht="20.05" customHeight="1">
      <c r="A289" t="s" s="35">
        <v>26</v>
      </c>
      <c r="B289" t="s" s="35">
        <v>26</v>
      </c>
      <c r="C289" t="s" s="35">
        <v>26</v>
      </c>
      <c r="D289" t="s" s="35">
        <v>27</v>
      </c>
      <c r="E289" t="s" s="36">
        <v>27</v>
      </c>
      <c r="F289" t="s" s="37">
        <v>26</v>
      </c>
      <c r="G289" t="s" s="38">
        <v>26</v>
      </c>
      <c r="H289" t="s" s="38">
        <v>26</v>
      </c>
      <c r="I289" t="s" s="38">
        <v>27</v>
      </c>
      <c r="J289" t="s" s="39">
        <v>27</v>
      </c>
      <c r="K289" t="str" s="40" cm="1">
        <f t="array" ref="K289">IF(AND(A289="F",F289="F"),"F",IF(AND(A289="T",F289="T"),"T","#"))</f>
        <v>T</v>
      </c>
      <c r="L289" t="str" s="41" cm="1">
        <f t="array" ref="L289">IF(AND(B289="F",G289="F"),"F",IF(AND(B289="T",G289="T"),"T","#"))</f>
        <v>T</v>
      </c>
      <c r="M289" t="str" s="41" cm="1">
        <f t="array" ref="M289">IF(AND(C289="F",H289="F"),"F",IF(AND(C289="T",H289="T"),"T","#"))</f>
        <v>T</v>
      </c>
      <c r="N289" s="41"/>
      <c r="O289" s="41"/>
      <c r="P289" s="42"/>
      <c r="Q289" t="str" s="43" cm="1">
        <f t="array" ref="Q289">IF(K289="#",N289,K289)</f>
        <v>T</v>
      </c>
      <c r="R289" s="40"/>
      <c r="S289" s="42"/>
      <c r="T289" t="str" s="40"/>
      <c r="U289" s="44">
        <v>100</v>
      </c>
      <c r="V289" s="44">
        <v>100</v>
      </c>
      <c r="W289" s="44">
        <v>100</v>
      </c>
      <c r="X289" s="44">
        <v>100</v>
      </c>
      <c r="Y289" s="45">
        <v>100</v>
      </c>
      <c r="Z289" t="str" s="43"/>
      <c r="AA289" s="46">
        <v>100</v>
      </c>
      <c r="AB289" s="46">
        <v>100</v>
      </c>
      <c r="AC289" s="46">
        <v>100</v>
      </c>
      <c r="AD289" s="46">
        <v>100</v>
      </c>
      <c r="AE289" s="46">
        <v>100</v>
      </c>
      <c r="AF289" s="43"/>
      <c r="AG289" t="str" s="43"/>
      <c r="AH289" s="46">
        <v>100</v>
      </c>
      <c r="AI289" s="46">
        <v>100</v>
      </c>
      <c r="AJ289" s="46">
        <v>100</v>
      </c>
      <c r="AK289" s="46">
        <v>100</v>
      </c>
      <c r="AL289" s="46">
        <v>100</v>
      </c>
      <c r="AM289" t="str" s="43"/>
      <c r="AN289" s="46">
        <v>100</v>
      </c>
      <c r="AO289" s="46">
        <v>100</v>
      </c>
      <c r="AP289" s="46">
        <v>100</v>
      </c>
      <c r="AQ289" s="46">
        <v>100</v>
      </c>
      <c r="AR289" s="46">
        <v>100</v>
      </c>
      <c r="AS289" s="43"/>
      <c r="AT289" t="s" s="47">
        <v>580</v>
      </c>
      <c r="AU289" t="s" s="38">
        <v>581</v>
      </c>
      <c r="AV289" s="44">
        <v>7670209</v>
      </c>
      <c r="AW289" s="44">
        <v>14009710</v>
      </c>
      <c r="AX289" s="44">
        <v>13</v>
      </c>
    </row>
    <row r="290" ht="20.05" customHeight="1">
      <c r="A290" t="s" s="35">
        <v>26</v>
      </c>
      <c r="B290" t="s" s="35">
        <v>26</v>
      </c>
      <c r="C290" t="s" s="35">
        <v>26</v>
      </c>
      <c r="D290" t="s" s="35">
        <v>27</v>
      </c>
      <c r="E290" t="s" s="36">
        <v>27</v>
      </c>
      <c r="F290" t="s" s="37">
        <v>26</v>
      </c>
      <c r="G290" t="s" s="38">
        <v>26</v>
      </c>
      <c r="H290" t="s" s="38">
        <v>26</v>
      </c>
      <c r="I290" t="s" s="38">
        <v>27</v>
      </c>
      <c r="J290" t="s" s="39">
        <v>27</v>
      </c>
      <c r="K290" t="str" s="40" cm="1">
        <f t="array" ref="K290">IF(AND(A290="F",F290="F"),"F",IF(AND(A290="T",F290="T"),"T","#"))</f>
        <v>T</v>
      </c>
      <c r="L290" t="str" s="41" cm="1">
        <f t="array" ref="L290">IF(AND(B290="F",G290="F"),"F",IF(AND(B290="T",G290="T"),"T","#"))</f>
        <v>T</v>
      </c>
      <c r="M290" t="str" s="41" cm="1">
        <f t="array" ref="M290">IF(AND(C290="F",H290="F"),"F",IF(AND(C290="T",H290="T"),"T","#"))</f>
        <v>T</v>
      </c>
      <c r="N290" s="41"/>
      <c r="O290" s="41"/>
      <c r="P290" s="42"/>
      <c r="Q290" t="str" s="67" cm="1">
        <f t="array" ref="Q290">IF(K290="#",N290,K290)</f>
        <v>T</v>
      </c>
      <c r="R290" t="s" s="68">
        <v>22</v>
      </c>
      <c r="S290" s="69"/>
      <c r="T290" t="str" s="70">
        <v>TF</v>
      </c>
      <c r="U290" s="44">
        <v>0</v>
      </c>
      <c r="V290" s="44">
        <v>0</v>
      </c>
      <c r="W290" s="44">
        <v>0</v>
      </c>
      <c r="X290" s="44">
        <v>0</v>
      </c>
      <c r="Y290" s="45">
        <v>0</v>
      </c>
      <c r="Z290" t="str" s="57">
        <v>TF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3"/>
      <c r="AG290" t="str" s="57">
        <v>TF</v>
      </c>
      <c r="AH290" s="46">
        <v>0</v>
      </c>
      <c r="AI290" s="46">
        <v>0</v>
      </c>
      <c r="AJ290" s="46">
        <v>0</v>
      </c>
      <c r="AK290" s="46">
        <v>0</v>
      </c>
      <c r="AL290" s="46">
        <v>0</v>
      </c>
      <c r="AM290" t="str" s="57">
        <v>TF</v>
      </c>
      <c r="AN290" s="46">
        <v>0</v>
      </c>
      <c r="AO290" s="46">
        <v>0</v>
      </c>
      <c r="AP290" s="46">
        <v>0</v>
      </c>
      <c r="AQ290" s="46">
        <v>0</v>
      </c>
      <c r="AR290" s="46">
        <v>0</v>
      </c>
      <c r="AS290" s="43"/>
      <c r="AT290" t="s" s="47">
        <v>582</v>
      </c>
      <c r="AU290" t="s" s="38">
        <v>583</v>
      </c>
      <c r="AV290" s="44">
        <v>3056352</v>
      </c>
      <c r="AW290" s="44">
        <v>22953885</v>
      </c>
      <c r="AX290" s="44">
        <v>14</v>
      </c>
    </row>
    <row r="291" ht="20.05" customHeight="1">
      <c r="A291" t="s" s="35">
        <v>22</v>
      </c>
      <c r="B291" t="s" s="35">
        <v>26</v>
      </c>
      <c r="C291" t="s" s="35">
        <v>22</v>
      </c>
      <c r="D291" t="s" s="35">
        <v>27</v>
      </c>
      <c r="E291" t="s" s="36">
        <v>23</v>
      </c>
      <c r="F291" t="s" s="37">
        <v>22</v>
      </c>
      <c r="G291" t="s" s="38">
        <v>26</v>
      </c>
      <c r="H291" t="s" s="38">
        <v>22</v>
      </c>
      <c r="I291" t="s" s="38">
        <v>27</v>
      </c>
      <c r="J291" t="s" s="39">
        <v>31</v>
      </c>
      <c r="K291" t="str" s="40" cm="1">
        <f t="array" ref="K291">IF(AND(A291="F",F291="F"),"F",IF(AND(A291="T",F291="T"),"T","#"))</f>
        <v>F</v>
      </c>
      <c r="L291" t="str" s="41" cm="1">
        <f t="array" ref="L291">IF(AND(B291="F",G291="F"),"F",IF(AND(B291="T",G291="T"),"T","#"))</f>
        <v>T</v>
      </c>
      <c r="M291" t="str" s="41" cm="1">
        <f t="array" ref="M291">IF(AND(C291="F",H291="F"),"F",IF(AND(C291="T",H291="T"),"T","#"))</f>
        <v>F</v>
      </c>
      <c r="N291" s="41"/>
      <c r="O291" s="41"/>
      <c r="P291" s="42"/>
      <c r="Q291" t="str" s="57" cm="1">
        <f t="array" ref="Q291">IF(K291="#",N291,K291)</f>
        <v>F</v>
      </c>
      <c r="R291" t="s" s="71">
        <v>22</v>
      </c>
      <c r="S291" s="72"/>
      <c r="T291" t="str" s="73">
        <v>!!</v>
      </c>
      <c r="U291" s="74">
        <v>0</v>
      </c>
      <c r="V291" s="74">
        <v>0</v>
      </c>
      <c r="W291" s="74">
        <v>0</v>
      </c>
      <c r="X291" s="74">
        <v>0</v>
      </c>
      <c r="Y291" s="75">
        <v>100</v>
      </c>
      <c r="Z291" t="str" s="43"/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60"/>
      <c r="AG291" t="str" s="57">
        <v>FT</v>
      </c>
      <c r="AH291" s="46">
        <v>100</v>
      </c>
      <c r="AI291" s="46">
        <v>100</v>
      </c>
      <c r="AJ291" s="46">
        <v>100</v>
      </c>
      <c r="AK291" s="46">
        <v>100</v>
      </c>
      <c r="AL291" s="46">
        <v>100</v>
      </c>
      <c r="AM291" t="str" s="57">
        <v>FT</v>
      </c>
      <c r="AN291" s="46">
        <v>100</v>
      </c>
      <c r="AO291" s="46">
        <v>100</v>
      </c>
      <c r="AP291" s="46">
        <v>100</v>
      </c>
      <c r="AQ291" s="46">
        <v>100</v>
      </c>
      <c r="AR291" s="46">
        <v>100</v>
      </c>
      <c r="AS291" s="43"/>
      <c r="AT291" t="s" s="47">
        <v>584</v>
      </c>
      <c r="AU291" t="s" s="38">
        <v>585</v>
      </c>
      <c r="AV291" s="44">
        <v>6870106</v>
      </c>
      <c r="AW291" s="44">
        <v>11387518</v>
      </c>
      <c r="AX291" s="44">
        <v>14</v>
      </c>
    </row>
    <row r="292" ht="20.05" customHeight="1">
      <c r="A292" t="s" s="35">
        <v>22</v>
      </c>
      <c r="B292" t="s" s="35">
        <v>22</v>
      </c>
      <c r="C292" t="s" s="35">
        <v>26</v>
      </c>
      <c r="D292" t="s" s="35">
        <v>23</v>
      </c>
      <c r="E292" t="s" s="36">
        <v>27</v>
      </c>
      <c r="F292" t="s" s="37">
        <v>22</v>
      </c>
      <c r="G292" t="s" s="38">
        <v>22</v>
      </c>
      <c r="H292" t="s" s="38">
        <v>22</v>
      </c>
      <c r="I292" t="s" s="38">
        <v>31</v>
      </c>
      <c r="J292" t="s" s="39">
        <v>31</v>
      </c>
      <c r="K292" t="str" s="40" cm="1">
        <f t="array" ref="K292">IF(AND(A292="F",F292="F"),"F",IF(AND(A292="T",F292="T"),"T","#"))</f>
        <v>F</v>
      </c>
      <c r="L292" t="str" s="41" cm="1">
        <f t="array" ref="L292">IF(AND(B292="F",G292="F"),"F",IF(AND(B292="T",G292="T"),"T","#"))</f>
        <v>F</v>
      </c>
      <c r="M292" t="str" s="41" cm="1">
        <f t="array" ref="M292">IF(AND(C292="F",H292="F"),"F",IF(AND(C292="T",H292="T"),"T","#"))</f>
        <v>#</v>
      </c>
      <c r="N292" s="41"/>
      <c r="O292" s="41"/>
      <c r="P292" s="42"/>
      <c r="Q292" t="str" s="43" cm="1">
        <f t="array" ref="Q292">IF(K292="#",N292,K292)</f>
        <v>F</v>
      </c>
      <c r="R292" s="40"/>
      <c r="S292" s="42"/>
      <c r="T292" t="str" s="40"/>
      <c r="U292" s="44">
        <v>0</v>
      </c>
      <c r="V292" s="44">
        <v>0</v>
      </c>
      <c r="W292" s="44">
        <v>0</v>
      </c>
      <c r="X292" s="44">
        <v>0</v>
      </c>
      <c r="Y292" s="45">
        <v>0</v>
      </c>
      <c r="Z292" t="str" s="43"/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3"/>
      <c r="AG292" t="str" s="43"/>
      <c r="AH292" s="46">
        <v>0</v>
      </c>
      <c r="AI292" s="46">
        <v>0</v>
      </c>
      <c r="AJ292" s="46">
        <v>0</v>
      </c>
      <c r="AK292" s="46">
        <v>0</v>
      </c>
      <c r="AL292" s="46">
        <v>0</v>
      </c>
      <c r="AM292" t="str" s="43"/>
      <c r="AN292" s="46">
        <v>0</v>
      </c>
      <c r="AO292" s="46">
        <v>0</v>
      </c>
      <c r="AP292" s="46">
        <v>0</v>
      </c>
      <c r="AQ292" s="46">
        <v>0</v>
      </c>
      <c r="AR292" s="46">
        <v>0</v>
      </c>
      <c r="AS292" s="43"/>
      <c r="AT292" t="s" s="47">
        <v>586</v>
      </c>
      <c r="AU292" t="s" s="38">
        <v>587</v>
      </c>
      <c r="AV292" s="44">
        <v>8094724</v>
      </c>
      <c r="AW292" s="44">
        <v>23549961</v>
      </c>
      <c r="AX292" s="44">
        <v>14</v>
      </c>
    </row>
    <row r="293" ht="20.05" customHeight="1">
      <c r="A293" t="s" s="35">
        <v>26</v>
      </c>
      <c r="B293" t="s" s="35">
        <v>26</v>
      </c>
      <c r="C293" t="s" s="35">
        <v>26</v>
      </c>
      <c r="D293" t="s" s="35">
        <v>27</v>
      </c>
      <c r="E293" t="s" s="36">
        <v>27</v>
      </c>
      <c r="F293" t="s" s="37">
        <v>26</v>
      </c>
      <c r="G293" t="s" s="38">
        <v>26</v>
      </c>
      <c r="H293" t="s" s="38">
        <v>26</v>
      </c>
      <c r="I293" t="s" s="38">
        <v>27</v>
      </c>
      <c r="J293" t="s" s="39">
        <v>27</v>
      </c>
      <c r="K293" t="str" s="40" cm="1">
        <f t="array" ref="K293">IF(AND(A293="F",F293="F"),"F",IF(AND(A293="T",F293="T"),"T","#"))</f>
        <v>T</v>
      </c>
      <c r="L293" t="str" s="41" cm="1">
        <f t="array" ref="L293">IF(AND(B293="F",G293="F"),"F",IF(AND(B293="T",G293="T"),"T","#"))</f>
        <v>T</v>
      </c>
      <c r="M293" t="str" s="41" cm="1">
        <f t="array" ref="M293">IF(AND(C293="F",H293="F"),"F",IF(AND(C293="T",H293="T"),"T","#"))</f>
        <v>T</v>
      </c>
      <c r="N293" s="41"/>
      <c r="O293" s="41"/>
      <c r="P293" s="42"/>
      <c r="Q293" t="str" s="43" cm="1">
        <f t="array" ref="Q293">IF(K293="#",N293,K293)</f>
        <v>T</v>
      </c>
      <c r="R293" s="40"/>
      <c r="S293" s="42"/>
      <c r="T293" t="str" s="40"/>
      <c r="U293" s="44">
        <v>100</v>
      </c>
      <c r="V293" s="44">
        <v>100</v>
      </c>
      <c r="W293" s="44">
        <v>100</v>
      </c>
      <c r="X293" s="44">
        <v>100</v>
      </c>
      <c r="Y293" s="45">
        <v>100</v>
      </c>
      <c r="Z293" t="str" s="43"/>
      <c r="AA293" s="46">
        <v>100</v>
      </c>
      <c r="AB293" s="46">
        <v>100</v>
      </c>
      <c r="AC293" s="46">
        <v>100</v>
      </c>
      <c r="AD293" s="46">
        <v>100</v>
      </c>
      <c r="AE293" s="46">
        <v>100</v>
      </c>
      <c r="AF293" s="43"/>
      <c r="AG293" t="str" s="43"/>
      <c r="AH293" s="46">
        <v>100</v>
      </c>
      <c r="AI293" s="46">
        <v>100</v>
      </c>
      <c r="AJ293" s="46">
        <v>100</v>
      </c>
      <c r="AK293" s="46">
        <v>100</v>
      </c>
      <c r="AL293" s="46">
        <v>100</v>
      </c>
      <c r="AM293" t="str" s="43"/>
      <c r="AN293" s="46">
        <v>100</v>
      </c>
      <c r="AO293" s="46">
        <v>100</v>
      </c>
      <c r="AP293" s="46">
        <v>100</v>
      </c>
      <c r="AQ293" s="46">
        <v>100</v>
      </c>
      <c r="AR293" s="46">
        <v>100</v>
      </c>
      <c r="AS293" s="43"/>
      <c r="AT293" t="s" s="47">
        <v>588</v>
      </c>
      <c r="AU293" t="s" s="38">
        <v>589</v>
      </c>
      <c r="AV293" s="44">
        <v>11919525</v>
      </c>
      <c r="AW293" s="44">
        <v>13704387</v>
      </c>
      <c r="AX293" s="44">
        <v>14</v>
      </c>
    </row>
    <row r="294" ht="20.05" customHeight="1">
      <c r="A294" t="s" s="35">
        <v>22</v>
      </c>
      <c r="B294" t="s" s="35">
        <v>26</v>
      </c>
      <c r="C294" t="s" s="35">
        <v>22</v>
      </c>
      <c r="D294" t="s" s="35">
        <v>27</v>
      </c>
      <c r="E294" t="s" s="36">
        <v>31</v>
      </c>
      <c r="F294" t="s" s="37">
        <v>22</v>
      </c>
      <c r="G294" t="s" s="38">
        <v>26</v>
      </c>
      <c r="H294" t="s" s="38">
        <v>26</v>
      </c>
      <c r="I294" t="s" s="38">
        <v>27</v>
      </c>
      <c r="J294" t="s" s="39">
        <v>27</v>
      </c>
      <c r="K294" t="str" s="40" cm="1">
        <f t="array" ref="K294">IF(AND(A294="F",F294="F"),"F",IF(AND(A294="T",F294="T"),"T","#"))</f>
        <v>F</v>
      </c>
      <c r="L294" t="str" s="41" cm="1">
        <f t="array" ref="L294">IF(AND(B294="F",G294="F"),"F",IF(AND(B294="T",G294="T"),"T","#"))</f>
        <v>T</v>
      </c>
      <c r="M294" t="str" s="41" cm="1">
        <f t="array" ref="M294">IF(AND(C294="F",H294="F"),"F",IF(AND(C294="T",H294="T"),"T","#"))</f>
        <v>#</v>
      </c>
      <c r="N294" s="41"/>
      <c r="O294" s="41"/>
      <c r="P294" s="42"/>
      <c r="Q294" t="str" s="43" cm="1">
        <f t="array" ref="Q294">IF(K294="#",N294,K294)</f>
        <v>F</v>
      </c>
      <c r="R294" s="40"/>
      <c r="S294" s="42"/>
      <c r="T294" t="str" s="40"/>
      <c r="U294" s="44">
        <v>0</v>
      </c>
      <c r="V294" s="44">
        <v>0</v>
      </c>
      <c r="W294" s="44">
        <v>0</v>
      </c>
      <c r="X294" s="44">
        <v>0</v>
      </c>
      <c r="Y294" s="45">
        <v>0</v>
      </c>
      <c r="Z294" t="str" s="43"/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3"/>
      <c r="AG294" t="str" s="43"/>
      <c r="AH294" s="46">
        <v>0</v>
      </c>
      <c r="AI294" s="46">
        <v>0</v>
      </c>
      <c r="AJ294" s="46">
        <v>0</v>
      </c>
      <c r="AK294" s="46">
        <v>0</v>
      </c>
      <c r="AL294" s="46">
        <v>0</v>
      </c>
      <c r="AM294" t="str" s="43"/>
      <c r="AN294" s="46">
        <v>0</v>
      </c>
      <c r="AO294" s="46">
        <v>0</v>
      </c>
      <c r="AP294" s="46">
        <v>0</v>
      </c>
      <c r="AQ294" s="46">
        <v>0</v>
      </c>
      <c r="AR294" s="46">
        <v>0</v>
      </c>
      <c r="AS294" s="43"/>
      <c r="AT294" t="s" s="47">
        <v>590</v>
      </c>
      <c r="AU294" t="s" s="38">
        <v>591</v>
      </c>
      <c r="AV294" s="44">
        <v>4522786</v>
      </c>
      <c r="AW294" s="44">
        <v>11488783</v>
      </c>
      <c r="AX294" s="44">
        <v>15</v>
      </c>
    </row>
    <row r="295" ht="20.05" customHeight="1">
      <c r="A295" t="s" s="35">
        <v>22</v>
      </c>
      <c r="B295" t="s" s="35">
        <v>26</v>
      </c>
      <c r="C295" t="s" s="35">
        <v>22</v>
      </c>
      <c r="D295" t="s" s="35">
        <v>27</v>
      </c>
      <c r="E295" t="s" s="36">
        <v>31</v>
      </c>
      <c r="F295" t="s" s="37">
        <v>22</v>
      </c>
      <c r="G295" t="s" s="38">
        <v>26</v>
      </c>
      <c r="H295" t="s" s="38">
        <v>22</v>
      </c>
      <c r="I295" t="s" s="38">
        <v>27</v>
      </c>
      <c r="J295" t="s" s="39">
        <v>31</v>
      </c>
      <c r="K295" t="str" s="40" cm="1">
        <f t="array" ref="K295">IF(AND(A295="F",F295="F"),"F",IF(AND(A295="T",F295="T"),"T","#"))</f>
        <v>F</v>
      </c>
      <c r="L295" t="str" s="41" cm="1">
        <f t="array" ref="L295">IF(AND(B295="F",G295="F"),"F",IF(AND(B295="T",G295="T"),"T","#"))</f>
        <v>T</v>
      </c>
      <c r="M295" t="str" s="41" cm="1">
        <f t="array" ref="M295">IF(AND(C295="F",H295="F"),"F",IF(AND(C295="T",H295="T"),"T","#"))</f>
        <v>F</v>
      </c>
      <c r="N295" s="41"/>
      <c r="O295" s="41"/>
      <c r="P295" s="42"/>
      <c r="Q295" t="str" s="43" cm="1">
        <f t="array" ref="Q295">IF(K295="#",N295,K295)</f>
        <v>F</v>
      </c>
      <c r="R295" s="40"/>
      <c r="S295" s="42"/>
      <c r="T295" t="str" s="40"/>
      <c r="U295" s="44">
        <v>0</v>
      </c>
      <c r="V295" s="44">
        <v>0</v>
      </c>
      <c r="W295" s="44">
        <v>0</v>
      </c>
      <c r="X295" s="44">
        <v>0</v>
      </c>
      <c r="Y295" s="45">
        <v>0</v>
      </c>
      <c r="Z295" t="str" s="43"/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3"/>
      <c r="AG295" t="str" s="43"/>
      <c r="AH295" s="46">
        <v>0</v>
      </c>
      <c r="AI295" s="46">
        <v>0</v>
      </c>
      <c r="AJ295" s="46">
        <v>0</v>
      </c>
      <c r="AK295" s="46">
        <v>0</v>
      </c>
      <c r="AL295" s="46">
        <v>0</v>
      </c>
      <c r="AM295" t="str" s="43"/>
      <c r="AN295" s="46">
        <v>0</v>
      </c>
      <c r="AO295" s="46">
        <v>0</v>
      </c>
      <c r="AP295" s="46">
        <v>0</v>
      </c>
      <c r="AQ295" s="46">
        <v>0</v>
      </c>
      <c r="AR295" s="46">
        <v>0</v>
      </c>
      <c r="AS295" s="43"/>
      <c r="AT295" t="s" s="47">
        <v>592</v>
      </c>
      <c r="AU295" t="s" s="38">
        <v>593</v>
      </c>
      <c r="AV295" s="44">
        <v>2499058</v>
      </c>
      <c r="AW295" s="44">
        <v>21031182</v>
      </c>
      <c r="AX295" s="44">
        <v>17</v>
      </c>
    </row>
    <row r="296" ht="20.05" customHeight="1">
      <c r="A296" t="s" s="35">
        <v>22</v>
      </c>
      <c r="B296" t="s" s="35">
        <v>22</v>
      </c>
      <c r="C296" t="s" s="35">
        <v>26</v>
      </c>
      <c r="D296" t="s" s="35">
        <v>31</v>
      </c>
      <c r="E296" t="s" s="36">
        <v>27</v>
      </c>
      <c r="F296" t="s" s="37">
        <v>22</v>
      </c>
      <c r="G296" t="s" s="38">
        <v>22</v>
      </c>
      <c r="H296" t="s" s="38">
        <v>26</v>
      </c>
      <c r="I296" t="s" s="38">
        <v>31</v>
      </c>
      <c r="J296" t="s" s="39">
        <v>27</v>
      </c>
      <c r="K296" t="str" s="40" cm="1">
        <f t="array" ref="K296">IF(AND(A296="F",F296="F"),"F",IF(AND(A296="T",F296="T"),"T","#"))</f>
        <v>F</v>
      </c>
      <c r="L296" t="str" s="41" cm="1">
        <f t="array" ref="L296">IF(AND(B296="F",G296="F"),"F",IF(AND(B296="T",G296="T"),"T","#"))</f>
        <v>F</v>
      </c>
      <c r="M296" t="str" s="41" cm="1">
        <f t="array" ref="M296">IF(AND(C296="F",H296="F"),"F",IF(AND(C296="T",H296="T"),"T","#"))</f>
        <v>T</v>
      </c>
      <c r="N296" s="41"/>
      <c r="O296" s="41"/>
      <c r="P296" s="42"/>
      <c r="Q296" t="str" s="43" cm="1">
        <f t="array" ref="Q296">IF(K296="#",N296,K296)</f>
        <v>F</v>
      </c>
      <c r="R296" s="40"/>
      <c r="S296" s="42"/>
      <c r="T296" t="str" s="40"/>
      <c r="U296" s="44">
        <v>0</v>
      </c>
      <c r="V296" s="44">
        <v>0</v>
      </c>
      <c r="W296" s="44">
        <v>0</v>
      </c>
      <c r="X296" s="44">
        <v>0</v>
      </c>
      <c r="Y296" s="45">
        <v>0</v>
      </c>
      <c r="Z296" t="str" s="43"/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3"/>
      <c r="AG296" t="str" s="43"/>
      <c r="AH296" s="46">
        <v>0</v>
      </c>
      <c r="AI296" s="46">
        <v>0</v>
      </c>
      <c r="AJ296" s="46">
        <v>0</v>
      </c>
      <c r="AK296" s="46">
        <v>0</v>
      </c>
      <c r="AL296" s="46">
        <v>0</v>
      </c>
      <c r="AM296" t="str" s="43"/>
      <c r="AN296" s="46">
        <v>0</v>
      </c>
      <c r="AO296" s="46">
        <v>0</v>
      </c>
      <c r="AP296" s="46">
        <v>0</v>
      </c>
      <c r="AQ296" s="46">
        <v>0</v>
      </c>
      <c r="AR296" s="46">
        <v>0</v>
      </c>
      <c r="AS296" s="43"/>
      <c r="AT296" t="s" s="47">
        <v>594</v>
      </c>
      <c r="AU296" t="s" s="38">
        <v>595</v>
      </c>
      <c r="AV296" s="44">
        <v>22475898</v>
      </c>
      <c r="AW296" s="44">
        <v>23170866</v>
      </c>
      <c r="AX296" s="44">
        <v>18</v>
      </c>
    </row>
    <row r="297" ht="20.05" customHeight="1">
      <c r="A297" t="s" s="35">
        <v>22</v>
      </c>
      <c r="B297" t="s" s="35">
        <v>22</v>
      </c>
      <c r="C297" t="s" s="35">
        <v>26</v>
      </c>
      <c r="D297" t="s" s="35">
        <v>31</v>
      </c>
      <c r="E297" t="s" s="36">
        <v>27</v>
      </c>
      <c r="F297" t="s" s="37">
        <v>22</v>
      </c>
      <c r="G297" t="s" s="38">
        <v>22</v>
      </c>
      <c r="H297" t="s" s="38">
        <v>26</v>
      </c>
      <c r="I297" t="s" s="38">
        <v>31</v>
      </c>
      <c r="J297" t="s" s="39">
        <v>27</v>
      </c>
      <c r="K297" t="str" s="40" cm="1">
        <f t="array" ref="K297">IF(AND(A297="F",F297="F"),"F",IF(AND(A297="T",F297="T"),"T","#"))</f>
        <v>F</v>
      </c>
      <c r="L297" t="str" s="41" cm="1">
        <f t="array" ref="L297">IF(AND(B297="F",G297="F"),"F",IF(AND(B297="T",G297="T"),"T","#"))</f>
        <v>F</v>
      </c>
      <c r="M297" t="str" s="41" cm="1">
        <f t="array" ref="M297">IF(AND(C297="F",H297="F"),"F",IF(AND(C297="T",H297="T"),"T","#"))</f>
        <v>T</v>
      </c>
      <c r="N297" s="41"/>
      <c r="O297" s="41"/>
      <c r="P297" s="42"/>
      <c r="Q297" t="str" s="43" cm="1">
        <f t="array" ref="Q297">IF(K297="#",N297,K297)</f>
        <v>F</v>
      </c>
      <c r="R297" s="40"/>
      <c r="S297" s="42"/>
      <c r="T297" t="str" s="40"/>
      <c r="U297" s="44">
        <v>0</v>
      </c>
      <c r="V297" s="44">
        <v>0</v>
      </c>
      <c r="W297" s="44">
        <v>0</v>
      </c>
      <c r="X297" s="44">
        <v>0</v>
      </c>
      <c r="Y297" s="45">
        <v>0</v>
      </c>
      <c r="Z297" t="str" s="43"/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3"/>
      <c r="AG297" t="str" s="43"/>
      <c r="AH297" s="46">
        <v>0</v>
      </c>
      <c r="AI297" s="46">
        <v>0</v>
      </c>
      <c r="AJ297" s="46">
        <v>0</v>
      </c>
      <c r="AK297" s="46">
        <v>0</v>
      </c>
      <c r="AL297" s="46">
        <v>0</v>
      </c>
      <c r="AM297" t="str" s="43"/>
      <c r="AN297" s="46">
        <v>0</v>
      </c>
      <c r="AO297" s="46">
        <v>0</v>
      </c>
      <c r="AP297" s="46">
        <v>0</v>
      </c>
      <c r="AQ297" s="46">
        <v>0</v>
      </c>
      <c r="AR297" s="46">
        <v>0</v>
      </c>
      <c r="AS297" s="43"/>
      <c r="AT297" t="s" s="47">
        <v>596</v>
      </c>
      <c r="AU297" t="s" s="38">
        <v>597</v>
      </c>
      <c r="AV297" s="44">
        <v>2389792</v>
      </c>
      <c r="AW297" s="44">
        <v>10755510</v>
      </c>
      <c r="AX297" s="44">
        <v>19</v>
      </c>
    </row>
    <row r="298" ht="20.05" customHeight="1">
      <c r="A298" t="s" s="35">
        <v>26</v>
      </c>
      <c r="B298" t="s" s="35">
        <v>26</v>
      </c>
      <c r="C298" t="s" s="35">
        <v>26</v>
      </c>
      <c r="D298" t="s" s="35">
        <v>27</v>
      </c>
      <c r="E298" t="s" s="36">
        <v>27</v>
      </c>
      <c r="F298" t="s" s="37">
        <v>22</v>
      </c>
      <c r="G298" t="s" s="38">
        <v>26</v>
      </c>
      <c r="H298" t="s" s="38">
        <v>26</v>
      </c>
      <c r="I298" t="s" s="38">
        <v>27</v>
      </c>
      <c r="J298" t="s" s="39">
        <v>27</v>
      </c>
      <c r="K298" t="str" s="40" cm="1">
        <f t="array" ref="K298">IF(AND(A298="F",F298="F"),"F",IF(AND(A298="T",F298="T"),"T","#"))</f>
        <v>#</v>
      </c>
      <c r="L298" t="str" s="41" cm="1">
        <f t="array" ref="L298">IF(AND(B298="F",G298="F"),"F",IF(AND(B298="T",G298="T"),"T","#"))</f>
        <v>T</v>
      </c>
      <c r="M298" t="str" s="41" cm="1">
        <f t="array" ref="M298">IF(AND(C298="F",H298="F"),"F",IF(AND(C298="T",H298="T"),"T","#"))</f>
        <v>T</v>
      </c>
      <c r="N298" t="s" s="38">
        <v>26</v>
      </c>
      <c r="O298" s="41"/>
      <c r="P298" s="42"/>
      <c r="Q298" t="str" s="43" cm="1">
        <f t="array" ref="Q298">IF(K298="#",N298,K298)</f>
        <v>T</v>
      </c>
      <c r="R298" s="40"/>
      <c r="S298" s="42"/>
      <c r="T298" t="str" s="40"/>
      <c r="U298" s="44">
        <v>100</v>
      </c>
      <c r="V298" s="44">
        <v>100</v>
      </c>
      <c r="W298" s="44">
        <v>100</v>
      </c>
      <c r="X298" s="44">
        <v>100</v>
      </c>
      <c r="Y298" s="45">
        <v>100</v>
      </c>
      <c r="Z298" t="str" s="43"/>
      <c r="AA298" s="46">
        <v>100</v>
      </c>
      <c r="AB298" s="46">
        <v>100</v>
      </c>
      <c r="AC298" s="46">
        <v>100</v>
      </c>
      <c r="AD298" s="46">
        <v>100</v>
      </c>
      <c r="AE298" s="46">
        <v>100</v>
      </c>
      <c r="AF298" s="43"/>
      <c r="AG298" t="str" s="43"/>
      <c r="AH298" s="46">
        <v>100</v>
      </c>
      <c r="AI298" s="46">
        <v>100</v>
      </c>
      <c r="AJ298" s="46">
        <v>100</v>
      </c>
      <c r="AK298" s="46">
        <v>100</v>
      </c>
      <c r="AL298" s="46">
        <v>100</v>
      </c>
      <c r="AM298" t="str" s="43"/>
      <c r="AN298" s="46">
        <v>100</v>
      </c>
      <c r="AO298" s="46">
        <v>100</v>
      </c>
      <c r="AP298" s="46">
        <v>100</v>
      </c>
      <c r="AQ298" s="46">
        <v>100</v>
      </c>
      <c r="AR298" s="46">
        <v>100</v>
      </c>
      <c r="AS298" s="43"/>
      <c r="AT298" t="s" s="47">
        <v>598</v>
      </c>
      <c r="AU298" t="s" s="38">
        <v>599</v>
      </c>
      <c r="AV298" s="44">
        <v>939305</v>
      </c>
      <c r="AW298" s="44">
        <v>7352931</v>
      </c>
      <c r="AX298" s="44">
        <v>20</v>
      </c>
    </row>
    <row r="299" ht="20.05" customHeight="1">
      <c r="A299" t="s" s="35">
        <v>22</v>
      </c>
      <c r="B299" t="s" s="35">
        <v>22</v>
      </c>
      <c r="C299" t="s" s="35">
        <v>22</v>
      </c>
      <c r="D299" t="s" s="35">
        <v>31</v>
      </c>
      <c r="E299" t="s" s="36">
        <v>31</v>
      </c>
      <c r="F299" t="s" s="37">
        <v>22</v>
      </c>
      <c r="G299" t="s" s="38">
        <v>22</v>
      </c>
      <c r="H299" t="s" s="38">
        <v>22</v>
      </c>
      <c r="I299" t="s" s="38">
        <v>31</v>
      </c>
      <c r="J299" t="s" s="39">
        <v>31</v>
      </c>
      <c r="K299" t="str" s="40" cm="1">
        <f t="array" ref="K299">IF(AND(A299="F",F299="F"),"F",IF(AND(A299="T",F299="T"),"T","#"))</f>
        <v>F</v>
      </c>
      <c r="L299" t="str" s="41" cm="1">
        <f t="array" ref="L299">IF(AND(B299="F",G299="F"),"F",IF(AND(B299="T",G299="T"),"T","#"))</f>
        <v>F</v>
      </c>
      <c r="M299" t="str" s="41" cm="1">
        <f t="array" ref="M299">IF(AND(C299="F",H299="F"),"F",IF(AND(C299="T",H299="T"),"T","#"))</f>
        <v>F</v>
      </c>
      <c r="N299" s="41"/>
      <c r="O299" s="41"/>
      <c r="P299" s="42"/>
      <c r="Q299" t="str" s="43" cm="1">
        <f t="array" ref="Q299">IF(K299="#",N299,K299)</f>
        <v>F</v>
      </c>
      <c r="R299" s="40"/>
      <c r="S299" s="42"/>
      <c r="T299" t="str" s="40"/>
      <c r="U299" s="44">
        <v>0</v>
      </c>
      <c r="V299" s="44">
        <v>0</v>
      </c>
      <c r="W299" s="44">
        <v>0</v>
      </c>
      <c r="X299" s="44">
        <v>0</v>
      </c>
      <c r="Y299" s="45">
        <v>0</v>
      </c>
      <c r="Z299" t="str" s="43"/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3"/>
      <c r="AG299" t="str" s="43"/>
      <c r="AH299" s="46">
        <v>0</v>
      </c>
      <c r="AI299" s="46">
        <v>0</v>
      </c>
      <c r="AJ299" s="46">
        <v>0</v>
      </c>
      <c r="AK299" s="46">
        <v>0</v>
      </c>
      <c r="AL299" s="46">
        <v>0</v>
      </c>
      <c r="AM299" t="str" s="43"/>
      <c r="AN299" s="46">
        <v>0</v>
      </c>
      <c r="AO299" s="46">
        <v>0</v>
      </c>
      <c r="AP299" s="46">
        <v>0</v>
      </c>
      <c r="AQ299" s="46">
        <v>0</v>
      </c>
      <c r="AR299" s="46">
        <v>0</v>
      </c>
      <c r="AS299" s="43"/>
      <c r="AT299" t="s" s="47">
        <v>600</v>
      </c>
      <c r="AU299" t="s" s="38">
        <v>601</v>
      </c>
      <c r="AV299" s="44">
        <v>15325544</v>
      </c>
      <c r="AW299" s="44">
        <v>16629743</v>
      </c>
      <c r="AX299" s="44">
        <v>21</v>
      </c>
    </row>
    <row r="300" ht="20.05" customHeight="1">
      <c r="A300" t="s" s="35">
        <v>22</v>
      </c>
      <c r="B300" t="s" s="35">
        <v>22</v>
      </c>
      <c r="C300" t="s" s="35">
        <v>22</v>
      </c>
      <c r="D300" t="s" s="35">
        <v>23</v>
      </c>
      <c r="E300" t="s" s="36">
        <v>31</v>
      </c>
      <c r="F300" t="s" s="37">
        <v>22</v>
      </c>
      <c r="G300" t="s" s="38">
        <v>26</v>
      </c>
      <c r="H300" t="s" s="38">
        <v>22</v>
      </c>
      <c r="I300" t="s" s="38">
        <v>27</v>
      </c>
      <c r="J300" t="s" s="39">
        <v>31</v>
      </c>
      <c r="K300" t="str" s="40" cm="1">
        <f t="array" ref="K300">IF(AND(A300="F",F300="F"),"F",IF(AND(A300="T",F300="T"),"T","#"))</f>
        <v>F</v>
      </c>
      <c r="L300" t="str" s="41" cm="1">
        <f t="array" ref="L300">IF(AND(B300="F",G300="F"),"F",IF(AND(B300="T",G300="T"),"T","#"))</f>
        <v>#</v>
      </c>
      <c r="M300" t="str" s="41" cm="1">
        <f t="array" ref="M300">IF(AND(C300="F",H300="F"),"F",IF(AND(C300="T",H300="T"),"T","#"))</f>
        <v>F</v>
      </c>
      <c r="N300" s="41"/>
      <c r="O300" t="s" s="38">
        <v>22</v>
      </c>
      <c r="P300" s="42"/>
      <c r="Q300" t="str" s="43" cm="1">
        <f t="array" ref="Q300">IF(K300="#",N300,K300)</f>
        <v>F</v>
      </c>
      <c r="R300" s="40"/>
      <c r="S300" s="42"/>
      <c r="T300" t="str" s="40"/>
      <c r="U300" s="44">
        <v>0</v>
      </c>
      <c r="V300" s="44">
        <v>0</v>
      </c>
      <c r="W300" s="44">
        <v>0</v>
      </c>
      <c r="X300" s="44">
        <v>0</v>
      </c>
      <c r="Y300" s="45">
        <v>0</v>
      </c>
      <c r="Z300" t="str" s="43"/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3"/>
      <c r="AG300" t="str" s="43"/>
      <c r="AH300" s="46">
        <v>0</v>
      </c>
      <c r="AI300" s="46">
        <v>0</v>
      </c>
      <c r="AJ300" s="46">
        <v>0</v>
      </c>
      <c r="AK300" s="46">
        <v>0</v>
      </c>
      <c r="AL300" s="46">
        <v>0</v>
      </c>
      <c r="AM300" t="str" s="43"/>
      <c r="AN300" s="46">
        <v>0</v>
      </c>
      <c r="AO300" s="46">
        <v>0</v>
      </c>
      <c r="AP300" s="46">
        <v>0</v>
      </c>
      <c r="AQ300" s="46">
        <v>0</v>
      </c>
      <c r="AR300" s="46">
        <v>0</v>
      </c>
      <c r="AS300" s="43"/>
      <c r="AT300" t="s" s="47">
        <v>602</v>
      </c>
      <c r="AU300" t="s" s="38">
        <v>603</v>
      </c>
      <c r="AV300" s="44">
        <v>15513368</v>
      </c>
      <c r="AW300" s="44">
        <v>23015593</v>
      </c>
      <c r="AX300" s="44">
        <v>22</v>
      </c>
    </row>
    <row r="301" ht="20.05" customHeight="1">
      <c r="A301" t="s" s="35">
        <v>22</v>
      </c>
      <c r="B301" t="s" s="35">
        <v>26</v>
      </c>
      <c r="C301" t="s" s="35">
        <v>22</v>
      </c>
      <c r="D301" t="s" s="35">
        <v>27</v>
      </c>
      <c r="E301" t="s" s="36">
        <v>23</v>
      </c>
      <c r="F301" t="s" s="37">
        <v>22</v>
      </c>
      <c r="G301" t="s" s="38">
        <v>26</v>
      </c>
      <c r="H301" t="s" s="38">
        <v>22</v>
      </c>
      <c r="I301" t="s" s="38">
        <v>27</v>
      </c>
      <c r="J301" t="s" s="39">
        <v>23</v>
      </c>
      <c r="K301" t="str" s="40" cm="1">
        <f t="array" ref="K301">IF(AND(A301="F",F301="F"),"F",IF(AND(A301="T",F301="T"),"T","#"))</f>
        <v>F</v>
      </c>
      <c r="L301" t="str" s="41" cm="1">
        <f t="array" ref="L301">IF(AND(B301="F",G301="F"),"F",IF(AND(B301="T",G301="T"),"T","#"))</f>
        <v>T</v>
      </c>
      <c r="M301" t="str" s="41" cm="1">
        <f t="array" ref="M301">IF(AND(C301="F",H301="F"),"F",IF(AND(C301="T",H301="T"),"T","#"))</f>
        <v>F</v>
      </c>
      <c r="N301" s="41"/>
      <c r="O301" s="41"/>
      <c r="P301" s="42"/>
      <c r="Q301" t="str" s="43" cm="1">
        <f t="array" ref="Q301">IF(K301="#",N301,K301)</f>
        <v>F</v>
      </c>
      <c r="R301" s="40"/>
      <c r="S301" s="42"/>
      <c r="T301" t="str" s="40"/>
      <c r="U301" s="44">
        <v>0</v>
      </c>
      <c r="V301" s="44">
        <v>0</v>
      </c>
      <c r="W301" s="44">
        <v>0</v>
      </c>
      <c r="X301" s="44">
        <v>0</v>
      </c>
      <c r="Y301" s="45">
        <v>0</v>
      </c>
      <c r="Z301" t="str" s="43"/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3"/>
      <c r="AG301" t="str" s="43"/>
      <c r="AH301" s="46">
        <v>0</v>
      </c>
      <c r="AI301" s="46">
        <v>0</v>
      </c>
      <c r="AJ301" s="46">
        <v>0</v>
      </c>
      <c r="AK301" s="46">
        <v>0</v>
      </c>
      <c r="AL301" s="46">
        <v>0</v>
      </c>
      <c r="AM301" t="str" s="43"/>
      <c r="AN301" s="46">
        <v>0</v>
      </c>
      <c r="AO301" s="46">
        <v>0</v>
      </c>
      <c r="AP301" s="46">
        <v>0</v>
      </c>
      <c r="AQ301" s="46">
        <v>0</v>
      </c>
      <c r="AR301" s="46">
        <v>0</v>
      </c>
      <c r="AS301" s="43"/>
      <c r="AT301" t="s" s="47">
        <v>604</v>
      </c>
      <c r="AU301" t="s" s="38">
        <v>605</v>
      </c>
      <c r="AV301" s="44">
        <v>1760180</v>
      </c>
      <c r="AW301" s="44">
        <v>7232010</v>
      </c>
      <c r="AX301" s="44">
        <v>23</v>
      </c>
    </row>
    <row r="302" ht="20.05" customHeight="1">
      <c r="A302" t="s" s="35">
        <v>22</v>
      </c>
      <c r="B302" t="s" s="35">
        <v>22</v>
      </c>
      <c r="C302" t="s" s="35">
        <v>22</v>
      </c>
      <c r="D302" t="s" s="35">
        <v>23</v>
      </c>
      <c r="E302" t="s" s="36">
        <v>23</v>
      </c>
      <c r="F302" t="s" s="37">
        <v>22</v>
      </c>
      <c r="G302" t="s" s="38">
        <v>22</v>
      </c>
      <c r="H302" t="s" s="38">
        <v>22</v>
      </c>
      <c r="I302" t="s" s="38">
        <v>23</v>
      </c>
      <c r="J302" t="s" s="39">
        <v>23</v>
      </c>
      <c r="K302" t="str" s="40" cm="1">
        <f t="array" ref="K302">IF(AND(A302="F",F302="F"),"F",IF(AND(A302="T",F302="T"),"T","#"))</f>
        <v>F</v>
      </c>
      <c r="L302" t="str" s="41" cm="1">
        <f t="array" ref="L302">IF(AND(B302="F",G302="F"),"F",IF(AND(B302="T",G302="T"),"T","#"))</f>
        <v>F</v>
      </c>
      <c r="M302" t="str" s="41" cm="1">
        <f t="array" ref="M302">IF(AND(C302="F",H302="F"),"F",IF(AND(C302="T",H302="T"),"T","#"))</f>
        <v>F</v>
      </c>
      <c r="N302" s="41"/>
      <c r="O302" s="41"/>
      <c r="P302" s="42"/>
      <c r="Q302" t="str" s="43" cm="1">
        <f t="array" ref="Q302">IF(K302="#",N302,K302)</f>
        <v>F</v>
      </c>
      <c r="R302" s="40"/>
      <c r="S302" s="42"/>
      <c r="T302" t="str" s="40"/>
      <c r="U302" s="44">
        <v>0</v>
      </c>
      <c r="V302" s="44">
        <v>0</v>
      </c>
      <c r="W302" s="44">
        <v>0</v>
      </c>
      <c r="X302" s="44">
        <v>0</v>
      </c>
      <c r="Y302" s="45">
        <v>0</v>
      </c>
      <c r="Z302" t="str" s="43"/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3"/>
      <c r="AG302" t="str" s="43"/>
      <c r="AH302" s="46">
        <v>0</v>
      </c>
      <c r="AI302" s="46">
        <v>0</v>
      </c>
      <c r="AJ302" s="46">
        <v>0</v>
      </c>
      <c r="AK302" s="46">
        <v>0</v>
      </c>
      <c r="AL302" s="46">
        <v>0</v>
      </c>
      <c r="AM302" t="str" s="43"/>
      <c r="AN302" s="46">
        <v>0</v>
      </c>
      <c r="AO302" s="46">
        <v>0</v>
      </c>
      <c r="AP302" s="46">
        <v>0</v>
      </c>
      <c r="AQ302" s="46">
        <v>0</v>
      </c>
      <c r="AR302" s="46">
        <v>0</v>
      </c>
      <c r="AS302" s="43"/>
      <c r="AT302" t="s" s="47">
        <v>606</v>
      </c>
      <c r="AU302" t="s" s="38">
        <v>607</v>
      </c>
      <c r="AV302" s="44">
        <v>4159359</v>
      </c>
      <c r="AW302" s="44">
        <v>9372270</v>
      </c>
      <c r="AX302" s="44">
        <v>23</v>
      </c>
    </row>
    <row r="303" ht="20.05" customHeight="1">
      <c r="A303" t="s" s="35">
        <v>22</v>
      </c>
      <c r="B303" t="s" s="35">
        <v>22</v>
      </c>
      <c r="C303" t="s" s="35">
        <v>22</v>
      </c>
      <c r="D303" t="s" s="35">
        <v>23</v>
      </c>
      <c r="E303" t="s" s="36">
        <v>23</v>
      </c>
      <c r="F303" t="s" s="37">
        <v>22</v>
      </c>
      <c r="G303" t="s" s="38">
        <v>22</v>
      </c>
      <c r="H303" t="s" s="38">
        <v>22</v>
      </c>
      <c r="I303" t="s" s="38">
        <v>23</v>
      </c>
      <c r="J303" t="s" s="39">
        <v>23</v>
      </c>
      <c r="K303" t="str" s="40" cm="1">
        <f t="array" ref="K303">IF(AND(A303="F",F303="F"),"F",IF(AND(A303="T",F303="T"),"T","#"))</f>
        <v>F</v>
      </c>
      <c r="L303" t="str" s="41" cm="1">
        <f t="array" ref="L303">IF(AND(B303="F",G303="F"),"F",IF(AND(B303="T",G303="T"),"T","#"))</f>
        <v>F</v>
      </c>
      <c r="M303" t="str" s="41" cm="1">
        <f t="array" ref="M303">IF(AND(C303="F",H303="F"),"F",IF(AND(C303="T",H303="T"),"T","#"))</f>
        <v>F</v>
      </c>
      <c r="N303" s="41"/>
      <c r="O303" s="41"/>
      <c r="P303" s="42"/>
      <c r="Q303" t="str" s="43" cm="1">
        <f t="array" ref="Q303">IF(K303="#",N303,K303)</f>
        <v>F</v>
      </c>
      <c r="R303" s="40"/>
      <c r="S303" s="42"/>
      <c r="T303" t="str" s="40"/>
      <c r="U303" s="44">
        <v>0</v>
      </c>
      <c r="V303" s="44">
        <v>0</v>
      </c>
      <c r="W303" s="44">
        <v>0</v>
      </c>
      <c r="X303" s="44">
        <v>0</v>
      </c>
      <c r="Y303" s="45">
        <v>0</v>
      </c>
      <c r="Z303" t="str" s="43"/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3"/>
      <c r="AG303" t="str" s="43"/>
      <c r="AH303" s="46">
        <v>0</v>
      </c>
      <c r="AI303" s="46">
        <v>0</v>
      </c>
      <c r="AJ303" s="46">
        <v>0</v>
      </c>
      <c r="AK303" s="46">
        <v>0</v>
      </c>
      <c r="AL303" s="46">
        <v>0</v>
      </c>
      <c r="AM303" t="str" s="43"/>
      <c r="AN303" s="46">
        <v>0</v>
      </c>
      <c r="AO303" s="46">
        <v>0</v>
      </c>
      <c r="AP303" s="46">
        <v>0</v>
      </c>
      <c r="AQ303" s="46">
        <v>0</v>
      </c>
      <c r="AR303" s="46">
        <v>0</v>
      </c>
      <c r="AS303" s="43"/>
      <c r="AT303" t="s" s="47">
        <v>608</v>
      </c>
      <c r="AU303" t="s" s="38">
        <v>609</v>
      </c>
      <c r="AV303" s="44">
        <v>5513210</v>
      </c>
      <c r="AW303" s="44">
        <v>12879688</v>
      </c>
      <c r="AX303" s="44">
        <v>23</v>
      </c>
    </row>
    <row r="304" ht="20.05" customHeight="1">
      <c r="A304" t="s" s="35">
        <v>22</v>
      </c>
      <c r="B304" t="s" s="35">
        <v>22</v>
      </c>
      <c r="C304" t="s" s="35">
        <v>22</v>
      </c>
      <c r="D304" t="s" s="35">
        <v>23</v>
      </c>
      <c r="E304" t="s" s="36">
        <v>23</v>
      </c>
      <c r="F304" t="s" s="37">
        <v>22</v>
      </c>
      <c r="G304" t="s" s="38">
        <v>22</v>
      </c>
      <c r="H304" t="s" s="38">
        <v>22</v>
      </c>
      <c r="I304" t="s" s="38">
        <v>23</v>
      </c>
      <c r="J304" t="s" s="39">
        <v>23</v>
      </c>
      <c r="K304" t="str" s="40" cm="1">
        <f t="array" ref="K304">IF(AND(A304="F",F304="F"),"F",IF(AND(A304="T",F304="T"),"T","#"))</f>
        <v>F</v>
      </c>
      <c r="L304" t="str" s="41" cm="1">
        <f t="array" ref="L304">IF(AND(B304="F",G304="F"),"F",IF(AND(B304="T",G304="T"),"T","#"))</f>
        <v>F</v>
      </c>
      <c r="M304" t="str" s="41" cm="1">
        <f t="array" ref="M304">IF(AND(C304="F",H304="F"),"F",IF(AND(C304="T",H304="T"),"T","#"))</f>
        <v>F</v>
      </c>
      <c r="N304" s="41"/>
      <c r="O304" s="41"/>
      <c r="P304" s="42"/>
      <c r="Q304" t="str" s="43" cm="1">
        <f t="array" ref="Q304">IF(K304="#",N304,K304)</f>
        <v>F</v>
      </c>
      <c r="R304" s="40"/>
      <c r="S304" s="42"/>
      <c r="T304" t="str" s="40"/>
      <c r="U304" s="44">
        <v>0</v>
      </c>
      <c r="V304" s="44">
        <v>0</v>
      </c>
      <c r="W304" s="44">
        <v>0</v>
      </c>
      <c r="X304" s="44">
        <v>0</v>
      </c>
      <c r="Y304" s="45">
        <v>0</v>
      </c>
      <c r="Z304" t="str" s="43"/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3"/>
      <c r="AG304" t="str" s="43"/>
      <c r="AH304" s="46">
        <v>0</v>
      </c>
      <c r="AI304" s="46">
        <v>0</v>
      </c>
      <c r="AJ304" s="46">
        <v>0</v>
      </c>
      <c r="AK304" s="46">
        <v>0</v>
      </c>
      <c r="AL304" s="46">
        <v>0</v>
      </c>
      <c r="AM304" t="str" s="43"/>
      <c r="AN304" s="46">
        <v>0</v>
      </c>
      <c r="AO304" s="46">
        <v>0</v>
      </c>
      <c r="AP304" s="46">
        <v>0</v>
      </c>
      <c r="AQ304" s="46">
        <v>0</v>
      </c>
      <c r="AR304" s="46">
        <v>0</v>
      </c>
      <c r="AS304" s="43"/>
      <c r="AT304" t="s" s="47">
        <v>610</v>
      </c>
      <c r="AU304" t="s" s="38">
        <v>611</v>
      </c>
      <c r="AV304" s="44">
        <v>5942458</v>
      </c>
      <c r="AW304" s="44">
        <v>11025049</v>
      </c>
      <c r="AX304" s="44">
        <v>23</v>
      </c>
    </row>
    <row r="305" ht="20.05" customHeight="1">
      <c r="A305" t="s" s="35">
        <v>22</v>
      </c>
      <c r="B305" t="s" s="35">
        <v>22</v>
      </c>
      <c r="C305" t="s" s="35">
        <v>22</v>
      </c>
      <c r="D305" t="s" s="35">
        <v>31</v>
      </c>
      <c r="E305" t="s" s="36">
        <v>31</v>
      </c>
      <c r="F305" t="s" s="37">
        <v>22</v>
      </c>
      <c r="G305" t="s" s="38">
        <v>22</v>
      </c>
      <c r="H305" t="s" s="38">
        <v>22</v>
      </c>
      <c r="I305" t="s" s="38">
        <v>31</v>
      </c>
      <c r="J305" t="s" s="39">
        <v>23</v>
      </c>
      <c r="K305" t="str" s="40" cm="1">
        <f t="array" ref="K305">IF(AND(A305="F",F305="F"),"F",IF(AND(A305="T",F305="T"),"T","#"))</f>
        <v>F</v>
      </c>
      <c r="L305" t="str" s="41" cm="1">
        <f t="array" ref="L305">IF(AND(B305="F",G305="F"),"F",IF(AND(B305="T",G305="T"),"T","#"))</f>
        <v>F</v>
      </c>
      <c r="M305" t="str" s="41" cm="1">
        <f t="array" ref="M305">IF(AND(C305="F",H305="F"),"F",IF(AND(C305="T",H305="T"),"T","#"))</f>
        <v>F</v>
      </c>
      <c r="N305" s="41"/>
      <c r="O305" s="41"/>
      <c r="P305" s="42"/>
      <c r="Q305" t="str" s="43" cm="1">
        <f t="array" ref="Q305">IF(K305="#",N305,K305)</f>
        <v>F</v>
      </c>
      <c r="R305" s="40"/>
      <c r="S305" s="42"/>
      <c r="T305" t="str" s="40"/>
      <c r="U305" s="44">
        <v>0</v>
      </c>
      <c r="V305" s="44">
        <v>0</v>
      </c>
      <c r="W305" s="44">
        <v>0</v>
      </c>
      <c r="X305" s="44">
        <v>0</v>
      </c>
      <c r="Y305" s="45">
        <v>0</v>
      </c>
      <c r="Z305" t="str" s="43"/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3"/>
      <c r="AG305" t="str" s="43"/>
      <c r="AH305" s="46">
        <v>0</v>
      </c>
      <c r="AI305" s="46">
        <v>0</v>
      </c>
      <c r="AJ305" s="46">
        <v>0</v>
      </c>
      <c r="AK305" s="46">
        <v>0</v>
      </c>
      <c r="AL305" s="46">
        <v>0</v>
      </c>
      <c r="AM305" t="str" s="43"/>
      <c r="AN305" s="46">
        <v>0</v>
      </c>
      <c r="AO305" s="46">
        <v>0</v>
      </c>
      <c r="AP305" s="46">
        <v>0</v>
      </c>
      <c r="AQ305" s="46">
        <v>0</v>
      </c>
      <c r="AR305" s="46">
        <v>0</v>
      </c>
      <c r="AS305" s="43"/>
      <c r="AT305" t="s" s="47">
        <v>612</v>
      </c>
      <c r="AU305" t="s" s="38">
        <v>613</v>
      </c>
      <c r="AV305" s="44">
        <v>18170009</v>
      </c>
      <c r="AW305" s="44">
        <v>21303922</v>
      </c>
      <c r="AX305" s="44">
        <v>24</v>
      </c>
    </row>
    <row r="306" ht="20.05" customHeight="1">
      <c r="A306" t="s" s="35">
        <v>22</v>
      </c>
      <c r="B306" t="s" s="35">
        <v>22</v>
      </c>
      <c r="C306" t="s" s="35">
        <v>22</v>
      </c>
      <c r="D306" t="s" s="35">
        <v>31</v>
      </c>
      <c r="E306" t="s" s="36">
        <v>31</v>
      </c>
      <c r="F306" t="s" s="37">
        <v>22</v>
      </c>
      <c r="G306" t="s" s="38">
        <v>22</v>
      </c>
      <c r="H306" t="s" s="38">
        <v>22</v>
      </c>
      <c r="I306" t="s" s="38">
        <v>23</v>
      </c>
      <c r="J306" t="s" s="39">
        <v>23</v>
      </c>
      <c r="K306" t="str" s="40" cm="1">
        <f t="array" ref="K306">IF(AND(A306="F",F306="F"),"F",IF(AND(A306="T",F306="T"),"T","#"))</f>
        <v>F</v>
      </c>
      <c r="L306" t="str" s="41" cm="1">
        <f t="array" ref="L306">IF(AND(B306="F",G306="F"),"F",IF(AND(B306="T",G306="T"),"T","#"))</f>
        <v>F</v>
      </c>
      <c r="M306" t="str" s="41" cm="1">
        <f t="array" ref="M306">IF(AND(C306="F",H306="F"),"F",IF(AND(C306="T",H306="T"),"T","#"))</f>
        <v>F</v>
      </c>
      <c r="N306" s="41"/>
      <c r="O306" s="41"/>
      <c r="P306" s="42"/>
      <c r="Q306" t="str" s="43" cm="1">
        <f t="array" ref="Q306">IF(K306="#",N306,K306)</f>
        <v>F</v>
      </c>
      <c r="R306" s="40"/>
      <c r="S306" s="42"/>
      <c r="T306" t="str" s="40"/>
      <c r="U306" s="44">
        <v>0</v>
      </c>
      <c r="V306" s="44">
        <v>0</v>
      </c>
      <c r="W306" s="44">
        <v>0</v>
      </c>
      <c r="X306" s="44">
        <v>0</v>
      </c>
      <c r="Y306" s="45">
        <v>0</v>
      </c>
      <c r="Z306" t="str" s="43"/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3"/>
      <c r="AG306" t="str" s="43"/>
      <c r="AH306" s="46">
        <v>0</v>
      </c>
      <c r="AI306" s="46">
        <v>0</v>
      </c>
      <c r="AJ306" s="46">
        <v>0</v>
      </c>
      <c r="AK306" s="46">
        <v>0</v>
      </c>
      <c r="AL306" s="46">
        <v>0</v>
      </c>
      <c r="AM306" t="str" s="43"/>
      <c r="AN306" s="46">
        <v>0</v>
      </c>
      <c r="AO306" s="46">
        <v>0</v>
      </c>
      <c r="AP306" s="46">
        <v>0</v>
      </c>
      <c r="AQ306" s="46">
        <v>0</v>
      </c>
      <c r="AR306" s="46">
        <v>0</v>
      </c>
      <c r="AS306" s="43"/>
      <c r="AT306" t="s" s="47">
        <v>614</v>
      </c>
      <c r="AU306" t="s" s="38">
        <v>615</v>
      </c>
      <c r="AV306" s="44">
        <v>21282797</v>
      </c>
      <c r="AW306" s="44">
        <v>22783646</v>
      </c>
      <c r="AX306" s="44">
        <v>24</v>
      </c>
    </row>
    <row r="307" ht="20.05" customHeight="1">
      <c r="A307" t="s" s="35">
        <v>22</v>
      </c>
      <c r="B307" t="s" s="35">
        <v>26</v>
      </c>
      <c r="C307" t="s" s="35">
        <v>22</v>
      </c>
      <c r="D307" t="s" s="35">
        <v>27</v>
      </c>
      <c r="E307" t="s" s="36">
        <v>31</v>
      </c>
      <c r="F307" t="s" s="37">
        <v>22</v>
      </c>
      <c r="G307" t="s" s="38">
        <v>26</v>
      </c>
      <c r="H307" t="s" s="38">
        <v>22</v>
      </c>
      <c r="I307" t="s" s="38">
        <v>27</v>
      </c>
      <c r="J307" t="s" s="39">
        <v>23</v>
      </c>
      <c r="K307" t="str" s="40" cm="1">
        <f t="array" ref="K307">IF(AND(A307="F",F307="F"),"F",IF(AND(A307="T",F307="T"),"T","#"))</f>
        <v>F</v>
      </c>
      <c r="L307" t="str" s="41" cm="1">
        <f t="array" ref="L307">IF(AND(B307="F",G307="F"),"F",IF(AND(B307="T",G307="T"),"T","#"))</f>
        <v>T</v>
      </c>
      <c r="M307" t="str" s="41" cm="1">
        <f t="array" ref="M307">IF(AND(C307="F",H307="F"),"F",IF(AND(C307="T",H307="T"),"T","#"))</f>
        <v>F</v>
      </c>
      <c r="N307" s="41"/>
      <c r="O307" s="41"/>
      <c r="P307" s="42"/>
      <c r="Q307" t="str" s="43" cm="1">
        <f t="array" ref="Q307">IF(K307="#",N307,K307)</f>
        <v>F</v>
      </c>
      <c r="R307" s="40"/>
      <c r="S307" s="42"/>
      <c r="T307" t="str" s="40"/>
      <c r="U307" s="44">
        <v>0</v>
      </c>
      <c r="V307" s="44">
        <v>0</v>
      </c>
      <c r="W307" s="44">
        <v>0</v>
      </c>
      <c r="X307" s="44">
        <v>0</v>
      </c>
      <c r="Y307" s="45">
        <v>0</v>
      </c>
      <c r="Z307" t="str" s="43"/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3"/>
      <c r="AG307" t="str" s="43"/>
      <c r="AH307" s="46">
        <v>0</v>
      </c>
      <c r="AI307" s="46">
        <v>0</v>
      </c>
      <c r="AJ307" s="46">
        <v>0</v>
      </c>
      <c r="AK307" s="46">
        <v>0</v>
      </c>
      <c r="AL307" s="46">
        <v>0</v>
      </c>
      <c r="AM307" t="str" s="43"/>
      <c r="AN307" s="46">
        <v>0</v>
      </c>
      <c r="AO307" s="46">
        <v>0</v>
      </c>
      <c r="AP307" s="46">
        <v>0</v>
      </c>
      <c r="AQ307" s="46">
        <v>0</v>
      </c>
      <c r="AR307" s="46">
        <v>0</v>
      </c>
      <c r="AS307" s="43"/>
      <c r="AT307" t="s" s="47">
        <v>616</v>
      </c>
      <c r="AU307" t="s" s="38">
        <v>617</v>
      </c>
      <c r="AV307" s="44">
        <v>21940605</v>
      </c>
      <c r="AW307" s="44">
        <v>22770351</v>
      </c>
      <c r="AX307" s="44">
        <v>24</v>
      </c>
    </row>
    <row r="308" ht="20.05" customHeight="1">
      <c r="A308" t="s" s="35">
        <v>22</v>
      </c>
      <c r="B308" t="s" s="35">
        <v>22</v>
      </c>
      <c r="C308" t="s" s="35">
        <v>22</v>
      </c>
      <c r="D308" t="s" s="35">
        <v>31</v>
      </c>
      <c r="E308" t="s" s="36">
        <v>31</v>
      </c>
      <c r="F308" t="s" s="37">
        <v>22</v>
      </c>
      <c r="G308" t="s" s="38">
        <v>22</v>
      </c>
      <c r="H308" t="s" s="38">
        <v>22</v>
      </c>
      <c r="I308" t="s" s="38">
        <v>23</v>
      </c>
      <c r="J308" t="s" s="39">
        <v>23</v>
      </c>
      <c r="K308" t="str" s="40" cm="1">
        <f t="array" ref="K308">IF(AND(A308="F",F308="F"),"F",IF(AND(A308="T",F308="T"),"T","#"))</f>
        <v>F</v>
      </c>
      <c r="L308" t="str" s="41" cm="1">
        <f t="array" ref="L308">IF(AND(B308="F",G308="F"),"F",IF(AND(B308="T",G308="T"),"T","#"))</f>
        <v>F</v>
      </c>
      <c r="M308" t="str" s="41" cm="1">
        <f t="array" ref="M308">IF(AND(C308="F",H308="F"),"F",IF(AND(C308="T",H308="T"),"T","#"))</f>
        <v>F</v>
      </c>
      <c r="N308" s="41"/>
      <c r="O308" s="41"/>
      <c r="P308" s="42"/>
      <c r="Q308" t="str" s="43" cm="1">
        <f t="array" ref="Q308">IF(K308="#",N308,K308)</f>
        <v>F</v>
      </c>
      <c r="R308" s="40"/>
      <c r="S308" s="42"/>
      <c r="T308" t="str" s="40"/>
      <c r="U308" s="44">
        <v>0</v>
      </c>
      <c r="V308" s="44">
        <v>0</v>
      </c>
      <c r="W308" s="44">
        <v>0</v>
      </c>
      <c r="X308" s="44">
        <v>0</v>
      </c>
      <c r="Y308" s="45">
        <v>0</v>
      </c>
      <c r="Z308" t="str" s="43"/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3"/>
      <c r="AG308" t="str" s="43"/>
      <c r="AH308" s="46">
        <v>0</v>
      </c>
      <c r="AI308" s="46">
        <v>0</v>
      </c>
      <c r="AJ308" s="46">
        <v>0</v>
      </c>
      <c r="AK308" s="46">
        <v>0</v>
      </c>
      <c r="AL308" s="46">
        <v>0</v>
      </c>
      <c r="AM308" t="str" s="43"/>
      <c r="AN308" s="46">
        <v>0</v>
      </c>
      <c r="AO308" s="46">
        <v>0</v>
      </c>
      <c r="AP308" s="46">
        <v>0</v>
      </c>
      <c r="AQ308" s="46">
        <v>0</v>
      </c>
      <c r="AR308" s="46">
        <v>0</v>
      </c>
      <c r="AS308" s="43"/>
      <c r="AT308" t="s" s="47">
        <v>618</v>
      </c>
      <c r="AU308" t="s" s="38">
        <v>619</v>
      </c>
      <c r="AV308" s="44">
        <v>9083948</v>
      </c>
      <c r="AW308" s="44">
        <v>14817547</v>
      </c>
      <c r="AX308" s="44">
        <v>25</v>
      </c>
    </row>
    <row r="309" ht="20.05" customHeight="1">
      <c r="A309" t="s" s="35">
        <v>26</v>
      </c>
      <c r="B309" t="s" s="35">
        <v>26</v>
      </c>
      <c r="C309" t="s" s="35">
        <v>26</v>
      </c>
      <c r="D309" t="s" s="35">
        <v>27</v>
      </c>
      <c r="E309" t="s" s="36">
        <v>27</v>
      </c>
      <c r="F309" t="s" s="37">
        <v>26</v>
      </c>
      <c r="G309" t="s" s="38">
        <v>26</v>
      </c>
      <c r="H309" t="s" s="38">
        <v>26</v>
      </c>
      <c r="I309" t="s" s="38">
        <v>27</v>
      </c>
      <c r="J309" t="s" s="39">
        <v>27</v>
      </c>
      <c r="K309" t="str" s="40" cm="1">
        <f t="array" ref="K309">IF(AND(A309="F",F309="F"),"F",IF(AND(A309="T",F309="T"),"T","#"))</f>
        <v>T</v>
      </c>
      <c r="L309" t="str" s="41" cm="1">
        <f t="array" ref="L309">IF(AND(B309="F",G309="F"),"F",IF(AND(B309="T",G309="T"),"T","#"))</f>
        <v>T</v>
      </c>
      <c r="M309" t="str" s="41" cm="1">
        <f t="array" ref="M309">IF(AND(C309="F",H309="F"),"F",IF(AND(C309="T",H309="T"),"T","#"))</f>
        <v>T</v>
      </c>
      <c r="N309" s="41"/>
      <c r="O309" s="41"/>
      <c r="P309" s="42"/>
      <c r="Q309" t="str" s="43" cm="1">
        <f t="array" ref="Q309">IF(K309="#",N309,K309)</f>
        <v>T</v>
      </c>
      <c r="R309" s="40"/>
      <c r="S309" s="42"/>
      <c r="T309" t="str" s="40"/>
      <c r="U309" s="44">
        <v>100</v>
      </c>
      <c r="V309" s="44">
        <v>100</v>
      </c>
      <c r="W309" s="44">
        <v>100</v>
      </c>
      <c r="X309" s="44">
        <v>100</v>
      </c>
      <c r="Y309" s="45">
        <v>100</v>
      </c>
      <c r="Z309" t="str" s="43"/>
      <c r="AA309" s="46">
        <v>100</v>
      </c>
      <c r="AB309" s="46">
        <v>100</v>
      </c>
      <c r="AC309" s="46">
        <v>100</v>
      </c>
      <c r="AD309" s="46">
        <v>100</v>
      </c>
      <c r="AE309" s="46">
        <v>100</v>
      </c>
      <c r="AF309" s="43"/>
      <c r="AG309" t="str" s="43"/>
      <c r="AH309" s="46">
        <v>100</v>
      </c>
      <c r="AI309" s="46">
        <v>100</v>
      </c>
      <c r="AJ309" s="46">
        <v>100</v>
      </c>
      <c r="AK309" s="46">
        <v>100</v>
      </c>
      <c r="AL309" s="46">
        <v>100</v>
      </c>
      <c r="AM309" t="str" s="43"/>
      <c r="AN309" s="46">
        <v>100</v>
      </c>
      <c r="AO309" s="46">
        <v>100</v>
      </c>
      <c r="AP309" s="46">
        <v>100</v>
      </c>
      <c r="AQ309" s="46">
        <v>100</v>
      </c>
      <c r="AR309" s="46">
        <v>100</v>
      </c>
      <c r="AS309" s="43"/>
      <c r="AT309" t="s" s="47">
        <v>620</v>
      </c>
      <c r="AU309" t="s" s="38">
        <v>621</v>
      </c>
      <c r="AV309" s="44">
        <v>556871</v>
      </c>
      <c r="AW309" s="44">
        <v>3278067</v>
      </c>
      <c r="AX309" s="44">
        <v>26</v>
      </c>
    </row>
    <row r="310" ht="20.05" customHeight="1">
      <c r="A310" t="s" s="35">
        <v>22</v>
      </c>
      <c r="B310" t="s" s="35">
        <v>22</v>
      </c>
      <c r="C310" t="s" s="35">
        <v>22</v>
      </c>
      <c r="D310" t="s" s="35">
        <v>31</v>
      </c>
      <c r="E310" t="s" s="36">
        <v>30</v>
      </c>
      <c r="F310" t="s" s="37">
        <v>22</v>
      </c>
      <c r="G310" t="s" s="38">
        <v>22</v>
      </c>
      <c r="H310" t="s" s="38">
        <v>26</v>
      </c>
      <c r="I310" t="s" s="38">
        <v>23</v>
      </c>
      <c r="J310" t="s" s="39">
        <v>27</v>
      </c>
      <c r="K310" t="str" s="40" cm="1">
        <f t="array" ref="K310">IF(AND(A310="F",F310="F"),"F",IF(AND(A310="T",F310="T"),"T","#"))</f>
        <v>F</v>
      </c>
      <c r="L310" t="str" s="41" cm="1">
        <f t="array" ref="L310">IF(AND(B310="F",G310="F"),"F",IF(AND(B310="T",G310="T"),"T","#"))</f>
        <v>F</v>
      </c>
      <c r="M310" t="str" s="41" cm="1">
        <f t="array" ref="M310">IF(AND(C310="F",H310="F"),"F",IF(AND(C310="T",H310="T"),"T","#"))</f>
        <v>#</v>
      </c>
      <c r="N310" s="41"/>
      <c r="O310" s="41"/>
      <c r="P310" s="42"/>
      <c r="Q310" t="str" s="43" cm="1">
        <f t="array" ref="Q310">IF(K310="#",N310,K310)</f>
        <v>F</v>
      </c>
      <c r="R310" s="40"/>
      <c r="S310" s="42"/>
      <c r="T310" t="str" s="40"/>
      <c r="U310" s="44">
        <v>0</v>
      </c>
      <c r="V310" s="44">
        <v>0</v>
      </c>
      <c r="W310" s="44">
        <v>0</v>
      </c>
      <c r="X310" s="44">
        <v>0</v>
      </c>
      <c r="Y310" s="45">
        <v>0</v>
      </c>
      <c r="Z310" t="str" s="43"/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3"/>
      <c r="AG310" t="str" s="43"/>
      <c r="AH310" s="46">
        <v>0</v>
      </c>
      <c r="AI310" s="46">
        <v>0</v>
      </c>
      <c r="AJ310" s="46">
        <v>0</v>
      </c>
      <c r="AK310" s="46">
        <v>0</v>
      </c>
      <c r="AL310" s="46">
        <v>0</v>
      </c>
      <c r="AM310" t="str" s="43"/>
      <c r="AN310" s="46">
        <v>0</v>
      </c>
      <c r="AO310" s="46">
        <v>0</v>
      </c>
      <c r="AP310" s="46">
        <v>0</v>
      </c>
      <c r="AQ310" s="46">
        <v>0</v>
      </c>
      <c r="AR310" s="46">
        <v>0</v>
      </c>
      <c r="AS310" s="43"/>
      <c r="AT310" t="s" s="47">
        <v>622</v>
      </c>
      <c r="AU310" t="s" s="38">
        <v>623</v>
      </c>
      <c r="AV310" s="44">
        <v>116295</v>
      </c>
      <c r="AW310" s="44">
        <v>201687</v>
      </c>
      <c r="AX310" s="44">
        <v>27</v>
      </c>
    </row>
    <row r="311" ht="20.05" customHeight="1">
      <c r="A311" t="s" s="35">
        <v>22</v>
      </c>
      <c r="B311" t="s" s="35">
        <v>22</v>
      </c>
      <c r="C311" t="s" s="35">
        <v>26</v>
      </c>
      <c r="D311" t="s" s="35">
        <v>31</v>
      </c>
      <c r="E311" t="s" s="36">
        <v>27</v>
      </c>
      <c r="F311" t="s" s="37">
        <v>22</v>
      </c>
      <c r="G311" t="s" s="38">
        <v>22</v>
      </c>
      <c r="H311" t="s" s="38">
        <v>26</v>
      </c>
      <c r="I311" t="s" s="38">
        <v>23</v>
      </c>
      <c r="J311" t="s" s="39">
        <v>27</v>
      </c>
      <c r="K311" t="str" s="40" cm="1">
        <f t="array" ref="K311">IF(AND(A311="F",F311="F"),"F",IF(AND(A311="T",F311="T"),"T","#"))</f>
        <v>F</v>
      </c>
      <c r="L311" t="str" s="41" cm="1">
        <f t="array" ref="L311">IF(AND(B311="F",G311="F"),"F",IF(AND(B311="T",G311="T"),"T","#"))</f>
        <v>F</v>
      </c>
      <c r="M311" t="str" s="41" cm="1">
        <f t="array" ref="M311">IF(AND(C311="F",H311="F"),"F",IF(AND(C311="T",H311="T"),"T","#"))</f>
        <v>T</v>
      </c>
      <c r="N311" s="41"/>
      <c r="O311" s="41"/>
      <c r="P311" s="42"/>
      <c r="Q311" t="str" s="43" cm="1">
        <f t="array" ref="Q311">IF(K311="#",N311,K311)</f>
        <v>F</v>
      </c>
      <c r="R311" s="40"/>
      <c r="S311" s="42"/>
      <c r="T311" t="str" s="40"/>
      <c r="U311" s="44">
        <v>0</v>
      </c>
      <c r="V311" s="44">
        <v>0</v>
      </c>
      <c r="W311" s="44">
        <v>0</v>
      </c>
      <c r="X311" s="44">
        <v>0</v>
      </c>
      <c r="Y311" s="45">
        <v>0</v>
      </c>
      <c r="Z311" t="str" s="43"/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3"/>
      <c r="AG311" t="str" s="43"/>
      <c r="AH311" s="46">
        <v>0</v>
      </c>
      <c r="AI311" s="46">
        <v>0</v>
      </c>
      <c r="AJ311" s="46">
        <v>0</v>
      </c>
      <c r="AK311" s="46">
        <v>0</v>
      </c>
      <c r="AL311" s="46">
        <v>0</v>
      </c>
      <c r="AM311" t="str" s="43"/>
      <c r="AN311" s="46">
        <v>0</v>
      </c>
      <c r="AO311" s="46">
        <v>0</v>
      </c>
      <c r="AP311" s="46">
        <v>0</v>
      </c>
      <c r="AQ311" s="46">
        <v>0</v>
      </c>
      <c r="AR311" s="46">
        <v>0</v>
      </c>
      <c r="AS311" s="43"/>
      <c r="AT311" t="s" s="47">
        <v>624</v>
      </c>
      <c r="AU311" t="s" s="38">
        <v>625</v>
      </c>
      <c r="AV311" s="44">
        <v>131725</v>
      </c>
      <c r="AW311" s="44">
        <v>395712</v>
      </c>
      <c r="AX311" s="44">
        <v>27</v>
      </c>
    </row>
    <row r="312" ht="20.05" customHeight="1">
      <c r="A312" t="s" s="35">
        <v>22</v>
      </c>
      <c r="B312" t="s" s="35">
        <v>22</v>
      </c>
      <c r="C312" t="s" s="35">
        <v>22</v>
      </c>
      <c r="D312" t="s" s="35">
        <v>31</v>
      </c>
      <c r="E312" t="s" s="36">
        <v>31</v>
      </c>
      <c r="F312" t="s" s="37">
        <v>22</v>
      </c>
      <c r="G312" t="s" s="38">
        <v>22</v>
      </c>
      <c r="H312" t="s" s="38">
        <v>22</v>
      </c>
      <c r="I312" t="s" s="38">
        <v>23</v>
      </c>
      <c r="J312" t="s" s="39">
        <v>31</v>
      </c>
      <c r="K312" t="str" s="40" cm="1">
        <f t="array" ref="K312">IF(AND(A312="F",F312="F"),"F",IF(AND(A312="T",F312="T"),"T","#"))</f>
        <v>F</v>
      </c>
      <c r="L312" t="str" s="41" cm="1">
        <f t="array" ref="L312">IF(AND(B312="F",G312="F"),"F",IF(AND(B312="T",G312="T"),"T","#"))</f>
        <v>F</v>
      </c>
      <c r="M312" t="str" s="41" cm="1">
        <f t="array" ref="M312">IF(AND(C312="F",H312="F"),"F",IF(AND(C312="T",H312="T"),"T","#"))</f>
        <v>F</v>
      </c>
      <c r="N312" s="41"/>
      <c r="O312" s="41"/>
      <c r="P312" s="42"/>
      <c r="Q312" t="str" s="43" cm="1">
        <f t="array" ref="Q312">IF(K312="#",N312,K312)</f>
        <v>F</v>
      </c>
      <c r="R312" s="40"/>
      <c r="S312" s="42"/>
      <c r="T312" t="str" s="40"/>
      <c r="U312" s="44">
        <v>0</v>
      </c>
      <c r="V312" s="44">
        <v>0</v>
      </c>
      <c r="W312" s="44">
        <v>0</v>
      </c>
      <c r="X312" s="44">
        <v>0</v>
      </c>
      <c r="Y312" s="45">
        <v>0</v>
      </c>
      <c r="Z312" t="str" s="43"/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3"/>
      <c r="AG312" t="str" s="43"/>
      <c r="AH312" s="46">
        <v>0</v>
      </c>
      <c r="AI312" s="46">
        <v>0</v>
      </c>
      <c r="AJ312" s="46">
        <v>0</v>
      </c>
      <c r="AK312" s="46">
        <v>0</v>
      </c>
      <c r="AL312" s="46">
        <v>0</v>
      </c>
      <c r="AM312" t="str" s="43"/>
      <c r="AN312" s="46">
        <v>0</v>
      </c>
      <c r="AO312" s="46">
        <v>0</v>
      </c>
      <c r="AP312" s="46">
        <v>0</v>
      </c>
      <c r="AQ312" s="46">
        <v>0</v>
      </c>
      <c r="AR312" s="46">
        <v>0</v>
      </c>
      <c r="AS312" s="43"/>
      <c r="AT312" t="s" s="47">
        <v>626</v>
      </c>
      <c r="AU312" t="s" s="38">
        <v>627</v>
      </c>
      <c r="AV312" s="44">
        <v>256128</v>
      </c>
      <c r="AW312" s="44">
        <v>279123</v>
      </c>
      <c r="AX312" s="44">
        <v>27</v>
      </c>
    </row>
    <row r="313" ht="20.05" customHeight="1">
      <c r="A313" t="s" s="35">
        <v>22</v>
      </c>
      <c r="B313" t="s" s="35">
        <v>22</v>
      </c>
      <c r="C313" t="s" s="35">
        <v>22</v>
      </c>
      <c r="D313" t="s" s="35">
        <v>31</v>
      </c>
      <c r="E313" t="s" s="36">
        <v>31</v>
      </c>
      <c r="F313" t="s" s="37">
        <v>22</v>
      </c>
      <c r="G313" t="s" s="38">
        <v>22</v>
      </c>
      <c r="H313" t="s" s="38">
        <v>22</v>
      </c>
      <c r="I313" t="s" s="38">
        <v>23</v>
      </c>
      <c r="J313" t="s" s="39">
        <v>31</v>
      </c>
      <c r="K313" t="str" s="40" cm="1">
        <f t="array" ref="K313">IF(AND(A313="F",F313="F"),"F",IF(AND(A313="T",F313="T"),"T","#"))</f>
        <v>F</v>
      </c>
      <c r="L313" t="str" s="41" cm="1">
        <f t="array" ref="L313">IF(AND(B313="F",G313="F"),"F",IF(AND(B313="T",G313="T"),"T","#"))</f>
        <v>F</v>
      </c>
      <c r="M313" t="str" s="41" cm="1">
        <f t="array" ref="M313">IF(AND(C313="F",H313="F"),"F",IF(AND(C313="T",H313="T"),"T","#"))</f>
        <v>F</v>
      </c>
      <c r="N313" s="41"/>
      <c r="O313" s="41"/>
      <c r="P313" s="42"/>
      <c r="Q313" t="str" s="43" cm="1">
        <f t="array" ref="Q313">IF(K313="#",N313,K313)</f>
        <v>F</v>
      </c>
      <c r="R313" s="40"/>
      <c r="S313" s="42"/>
      <c r="T313" t="str" s="40"/>
      <c r="U313" s="44">
        <v>0</v>
      </c>
      <c r="V313" s="44">
        <v>0</v>
      </c>
      <c r="W313" s="44">
        <v>0</v>
      </c>
      <c r="X313" s="44">
        <v>0</v>
      </c>
      <c r="Y313" s="45">
        <v>0</v>
      </c>
      <c r="Z313" t="str" s="43"/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3"/>
      <c r="AG313" t="str" s="43"/>
      <c r="AH313" s="46">
        <v>0</v>
      </c>
      <c r="AI313" s="46">
        <v>0</v>
      </c>
      <c r="AJ313" s="46">
        <v>0</v>
      </c>
      <c r="AK313" s="46">
        <v>0</v>
      </c>
      <c r="AL313" s="46">
        <v>0</v>
      </c>
      <c r="AM313" t="str" s="43"/>
      <c r="AN313" s="46">
        <v>0</v>
      </c>
      <c r="AO313" s="46">
        <v>0</v>
      </c>
      <c r="AP313" s="46">
        <v>0</v>
      </c>
      <c r="AQ313" s="46">
        <v>0</v>
      </c>
      <c r="AR313" s="46">
        <v>0</v>
      </c>
      <c r="AS313" s="43"/>
      <c r="AT313" t="s" s="47">
        <v>628</v>
      </c>
      <c r="AU313" t="s" s="38">
        <v>629</v>
      </c>
      <c r="AV313" s="44">
        <v>416525</v>
      </c>
      <c r="AW313" s="44">
        <v>417534</v>
      </c>
      <c r="AX313" s="44">
        <v>27</v>
      </c>
    </row>
    <row r="314" ht="20.05" customHeight="1">
      <c r="A314" t="s" s="35">
        <v>22</v>
      </c>
      <c r="B314" t="s" s="35">
        <v>26</v>
      </c>
      <c r="C314" t="s" s="35">
        <v>22</v>
      </c>
      <c r="D314" t="s" s="35">
        <v>27</v>
      </c>
      <c r="E314" t="s" s="36">
        <v>31</v>
      </c>
      <c r="F314" t="s" s="37">
        <v>22</v>
      </c>
      <c r="G314" t="s" s="38">
        <v>26</v>
      </c>
      <c r="H314" t="s" s="38">
        <v>22</v>
      </c>
      <c r="I314" t="s" s="38">
        <v>27</v>
      </c>
      <c r="J314" t="s" s="39">
        <v>23</v>
      </c>
      <c r="K314" t="str" s="40" cm="1">
        <f t="array" ref="K314">IF(AND(A314="F",F314="F"),"F",IF(AND(A314="T",F314="T"),"T","#"))</f>
        <v>F</v>
      </c>
      <c r="L314" t="str" s="41" cm="1">
        <f t="array" ref="L314">IF(AND(B314="F",G314="F"),"F",IF(AND(B314="T",G314="T"),"T","#"))</f>
        <v>T</v>
      </c>
      <c r="M314" t="str" s="41" cm="1">
        <f t="array" ref="M314">IF(AND(C314="F",H314="F"),"F",IF(AND(C314="T",H314="T"),"T","#"))</f>
        <v>F</v>
      </c>
      <c r="N314" s="41"/>
      <c r="O314" s="41"/>
      <c r="P314" s="42"/>
      <c r="Q314" t="str" s="43" cm="1">
        <f t="array" ref="Q314">IF(K314="#",N314,K314)</f>
        <v>F</v>
      </c>
      <c r="R314" s="40"/>
      <c r="S314" s="42"/>
      <c r="T314" t="str" s="40"/>
      <c r="U314" s="44">
        <v>0</v>
      </c>
      <c r="V314" s="44">
        <v>0</v>
      </c>
      <c r="W314" s="44">
        <v>0</v>
      </c>
      <c r="X314" s="44">
        <v>0</v>
      </c>
      <c r="Y314" s="45">
        <v>0</v>
      </c>
      <c r="Z314" t="str" s="43"/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3"/>
      <c r="AG314" t="str" s="43"/>
      <c r="AH314" s="46">
        <v>0</v>
      </c>
      <c r="AI314" s="46">
        <v>0</v>
      </c>
      <c r="AJ314" s="46">
        <v>0</v>
      </c>
      <c r="AK314" s="46">
        <v>0</v>
      </c>
      <c r="AL314" s="46">
        <v>0</v>
      </c>
      <c r="AM314" t="str" s="43"/>
      <c r="AN314" s="46">
        <v>0</v>
      </c>
      <c r="AO314" s="46">
        <v>0</v>
      </c>
      <c r="AP314" s="46">
        <v>0</v>
      </c>
      <c r="AQ314" s="46">
        <v>0</v>
      </c>
      <c r="AR314" s="46">
        <v>0</v>
      </c>
      <c r="AS314" s="43"/>
      <c r="AT314" t="s" s="47">
        <v>630</v>
      </c>
      <c r="AU314" t="s" s="38">
        <v>631</v>
      </c>
      <c r="AV314" s="44">
        <v>228400</v>
      </c>
      <c r="AW314" s="44">
        <v>300493</v>
      </c>
      <c r="AX314" s="44">
        <v>28</v>
      </c>
    </row>
    <row r="315" ht="20.05" customHeight="1">
      <c r="A315" t="s" s="35">
        <v>22</v>
      </c>
      <c r="B315" t="s" s="35">
        <v>22</v>
      </c>
      <c r="C315" t="s" s="35">
        <v>26</v>
      </c>
      <c r="D315" t="s" s="35">
        <v>31</v>
      </c>
      <c r="E315" t="s" s="36">
        <v>27</v>
      </c>
      <c r="F315" t="s" s="37">
        <v>22</v>
      </c>
      <c r="G315" t="s" s="38">
        <v>22</v>
      </c>
      <c r="H315" t="s" s="38">
        <v>26</v>
      </c>
      <c r="I315" t="s" s="38">
        <v>31</v>
      </c>
      <c r="J315" t="s" s="39">
        <v>27</v>
      </c>
      <c r="K315" t="str" s="40" cm="1">
        <f t="array" ref="K315">IF(AND(A315="F",F315="F"),"F",IF(AND(A315="T",F315="T"),"T","#"))</f>
        <v>F</v>
      </c>
      <c r="L315" t="str" s="41" cm="1">
        <f t="array" ref="L315">IF(AND(B315="F",G315="F"),"F",IF(AND(B315="T",G315="T"),"T","#"))</f>
        <v>F</v>
      </c>
      <c r="M315" t="str" s="41" cm="1">
        <f t="array" ref="M315">IF(AND(C315="F",H315="F"),"F",IF(AND(C315="T",H315="T"),"T","#"))</f>
        <v>T</v>
      </c>
      <c r="N315" s="41"/>
      <c r="O315" s="41"/>
      <c r="P315" s="42"/>
      <c r="Q315" t="str" s="43" cm="1">
        <f t="array" ref="Q315">IF(K315="#",N315,K315)</f>
        <v>F</v>
      </c>
      <c r="R315" s="40"/>
      <c r="S315" s="42"/>
      <c r="T315" t="str" s="40"/>
      <c r="U315" s="44">
        <v>0</v>
      </c>
      <c r="V315" s="44">
        <v>0</v>
      </c>
      <c r="W315" s="44">
        <v>0</v>
      </c>
      <c r="X315" s="44">
        <v>0</v>
      </c>
      <c r="Y315" s="45">
        <v>0</v>
      </c>
      <c r="Z315" t="str" s="43"/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3"/>
      <c r="AG315" t="str" s="43"/>
      <c r="AH315" s="46">
        <v>0</v>
      </c>
      <c r="AI315" s="46">
        <v>0</v>
      </c>
      <c r="AJ315" s="46">
        <v>0</v>
      </c>
      <c r="AK315" s="46">
        <v>0</v>
      </c>
      <c r="AL315" s="46">
        <v>0</v>
      </c>
      <c r="AM315" t="str" s="43"/>
      <c r="AN315" s="46">
        <v>0</v>
      </c>
      <c r="AO315" s="46">
        <v>0</v>
      </c>
      <c r="AP315" s="46">
        <v>0</v>
      </c>
      <c r="AQ315" s="46">
        <v>0</v>
      </c>
      <c r="AR315" s="46">
        <v>0</v>
      </c>
      <c r="AS315" s="43"/>
      <c r="AT315" t="s" s="47">
        <v>632</v>
      </c>
      <c r="AU315" t="s" s="38">
        <v>633</v>
      </c>
      <c r="AV315" s="44">
        <v>123035</v>
      </c>
      <c r="AW315" s="44">
        <v>2679792</v>
      </c>
      <c r="AX315" s="44">
        <v>29</v>
      </c>
    </row>
    <row r="316" ht="20.05" customHeight="1">
      <c r="A316" t="s" s="35">
        <v>22</v>
      </c>
      <c r="B316" t="s" s="35">
        <v>22</v>
      </c>
      <c r="C316" t="s" s="35">
        <v>22</v>
      </c>
      <c r="D316" t="s" s="35">
        <v>48</v>
      </c>
      <c r="E316" t="s" s="36">
        <v>31</v>
      </c>
      <c r="F316" t="s" s="37">
        <v>22</v>
      </c>
      <c r="G316" t="s" s="38">
        <v>26</v>
      </c>
      <c r="H316" t="s" s="38">
        <v>22</v>
      </c>
      <c r="I316" t="s" s="38">
        <v>27</v>
      </c>
      <c r="J316" t="s" s="39">
        <v>23</v>
      </c>
      <c r="K316" t="str" s="40" cm="1">
        <f t="array" ref="K316">IF(AND(A316="F",F316="F"),"F",IF(AND(A316="T",F316="T"),"T","#"))</f>
        <v>F</v>
      </c>
      <c r="L316" t="str" s="41" cm="1">
        <f t="array" ref="L316">IF(AND(B316="F",G316="F"),"F",IF(AND(B316="T",G316="T"),"T","#"))</f>
        <v>#</v>
      </c>
      <c r="M316" t="str" s="41" cm="1">
        <f t="array" ref="M316">IF(AND(C316="F",H316="F"),"F",IF(AND(C316="T",H316="T"),"T","#"))</f>
        <v>F</v>
      </c>
      <c r="N316" s="41"/>
      <c r="O316" s="41"/>
      <c r="P316" s="42"/>
      <c r="Q316" t="str" s="43" cm="1">
        <f t="array" ref="Q316">IF(K316="#",N316,K316)</f>
        <v>F</v>
      </c>
      <c r="R316" s="40"/>
      <c r="S316" s="42"/>
      <c r="T316" t="str" s="40"/>
      <c r="U316" s="44">
        <v>0</v>
      </c>
      <c r="V316" s="44">
        <v>0</v>
      </c>
      <c r="W316" s="44">
        <v>0</v>
      </c>
      <c r="X316" s="44">
        <v>0</v>
      </c>
      <c r="Y316" s="45">
        <v>0</v>
      </c>
      <c r="Z316" t="str" s="43"/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3"/>
      <c r="AG316" t="str" s="43"/>
      <c r="AH316" s="46">
        <v>0</v>
      </c>
      <c r="AI316" s="46">
        <v>0</v>
      </c>
      <c r="AJ316" s="46">
        <v>0</v>
      </c>
      <c r="AK316" s="46">
        <v>0</v>
      </c>
      <c r="AL316" s="46">
        <v>0</v>
      </c>
      <c r="AM316" t="str" s="43"/>
      <c r="AN316" s="46">
        <v>0</v>
      </c>
      <c r="AO316" s="46">
        <v>0</v>
      </c>
      <c r="AP316" s="46">
        <v>0</v>
      </c>
      <c r="AQ316" s="46">
        <v>0</v>
      </c>
      <c r="AR316" s="46">
        <v>0</v>
      </c>
      <c r="AS316" s="43"/>
      <c r="AT316" t="s" s="47">
        <v>634</v>
      </c>
      <c r="AU316" t="s" s="38">
        <v>635</v>
      </c>
      <c r="AV316" s="44">
        <v>106523</v>
      </c>
      <c r="AW316" s="44">
        <v>6436738</v>
      </c>
      <c r="AX316" s="44">
        <v>30</v>
      </c>
    </row>
    <row r="317" ht="20.05" customHeight="1">
      <c r="A317" t="s" s="35">
        <v>22</v>
      </c>
      <c r="B317" t="s" s="35">
        <v>22</v>
      </c>
      <c r="C317" t="s" s="35">
        <v>22</v>
      </c>
      <c r="D317" t="s" s="35">
        <v>31</v>
      </c>
      <c r="E317" t="s" s="36">
        <v>30</v>
      </c>
      <c r="F317" t="s" s="37">
        <v>22</v>
      </c>
      <c r="G317" t="s" s="38">
        <v>22</v>
      </c>
      <c r="H317" t="s" s="38">
        <v>22</v>
      </c>
      <c r="I317" t="s" s="38">
        <v>23</v>
      </c>
      <c r="J317" t="s" s="39">
        <v>23</v>
      </c>
      <c r="K317" t="str" s="40" cm="1">
        <f t="array" ref="K317">IF(AND(A317="F",F317="F"),"F",IF(AND(A317="T",F317="T"),"T","#"))</f>
        <v>F</v>
      </c>
      <c r="L317" t="str" s="41" cm="1">
        <f t="array" ref="L317">IF(AND(B317="F",G317="F"),"F",IF(AND(B317="T",G317="T"),"T","#"))</f>
        <v>F</v>
      </c>
      <c r="M317" t="str" s="41" cm="1">
        <f t="array" ref="M317">IF(AND(C317="F",H317="F"),"F",IF(AND(C317="T",H317="T"),"T","#"))</f>
        <v>F</v>
      </c>
      <c r="N317" s="41"/>
      <c r="O317" s="41"/>
      <c r="P317" s="42"/>
      <c r="Q317" t="str" s="43" cm="1">
        <f t="array" ref="Q317">IF(K317="#",N317,K317)</f>
        <v>F</v>
      </c>
      <c r="R317" s="40"/>
      <c r="S317" s="42"/>
      <c r="T317" t="str" s="40"/>
      <c r="U317" s="44">
        <v>0</v>
      </c>
      <c r="V317" s="44">
        <v>0</v>
      </c>
      <c r="W317" s="44">
        <v>0</v>
      </c>
      <c r="X317" s="44">
        <v>0</v>
      </c>
      <c r="Y317" s="45">
        <v>0</v>
      </c>
      <c r="Z317" t="str" s="43"/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3"/>
      <c r="AG317" t="str" s="43"/>
      <c r="AH317" s="46">
        <v>0</v>
      </c>
      <c r="AI317" s="46">
        <v>0</v>
      </c>
      <c r="AJ317" s="46">
        <v>0</v>
      </c>
      <c r="AK317" s="46">
        <v>0</v>
      </c>
      <c r="AL317" s="46">
        <v>0</v>
      </c>
      <c r="AM317" t="str" s="43"/>
      <c r="AN317" s="46">
        <v>0</v>
      </c>
      <c r="AO317" s="46">
        <v>0</v>
      </c>
      <c r="AP317" s="46">
        <v>0</v>
      </c>
      <c r="AQ317" s="46">
        <v>0</v>
      </c>
      <c r="AR317" s="46">
        <v>0</v>
      </c>
      <c r="AS317" s="43"/>
      <c r="AT317" t="s" s="47">
        <v>636</v>
      </c>
      <c r="AU317" t="s" s="38">
        <v>637</v>
      </c>
      <c r="AV317" s="44">
        <v>311043</v>
      </c>
      <c r="AW317" s="44">
        <v>21125948</v>
      </c>
      <c r="AX317" s="44">
        <v>30</v>
      </c>
    </row>
    <row r="318" ht="20.05" customHeight="1">
      <c r="A318" t="s" s="35">
        <v>22</v>
      </c>
      <c r="B318" t="s" s="35">
        <v>26</v>
      </c>
      <c r="C318" t="s" s="35">
        <v>22</v>
      </c>
      <c r="D318" t="s" s="35">
        <v>27</v>
      </c>
      <c r="E318" t="s" s="36">
        <v>31</v>
      </c>
      <c r="F318" t="s" s="37">
        <v>22</v>
      </c>
      <c r="G318" t="s" s="38">
        <v>26</v>
      </c>
      <c r="H318" t="s" s="38">
        <v>22</v>
      </c>
      <c r="I318" t="s" s="38">
        <v>27</v>
      </c>
      <c r="J318" t="s" s="39">
        <v>23</v>
      </c>
      <c r="K318" t="str" s="40" cm="1">
        <f t="array" ref="K318">IF(AND(A318="F",F318="F"),"F",IF(AND(A318="T",F318="T"),"T","#"))</f>
        <v>F</v>
      </c>
      <c r="L318" t="str" s="41" cm="1">
        <f t="array" ref="L318">IF(AND(B318="F",G318="F"),"F",IF(AND(B318="T",G318="T"),"T","#"))</f>
        <v>T</v>
      </c>
      <c r="M318" t="str" s="41" cm="1">
        <f t="array" ref="M318">IF(AND(C318="F",H318="F"),"F",IF(AND(C318="T",H318="T"),"T","#"))</f>
        <v>F</v>
      </c>
      <c r="N318" s="41"/>
      <c r="O318" s="41"/>
      <c r="P318" s="42"/>
      <c r="Q318" t="str" s="43" cm="1">
        <f t="array" ref="Q318">IF(K318="#",N318,K318)</f>
        <v>F</v>
      </c>
      <c r="R318" s="40"/>
      <c r="S318" s="42"/>
      <c r="T318" t="str" s="40"/>
      <c r="U318" s="44">
        <v>0</v>
      </c>
      <c r="V318" s="44">
        <v>0</v>
      </c>
      <c r="W318" s="44">
        <v>0</v>
      </c>
      <c r="X318" s="44">
        <v>0</v>
      </c>
      <c r="Y318" s="45">
        <v>0</v>
      </c>
      <c r="Z318" t="str" s="43"/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3"/>
      <c r="AG318" t="str" s="43"/>
      <c r="AH318" s="46">
        <v>0</v>
      </c>
      <c r="AI318" s="46">
        <v>0</v>
      </c>
      <c r="AJ318" s="46">
        <v>0</v>
      </c>
      <c r="AK318" s="46">
        <v>0</v>
      </c>
      <c r="AL318" s="46">
        <v>0</v>
      </c>
      <c r="AM318" t="str" s="43"/>
      <c r="AN318" s="46">
        <v>0</v>
      </c>
      <c r="AO318" s="46">
        <v>0</v>
      </c>
      <c r="AP318" s="46">
        <v>0</v>
      </c>
      <c r="AQ318" s="46">
        <v>0</v>
      </c>
      <c r="AR318" s="46">
        <v>0</v>
      </c>
      <c r="AS318" s="43"/>
      <c r="AT318" t="s" s="47">
        <v>638</v>
      </c>
      <c r="AU318" t="s" s="38">
        <v>639</v>
      </c>
      <c r="AV318" s="44">
        <v>469519</v>
      </c>
      <c r="AW318" s="44">
        <v>10840000</v>
      </c>
      <c r="AX318" s="44">
        <v>30</v>
      </c>
    </row>
    <row r="319" ht="20.05" customHeight="1">
      <c r="A319" t="s" s="35">
        <v>22</v>
      </c>
      <c r="B319" t="s" s="35">
        <v>22</v>
      </c>
      <c r="C319" t="s" s="35">
        <v>22</v>
      </c>
      <c r="D319" t="s" s="35">
        <v>31</v>
      </c>
      <c r="E319" t="s" s="36">
        <v>48</v>
      </c>
      <c r="F319" t="s" s="37">
        <v>22</v>
      </c>
      <c r="G319" t="s" s="38">
        <v>22</v>
      </c>
      <c r="H319" t="s" s="38">
        <v>26</v>
      </c>
      <c r="I319" t="s" s="38">
        <v>23</v>
      </c>
      <c r="J319" t="s" s="39">
        <v>27</v>
      </c>
      <c r="K319" t="str" s="40" cm="1">
        <f t="array" ref="K319">IF(AND(A319="F",F319="F"),"F",IF(AND(A319="T",F319="T"),"T","#"))</f>
        <v>F</v>
      </c>
      <c r="L319" t="str" s="41" cm="1">
        <f t="array" ref="L319">IF(AND(B319="F",G319="F"),"F",IF(AND(B319="T",G319="T"),"T","#"))</f>
        <v>F</v>
      </c>
      <c r="M319" t="str" s="41" cm="1">
        <f t="array" ref="M319">IF(AND(C319="F",H319="F"),"F",IF(AND(C319="T",H319="T"),"T","#"))</f>
        <v>#</v>
      </c>
      <c r="N319" s="41"/>
      <c r="O319" s="41"/>
      <c r="P319" s="42"/>
      <c r="Q319" t="str" s="43" cm="1">
        <f t="array" ref="Q319">IF(K319="#",N319,K319)</f>
        <v>F</v>
      </c>
      <c r="R319" s="40"/>
      <c r="S319" s="42"/>
      <c r="T319" t="str" s="40"/>
      <c r="U319" s="44">
        <v>0</v>
      </c>
      <c r="V319" s="44">
        <v>0</v>
      </c>
      <c r="W319" s="44">
        <v>0</v>
      </c>
      <c r="X319" s="44">
        <v>0</v>
      </c>
      <c r="Y319" s="45">
        <v>0</v>
      </c>
      <c r="Z319" t="str" s="43"/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3"/>
      <c r="AG319" t="str" s="43"/>
      <c r="AH319" s="46">
        <v>0</v>
      </c>
      <c r="AI319" s="46">
        <v>0</v>
      </c>
      <c r="AJ319" s="46">
        <v>0</v>
      </c>
      <c r="AK319" s="46">
        <v>0</v>
      </c>
      <c r="AL319" s="46">
        <v>0</v>
      </c>
      <c r="AM319" t="str" s="43"/>
      <c r="AN319" s="46">
        <v>0</v>
      </c>
      <c r="AO319" s="46">
        <v>0</v>
      </c>
      <c r="AP319" s="46">
        <v>0</v>
      </c>
      <c r="AQ319" s="46">
        <v>0</v>
      </c>
      <c r="AR319" s="46">
        <v>0</v>
      </c>
      <c r="AS319" s="43"/>
      <c r="AT319" t="s" s="47">
        <v>640</v>
      </c>
      <c r="AU319" t="s" s="38">
        <v>641</v>
      </c>
      <c r="AV319" s="44">
        <v>523520</v>
      </c>
      <c r="AW319" s="44">
        <v>16088469</v>
      </c>
      <c r="AX319" s="44">
        <v>30</v>
      </c>
    </row>
    <row r="320" ht="20.05" customHeight="1">
      <c r="A320" t="s" s="35">
        <v>22</v>
      </c>
      <c r="B320" t="s" s="35">
        <v>22</v>
      </c>
      <c r="C320" t="s" s="35">
        <v>22</v>
      </c>
      <c r="D320" t="s" s="35">
        <v>31</v>
      </c>
      <c r="E320" t="s" s="36">
        <v>48</v>
      </c>
      <c r="F320" t="s" s="37">
        <v>22</v>
      </c>
      <c r="G320" t="s" s="38">
        <v>22</v>
      </c>
      <c r="H320" t="s" s="38">
        <v>26</v>
      </c>
      <c r="I320" t="s" s="38">
        <v>23</v>
      </c>
      <c r="J320" t="s" s="39">
        <v>27</v>
      </c>
      <c r="K320" t="str" s="40" cm="1">
        <f t="array" ref="K320">IF(AND(A320="F",F320="F"),"F",IF(AND(A320="T",F320="T"),"T","#"))</f>
        <v>F</v>
      </c>
      <c r="L320" t="str" s="41" cm="1">
        <f t="array" ref="L320">IF(AND(B320="F",G320="F"),"F",IF(AND(B320="T",G320="T"),"T","#"))</f>
        <v>F</v>
      </c>
      <c r="M320" t="str" s="41" cm="1">
        <f t="array" ref="M320">IF(AND(C320="F",H320="F"),"F",IF(AND(C320="T",H320="T"),"T","#"))</f>
        <v>#</v>
      </c>
      <c r="N320" s="41"/>
      <c r="O320" s="41"/>
      <c r="P320" s="42"/>
      <c r="Q320" t="str" s="43" cm="1">
        <f t="array" ref="Q320">IF(K320="#",N320,K320)</f>
        <v>F</v>
      </c>
      <c r="R320" s="40"/>
      <c r="S320" s="42"/>
      <c r="T320" t="str" s="40"/>
      <c r="U320" s="44">
        <v>0</v>
      </c>
      <c r="V320" s="44">
        <v>0</v>
      </c>
      <c r="W320" s="44">
        <v>0</v>
      </c>
      <c r="X320" s="44">
        <v>0</v>
      </c>
      <c r="Y320" s="45">
        <v>0</v>
      </c>
      <c r="Z320" t="str" s="43"/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3"/>
      <c r="AG320" t="str" s="43"/>
      <c r="AH320" s="46">
        <v>0</v>
      </c>
      <c r="AI320" s="46">
        <v>0</v>
      </c>
      <c r="AJ320" s="46">
        <v>0</v>
      </c>
      <c r="AK320" s="46">
        <v>0</v>
      </c>
      <c r="AL320" s="46">
        <v>0</v>
      </c>
      <c r="AM320" t="str" s="43"/>
      <c r="AN320" s="46">
        <v>0</v>
      </c>
      <c r="AO320" s="46">
        <v>0</v>
      </c>
      <c r="AP320" s="46">
        <v>0</v>
      </c>
      <c r="AQ320" s="46">
        <v>0</v>
      </c>
      <c r="AR320" s="46">
        <v>0</v>
      </c>
      <c r="AS320" s="43"/>
      <c r="AT320" t="s" s="47">
        <v>642</v>
      </c>
      <c r="AU320" t="s" s="38">
        <v>643</v>
      </c>
      <c r="AV320" s="44">
        <v>581819</v>
      </c>
      <c r="AW320" s="44">
        <v>2486620</v>
      </c>
      <c r="AX320" s="44">
        <v>30</v>
      </c>
    </row>
    <row r="321" ht="20.05" customHeight="1">
      <c r="A321" t="s" s="35">
        <v>22</v>
      </c>
      <c r="B321" t="s" s="35">
        <v>22</v>
      </c>
      <c r="C321" t="s" s="35">
        <v>22</v>
      </c>
      <c r="D321" t="s" s="35">
        <v>31</v>
      </c>
      <c r="E321" t="s" s="36">
        <v>31</v>
      </c>
      <c r="F321" t="s" s="37">
        <v>22</v>
      </c>
      <c r="G321" t="s" s="38">
        <v>22</v>
      </c>
      <c r="H321" t="s" s="38">
        <v>22</v>
      </c>
      <c r="I321" t="s" s="38">
        <v>23</v>
      </c>
      <c r="J321" t="s" s="39">
        <v>23</v>
      </c>
      <c r="K321" t="str" s="40" cm="1">
        <f t="array" ref="K321">IF(AND(A321="F",F321="F"),"F",IF(AND(A321="T",F321="T"),"T","#"))</f>
        <v>F</v>
      </c>
      <c r="L321" t="str" s="41" cm="1">
        <f t="array" ref="L321">IF(AND(B321="F",G321="F"),"F",IF(AND(B321="T",G321="T"),"T","#"))</f>
        <v>F</v>
      </c>
      <c r="M321" t="str" s="41" cm="1">
        <f t="array" ref="M321">IF(AND(C321="F",H321="F"),"F",IF(AND(C321="T",H321="T"),"T","#"))</f>
        <v>F</v>
      </c>
      <c r="N321" s="41"/>
      <c r="O321" s="41"/>
      <c r="P321" s="42"/>
      <c r="Q321" t="str" s="43" cm="1">
        <f t="array" ref="Q321">IF(K321="#",N321,K321)</f>
        <v>F</v>
      </c>
      <c r="R321" s="40"/>
      <c r="S321" s="42"/>
      <c r="T321" t="str" s="40"/>
      <c r="U321" s="44">
        <v>0</v>
      </c>
      <c r="V321" s="44">
        <v>0</v>
      </c>
      <c r="W321" s="44">
        <v>0</v>
      </c>
      <c r="X321" s="44">
        <v>0</v>
      </c>
      <c r="Y321" s="45">
        <v>0</v>
      </c>
      <c r="Z321" t="str" s="43"/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3"/>
      <c r="AG321" t="str" s="43"/>
      <c r="AH321" s="46">
        <v>0</v>
      </c>
      <c r="AI321" s="46">
        <v>0</v>
      </c>
      <c r="AJ321" s="46">
        <v>0</v>
      </c>
      <c r="AK321" s="46">
        <v>0</v>
      </c>
      <c r="AL321" s="46">
        <v>0</v>
      </c>
      <c r="AM321" t="str" s="43"/>
      <c r="AN321" s="46">
        <v>0</v>
      </c>
      <c r="AO321" s="46">
        <v>0</v>
      </c>
      <c r="AP321" s="46">
        <v>0</v>
      </c>
      <c r="AQ321" s="46">
        <v>0</v>
      </c>
      <c r="AR321" s="46">
        <v>0</v>
      </c>
      <c r="AS321" s="43"/>
      <c r="AT321" t="s" s="47">
        <v>644</v>
      </c>
      <c r="AU321" t="s" s="38">
        <v>645</v>
      </c>
      <c r="AV321" s="44">
        <v>640916</v>
      </c>
      <c r="AW321" s="44">
        <v>21520698</v>
      </c>
      <c r="AX321" s="44">
        <v>30</v>
      </c>
    </row>
    <row r="322" ht="20.05" customHeight="1">
      <c r="A322" t="s" s="35">
        <v>22</v>
      </c>
      <c r="B322" t="s" s="35">
        <v>22</v>
      </c>
      <c r="C322" t="s" s="35">
        <v>22</v>
      </c>
      <c r="D322" t="s" s="35">
        <v>31</v>
      </c>
      <c r="E322" t="s" s="36">
        <v>31</v>
      </c>
      <c r="F322" t="s" s="37">
        <v>22</v>
      </c>
      <c r="G322" t="s" s="38">
        <v>26</v>
      </c>
      <c r="H322" t="s" s="38">
        <v>22</v>
      </c>
      <c r="I322" t="s" s="38">
        <v>27</v>
      </c>
      <c r="J322" t="s" s="39">
        <v>23</v>
      </c>
      <c r="K322" t="str" s="40" cm="1">
        <f t="array" ref="K322">IF(AND(A322="F",F322="F"),"F",IF(AND(A322="T",F322="T"),"T","#"))</f>
        <v>F</v>
      </c>
      <c r="L322" t="str" s="41" cm="1">
        <f t="array" ref="L322">IF(AND(B322="F",G322="F"),"F",IF(AND(B322="T",G322="T"),"T","#"))</f>
        <v>#</v>
      </c>
      <c r="M322" t="str" s="41" cm="1">
        <f t="array" ref="M322">IF(AND(C322="F",H322="F"),"F",IF(AND(C322="T",H322="T"),"T","#"))</f>
        <v>F</v>
      </c>
      <c r="N322" s="41"/>
      <c r="O322" s="41"/>
      <c r="P322" s="42"/>
      <c r="Q322" t="str" s="43" cm="1">
        <f t="array" ref="Q322">IF(K322="#",N322,K322)</f>
        <v>F</v>
      </c>
      <c r="R322" s="40"/>
      <c r="S322" s="42"/>
      <c r="T322" t="str" s="40"/>
      <c r="U322" s="44">
        <v>0</v>
      </c>
      <c r="V322" s="44">
        <v>0</v>
      </c>
      <c r="W322" s="44">
        <v>0</v>
      </c>
      <c r="X322" s="44">
        <v>0</v>
      </c>
      <c r="Y322" s="45">
        <v>0</v>
      </c>
      <c r="Z322" t="str" s="43"/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3"/>
      <c r="AG322" t="str" s="43"/>
      <c r="AH322" s="46">
        <v>0</v>
      </c>
      <c r="AI322" s="46">
        <v>0</v>
      </c>
      <c r="AJ322" s="46">
        <v>0</v>
      </c>
      <c r="AK322" s="46">
        <v>0</v>
      </c>
      <c r="AL322" s="46">
        <v>0</v>
      </c>
      <c r="AM322" t="str" s="43"/>
      <c r="AN322" s="46">
        <v>0</v>
      </c>
      <c r="AO322" s="46">
        <v>0</v>
      </c>
      <c r="AP322" s="46">
        <v>0</v>
      </c>
      <c r="AQ322" s="46">
        <v>0</v>
      </c>
      <c r="AR322" s="46">
        <v>0</v>
      </c>
      <c r="AS322" s="43"/>
      <c r="AT322" t="s" s="47">
        <v>646</v>
      </c>
      <c r="AU322" t="s" s="38">
        <v>647</v>
      </c>
      <c r="AV322" s="44">
        <v>788380</v>
      </c>
      <c r="AW322" s="44">
        <v>15709108</v>
      </c>
      <c r="AX322" s="44">
        <v>30</v>
      </c>
    </row>
    <row r="323" ht="20.05" customHeight="1">
      <c r="A323" t="s" s="35">
        <v>22</v>
      </c>
      <c r="B323" t="s" s="35">
        <v>22</v>
      </c>
      <c r="C323" t="s" s="35">
        <v>22</v>
      </c>
      <c r="D323" t="s" s="35">
        <v>48</v>
      </c>
      <c r="E323" t="s" s="36">
        <v>31</v>
      </c>
      <c r="F323" t="s" s="37">
        <v>22</v>
      </c>
      <c r="G323" t="s" s="38">
        <v>26</v>
      </c>
      <c r="H323" t="s" s="38">
        <v>22</v>
      </c>
      <c r="I323" t="s" s="38">
        <v>27</v>
      </c>
      <c r="J323" t="s" s="39">
        <v>23</v>
      </c>
      <c r="K323" t="str" s="40" cm="1">
        <f t="array" ref="K323">IF(AND(A323="F",F323="F"),"F",IF(AND(A323="T",F323="T"),"T","#"))</f>
        <v>F</v>
      </c>
      <c r="L323" t="str" s="41" cm="1">
        <f t="array" ref="L323">IF(AND(B323="F",G323="F"),"F",IF(AND(B323="T",G323="T"),"T","#"))</f>
        <v>#</v>
      </c>
      <c r="M323" t="str" s="41" cm="1">
        <f t="array" ref="M323">IF(AND(C323="F",H323="F"),"F",IF(AND(C323="T",H323="T"),"T","#"))</f>
        <v>F</v>
      </c>
      <c r="N323" s="41"/>
      <c r="O323" s="41"/>
      <c r="P323" s="42"/>
      <c r="Q323" t="str" s="43" cm="1">
        <f t="array" ref="Q323">IF(K323="#",N323,K323)</f>
        <v>F</v>
      </c>
      <c r="R323" s="40"/>
      <c r="S323" s="42"/>
      <c r="T323" t="str" s="40"/>
      <c r="U323" s="44">
        <v>0</v>
      </c>
      <c r="V323" s="44">
        <v>0</v>
      </c>
      <c r="W323" s="44">
        <v>0</v>
      </c>
      <c r="X323" s="44">
        <v>0</v>
      </c>
      <c r="Y323" s="45">
        <v>0</v>
      </c>
      <c r="Z323" t="str" s="43"/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3"/>
      <c r="AG323" t="str" s="43"/>
      <c r="AH323" s="46">
        <v>0</v>
      </c>
      <c r="AI323" s="46">
        <v>0</v>
      </c>
      <c r="AJ323" s="46">
        <v>0</v>
      </c>
      <c r="AK323" s="46">
        <v>0</v>
      </c>
      <c r="AL323" s="46">
        <v>0</v>
      </c>
      <c r="AM323" t="str" s="43"/>
      <c r="AN323" s="46">
        <v>0</v>
      </c>
      <c r="AO323" s="46">
        <v>0</v>
      </c>
      <c r="AP323" s="46">
        <v>0</v>
      </c>
      <c r="AQ323" s="46">
        <v>0</v>
      </c>
      <c r="AR323" s="46">
        <v>0</v>
      </c>
      <c r="AS323" s="43"/>
      <c r="AT323" t="s" s="47">
        <v>648</v>
      </c>
      <c r="AU323" t="s" s="38">
        <v>649</v>
      </c>
      <c r="AV323" s="44">
        <v>1747657</v>
      </c>
      <c r="AW323" s="44">
        <v>11620460</v>
      </c>
      <c r="AX323" s="44">
        <v>30</v>
      </c>
    </row>
    <row r="324" ht="20.05" customHeight="1">
      <c r="A324" t="s" s="35">
        <v>22</v>
      </c>
      <c r="B324" t="s" s="35">
        <v>22</v>
      </c>
      <c r="C324" t="s" s="35">
        <v>22</v>
      </c>
      <c r="D324" t="s" s="35">
        <v>31</v>
      </c>
      <c r="E324" t="s" s="36">
        <v>48</v>
      </c>
      <c r="F324" t="s" s="37">
        <v>22</v>
      </c>
      <c r="G324" t="s" s="38">
        <v>22</v>
      </c>
      <c r="H324" t="s" s="38">
        <v>26</v>
      </c>
      <c r="I324" t="s" s="38">
        <v>23</v>
      </c>
      <c r="J324" t="s" s="39">
        <v>27</v>
      </c>
      <c r="K324" t="str" s="40" cm="1">
        <f t="array" ref="K324">IF(AND(A324="F",F324="F"),"F",IF(AND(A324="T",F324="T"),"T","#"))</f>
        <v>F</v>
      </c>
      <c r="L324" t="str" s="41" cm="1">
        <f t="array" ref="L324">IF(AND(B324="F",G324="F"),"F",IF(AND(B324="T",G324="T"),"T","#"))</f>
        <v>F</v>
      </c>
      <c r="M324" t="str" s="41" cm="1">
        <f t="array" ref="M324">IF(AND(C324="F",H324="F"),"F",IF(AND(C324="T",H324="T"),"T","#"))</f>
        <v>#</v>
      </c>
      <c r="N324" s="41"/>
      <c r="O324" s="41"/>
      <c r="P324" s="42"/>
      <c r="Q324" t="str" s="43" cm="1">
        <f t="array" ref="Q324">IF(K324="#",N324,K324)</f>
        <v>F</v>
      </c>
      <c r="R324" s="40"/>
      <c r="S324" s="42"/>
      <c r="T324" t="str" s="40"/>
      <c r="U324" s="44">
        <v>0</v>
      </c>
      <c r="V324" s="44">
        <v>0</v>
      </c>
      <c r="W324" s="44">
        <v>0</v>
      </c>
      <c r="X324" s="44">
        <v>0</v>
      </c>
      <c r="Y324" s="45">
        <v>0</v>
      </c>
      <c r="Z324" t="str" s="43"/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3"/>
      <c r="AG324" t="str" s="43"/>
      <c r="AH324" s="46">
        <v>0</v>
      </c>
      <c r="AI324" s="46">
        <v>0</v>
      </c>
      <c r="AJ324" s="46">
        <v>0</v>
      </c>
      <c r="AK324" s="46">
        <v>0</v>
      </c>
      <c r="AL324" s="46">
        <v>0</v>
      </c>
      <c r="AM324" t="str" s="43"/>
      <c r="AN324" s="46">
        <v>0</v>
      </c>
      <c r="AO324" s="46">
        <v>0</v>
      </c>
      <c r="AP324" s="46">
        <v>0</v>
      </c>
      <c r="AQ324" s="46">
        <v>0</v>
      </c>
      <c r="AR324" s="46">
        <v>0</v>
      </c>
      <c r="AS324" s="43"/>
      <c r="AT324" t="s" s="47">
        <v>650</v>
      </c>
      <c r="AU324" t="s" s="38">
        <v>651</v>
      </c>
      <c r="AV324" s="44">
        <v>1850561</v>
      </c>
      <c r="AW324" s="44">
        <v>19925864</v>
      </c>
      <c r="AX324" s="44">
        <v>30</v>
      </c>
    </row>
    <row r="325" ht="20.05" customHeight="1">
      <c r="A325" t="s" s="35">
        <v>22</v>
      </c>
      <c r="B325" t="s" s="35">
        <v>22</v>
      </c>
      <c r="C325" t="s" s="35">
        <v>22</v>
      </c>
      <c r="D325" t="s" s="35">
        <v>31</v>
      </c>
      <c r="E325" t="s" s="36">
        <v>48</v>
      </c>
      <c r="F325" t="s" s="37">
        <v>22</v>
      </c>
      <c r="G325" t="s" s="38">
        <v>22</v>
      </c>
      <c r="H325" t="s" s="38">
        <v>22</v>
      </c>
      <c r="I325" t="s" s="38">
        <v>23</v>
      </c>
      <c r="J325" t="s" s="39">
        <v>23</v>
      </c>
      <c r="K325" t="str" s="40" cm="1">
        <f t="array" ref="K325">IF(AND(A325="F",F325="F"),"F",IF(AND(A325="T",F325="T"),"T","#"))</f>
        <v>F</v>
      </c>
      <c r="L325" t="str" s="41" cm="1">
        <f t="array" ref="L325">IF(AND(B325="F",G325="F"),"F",IF(AND(B325="T",G325="T"),"T","#"))</f>
        <v>F</v>
      </c>
      <c r="M325" t="str" s="41" cm="1">
        <f t="array" ref="M325">IF(AND(C325="F",H325="F"),"F",IF(AND(C325="T",H325="T"),"T","#"))</f>
        <v>F</v>
      </c>
      <c r="N325" s="41"/>
      <c r="O325" s="41"/>
      <c r="P325" s="42"/>
      <c r="Q325" t="str" s="43" cm="1">
        <f t="array" ref="Q325">IF(K325="#",N325,K325)</f>
        <v>F</v>
      </c>
      <c r="R325" s="40"/>
      <c r="S325" s="42"/>
      <c r="T325" t="str" s="40"/>
      <c r="U325" s="44">
        <v>0</v>
      </c>
      <c r="V325" s="44">
        <v>0</v>
      </c>
      <c r="W325" s="44">
        <v>0</v>
      </c>
      <c r="X325" s="44">
        <v>0</v>
      </c>
      <c r="Y325" s="45">
        <v>0</v>
      </c>
      <c r="Z325" t="str" s="43"/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3"/>
      <c r="AG325" t="str" s="43"/>
      <c r="AH325" s="46">
        <v>0</v>
      </c>
      <c r="AI325" s="46">
        <v>0</v>
      </c>
      <c r="AJ325" s="46">
        <v>0</v>
      </c>
      <c r="AK325" s="46">
        <v>0</v>
      </c>
      <c r="AL325" s="46">
        <v>0</v>
      </c>
      <c r="AM325" t="str" s="43"/>
      <c r="AN325" s="46">
        <v>0</v>
      </c>
      <c r="AO325" s="46">
        <v>0</v>
      </c>
      <c r="AP325" s="46">
        <v>0</v>
      </c>
      <c r="AQ325" s="46">
        <v>0</v>
      </c>
      <c r="AR325" s="46">
        <v>0</v>
      </c>
      <c r="AS325" s="43"/>
      <c r="AT325" t="s" s="47">
        <v>652</v>
      </c>
      <c r="AU325" t="s" s="38">
        <v>653</v>
      </c>
      <c r="AV325" s="44">
        <v>1925283</v>
      </c>
      <c r="AW325" s="44">
        <v>6944633</v>
      </c>
      <c r="AX325" s="44">
        <v>30</v>
      </c>
    </row>
    <row r="326" ht="20.05" customHeight="1">
      <c r="A326" t="s" s="35">
        <v>22</v>
      </c>
      <c r="B326" t="s" s="35">
        <v>22</v>
      </c>
      <c r="C326" t="s" s="35">
        <v>22</v>
      </c>
      <c r="D326" t="s" s="35">
        <v>48</v>
      </c>
      <c r="E326" t="s" s="36">
        <v>48</v>
      </c>
      <c r="F326" t="s" s="37">
        <v>22</v>
      </c>
      <c r="G326" t="s" s="38">
        <v>22</v>
      </c>
      <c r="H326" t="s" s="38">
        <v>26</v>
      </c>
      <c r="I326" t="s" s="38">
        <v>23</v>
      </c>
      <c r="J326" t="s" s="39">
        <v>27</v>
      </c>
      <c r="K326" t="str" s="40" cm="1">
        <f t="array" ref="K326">IF(AND(A326="F",F326="F"),"F",IF(AND(A326="T",F326="T"),"T","#"))</f>
        <v>F</v>
      </c>
      <c r="L326" t="str" s="41" cm="1">
        <f t="array" ref="L326">IF(AND(B326="F",G326="F"),"F",IF(AND(B326="T",G326="T"),"T","#"))</f>
        <v>F</v>
      </c>
      <c r="M326" t="str" s="41" cm="1">
        <f t="array" ref="M326">IF(AND(C326="F",H326="F"),"F",IF(AND(C326="T",H326="T"),"T","#"))</f>
        <v>#</v>
      </c>
      <c r="N326" s="41"/>
      <c r="O326" s="41"/>
      <c r="P326" s="42"/>
      <c r="Q326" t="str" s="43" cm="1">
        <f t="array" ref="Q326">IF(K326="#",N326,K326)</f>
        <v>F</v>
      </c>
      <c r="R326" s="40"/>
      <c r="S326" s="42"/>
      <c r="T326" t="str" s="40"/>
      <c r="U326" s="44">
        <v>0</v>
      </c>
      <c r="V326" s="44">
        <v>0</v>
      </c>
      <c r="W326" s="44">
        <v>0</v>
      </c>
      <c r="X326" s="44">
        <v>0</v>
      </c>
      <c r="Y326" s="45">
        <v>0</v>
      </c>
      <c r="Z326" t="str" s="43"/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3"/>
      <c r="AG326" t="str" s="57">
        <v>FT</v>
      </c>
      <c r="AH326" s="46">
        <v>100</v>
      </c>
      <c r="AI326" s="46">
        <v>100</v>
      </c>
      <c r="AJ326" s="46">
        <v>100</v>
      </c>
      <c r="AK326" s="46">
        <v>100</v>
      </c>
      <c r="AL326" s="46">
        <v>100</v>
      </c>
      <c r="AM326" t="str" s="43"/>
      <c r="AN326" s="46">
        <v>0</v>
      </c>
      <c r="AO326" s="46">
        <v>0</v>
      </c>
      <c r="AP326" s="46">
        <v>0</v>
      </c>
      <c r="AQ326" s="46">
        <v>0</v>
      </c>
      <c r="AR326" s="46">
        <v>0</v>
      </c>
      <c r="AS326" s="57"/>
      <c r="AT326" t="s" s="47">
        <v>654</v>
      </c>
      <c r="AU326" t="s" s="38">
        <v>655</v>
      </c>
      <c r="AV326" s="44">
        <v>2199698</v>
      </c>
      <c r="AW326" s="44">
        <v>16529080</v>
      </c>
      <c r="AX326" s="44">
        <v>30</v>
      </c>
    </row>
    <row r="327" ht="20.05" customHeight="1">
      <c r="A327" t="s" s="35">
        <v>22</v>
      </c>
      <c r="B327" t="s" s="35">
        <v>22</v>
      </c>
      <c r="C327" t="s" s="35">
        <v>22</v>
      </c>
      <c r="D327" t="s" s="35">
        <v>31</v>
      </c>
      <c r="E327" t="s" s="36">
        <v>48</v>
      </c>
      <c r="F327" t="s" s="37">
        <v>26</v>
      </c>
      <c r="G327" t="s" s="38">
        <v>26</v>
      </c>
      <c r="H327" t="s" s="38">
        <v>26</v>
      </c>
      <c r="I327" t="s" s="38">
        <v>27</v>
      </c>
      <c r="J327" t="s" s="39">
        <v>27</v>
      </c>
      <c r="K327" t="str" s="40" cm="1">
        <f t="array" ref="K327">IF(AND(A327="F",F327="F"),"F",IF(AND(A327="T",F327="T"),"T","#"))</f>
        <v>#</v>
      </c>
      <c r="L327" t="str" s="41" cm="1">
        <f t="array" ref="L327">IF(AND(B327="F",G327="F"),"F",IF(AND(B327="T",G327="T"),"T","#"))</f>
        <v>#</v>
      </c>
      <c r="M327" t="str" s="41" cm="1">
        <f t="array" ref="M327">IF(AND(C327="F",H327="F"),"F",IF(AND(C327="T",H327="T"),"T","#"))</f>
        <v>#</v>
      </c>
      <c r="N327" t="s" s="38">
        <v>22</v>
      </c>
      <c r="O327" t="s" s="38">
        <v>22</v>
      </c>
      <c r="P327" t="s" s="39">
        <v>26</v>
      </c>
      <c r="Q327" t="str" s="43" cm="1">
        <f t="array" ref="Q327">IF(K327="#",N327,K327)</f>
        <v>F</v>
      </c>
      <c r="R327" s="40"/>
      <c r="S327" s="42"/>
      <c r="T327" t="str" s="40"/>
      <c r="U327" s="44">
        <v>0</v>
      </c>
      <c r="V327" s="44">
        <v>0</v>
      </c>
      <c r="W327" s="44">
        <v>0</v>
      </c>
      <c r="X327" s="44">
        <v>0</v>
      </c>
      <c r="Y327" s="45">
        <v>0</v>
      </c>
      <c r="Z327" t="str" s="43"/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3"/>
      <c r="AG327" t="str" s="43"/>
      <c r="AH327" s="46">
        <v>0</v>
      </c>
      <c r="AI327" s="46">
        <v>0</v>
      </c>
      <c r="AJ327" s="46">
        <v>0</v>
      </c>
      <c r="AK327" s="46">
        <v>0</v>
      </c>
      <c r="AL327" s="46">
        <v>0</v>
      </c>
      <c r="AM327" t="str" s="43"/>
      <c r="AN327" s="46">
        <v>0</v>
      </c>
      <c r="AO327" s="46">
        <v>0</v>
      </c>
      <c r="AP327" s="46">
        <v>0</v>
      </c>
      <c r="AQ327" s="46">
        <v>0</v>
      </c>
      <c r="AR327" s="46">
        <v>0</v>
      </c>
      <c r="AS327" s="43"/>
      <c r="AT327" t="s" s="47">
        <v>656</v>
      </c>
      <c r="AU327" t="s" s="38">
        <v>657</v>
      </c>
      <c r="AV327" s="44">
        <v>2539369</v>
      </c>
      <c r="AW327" s="44">
        <v>13877920</v>
      </c>
      <c r="AX327" s="44">
        <v>30</v>
      </c>
    </row>
    <row r="328" ht="20.05" customHeight="1">
      <c r="A328" t="s" s="35">
        <v>22</v>
      </c>
      <c r="B328" t="s" s="35">
        <v>22</v>
      </c>
      <c r="C328" t="s" s="35">
        <v>22</v>
      </c>
      <c r="D328" t="s" s="35">
        <v>31</v>
      </c>
      <c r="E328" t="s" s="36">
        <v>48</v>
      </c>
      <c r="F328" t="s" s="37">
        <v>26</v>
      </c>
      <c r="G328" t="s" s="38">
        <v>26</v>
      </c>
      <c r="H328" t="s" s="38">
        <v>26</v>
      </c>
      <c r="I328" t="s" s="38">
        <v>27</v>
      </c>
      <c r="J328" t="s" s="39">
        <v>27</v>
      </c>
      <c r="K328" t="str" s="40" cm="1">
        <f t="array" ref="K328">IF(AND(A328="F",F328="F"),"F",IF(AND(A328="T",F328="T"),"T","#"))</f>
        <v>#</v>
      </c>
      <c r="L328" t="str" s="41" cm="1">
        <f t="array" ref="L328">IF(AND(B328="F",G328="F"),"F",IF(AND(B328="T",G328="T"),"T","#"))</f>
        <v>#</v>
      </c>
      <c r="M328" t="str" s="41" cm="1">
        <f t="array" ref="M328">IF(AND(C328="F",H328="F"),"F",IF(AND(C328="T",H328="T"),"T","#"))</f>
        <v>#</v>
      </c>
      <c r="N328" t="s" s="38">
        <v>22</v>
      </c>
      <c r="O328" t="s" s="38">
        <v>22</v>
      </c>
      <c r="P328" t="s" s="39">
        <v>22</v>
      </c>
      <c r="Q328" t="str" s="43" cm="1">
        <f t="array" ref="Q328">IF(K328="#",N328,K328)</f>
        <v>F</v>
      </c>
      <c r="R328" s="40"/>
      <c r="S328" s="42"/>
      <c r="T328" t="str" s="40"/>
      <c r="U328" s="44">
        <v>0</v>
      </c>
      <c r="V328" s="44">
        <v>0</v>
      </c>
      <c r="W328" s="44">
        <v>0</v>
      </c>
      <c r="X328" s="44">
        <v>0</v>
      </c>
      <c r="Y328" s="45">
        <v>0</v>
      </c>
      <c r="Z328" t="str" s="43"/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3"/>
      <c r="AG328" t="str" s="43"/>
      <c r="AH328" s="46">
        <v>0</v>
      </c>
      <c r="AI328" s="46">
        <v>0</v>
      </c>
      <c r="AJ328" s="46">
        <v>0</v>
      </c>
      <c r="AK328" s="46">
        <v>0</v>
      </c>
      <c r="AL328" s="46">
        <v>0</v>
      </c>
      <c r="AM328" t="str" s="43"/>
      <c r="AN328" s="46">
        <v>0</v>
      </c>
      <c r="AO328" s="46">
        <v>0</v>
      </c>
      <c r="AP328" s="46">
        <v>0</v>
      </c>
      <c r="AQ328" s="46">
        <v>0</v>
      </c>
      <c r="AR328" s="46">
        <v>0</v>
      </c>
      <c r="AS328" s="43"/>
      <c r="AT328" t="s" s="47">
        <v>658</v>
      </c>
      <c r="AU328" t="s" s="38">
        <v>659</v>
      </c>
      <c r="AV328" s="44">
        <v>3558423</v>
      </c>
      <c r="AW328" s="44">
        <v>15117391</v>
      </c>
      <c r="AX328" s="44">
        <v>30</v>
      </c>
    </row>
    <row r="329" ht="20.05" customHeight="1">
      <c r="A329" t="s" s="35">
        <v>22</v>
      </c>
      <c r="B329" t="s" s="35">
        <v>22</v>
      </c>
      <c r="C329" t="s" s="35">
        <v>22</v>
      </c>
      <c r="D329" t="s" s="35">
        <v>31</v>
      </c>
      <c r="E329" t="s" s="36">
        <v>31</v>
      </c>
      <c r="F329" t="s" s="37">
        <v>22</v>
      </c>
      <c r="G329" t="s" s="38">
        <v>22</v>
      </c>
      <c r="H329" t="s" s="38">
        <v>22</v>
      </c>
      <c r="I329" t="s" s="38">
        <v>23</v>
      </c>
      <c r="J329" t="s" s="39">
        <v>23</v>
      </c>
      <c r="K329" t="str" s="40" cm="1">
        <f t="array" ref="K329">IF(AND(A329="F",F329="F"),"F",IF(AND(A329="T",F329="T"),"T","#"))</f>
        <v>F</v>
      </c>
      <c r="L329" t="str" s="41" cm="1">
        <f t="array" ref="L329">IF(AND(B329="F",G329="F"),"F",IF(AND(B329="T",G329="T"),"T","#"))</f>
        <v>F</v>
      </c>
      <c r="M329" t="str" s="41" cm="1">
        <f t="array" ref="M329">IF(AND(C329="F",H329="F"),"F",IF(AND(C329="T",H329="T"),"T","#"))</f>
        <v>F</v>
      </c>
      <c r="N329" s="41"/>
      <c r="O329" s="41"/>
      <c r="P329" s="42"/>
      <c r="Q329" t="str" s="43" cm="1">
        <f t="array" ref="Q329">IF(K329="#",N329,K329)</f>
        <v>F</v>
      </c>
      <c r="R329" s="40"/>
      <c r="S329" s="42"/>
      <c r="T329" t="str" s="40"/>
      <c r="U329" s="44">
        <v>0</v>
      </c>
      <c r="V329" s="44">
        <v>0</v>
      </c>
      <c r="W329" s="44">
        <v>0</v>
      </c>
      <c r="X329" s="44">
        <v>0</v>
      </c>
      <c r="Y329" s="45">
        <v>0</v>
      </c>
      <c r="Z329" t="str" s="43"/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3"/>
      <c r="AG329" t="str" s="43"/>
      <c r="AH329" s="46">
        <v>0</v>
      </c>
      <c r="AI329" s="46">
        <v>0</v>
      </c>
      <c r="AJ329" s="46">
        <v>0</v>
      </c>
      <c r="AK329" s="46">
        <v>0</v>
      </c>
      <c r="AL329" s="46">
        <v>0</v>
      </c>
      <c r="AM329" t="str" s="43"/>
      <c r="AN329" s="46">
        <v>0</v>
      </c>
      <c r="AO329" s="46">
        <v>0</v>
      </c>
      <c r="AP329" s="46">
        <v>0</v>
      </c>
      <c r="AQ329" s="46">
        <v>0</v>
      </c>
      <c r="AR329" s="46">
        <v>0</v>
      </c>
      <c r="AS329" s="43"/>
      <c r="AT329" t="s" s="47">
        <v>660</v>
      </c>
      <c r="AU329" t="s" s="38">
        <v>661</v>
      </c>
      <c r="AV329" s="44">
        <v>4100610</v>
      </c>
      <c r="AW329" s="44">
        <v>4975455</v>
      </c>
      <c r="AX329" s="44">
        <v>30</v>
      </c>
    </row>
    <row r="330" ht="20.05" customHeight="1">
      <c r="A330" t="s" s="35">
        <v>22</v>
      </c>
      <c r="B330" t="s" s="35">
        <v>22</v>
      </c>
      <c r="C330" t="s" s="35">
        <v>22</v>
      </c>
      <c r="D330" t="s" s="35">
        <v>48</v>
      </c>
      <c r="E330" t="s" s="36">
        <v>48</v>
      </c>
      <c r="F330" t="s" s="37">
        <v>26</v>
      </c>
      <c r="G330" t="s" s="38">
        <v>26</v>
      </c>
      <c r="H330" t="s" s="38">
        <v>26</v>
      </c>
      <c r="I330" t="s" s="38">
        <v>27</v>
      </c>
      <c r="J330" t="s" s="39">
        <v>27</v>
      </c>
      <c r="K330" t="str" s="40" cm="1">
        <f t="array" ref="K330">IF(AND(A330="F",F330="F"),"F",IF(AND(A330="T",F330="T"),"T","#"))</f>
        <v>#</v>
      </c>
      <c r="L330" t="str" s="41" cm="1">
        <f t="array" ref="L330">IF(AND(B330="F",G330="F"),"F",IF(AND(B330="T",G330="T"),"T","#"))</f>
        <v>#</v>
      </c>
      <c r="M330" t="str" s="41" cm="1">
        <f t="array" ref="M330">IF(AND(C330="F",H330="F"),"F",IF(AND(C330="T",H330="T"),"T","#"))</f>
        <v>#</v>
      </c>
      <c r="N330" t="s" s="38">
        <v>22</v>
      </c>
      <c r="O330" t="s" s="38">
        <v>22</v>
      </c>
      <c r="P330" t="s" s="39">
        <v>22</v>
      </c>
      <c r="Q330" t="str" s="43" cm="1">
        <f t="array" ref="Q330">IF(K330="#",N330,K330)</f>
        <v>F</v>
      </c>
      <c r="R330" s="40"/>
      <c r="S330" s="42"/>
      <c r="T330" t="str" s="40"/>
      <c r="U330" s="44">
        <v>0</v>
      </c>
      <c r="V330" s="44">
        <v>0</v>
      </c>
      <c r="W330" s="44">
        <v>0</v>
      </c>
      <c r="X330" s="44">
        <v>0</v>
      </c>
      <c r="Y330" s="45">
        <v>0</v>
      </c>
      <c r="Z330" t="str" s="43"/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3"/>
      <c r="AG330" t="str" s="43"/>
      <c r="AH330" s="46">
        <v>0</v>
      </c>
      <c r="AI330" s="46">
        <v>0</v>
      </c>
      <c r="AJ330" s="46">
        <v>0</v>
      </c>
      <c r="AK330" s="46">
        <v>0</v>
      </c>
      <c r="AL330" s="46">
        <v>0</v>
      </c>
      <c r="AM330" t="str" s="43"/>
      <c r="AN330" s="46">
        <v>0</v>
      </c>
      <c r="AO330" s="46">
        <v>0</v>
      </c>
      <c r="AP330" s="46">
        <v>0</v>
      </c>
      <c r="AQ330" s="46">
        <v>0</v>
      </c>
      <c r="AR330" s="46">
        <v>0</v>
      </c>
      <c r="AS330" s="43"/>
      <c r="AT330" t="s" s="47">
        <v>662</v>
      </c>
      <c r="AU330" t="s" s="38">
        <v>663</v>
      </c>
      <c r="AV330" s="44">
        <v>4238701</v>
      </c>
      <c r="AW330" s="44">
        <v>9178865</v>
      </c>
      <c r="AX330" s="44">
        <v>30</v>
      </c>
    </row>
    <row r="331" ht="20.05" customHeight="1">
      <c r="A331" t="s" s="35">
        <v>22</v>
      </c>
      <c r="B331" t="s" s="35">
        <v>22</v>
      </c>
      <c r="C331" t="s" s="35">
        <v>22</v>
      </c>
      <c r="D331" t="s" s="35">
        <v>48</v>
      </c>
      <c r="E331" t="s" s="36">
        <v>31</v>
      </c>
      <c r="F331" t="s" s="37">
        <v>22</v>
      </c>
      <c r="G331" t="s" s="38">
        <v>22</v>
      </c>
      <c r="H331" t="s" s="38">
        <v>22</v>
      </c>
      <c r="I331" t="s" s="38">
        <v>23</v>
      </c>
      <c r="J331" t="s" s="39">
        <v>23</v>
      </c>
      <c r="K331" t="str" s="40" cm="1">
        <f t="array" ref="K331">IF(AND(A331="F",F331="F"),"F",IF(AND(A331="T",F331="T"),"T","#"))</f>
        <v>F</v>
      </c>
      <c r="L331" t="str" s="41" cm="1">
        <f t="array" ref="L331">IF(AND(B331="F",G331="F"),"F",IF(AND(B331="T",G331="T"),"T","#"))</f>
        <v>F</v>
      </c>
      <c r="M331" t="str" s="41" cm="1">
        <f t="array" ref="M331">IF(AND(C331="F",H331="F"),"F",IF(AND(C331="T",H331="T"),"T","#"))</f>
        <v>F</v>
      </c>
      <c r="N331" s="41"/>
      <c r="O331" s="41"/>
      <c r="P331" s="42"/>
      <c r="Q331" t="str" s="43" cm="1">
        <f t="array" ref="Q331">IF(K331="#",N331,K331)</f>
        <v>F</v>
      </c>
      <c r="R331" s="40"/>
      <c r="S331" s="42"/>
      <c r="T331" t="str" s="40"/>
      <c r="U331" s="44">
        <v>0</v>
      </c>
      <c r="V331" s="44">
        <v>0</v>
      </c>
      <c r="W331" s="44">
        <v>0</v>
      </c>
      <c r="X331" s="44">
        <v>0</v>
      </c>
      <c r="Y331" s="45">
        <v>0</v>
      </c>
      <c r="Z331" t="str" s="43"/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3"/>
      <c r="AG331" t="str" s="43"/>
      <c r="AH331" s="46">
        <v>0</v>
      </c>
      <c r="AI331" s="46">
        <v>0</v>
      </c>
      <c r="AJ331" s="46">
        <v>0</v>
      </c>
      <c r="AK331" s="46">
        <v>0</v>
      </c>
      <c r="AL331" s="46">
        <v>0</v>
      </c>
      <c r="AM331" t="str" s="43"/>
      <c r="AN331" s="46">
        <v>0</v>
      </c>
      <c r="AO331" s="46">
        <v>0</v>
      </c>
      <c r="AP331" s="46">
        <v>0</v>
      </c>
      <c r="AQ331" s="46">
        <v>0</v>
      </c>
      <c r="AR331" s="46">
        <v>0</v>
      </c>
      <c r="AS331" s="43"/>
      <c r="AT331" t="s" s="47">
        <v>664</v>
      </c>
      <c r="AU331" t="s" s="38">
        <v>665</v>
      </c>
      <c r="AV331" s="44">
        <v>4475917</v>
      </c>
      <c r="AW331" s="44">
        <v>11901849</v>
      </c>
      <c r="AX331" s="44">
        <v>30</v>
      </c>
    </row>
    <row r="332" ht="20.05" customHeight="1">
      <c r="A332" t="s" s="35">
        <v>22</v>
      </c>
      <c r="B332" t="s" s="35">
        <v>22</v>
      </c>
      <c r="C332" t="s" s="35">
        <v>22</v>
      </c>
      <c r="D332" t="s" s="35">
        <v>48</v>
      </c>
      <c r="E332" t="s" s="36">
        <v>48</v>
      </c>
      <c r="F332" t="s" s="37">
        <v>22</v>
      </c>
      <c r="G332" t="s" s="38">
        <v>22</v>
      </c>
      <c r="H332" t="s" s="38">
        <v>26</v>
      </c>
      <c r="I332" t="s" s="38">
        <v>23</v>
      </c>
      <c r="J332" t="s" s="39">
        <v>27</v>
      </c>
      <c r="K332" t="str" s="40" cm="1">
        <f t="array" ref="K332">IF(AND(A332="F",F332="F"),"F",IF(AND(A332="T",F332="T"),"T","#"))</f>
        <v>F</v>
      </c>
      <c r="L332" t="str" s="41" cm="1">
        <f t="array" ref="L332">IF(AND(B332="F",G332="F"),"F",IF(AND(B332="T",G332="T"),"T","#"))</f>
        <v>F</v>
      </c>
      <c r="M332" t="str" s="41" cm="1">
        <f t="array" ref="M332">IF(AND(C332="F",H332="F"),"F",IF(AND(C332="T",H332="T"),"T","#"))</f>
        <v>#</v>
      </c>
      <c r="N332" s="41"/>
      <c r="O332" s="41"/>
      <c r="P332" s="42"/>
      <c r="Q332" t="str" s="43" cm="1">
        <f t="array" ref="Q332">IF(K332="#",N332,K332)</f>
        <v>F</v>
      </c>
      <c r="R332" s="40"/>
      <c r="S332" s="42"/>
      <c r="T332" t="str" s="40"/>
      <c r="U332" s="44">
        <v>0</v>
      </c>
      <c r="V332" s="44">
        <v>0</v>
      </c>
      <c r="W332" s="44">
        <v>0</v>
      </c>
      <c r="X332" s="44">
        <v>0</v>
      </c>
      <c r="Y332" s="45">
        <v>0</v>
      </c>
      <c r="Z332" t="str" s="43"/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3"/>
      <c r="AG332" t="str" s="43"/>
      <c r="AH332" s="46">
        <v>0</v>
      </c>
      <c r="AI332" s="46">
        <v>0</v>
      </c>
      <c r="AJ332" s="46">
        <v>0</v>
      </c>
      <c r="AK332" s="46">
        <v>0</v>
      </c>
      <c r="AL332" s="46">
        <v>0</v>
      </c>
      <c r="AM332" t="str" s="43"/>
      <c r="AN332" s="46">
        <v>0</v>
      </c>
      <c r="AO332" s="46">
        <v>0</v>
      </c>
      <c r="AP332" s="46">
        <v>0</v>
      </c>
      <c r="AQ332" s="46">
        <v>0</v>
      </c>
      <c r="AR332" s="46">
        <v>0</v>
      </c>
      <c r="AS332" s="43"/>
      <c r="AT332" t="s" s="47">
        <v>666</v>
      </c>
      <c r="AU332" t="s" s="38">
        <v>667</v>
      </c>
      <c r="AV332" s="44">
        <v>4603387</v>
      </c>
      <c r="AW332" s="44">
        <v>8872156</v>
      </c>
      <c r="AX332" s="44">
        <v>30</v>
      </c>
    </row>
    <row r="333" ht="20.05" customHeight="1">
      <c r="A333" t="s" s="35">
        <v>22</v>
      </c>
      <c r="B333" t="s" s="35">
        <v>22</v>
      </c>
      <c r="C333" t="s" s="35">
        <v>22</v>
      </c>
      <c r="D333" t="s" s="35">
        <v>48</v>
      </c>
      <c r="E333" t="s" s="36">
        <v>31</v>
      </c>
      <c r="F333" t="s" s="37">
        <v>22</v>
      </c>
      <c r="G333" t="s" s="38">
        <v>26</v>
      </c>
      <c r="H333" t="s" s="38">
        <v>26</v>
      </c>
      <c r="I333" t="s" s="38">
        <v>27</v>
      </c>
      <c r="J333" t="s" s="39">
        <v>27</v>
      </c>
      <c r="K333" t="str" s="40" cm="1">
        <f t="array" ref="K333">IF(AND(A333="F",F333="F"),"F",IF(AND(A333="T",F333="T"),"T","#"))</f>
        <v>F</v>
      </c>
      <c r="L333" t="str" s="41" cm="1">
        <f t="array" ref="L333">IF(AND(B333="F",G333="F"),"F",IF(AND(B333="T",G333="T"),"T","#"))</f>
        <v>#</v>
      </c>
      <c r="M333" t="str" s="41" cm="1">
        <f t="array" ref="M333">IF(AND(C333="F",H333="F"),"F",IF(AND(C333="T",H333="T"),"T","#"))</f>
        <v>#</v>
      </c>
      <c r="N333" s="41"/>
      <c r="O333" s="41"/>
      <c r="P333" s="42"/>
      <c r="Q333" t="str" s="43" cm="1">
        <f t="array" ref="Q333">IF(K333="#",N333,K333)</f>
        <v>F</v>
      </c>
      <c r="R333" s="40"/>
      <c r="S333" s="42"/>
      <c r="T333" t="str" s="40"/>
      <c r="U333" s="44">
        <v>0</v>
      </c>
      <c r="V333" s="44">
        <v>0</v>
      </c>
      <c r="W333" s="44">
        <v>0</v>
      </c>
      <c r="X333" s="44">
        <v>0</v>
      </c>
      <c r="Y333" s="45">
        <v>0</v>
      </c>
      <c r="Z333" t="str" s="43"/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3"/>
      <c r="AG333" t="str" s="43"/>
      <c r="AH333" s="46">
        <v>0</v>
      </c>
      <c r="AI333" s="46">
        <v>0</v>
      </c>
      <c r="AJ333" s="46">
        <v>0</v>
      </c>
      <c r="AK333" s="46">
        <v>0</v>
      </c>
      <c r="AL333" s="46">
        <v>0</v>
      </c>
      <c r="AM333" t="str" s="43"/>
      <c r="AN333" s="46">
        <v>0</v>
      </c>
      <c r="AO333" s="46">
        <v>0</v>
      </c>
      <c r="AP333" s="46">
        <v>0</v>
      </c>
      <c r="AQ333" s="46">
        <v>0</v>
      </c>
      <c r="AR333" s="46">
        <v>0</v>
      </c>
      <c r="AS333" s="43"/>
      <c r="AT333" t="s" s="47">
        <v>668</v>
      </c>
      <c r="AU333" t="s" s="38">
        <v>669</v>
      </c>
      <c r="AV333" s="44">
        <v>5148837</v>
      </c>
      <c r="AW333" s="44">
        <v>14787150</v>
      </c>
      <c r="AX333" s="44">
        <v>30</v>
      </c>
    </row>
    <row r="334" ht="20.05" customHeight="1">
      <c r="A334" t="s" s="35">
        <v>22</v>
      </c>
      <c r="B334" t="s" s="35">
        <v>26</v>
      </c>
      <c r="C334" t="s" s="35">
        <v>26</v>
      </c>
      <c r="D334" t="s" s="35">
        <v>27</v>
      </c>
      <c r="E334" t="s" s="36">
        <v>27</v>
      </c>
      <c r="F334" t="s" s="37">
        <v>22</v>
      </c>
      <c r="G334" t="s" s="38">
        <v>26</v>
      </c>
      <c r="H334" t="s" s="38">
        <v>22</v>
      </c>
      <c r="I334" t="s" s="38">
        <v>27</v>
      </c>
      <c r="J334" t="s" s="39">
        <v>23</v>
      </c>
      <c r="K334" t="str" s="40" cm="1">
        <f t="array" ref="K334">IF(AND(A334="F",F334="F"),"F",IF(AND(A334="T",F334="T"),"T","#"))</f>
        <v>F</v>
      </c>
      <c r="L334" t="str" s="41" cm="1">
        <f t="array" ref="L334">IF(AND(B334="F",G334="F"),"F",IF(AND(B334="T",G334="T"),"T","#"))</f>
        <v>T</v>
      </c>
      <c r="M334" t="str" s="41" cm="1">
        <f t="array" ref="M334">IF(AND(C334="F",H334="F"),"F",IF(AND(C334="T",H334="T"),"T","#"))</f>
        <v>#</v>
      </c>
      <c r="N334" s="41"/>
      <c r="O334" s="41"/>
      <c r="P334" s="42"/>
      <c r="Q334" t="str" s="43" cm="1">
        <f t="array" ref="Q334">IF(K334="#",N334,K334)</f>
        <v>F</v>
      </c>
      <c r="R334" s="40"/>
      <c r="S334" s="42"/>
      <c r="T334" t="str" s="40"/>
      <c r="U334" s="44">
        <v>0</v>
      </c>
      <c r="V334" s="44">
        <v>0</v>
      </c>
      <c r="W334" s="44">
        <v>0</v>
      </c>
      <c r="X334" s="44">
        <v>0</v>
      </c>
      <c r="Y334" s="45">
        <v>0</v>
      </c>
      <c r="Z334" t="str" s="43"/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3"/>
      <c r="AG334" t="str" s="43"/>
      <c r="AH334" s="46">
        <v>0</v>
      </c>
      <c r="AI334" s="46">
        <v>0</v>
      </c>
      <c r="AJ334" s="46">
        <v>0</v>
      </c>
      <c r="AK334" s="46">
        <v>0</v>
      </c>
      <c r="AL334" s="46">
        <v>0</v>
      </c>
      <c r="AM334" t="str" s="43"/>
      <c r="AN334" s="46">
        <v>0</v>
      </c>
      <c r="AO334" s="46">
        <v>0</v>
      </c>
      <c r="AP334" s="46">
        <v>0</v>
      </c>
      <c r="AQ334" s="46">
        <v>0</v>
      </c>
      <c r="AR334" s="46">
        <v>0</v>
      </c>
      <c r="AS334" s="43"/>
      <c r="AT334" t="s" s="47">
        <v>670</v>
      </c>
      <c r="AU334" t="s" s="38">
        <v>671</v>
      </c>
      <c r="AV334" s="44">
        <v>5150160</v>
      </c>
      <c r="AW334" s="44">
        <v>15070342</v>
      </c>
      <c r="AX334" s="44">
        <v>30</v>
      </c>
    </row>
    <row r="335" ht="20.05" customHeight="1">
      <c r="A335" t="s" s="35">
        <v>22</v>
      </c>
      <c r="B335" t="s" s="35">
        <v>22</v>
      </c>
      <c r="C335" t="s" s="35">
        <v>22</v>
      </c>
      <c r="D335" t="s" s="35">
        <v>31</v>
      </c>
      <c r="E335" t="s" s="36">
        <v>48</v>
      </c>
      <c r="F335" t="s" s="37">
        <v>22</v>
      </c>
      <c r="G335" t="s" s="38">
        <v>26</v>
      </c>
      <c r="H335" t="s" s="38">
        <v>22</v>
      </c>
      <c r="I335" t="s" s="38">
        <v>27</v>
      </c>
      <c r="J335" t="s" s="39">
        <v>31</v>
      </c>
      <c r="K335" t="str" s="40" cm="1">
        <f t="array" ref="K335">IF(AND(A335="F",F335="F"),"F",IF(AND(A335="T",F335="T"),"T","#"))</f>
        <v>F</v>
      </c>
      <c r="L335" t="str" s="41" cm="1">
        <f t="array" ref="L335">IF(AND(B335="F",G335="F"),"F",IF(AND(B335="T",G335="T"),"T","#"))</f>
        <v>#</v>
      </c>
      <c r="M335" t="str" s="41" cm="1">
        <f t="array" ref="M335">IF(AND(C335="F",H335="F"),"F",IF(AND(C335="T",H335="T"),"T","#"))</f>
        <v>F</v>
      </c>
      <c r="N335" s="41"/>
      <c r="O335" s="41"/>
      <c r="P335" s="42"/>
      <c r="Q335" t="str" s="43" cm="1">
        <f t="array" ref="Q335">IF(K335="#",N335,K335)</f>
        <v>F</v>
      </c>
      <c r="R335" s="40"/>
      <c r="S335" s="42"/>
      <c r="T335" t="str" s="40"/>
      <c r="U335" s="44">
        <v>0</v>
      </c>
      <c r="V335" s="44">
        <v>0</v>
      </c>
      <c r="W335" s="44">
        <v>0</v>
      </c>
      <c r="X335" s="44">
        <v>0</v>
      </c>
      <c r="Y335" s="45">
        <v>0</v>
      </c>
      <c r="Z335" t="str" s="43"/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3"/>
      <c r="AG335" t="str" s="43"/>
      <c r="AH335" s="46">
        <v>0</v>
      </c>
      <c r="AI335" s="46">
        <v>0</v>
      </c>
      <c r="AJ335" s="46">
        <v>0</v>
      </c>
      <c r="AK335" s="46">
        <v>0</v>
      </c>
      <c r="AL335" s="46">
        <v>0</v>
      </c>
      <c r="AM335" t="str" s="43"/>
      <c r="AN335" s="46">
        <v>0</v>
      </c>
      <c r="AO335" s="46">
        <v>0</v>
      </c>
      <c r="AP335" s="46">
        <v>0</v>
      </c>
      <c r="AQ335" s="46">
        <v>0</v>
      </c>
      <c r="AR335" s="46">
        <v>0</v>
      </c>
      <c r="AS335" s="43"/>
      <c r="AT335" t="s" s="47">
        <v>672</v>
      </c>
      <c r="AU335" t="s" s="38">
        <v>673</v>
      </c>
      <c r="AV335" s="44">
        <v>5266364</v>
      </c>
      <c r="AW335" s="44">
        <v>8936654</v>
      </c>
      <c r="AX335" s="44">
        <v>30</v>
      </c>
    </row>
    <row r="336" ht="20.05" customHeight="1">
      <c r="A336" t="s" s="35">
        <v>22</v>
      </c>
      <c r="B336" t="s" s="35">
        <v>26</v>
      </c>
      <c r="C336" t="s" s="35">
        <v>22</v>
      </c>
      <c r="D336" t="s" s="35">
        <v>27</v>
      </c>
      <c r="E336" t="s" s="36">
        <v>48</v>
      </c>
      <c r="F336" t="s" s="37">
        <v>22</v>
      </c>
      <c r="G336" t="s" s="38">
        <v>26</v>
      </c>
      <c r="H336" t="s" s="38">
        <v>22</v>
      </c>
      <c r="I336" t="s" s="38">
        <v>27</v>
      </c>
      <c r="J336" t="s" s="39">
        <v>31</v>
      </c>
      <c r="K336" t="str" s="40" cm="1">
        <f t="array" ref="K336">IF(AND(A336="F",F336="F"),"F",IF(AND(A336="T",F336="T"),"T","#"))</f>
        <v>F</v>
      </c>
      <c r="L336" t="str" s="41" cm="1">
        <f t="array" ref="L336">IF(AND(B336="F",G336="F"),"F",IF(AND(B336="T",G336="T"),"T","#"))</f>
        <v>T</v>
      </c>
      <c r="M336" t="str" s="41" cm="1">
        <f t="array" ref="M336">IF(AND(C336="F",H336="F"),"F",IF(AND(C336="T",H336="T"),"T","#"))</f>
        <v>F</v>
      </c>
      <c r="N336" s="41"/>
      <c r="O336" s="41"/>
      <c r="P336" s="42"/>
      <c r="Q336" t="str" s="43" cm="1">
        <f t="array" ref="Q336">IF(K336="#",N336,K336)</f>
        <v>F</v>
      </c>
      <c r="R336" s="40"/>
      <c r="S336" s="42"/>
      <c r="T336" t="str" s="40"/>
      <c r="U336" s="44">
        <v>0</v>
      </c>
      <c r="V336" s="44">
        <v>0</v>
      </c>
      <c r="W336" s="44">
        <v>0</v>
      </c>
      <c r="X336" s="44">
        <v>0</v>
      </c>
      <c r="Y336" s="45">
        <v>0</v>
      </c>
      <c r="Z336" t="str" s="43"/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3"/>
      <c r="AG336" t="str" s="43"/>
      <c r="AH336" s="46">
        <v>0</v>
      </c>
      <c r="AI336" s="46">
        <v>0</v>
      </c>
      <c r="AJ336" s="46">
        <v>0</v>
      </c>
      <c r="AK336" s="46">
        <v>0</v>
      </c>
      <c r="AL336" s="46">
        <v>0</v>
      </c>
      <c r="AM336" t="str" s="43"/>
      <c r="AN336" s="46">
        <v>0</v>
      </c>
      <c r="AO336" s="46">
        <v>0</v>
      </c>
      <c r="AP336" s="46">
        <v>0</v>
      </c>
      <c r="AQ336" s="46">
        <v>0</v>
      </c>
      <c r="AR336" s="46">
        <v>0</v>
      </c>
      <c r="AS336" s="43"/>
      <c r="AT336" t="s" s="47">
        <v>674</v>
      </c>
      <c r="AU336" t="s" s="38">
        <v>675</v>
      </c>
      <c r="AV336" s="44">
        <v>5451660</v>
      </c>
      <c r="AW336" s="44">
        <v>5951122</v>
      </c>
      <c r="AX336" s="44">
        <v>30</v>
      </c>
    </row>
    <row r="337" ht="20.05" customHeight="1">
      <c r="A337" t="s" s="35">
        <v>22</v>
      </c>
      <c r="B337" t="s" s="35">
        <v>22</v>
      </c>
      <c r="C337" t="s" s="35">
        <v>22</v>
      </c>
      <c r="D337" t="s" s="35">
        <v>48</v>
      </c>
      <c r="E337" t="s" s="36">
        <v>48</v>
      </c>
      <c r="F337" t="s" s="37">
        <v>22</v>
      </c>
      <c r="G337" t="s" s="38">
        <v>26</v>
      </c>
      <c r="H337" t="s" s="38">
        <v>22</v>
      </c>
      <c r="I337" t="s" s="38">
        <v>27</v>
      </c>
      <c r="J337" t="s" s="39">
        <v>23</v>
      </c>
      <c r="K337" t="str" s="40" cm="1">
        <f t="array" ref="K337">IF(AND(A337="F",F337="F"),"F",IF(AND(A337="T",F337="T"),"T","#"))</f>
        <v>F</v>
      </c>
      <c r="L337" t="str" s="41" cm="1">
        <f t="array" ref="L337">IF(AND(B337="F",G337="F"),"F",IF(AND(B337="T",G337="T"),"T","#"))</f>
        <v>#</v>
      </c>
      <c r="M337" t="str" s="41" cm="1">
        <f t="array" ref="M337">IF(AND(C337="F",H337="F"),"F",IF(AND(C337="T",H337="T"),"T","#"))</f>
        <v>F</v>
      </c>
      <c r="N337" s="41"/>
      <c r="O337" s="41"/>
      <c r="P337" s="42"/>
      <c r="Q337" t="str" s="43" cm="1">
        <f t="array" ref="Q337">IF(K337="#",N337,K337)</f>
        <v>F</v>
      </c>
      <c r="R337" s="40"/>
      <c r="S337" s="42"/>
      <c r="T337" t="str" s="40"/>
      <c r="U337" s="44">
        <v>0</v>
      </c>
      <c r="V337" s="44">
        <v>0</v>
      </c>
      <c r="W337" s="44">
        <v>0</v>
      </c>
      <c r="X337" s="44">
        <v>0</v>
      </c>
      <c r="Y337" s="45">
        <v>0</v>
      </c>
      <c r="Z337" t="str" s="43"/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3"/>
      <c r="AG337" t="str" s="43"/>
      <c r="AH337" s="46">
        <v>0</v>
      </c>
      <c r="AI337" s="46">
        <v>0</v>
      </c>
      <c r="AJ337" s="46">
        <v>0</v>
      </c>
      <c r="AK337" s="46">
        <v>0</v>
      </c>
      <c r="AL337" s="46">
        <v>0</v>
      </c>
      <c r="AM337" t="str" s="43"/>
      <c r="AN337" s="46">
        <v>0</v>
      </c>
      <c r="AO337" s="46">
        <v>0</v>
      </c>
      <c r="AP337" s="46">
        <v>0</v>
      </c>
      <c r="AQ337" s="46">
        <v>0</v>
      </c>
      <c r="AR337" s="46">
        <v>0</v>
      </c>
      <c r="AS337" s="43"/>
      <c r="AT337" t="s" s="47">
        <v>676</v>
      </c>
      <c r="AU337" t="s" s="38">
        <v>677</v>
      </c>
      <c r="AV337" s="44">
        <v>5833848</v>
      </c>
      <c r="AW337" s="44">
        <v>6991541</v>
      </c>
      <c r="AX337" s="44">
        <v>30</v>
      </c>
    </row>
    <row r="338" ht="20.05" customHeight="1">
      <c r="A338" t="s" s="35">
        <v>22</v>
      </c>
      <c r="B338" t="s" s="35">
        <v>22</v>
      </c>
      <c r="C338" t="s" s="35">
        <v>22</v>
      </c>
      <c r="D338" t="s" s="35">
        <v>31</v>
      </c>
      <c r="E338" t="s" s="48">
        <v>48</v>
      </c>
      <c r="F338" t="s" s="37">
        <v>22</v>
      </c>
      <c r="G338" t="s" s="38">
        <v>22</v>
      </c>
      <c r="H338" t="s" s="38">
        <v>26</v>
      </c>
      <c r="I338" t="s" s="38">
        <v>23</v>
      </c>
      <c r="J338" t="s" s="49">
        <v>27</v>
      </c>
      <c r="K338" t="str" s="40" cm="1">
        <f t="array" ref="K338">IF(AND(A338="F",F338="F"),"F",IF(AND(A338="T",F338="T"),"T","#"))</f>
        <v>F</v>
      </c>
      <c r="L338" t="str" s="41" cm="1">
        <f t="array" ref="L338">IF(AND(B338="F",G338="F"),"F",IF(AND(B338="T",G338="T"),"T","#"))</f>
        <v>F</v>
      </c>
      <c r="M338" t="str" s="41" cm="1">
        <f t="array" ref="M338">IF(AND(C338="F",H338="F"),"F",IF(AND(C338="T",H338="T"),"T","#"))</f>
        <v>#</v>
      </c>
      <c r="N338" s="41"/>
      <c r="O338" s="41"/>
      <c r="P338" s="42"/>
      <c r="Q338" t="str" s="43" cm="1">
        <f t="array" ref="Q338">IF(K338="#",N338,K338)</f>
        <v>F</v>
      </c>
      <c r="R338" s="40"/>
      <c r="S338" s="42"/>
      <c r="T338" t="str" s="40"/>
      <c r="U338" s="44">
        <v>0</v>
      </c>
      <c r="V338" s="44">
        <v>0</v>
      </c>
      <c r="W338" s="44">
        <v>0</v>
      </c>
      <c r="X338" s="44">
        <v>0</v>
      </c>
      <c r="Y338" s="45">
        <v>0</v>
      </c>
      <c r="Z338" t="str" s="43"/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3"/>
      <c r="AG338" t="str" s="43"/>
      <c r="AH338" s="46">
        <v>0</v>
      </c>
      <c r="AI338" s="46">
        <v>0</v>
      </c>
      <c r="AJ338" s="46">
        <v>0</v>
      </c>
      <c r="AK338" s="46">
        <v>0</v>
      </c>
      <c r="AL338" s="46">
        <v>0</v>
      </c>
      <c r="AM338" t="str" s="43"/>
      <c r="AN338" s="46">
        <v>0</v>
      </c>
      <c r="AO338" s="46">
        <v>0</v>
      </c>
      <c r="AP338" s="46">
        <v>0</v>
      </c>
      <c r="AQ338" s="46">
        <v>0</v>
      </c>
      <c r="AR338" s="46">
        <v>0</v>
      </c>
      <c r="AS338" s="43"/>
      <c r="AT338" t="s" s="47">
        <v>678</v>
      </c>
      <c r="AU338" t="s" s="50">
        <v>679</v>
      </c>
      <c r="AV338" s="44">
        <v>6977212</v>
      </c>
      <c r="AW338" s="44">
        <v>8182934</v>
      </c>
      <c r="AX338" s="44">
        <v>30</v>
      </c>
    </row>
    <row r="339" ht="20.05" customHeight="1">
      <c r="A339" t="s" s="35">
        <v>22</v>
      </c>
      <c r="B339" t="s" s="35">
        <v>22</v>
      </c>
      <c r="C339" t="s" s="35">
        <v>22</v>
      </c>
      <c r="D339" t="s" s="35">
        <v>48</v>
      </c>
      <c r="E339" t="s" s="36">
        <v>31</v>
      </c>
      <c r="F339" t="s" s="37">
        <v>22</v>
      </c>
      <c r="G339" t="s" s="38">
        <v>26</v>
      </c>
      <c r="H339" t="s" s="38">
        <v>22</v>
      </c>
      <c r="I339" t="s" s="38">
        <v>27</v>
      </c>
      <c r="J339" t="s" s="39">
        <v>23</v>
      </c>
      <c r="K339" t="str" s="40" cm="1">
        <f t="array" ref="K339">IF(AND(A339="F",F339="F"),"F",IF(AND(A339="T",F339="T"),"T","#"))</f>
        <v>F</v>
      </c>
      <c r="L339" t="str" s="41" cm="1">
        <f t="array" ref="L339">IF(AND(B339="F",G339="F"),"F",IF(AND(B339="T",G339="T"),"T","#"))</f>
        <v>#</v>
      </c>
      <c r="M339" t="str" s="41" cm="1">
        <f t="array" ref="M339">IF(AND(C339="F",H339="F"),"F",IF(AND(C339="T",H339="T"),"T","#"))</f>
        <v>F</v>
      </c>
      <c r="N339" s="41"/>
      <c r="O339" s="41"/>
      <c r="P339" s="42"/>
      <c r="Q339" t="str" s="43" cm="1">
        <f t="array" ref="Q339">IF(K339="#",N339,K339)</f>
        <v>F</v>
      </c>
      <c r="R339" s="40"/>
      <c r="S339" s="42"/>
      <c r="T339" t="str" s="40"/>
      <c r="U339" s="44">
        <v>0</v>
      </c>
      <c r="V339" s="44">
        <v>0</v>
      </c>
      <c r="W339" s="44">
        <v>0</v>
      </c>
      <c r="X339" s="44">
        <v>0</v>
      </c>
      <c r="Y339" s="45">
        <v>0</v>
      </c>
      <c r="Z339" t="str" s="43"/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3"/>
      <c r="AG339" t="str" s="43"/>
      <c r="AH339" s="46">
        <v>0</v>
      </c>
      <c r="AI339" s="46">
        <v>0</v>
      </c>
      <c r="AJ339" s="46">
        <v>0</v>
      </c>
      <c r="AK339" s="46">
        <v>0</v>
      </c>
      <c r="AL339" s="46">
        <v>0</v>
      </c>
      <c r="AM339" t="str" s="43"/>
      <c r="AN339" s="46">
        <v>0</v>
      </c>
      <c r="AO339" s="46">
        <v>0</v>
      </c>
      <c r="AP339" s="46">
        <v>0</v>
      </c>
      <c r="AQ339" s="46">
        <v>0</v>
      </c>
      <c r="AR339" s="46">
        <v>0</v>
      </c>
      <c r="AS339" s="43"/>
      <c r="AT339" t="s" s="47">
        <v>680</v>
      </c>
      <c r="AU339" t="s" s="38">
        <v>681</v>
      </c>
      <c r="AV339" s="44">
        <v>7297248</v>
      </c>
      <c r="AW339" s="44">
        <v>19073206</v>
      </c>
      <c r="AX339" s="44">
        <v>30</v>
      </c>
    </row>
    <row r="340" ht="20.05" customHeight="1">
      <c r="A340" t="s" s="35">
        <v>22</v>
      </c>
      <c r="B340" t="s" s="35">
        <v>26</v>
      </c>
      <c r="C340" t="s" s="35">
        <v>26</v>
      </c>
      <c r="D340" t="s" s="35">
        <v>27</v>
      </c>
      <c r="E340" t="s" s="36">
        <v>27</v>
      </c>
      <c r="F340" t="s" s="37">
        <v>22</v>
      </c>
      <c r="G340" t="s" s="38">
        <v>26</v>
      </c>
      <c r="H340" t="s" s="38">
        <v>26</v>
      </c>
      <c r="I340" t="s" s="38">
        <v>27</v>
      </c>
      <c r="J340" t="s" s="39">
        <v>27</v>
      </c>
      <c r="K340" t="str" s="40" cm="1">
        <f t="array" ref="K340">IF(AND(A340="F",F340="F"),"F",IF(AND(A340="T",F340="T"),"T","#"))</f>
        <v>F</v>
      </c>
      <c r="L340" t="str" s="41" cm="1">
        <f t="array" ref="L340">IF(AND(B340="F",G340="F"),"F",IF(AND(B340="T",G340="T"),"T","#"))</f>
        <v>T</v>
      </c>
      <c r="M340" t="str" s="41" cm="1">
        <f t="array" ref="M340">IF(AND(C340="F",H340="F"),"F",IF(AND(C340="T",H340="T"),"T","#"))</f>
        <v>T</v>
      </c>
      <c r="N340" s="41"/>
      <c r="O340" s="41"/>
      <c r="P340" s="42"/>
      <c r="Q340" t="str" s="43" cm="1">
        <f t="array" ref="Q340">IF(K340="#",N340,K340)</f>
        <v>F</v>
      </c>
      <c r="R340" s="40"/>
      <c r="S340" s="42"/>
      <c r="T340" t="str" s="40"/>
      <c r="U340" s="44">
        <v>0</v>
      </c>
      <c r="V340" s="44">
        <v>0</v>
      </c>
      <c r="W340" s="44">
        <v>0</v>
      </c>
      <c r="X340" s="44">
        <v>0</v>
      </c>
      <c r="Y340" s="45">
        <v>0</v>
      </c>
      <c r="Z340" t="str" s="43"/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3"/>
      <c r="AG340" t="str" s="57">
        <v>FT</v>
      </c>
      <c r="AH340" s="46">
        <v>100</v>
      </c>
      <c r="AI340" s="46">
        <v>100</v>
      </c>
      <c r="AJ340" s="46">
        <v>100</v>
      </c>
      <c r="AK340" s="46">
        <v>100</v>
      </c>
      <c r="AL340" s="46">
        <v>100</v>
      </c>
      <c r="AM340" t="str" s="57">
        <v>FT</v>
      </c>
      <c r="AN340" s="46">
        <v>100</v>
      </c>
      <c r="AO340" s="46">
        <v>100</v>
      </c>
      <c r="AP340" s="46">
        <v>100</v>
      </c>
      <c r="AQ340" s="46">
        <v>100</v>
      </c>
      <c r="AR340" s="46">
        <v>100</v>
      </c>
      <c r="AS340" s="43"/>
      <c r="AT340" t="s" s="47">
        <v>682</v>
      </c>
      <c r="AU340" t="s" s="38">
        <v>683</v>
      </c>
      <c r="AV340" s="44">
        <v>7523125</v>
      </c>
      <c r="AW340" s="44">
        <v>16413924</v>
      </c>
      <c r="AX340" s="44">
        <v>30</v>
      </c>
    </row>
    <row r="341" ht="20.05" customHeight="1">
      <c r="A341" t="s" s="35">
        <v>22</v>
      </c>
      <c r="B341" t="s" s="35">
        <v>22</v>
      </c>
      <c r="C341" t="s" s="35">
        <v>22</v>
      </c>
      <c r="D341" t="s" s="35">
        <v>31</v>
      </c>
      <c r="E341" t="s" s="36">
        <v>23</v>
      </c>
      <c r="F341" t="s" s="37">
        <v>22</v>
      </c>
      <c r="G341" t="s" s="38">
        <v>26</v>
      </c>
      <c r="H341" t="s" s="38">
        <v>22</v>
      </c>
      <c r="I341" t="s" s="38">
        <v>27</v>
      </c>
      <c r="J341" t="s" s="39">
        <v>23</v>
      </c>
      <c r="K341" t="str" s="40" cm="1">
        <f t="array" ref="K341">IF(AND(A341="F",F341="F"),"F",IF(AND(A341="T",F341="T"),"T","#"))</f>
        <v>F</v>
      </c>
      <c r="L341" t="str" s="41" cm="1">
        <f t="array" ref="L341">IF(AND(B341="F",G341="F"),"F",IF(AND(B341="T",G341="T"),"T","#"))</f>
        <v>#</v>
      </c>
      <c r="M341" t="str" s="41" cm="1">
        <f t="array" ref="M341">IF(AND(C341="F",H341="F"),"F",IF(AND(C341="T",H341="T"),"T","#"))</f>
        <v>F</v>
      </c>
      <c r="N341" s="41"/>
      <c r="O341" s="41"/>
      <c r="P341" s="42"/>
      <c r="Q341" t="str" s="43" cm="1">
        <f t="array" ref="Q341">IF(K341="#",N341,K341)</f>
        <v>F</v>
      </c>
      <c r="R341" s="40"/>
      <c r="S341" s="42"/>
      <c r="T341" t="str" s="40"/>
      <c r="U341" s="44">
        <v>0</v>
      </c>
      <c r="V341" s="44">
        <v>0</v>
      </c>
      <c r="W341" s="44">
        <v>0</v>
      </c>
      <c r="X341" s="44">
        <v>0</v>
      </c>
      <c r="Y341" s="45">
        <v>0</v>
      </c>
      <c r="Z341" t="str" s="43"/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3"/>
      <c r="AG341" t="str" s="43"/>
      <c r="AH341" s="46">
        <v>0</v>
      </c>
      <c r="AI341" s="46">
        <v>0</v>
      </c>
      <c r="AJ341" s="46">
        <v>0</v>
      </c>
      <c r="AK341" s="46">
        <v>0</v>
      </c>
      <c r="AL341" s="46">
        <v>0</v>
      </c>
      <c r="AM341" t="str" s="43"/>
      <c r="AN341" s="46">
        <v>0</v>
      </c>
      <c r="AO341" s="46">
        <v>0</v>
      </c>
      <c r="AP341" s="46">
        <v>0</v>
      </c>
      <c r="AQ341" s="46">
        <v>0</v>
      </c>
      <c r="AR341" s="46">
        <v>0</v>
      </c>
      <c r="AS341" s="43"/>
      <c r="AT341" t="s" s="47">
        <v>684</v>
      </c>
      <c r="AU341" t="s" s="38">
        <v>685</v>
      </c>
      <c r="AV341" s="44">
        <v>7712421</v>
      </c>
      <c r="AW341" s="44">
        <v>23247094</v>
      </c>
      <c r="AX341" s="44">
        <v>30</v>
      </c>
    </row>
    <row r="342" ht="20.05" customHeight="1">
      <c r="A342" t="s" s="35">
        <v>22</v>
      </c>
      <c r="B342" t="s" s="35">
        <v>22</v>
      </c>
      <c r="C342" t="s" s="35">
        <v>22</v>
      </c>
      <c r="D342" t="s" s="51">
        <v>48</v>
      </c>
      <c r="E342" t="s" s="36">
        <v>23</v>
      </c>
      <c r="F342" t="s" s="37">
        <v>22</v>
      </c>
      <c r="G342" t="s" s="38">
        <v>26</v>
      </c>
      <c r="H342" t="s" s="38">
        <v>22</v>
      </c>
      <c r="I342" t="s" s="50">
        <v>27</v>
      </c>
      <c r="J342" t="s" s="39">
        <v>23</v>
      </c>
      <c r="K342" t="str" s="40" cm="1">
        <f t="array" ref="K342">IF(AND(A342="F",F342="F"),"F",IF(AND(A342="T",F342="T"),"T","#"))</f>
        <v>F</v>
      </c>
      <c r="L342" t="str" s="41" cm="1">
        <f t="array" ref="L342">IF(AND(B342="F",G342="F"),"F",IF(AND(B342="T",G342="T"),"T","#"))</f>
        <v>#</v>
      </c>
      <c r="M342" t="str" s="41" cm="1">
        <f t="array" ref="M342">IF(AND(C342="F",H342="F"),"F",IF(AND(C342="T",H342="T"),"T","#"))</f>
        <v>F</v>
      </c>
      <c r="N342" s="41"/>
      <c r="O342" s="41"/>
      <c r="P342" s="42"/>
      <c r="Q342" t="str" s="43" cm="1">
        <f t="array" ref="Q342">IF(K342="#",N342,K342)</f>
        <v>F</v>
      </c>
      <c r="R342" s="40"/>
      <c r="S342" s="42"/>
      <c r="T342" t="str" s="40"/>
      <c r="U342" s="44">
        <v>0</v>
      </c>
      <c r="V342" s="44">
        <v>0</v>
      </c>
      <c r="W342" s="44">
        <v>0</v>
      </c>
      <c r="X342" s="44">
        <v>0</v>
      </c>
      <c r="Y342" s="45">
        <v>0</v>
      </c>
      <c r="Z342" t="str" s="43"/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3"/>
      <c r="AG342" t="str" s="43"/>
      <c r="AH342" s="46">
        <v>0</v>
      </c>
      <c r="AI342" s="46">
        <v>0</v>
      </c>
      <c r="AJ342" s="46">
        <v>0</v>
      </c>
      <c r="AK342" s="46">
        <v>0</v>
      </c>
      <c r="AL342" s="46">
        <v>0</v>
      </c>
      <c r="AM342" t="str" s="43"/>
      <c r="AN342" s="46">
        <v>0</v>
      </c>
      <c r="AO342" s="46">
        <v>0</v>
      </c>
      <c r="AP342" s="46">
        <v>0</v>
      </c>
      <c r="AQ342" s="46">
        <v>0</v>
      </c>
      <c r="AR342" s="46">
        <v>0</v>
      </c>
      <c r="AS342" s="43"/>
      <c r="AT342" t="s" s="52">
        <v>679</v>
      </c>
      <c r="AU342" t="s" s="38">
        <v>686</v>
      </c>
      <c r="AV342" s="44">
        <v>8182934</v>
      </c>
      <c r="AW342" s="44">
        <v>10251387</v>
      </c>
      <c r="AX342" s="44">
        <v>30</v>
      </c>
    </row>
    <row r="343" ht="20.05" customHeight="1">
      <c r="A343" t="s" s="35">
        <v>22</v>
      </c>
      <c r="B343" t="s" s="35">
        <v>22</v>
      </c>
      <c r="C343" t="s" s="35">
        <v>26</v>
      </c>
      <c r="D343" t="s" s="35">
        <v>48</v>
      </c>
      <c r="E343" t="s" s="36">
        <v>27</v>
      </c>
      <c r="F343" t="s" s="37">
        <v>22</v>
      </c>
      <c r="G343" t="s" s="38">
        <v>26</v>
      </c>
      <c r="H343" t="s" s="38">
        <v>26</v>
      </c>
      <c r="I343" t="s" s="38">
        <v>27</v>
      </c>
      <c r="J343" t="s" s="39">
        <v>27</v>
      </c>
      <c r="K343" t="str" s="40" cm="1">
        <f t="array" ref="K343">IF(AND(A343="F",F343="F"),"F",IF(AND(A343="T",F343="T"),"T","#"))</f>
        <v>F</v>
      </c>
      <c r="L343" t="str" s="41" cm="1">
        <f t="array" ref="L343">IF(AND(B343="F",G343="F"),"F",IF(AND(B343="T",G343="T"),"T","#"))</f>
        <v>#</v>
      </c>
      <c r="M343" t="str" s="41" cm="1">
        <f t="array" ref="M343">IF(AND(C343="F",H343="F"),"F",IF(AND(C343="T",H343="T"),"T","#"))</f>
        <v>T</v>
      </c>
      <c r="N343" s="41"/>
      <c r="O343" s="41"/>
      <c r="P343" s="42"/>
      <c r="Q343" t="str" s="43" cm="1">
        <f t="array" ref="Q343">IF(K343="#",N343,K343)</f>
        <v>F</v>
      </c>
      <c r="R343" s="40"/>
      <c r="S343" s="42"/>
      <c r="T343" t="str" s="40"/>
      <c r="U343" s="44">
        <v>0</v>
      </c>
      <c r="V343" s="44">
        <v>0</v>
      </c>
      <c r="W343" s="44">
        <v>0</v>
      </c>
      <c r="X343" s="44">
        <v>0</v>
      </c>
      <c r="Y343" s="45">
        <v>0</v>
      </c>
      <c r="Z343" t="str" s="43"/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3"/>
      <c r="AG343" t="str" s="43"/>
      <c r="AH343" s="46">
        <v>0</v>
      </c>
      <c r="AI343" s="46">
        <v>0</v>
      </c>
      <c r="AJ343" s="46">
        <v>0</v>
      </c>
      <c r="AK343" s="46">
        <v>0</v>
      </c>
      <c r="AL343" s="46">
        <v>0</v>
      </c>
      <c r="AM343" t="str" s="43"/>
      <c r="AN343" s="46">
        <v>0</v>
      </c>
      <c r="AO343" s="46">
        <v>0</v>
      </c>
      <c r="AP343" s="46">
        <v>0</v>
      </c>
      <c r="AQ343" s="46">
        <v>0</v>
      </c>
      <c r="AR343" s="46">
        <v>0</v>
      </c>
      <c r="AS343" s="43"/>
      <c r="AT343" t="s" s="47">
        <v>687</v>
      </c>
      <c r="AU343" t="s" s="38">
        <v>688</v>
      </c>
      <c r="AV343" s="44">
        <v>8748737</v>
      </c>
      <c r="AW343" s="44">
        <v>11507331</v>
      </c>
      <c r="AX343" s="44">
        <v>30</v>
      </c>
    </row>
    <row r="344" ht="20.05" customHeight="1">
      <c r="A344" t="s" s="35">
        <v>22</v>
      </c>
      <c r="B344" t="s" s="35">
        <v>22</v>
      </c>
      <c r="C344" t="s" s="35">
        <v>22</v>
      </c>
      <c r="D344" t="s" s="35">
        <v>31</v>
      </c>
      <c r="E344" t="s" s="36">
        <v>48</v>
      </c>
      <c r="F344" t="s" s="37">
        <v>22</v>
      </c>
      <c r="G344" t="s" s="38">
        <v>22</v>
      </c>
      <c r="H344" t="s" s="38">
        <v>26</v>
      </c>
      <c r="I344" t="s" s="38">
        <v>23</v>
      </c>
      <c r="J344" t="s" s="39">
        <v>27</v>
      </c>
      <c r="K344" t="str" s="40" cm="1">
        <f t="array" ref="K344">IF(AND(A344="F",F344="F"),"F",IF(AND(A344="T",F344="T"),"T","#"))</f>
        <v>F</v>
      </c>
      <c r="L344" t="str" s="41" cm="1">
        <f t="array" ref="L344">IF(AND(B344="F",G344="F"),"F",IF(AND(B344="T",G344="T"),"T","#"))</f>
        <v>F</v>
      </c>
      <c r="M344" t="str" s="41" cm="1">
        <f t="array" ref="M344">IF(AND(C344="F",H344="F"),"F",IF(AND(C344="T",H344="T"),"T","#"))</f>
        <v>#</v>
      </c>
      <c r="N344" s="41"/>
      <c r="O344" s="41"/>
      <c r="P344" s="42"/>
      <c r="Q344" t="str" s="43" cm="1">
        <f t="array" ref="Q344">IF(K344="#",N344,K344)</f>
        <v>F</v>
      </c>
      <c r="R344" s="40"/>
      <c r="S344" s="42"/>
      <c r="T344" t="str" s="40"/>
      <c r="U344" s="44">
        <v>0</v>
      </c>
      <c r="V344" s="44">
        <v>0</v>
      </c>
      <c r="W344" s="44">
        <v>0</v>
      </c>
      <c r="X344" s="44">
        <v>0</v>
      </c>
      <c r="Y344" s="45">
        <v>0</v>
      </c>
      <c r="Z344" t="str" s="43"/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3"/>
      <c r="AG344" t="str" s="43"/>
      <c r="AH344" s="46">
        <v>0</v>
      </c>
      <c r="AI344" s="46">
        <v>0</v>
      </c>
      <c r="AJ344" s="46">
        <v>0</v>
      </c>
      <c r="AK344" s="46">
        <v>0</v>
      </c>
      <c r="AL344" s="46">
        <v>0</v>
      </c>
      <c r="AM344" t="str" s="43"/>
      <c r="AN344" s="46">
        <v>0</v>
      </c>
      <c r="AO344" s="46">
        <v>0</v>
      </c>
      <c r="AP344" s="46">
        <v>0</v>
      </c>
      <c r="AQ344" s="46">
        <v>0</v>
      </c>
      <c r="AR344" s="46">
        <v>0</v>
      </c>
      <c r="AS344" s="43"/>
      <c r="AT344" t="s" s="47">
        <v>689</v>
      </c>
      <c r="AU344" t="s" s="38">
        <v>690</v>
      </c>
      <c r="AV344" s="44">
        <v>9432205</v>
      </c>
      <c r="AW344" s="44">
        <v>21373262</v>
      </c>
      <c r="AX344" s="44">
        <v>30</v>
      </c>
    </row>
    <row r="345" ht="20.05" customHeight="1">
      <c r="A345" t="s" s="35">
        <v>22</v>
      </c>
      <c r="B345" t="s" s="35">
        <v>22</v>
      </c>
      <c r="C345" t="s" s="35">
        <v>22</v>
      </c>
      <c r="D345" t="s" s="35">
        <v>48</v>
      </c>
      <c r="E345" t="s" s="36">
        <v>23</v>
      </c>
      <c r="F345" t="s" s="37">
        <v>22</v>
      </c>
      <c r="G345" t="s" s="38">
        <v>26</v>
      </c>
      <c r="H345" t="s" s="38">
        <v>22</v>
      </c>
      <c r="I345" t="s" s="38">
        <v>27</v>
      </c>
      <c r="J345" t="s" s="39">
        <v>31</v>
      </c>
      <c r="K345" t="str" s="40" cm="1">
        <f t="array" ref="K345">IF(AND(A345="F",F345="F"),"F",IF(AND(A345="T",F345="T"),"T","#"))</f>
        <v>F</v>
      </c>
      <c r="L345" t="str" s="41" cm="1">
        <f t="array" ref="L345">IF(AND(B345="F",G345="F"),"F",IF(AND(B345="T",G345="T"),"T","#"))</f>
        <v>#</v>
      </c>
      <c r="M345" t="str" s="41" cm="1">
        <f t="array" ref="M345">IF(AND(C345="F",H345="F"),"F",IF(AND(C345="T",H345="T"),"T","#"))</f>
        <v>F</v>
      </c>
      <c r="N345" s="41"/>
      <c r="O345" s="41"/>
      <c r="P345" s="42"/>
      <c r="Q345" t="str" s="43" cm="1">
        <f t="array" ref="Q345">IF(K345="#",N345,K345)</f>
        <v>F</v>
      </c>
      <c r="R345" s="40"/>
      <c r="S345" s="42"/>
      <c r="T345" t="str" s="40"/>
      <c r="U345" s="44">
        <v>0</v>
      </c>
      <c r="V345" s="44">
        <v>0</v>
      </c>
      <c r="W345" s="44">
        <v>0</v>
      </c>
      <c r="X345" s="44">
        <v>0</v>
      </c>
      <c r="Y345" s="45">
        <v>0</v>
      </c>
      <c r="Z345" t="str" s="43"/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3"/>
      <c r="AG345" t="str" s="43"/>
      <c r="AH345" s="46">
        <v>0</v>
      </c>
      <c r="AI345" s="46">
        <v>0</v>
      </c>
      <c r="AJ345" s="46">
        <v>0</v>
      </c>
      <c r="AK345" s="46">
        <v>0</v>
      </c>
      <c r="AL345" s="46">
        <v>0</v>
      </c>
      <c r="AM345" t="str" s="43"/>
      <c r="AN345" s="46">
        <v>0</v>
      </c>
      <c r="AO345" s="46">
        <v>0</v>
      </c>
      <c r="AP345" s="46">
        <v>0</v>
      </c>
      <c r="AQ345" s="46">
        <v>0</v>
      </c>
      <c r="AR345" s="46">
        <v>0</v>
      </c>
      <c r="AS345" s="43"/>
      <c r="AT345" t="s" s="47">
        <v>691</v>
      </c>
      <c r="AU345" t="s" s="38">
        <v>692</v>
      </c>
      <c r="AV345" s="44">
        <v>9482315</v>
      </c>
      <c r="AW345" s="44">
        <v>11221463</v>
      </c>
      <c r="AX345" s="44">
        <v>30</v>
      </c>
    </row>
    <row r="346" ht="20.05" customHeight="1">
      <c r="A346" t="s" s="35">
        <v>22</v>
      </c>
      <c r="B346" t="s" s="35">
        <v>22</v>
      </c>
      <c r="C346" t="s" s="35">
        <v>22</v>
      </c>
      <c r="D346" t="s" s="35">
        <v>48</v>
      </c>
      <c r="E346" t="s" s="36">
        <v>30</v>
      </c>
      <c r="F346" t="s" s="37">
        <v>22</v>
      </c>
      <c r="G346" t="s" s="38">
        <v>26</v>
      </c>
      <c r="H346" t="s" s="38">
        <v>22</v>
      </c>
      <c r="I346" t="s" s="38">
        <v>27</v>
      </c>
      <c r="J346" t="s" s="39">
        <v>23</v>
      </c>
      <c r="K346" t="str" s="40" cm="1">
        <f t="array" ref="K346">IF(AND(A346="F",F346="F"),"F",IF(AND(A346="T",F346="T"),"T","#"))</f>
        <v>F</v>
      </c>
      <c r="L346" t="str" s="41" cm="1">
        <f t="array" ref="L346">IF(AND(B346="F",G346="F"),"F",IF(AND(B346="T",G346="T"),"T","#"))</f>
        <v>#</v>
      </c>
      <c r="M346" t="str" s="41" cm="1">
        <f t="array" ref="M346">IF(AND(C346="F",H346="F"),"F",IF(AND(C346="T",H346="T"),"T","#"))</f>
        <v>F</v>
      </c>
      <c r="N346" s="41"/>
      <c r="O346" s="41"/>
      <c r="P346" s="42"/>
      <c r="Q346" t="str" s="43" cm="1">
        <f t="array" ref="Q346">IF(K346="#",N346,K346)</f>
        <v>F</v>
      </c>
      <c r="R346" s="40"/>
      <c r="S346" s="42"/>
      <c r="T346" t="str" s="40"/>
      <c r="U346" s="44">
        <v>0</v>
      </c>
      <c r="V346" s="44">
        <v>0</v>
      </c>
      <c r="W346" s="44">
        <v>0</v>
      </c>
      <c r="X346" s="44">
        <v>0</v>
      </c>
      <c r="Y346" s="45">
        <v>0</v>
      </c>
      <c r="Z346" t="str" s="43"/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3"/>
      <c r="AG346" t="str" s="43"/>
      <c r="AH346" s="46">
        <v>0</v>
      </c>
      <c r="AI346" s="46">
        <v>0</v>
      </c>
      <c r="AJ346" s="46">
        <v>0</v>
      </c>
      <c r="AK346" s="46">
        <v>0</v>
      </c>
      <c r="AL346" s="46">
        <v>0</v>
      </c>
      <c r="AM346" t="str" s="43"/>
      <c r="AN346" s="46">
        <v>0</v>
      </c>
      <c r="AO346" s="46">
        <v>0</v>
      </c>
      <c r="AP346" s="46">
        <v>0</v>
      </c>
      <c r="AQ346" s="46">
        <v>0</v>
      </c>
      <c r="AR346" s="46">
        <v>0</v>
      </c>
      <c r="AS346" s="43"/>
      <c r="AT346" t="s" s="47">
        <v>693</v>
      </c>
      <c r="AU346" t="s" s="38">
        <v>694</v>
      </c>
      <c r="AV346" s="44">
        <v>9891024</v>
      </c>
      <c r="AW346" s="44">
        <v>21830091</v>
      </c>
      <c r="AX346" s="44">
        <v>30</v>
      </c>
    </row>
    <row r="347" ht="20.05" customHeight="1">
      <c r="A347" t="s" s="35">
        <v>22</v>
      </c>
      <c r="B347" t="s" s="35">
        <v>22</v>
      </c>
      <c r="C347" t="s" s="35">
        <v>22</v>
      </c>
      <c r="D347" t="s" s="35">
        <v>31</v>
      </c>
      <c r="E347" t="s" s="36">
        <v>48</v>
      </c>
      <c r="F347" t="s" s="37">
        <v>22</v>
      </c>
      <c r="G347" t="s" s="38">
        <v>22</v>
      </c>
      <c r="H347" t="s" s="38">
        <v>26</v>
      </c>
      <c r="I347" t="s" s="38">
        <v>23</v>
      </c>
      <c r="J347" t="s" s="39">
        <v>27</v>
      </c>
      <c r="K347" t="str" s="40" cm="1">
        <f t="array" ref="K347">IF(AND(A347="F",F347="F"),"F",IF(AND(A347="T",F347="T"),"T","#"))</f>
        <v>F</v>
      </c>
      <c r="L347" t="str" s="41" cm="1">
        <f t="array" ref="L347">IF(AND(B347="F",G347="F"),"F",IF(AND(B347="T",G347="T"),"T","#"))</f>
        <v>F</v>
      </c>
      <c r="M347" t="str" s="41" cm="1">
        <f t="array" ref="M347">IF(AND(C347="F",H347="F"),"F",IF(AND(C347="T",H347="T"),"T","#"))</f>
        <v>#</v>
      </c>
      <c r="N347" s="41"/>
      <c r="O347" s="41"/>
      <c r="P347" s="42"/>
      <c r="Q347" t="str" s="43" cm="1">
        <f t="array" ref="Q347">IF(K347="#",N347,K347)</f>
        <v>F</v>
      </c>
      <c r="R347" s="40"/>
      <c r="S347" s="42"/>
      <c r="T347" t="str" s="40"/>
      <c r="U347" s="44">
        <v>0</v>
      </c>
      <c r="V347" s="44">
        <v>0</v>
      </c>
      <c r="W347" s="44">
        <v>0</v>
      </c>
      <c r="X347" s="44">
        <v>0</v>
      </c>
      <c r="Y347" s="45">
        <v>0</v>
      </c>
      <c r="Z347" t="str" s="43"/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3"/>
      <c r="AG347" t="str" s="43"/>
      <c r="AH347" s="46">
        <v>0</v>
      </c>
      <c r="AI347" s="46">
        <v>0</v>
      </c>
      <c r="AJ347" s="46">
        <v>0</v>
      </c>
      <c r="AK347" s="46">
        <v>0</v>
      </c>
      <c r="AL347" s="46">
        <v>0</v>
      </c>
      <c r="AM347" t="str" s="43"/>
      <c r="AN347" s="46">
        <v>0</v>
      </c>
      <c r="AO347" s="46">
        <v>0</v>
      </c>
      <c r="AP347" s="46">
        <v>0</v>
      </c>
      <c r="AQ347" s="46">
        <v>0</v>
      </c>
      <c r="AR347" s="46">
        <v>0</v>
      </c>
      <c r="AS347" s="43"/>
      <c r="AT347" t="s" s="47">
        <v>695</v>
      </c>
      <c r="AU347" t="s" s="38">
        <v>696</v>
      </c>
      <c r="AV347" s="44">
        <v>9966762</v>
      </c>
      <c r="AW347" s="44">
        <v>21106542</v>
      </c>
      <c r="AX347" s="44">
        <v>30</v>
      </c>
    </row>
    <row r="348" ht="20.05" customHeight="1">
      <c r="A348" t="s" s="35">
        <v>22</v>
      </c>
      <c r="B348" t="s" s="35">
        <v>22</v>
      </c>
      <c r="C348" t="s" s="35">
        <v>26</v>
      </c>
      <c r="D348" t="s" s="35">
        <v>31</v>
      </c>
      <c r="E348" t="s" s="36">
        <v>27</v>
      </c>
      <c r="F348" t="s" s="37">
        <v>22</v>
      </c>
      <c r="G348" t="s" s="38">
        <v>22</v>
      </c>
      <c r="H348" t="s" s="38">
        <v>26</v>
      </c>
      <c r="I348" t="s" s="38">
        <v>23</v>
      </c>
      <c r="J348" t="s" s="39">
        <v>27</v>
      </c>
      <c r="K348" t="str" s="40" cm="1">
        <f t="array" ref="K348">IF(AND(A348="F",F348="F"),"F",IF(AND(A348="T",F348="T"),"T","#"))</f>
        <v>F</v>
      </c>
      <c r="L348" t="str" s="41" cm="1">
        <f t="array" ref="L348">IF(AND(B348="F",G348="F"),"F",IF(AND(B348="T",G348="T"),"T","#"))</f>
        <v>F</v>
      </c>
      <c r="M348" t="str" s="41" cm="1">
        <f t="array" ref="M348">IF(AND(C348="F",H348="F"),"F",IF(AND(C348="T",H348="T"),"T","#"))</f>
        <v>T</v>
      </c>
      <c r="N348" s="41"/>
      <c r="O348" s="41"/>
      <c r="P348" s="42"/>
      <c r="Q348" t="str" s="43" cm="1">
        <f t="array" ref="Q348">IF(K348="#",N348,K348)</f>
        <v>F</v>
      </c>
      <c r="R348" s="40"/>
      <c r="S348" s="42"/>
      <c r="T348" t="str" s="40"/>
      <c r="U348" s="44">
        <v>0</v>
      </c>
      <c r="V348" s="44">
        <v>0</v>
      </c>
      <c r="W348" s="44">
        <v>0</v>
      </c>
      <c r="X348" s="44">
        <v>0</v>
      </c>
      <c r="Y348" s="45">
        <v>0</v>
      </c>
      <c r="Z348" t="str" s="43"/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3"/>
      <c r="AG348" t="str" s="43"/>
      <c r="AH348" s="46">
        <v>0</v>
      </c>
      <c r="AI348" s="46">
        <v>0</v>
      </c>
      <c r="AJ348" s="46">
        <v>0</v>
      </c>
      <c r="AK348" s="46">
        <v>0</v>
      </c>
      <c r="AL348" s="46">
        <v>0</v>
      </c>
      <c r="AM348" t="str" s="43"/>
      <c r="AN348" s="46">
        <v>0</v>
      </c>
      <c r="AO348" s="46">
        <v>0</v>
      </c>
      <c r="AP348" s="46">
        <v>0</v>
      </c>
      <c r="AQ348" s="46">
        <v>0</v>
      </c>
      <c r="AR348" s="46">
        <v>0</v>
      </c>
      <c r="AS348" s="43"/>
      <c r="AT348" t="s" s="47">
        <v>697</v>
      </c>
      <c r="AU348" t="s" s="38">
        <v>698</v>
      </c>
      <c r="AV348" s="44">
        <v>10110987</v>
      </c>
      <c r="AW348" s="44">
        <v>22571889</v>
      </c>
      <c r="AX348" s="44">
        <v>30</v>
      </c>
    </row>
    <row r="349" ht="20.05" customHeight="1">
      <c r="A349" t="s" s="35">
        <v>22</v>
      </c>
      <c r="B349" t="s" s="35">
        <v>22</v>
      </c>
      <c r="C349" t="s" s="35">
        <v>22</v>
      </c>
      <c r="D349" t="s" s="35">
        <v>48</v>
      </c>
      <c r="E349" t="s" s="36">
        <v>48</v>
      </c>
      <c r="F349" t="s" s="37">
        <v>22</v>
      </c>
      <c r="G349" t="s" s="38">
        <v>26</v>
      </c>
      <c r="H349" t="s" s="38">
        <v>26</v>
      </c>
      <c r="I349" t="s" s="38">
        <v>27</v>
      </c>
      <c r="J349" t="s" s="39">
        <v>27</v>
      </c>
      <c r="K349" t="str" s="40" cm="1">
        <f t="array" ref="K349">IF(AND(A349="F",F349="F"),"F",IF(AND(A349="T",F349="T"),"T","#"))</f>
        <v>F</v>
      </c>
      <c r="L349" t="str" s="41" cm="1">
        <f t="array" ref="L349">IF(AND(B349="F",G349="F"),"F",IF(AND(B349="T",G349="T"),"T","#"))</f>
        <v>#</v>
      </c>
      <c r="M349" t="str" s="41" cm="1">
        <f t="array" ref="M349">IF(AND(C349="F",H349="F"),"F",IF(AND(C349="T",H349="T"),"T","#"))</f>
        <v>#</v>
      </c>
      <c r="N349" s="41"/>
      <c r="O349" s="41"/>
      <c r="P349" s="42"/>
      <c r="Q349" t="str" s="43" cm="1">
        <f t="array" ref="Q349">IF(K349="#",N349,K349)</f>
        <v>F</v>
      </c>
      <c r="R349" s="40"/>
      <c r="S349" s="42"/>
      <c r="T349" t="str" s="40"/>
      <c r="U349" s="44">
        <v>0</v>
      </c>
      <c r="V349" s="44">
        <v>0</v>
      </c>
      <c r="W349" s="44">
        <v>0</v>
      </c>
      <c r="X349" s="44">
        <v>0</v>
      </c>
      <c r="Y349" s="45">
        <v>0</v>
      </c>
      <c r="Z349" t="str" s="43"/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3"/>
      <c r="AG349" t="str" s="43"/>
      <c r="AH349" s="46">
        <v>0</v>
      </c>
      <c r="AI349" s="46">
        <v>0</v>
      </c>
      <c r="AJ349" s="46">
        <v>0</v>
      </c>
      <c r="AK349" s="46">
        <v>0</v>
      </c>
      <c r="AL349" s="46">
        <v>0</v>
      </c>
      <c r="AM349" t="str" s="43"/>
      <c r="AN349" s="46">
        <v>0</v>
      </c>
      <c r="AO349" s="46">
        <v>0</v>
      </c>
      <c r="AP349" s="46">
        <v>0</v>
      </c>
      <c r="AQ349" s="46">
        <v>0</v>
      </c>
      <c r="AR349" s="46">
        <v>0</v>
      </c>
      <c r="AS349" s="43"/>
      <c r="AT349" t="s" s="47">
        <v>699</v>
      </c>
      <c r="AU349" t="s" s="38">
        <v>700</v>
      </c>
      <c r="AV349" s="44">
        <v>10119444</v>
      </c>
      <c r="AW349" s="44">
        <v>21076256</v>
      </c>
      <c r="AX349" s="44">
        <v>30</v>
      </c>
    </row>
    <row r="350" ht="20.05" customHeight="1">
      <c r="A350" t="s" s="35">
        <v>22</v>
      </c>
      <c r="B350" t="s" s="35">
        <v>26</v>
      </c>
      <c r="C350" t="s" s="35">
        <v>26</v>
      </c>
      <c r="D350" t="s" s="35">
        <v>27</v>
      </c>
      <c r="E350" t="s" s="36">
        <v>27</v>
      </c>
      <c r="F350" t="s" s="37">
        <v>22</v>
      </c>
      <c r="G350" t="s" s="38">
        <v>26</v>
      </c>
      <c r="H350" t="s" s="38">
        <v>26</v>
      </c>
      <c r="I350" t="s" s="38">
        <v>27</v>
      </c>
      <c r="J350" t="s" s="39">
        <v>27</v>
      </c>
      <c r="K350" t="str" s="40" cm="1">
        <f t="array" ref="K350">IF(AND(A350="F",F350="F"),"F",IF(AND(A350="T",F350="T"),"T","#"))</f>
        <v>F</v>
      </c>
      <c r="L350" t="str" s="41" cm="1">
        <f t="array" ref="L350">IF(AND(B350="F",G350="F"),"F",IF(AND(B350="T",G350="T"),"T","#"))</f>
        <v>T</v>
      </c>
      <c r="M350" t="str" s="41" cm="1">
        <f t="array" ref="M350">IF(AND(C350="F",H350="F"),"F",IF(AND(C350="T",H350="T"),"T","#"))</f>
        <v>T</v>
      </c>
      <c r="N350" s="41"/>
      <c r="O350" s="41"/>
      <c r="P350" s="42"/>
      <c r="Q350" t="str" s="43" cm="1">
        <f t="array" ref="Q350">IF(K350="#",N350,K350)</f>
        <v>F</v>
      </c>
      <c r="R350" s="40"/>
      <c r="S350" s="42"/>
      <c r="T350" t="str" s="40"/>
      <c r="U350" s="44">
        <v>0</v>
      </c>
      <c r="V350" s="44">
        <v>0</v>
      </c>
      <c r="W350" s="44">
        <v>0</v>
      </c>
      <c r="X350" s="44">
        <v>0</v>
      </c>
      <c r="Y350" s="45">
        <v>0</v>
      </c>
      <c r="Z350" t="str" s="43"/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3"/>
      <c r="AG350" t="str" s="43"/>
      <c r="AH350" s="46">
        <v>0</v>
      </c>
      <c r="AI350" s="46">
        <v>0</v>
      </c>
      <c r="AJ350" s="46">
        <v>0</v>
      </c>
      <c r="AK350" s="46">
        <v>0</v>
      </c>
      <c r="AL350" s="46">
        <v>0</v>
      </c>
      <c r="AM350" t="str" s="43"/>
      <c r="AN350" s="46">
        <v>0</v>
      </c>
      <c r="AO350" s="46">
        <v>0</v>
      </c>
      <c r="AP350" s="46">
        <v>0</v>
      </c>
      <c r="AQ350" s="46">
        <v>0</v>
      </c>
      <c r="AR350" s="46">
        <v>0</v>
      </c>
      <c r="AS350" s="43"/>
      <c r="AT350" t="s" s="47">
        <v>701</v>
      </c>
      <c r="AU350" t="s" s="38">
        <v>702</v>
      </c>
      <c r="AV350" s="44">
        <v>10337387</v>
      </c>
      <c r="AW350" s="44">
        <v>20953665</v>
      </c>
      <c r="AX350" s="44">
        <v>30</v>
      </c>
    </row>
    <row r="351" ht="20.05" customHeight="1">
      <c r="A351" t="s" s="35">
        <v>22</v>
      </c>
      <c r="B351" t="s" s="35">
        <v>22</v>
      </c>
      <c r="C351" t="s" s="35">
        <v>22</v>
      </c>
      <c r="D351" t="s" s="35">
        <v>48</v>
      </c>
      <c r="E351" t="s" s="36">
        <v>31</v>
      </c>
      <c r="F351" t="s" s="37">
        <v>26</v>
      </c>
      <c r="G351" t="s" s="38">
        <v>26</v>
      </c>
      <c r="H351" t="s" s="38">
        <v>26</v>
      </c>
      <c r="I351" t="s" s="38">
        <v>27</v>
      </c>
      <c r="J351" t="s" s="39">
        <v>27</v>
      </c>
      <c r="K351" t="str" s="40" cm="1">
        <f t="array" ref="K351">IF(AND(A351="F",F351="F"),"F",IF(AND(A351="T",F351="T"),"T","#"))</f>
        <v>#</v>
      </c>
      <c r="L351" t="str" s="41" cm="1">
        <f t="array" ref="L351">IF(AND(B351="F",G351="F"),"F",IF(AND(B351="T",G351="T"),"T","#"))</f>
        <v>#</v>
      </c>
      <c r="M351" t="str" s="41" cm="1">
        <f t="array" ref="M351">IF(AND(C351="F",H351="F"),"F",IF(AND(C351="T",H351="T"),"T","#"))</f>
        <v>#</v>
      </c>
      <c r="N351" t="s" s="38">
        <v>22</v>
      </c>
      <c r="O351" t="s" s="38">
        <v>22</v>
      </c>
      <c r="P351" t="s" s="39">
        <v>22</v>
      </c>
      <c r="Q351" t="str" s="43" cm="1">
        <f t="array" ref="Q351">IF(K351="#",N351,K351)</f>
        <v>F</v>
      </c>
      <c r="R351" s="40"/>
      <c r="S351" s="42"/>
      <c r="T351" t="str" s="40"/>
      <c r="U351" s="44">
        <v>0</v>
      </c>
      <c r="V351" s="44">
        <v>0</v>
      </c>
      <c r="W351" s="44">
        <v>0</v>
      </c>
      <c r="X351" s="44">
        <v>0</v>
      </c>
      <c r="Y351" s="45">
        <v>0</v>
      </c>
      <c r="Z351" t="str" s="43"/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3"/>
      <c r="AG351" t="str" s="43"/>
      <c r="AH351" s="46">
        <v>0</v>
      </c>
      <c r="AI351" s="46">
        <v>0</v>
      </c>
      <c r="AJ351" s="46">
        <v>0</v>
      </c>
      <c r="AK351" s="46">
        <v>0</v>
      </c>
      <c r="AL351" s="46">
        <v>0</v>
      </c>
      <c r="AM351" t="str" s="43"/>
      <c r="AN351" s="46">
        <v>0</v>
      </c>
      <c r="AO351" s="46">
        <v>0</v>
      </c>
      <c r="AP351" s="46">
        <v>0</v>
      </c>
      <c r="AQ351" s="46">
        <v>0</v>
      </c>
      <c r="AR351" s="46">
        <v>0</v>
      </c>
      <c r="AS351" s="43"/>
      <c r="AT351" t="s" s="47">
        <v>703</v>
      </c>
      <c r="AU351" t="s" s="38">
        <v>704</v>
      </c>
      <c r="AV351" s="44">
        <v>10927176</v>
      </c>
      <c r="AW351" s="44">
        <v>18075531</v>
      </c>
      <c r="AX351" s="44">
        <v>30</v>
      </c>
    </row>
    <row r="352" ht="20.05" customHeight="1">
      <c r="A352" t="s" s="35">
        <v>22</v>
      </c>
      <c r="B352" t="s" s="35">
        <v>22</v>
      </c>
      <c r="C352" t="s" s="35">
        <v>26</v>
      </c>
      <c r="D352" t="s" s="35">
        <v>31</v>
      </c>
      <c r="E352" t="s" s="36">
        <v>27</v>
      </c>
      <c r="F352" t="s" s="37">
        <v>22</v>
      </c>
      <c r="G352" t="s" s="38">
        <v>22</v>
      </c>
      <c r="H352" t="s" s="38">
        <v>26</v>
      </c>
      <c r="I352" t="s" s="38">
        <v>23</v>
      </c>
      <c r="J352" t="s" s="39">
        <v>27</v>
      </c>
      <c r="K352" t="str" s="40" cm="1">
        <f t="array" ref="K352">IF(AND(A352="F",F352="F"),"F",IF(AND(A352="T",F352="T"),"T","#"))</f>
        <v>F</v>
      </c>
      <c r="L352" t="str" s="41" cm="1">
        <f t="array" ref="L352">IF(AND(B352="F",G352="F"),"F",IF(AND(B352="T",G352="T"),"T","#"))</f>
        <v>F</v>
      </c>
      <c r="M352" t="str" s="41" cm="1">
        <f t="array" ref="M352">IF(AND(C352="F",H352="F"),"F",IF(AND(C352="T",H352="T"),"T","#"))</f>
        <v>T</v>
      </c>
      <c r="N352" s="41"/>
      <c r="O352" s="41"/>
      <c r="P352" s="42"/>
      <c r="Q352" t="str" s="43" cm="1">
        <f t="array" ref="Q352">IF(K352="#",N352,K352)</f>
        <v>F</v>
      </c>
      <c r="R352" s="40"/>
      <c r="S352" s="42"/>
      <c r="T352" t="str" s="40"/>
      <c r="U352" s="44">
        <v>0</v>
      </c>
      <c r="V352" s="44">
        <v>0</v>
      </c>
      <c r="W352" s="44">
        <v>0</v>
      </c>
      <c r="X352" s="44">
        <v>0</v>
      </c>
      <c r="Y352" s="45">
        <v>0</v>
      </c>
      <c r="Z352" t="str" s="43"/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3"/>
      <c r="AG352" t="str" s="43"/>
      <c r="AH352" s="46">
        <v>0</v>
      </c>
      <c r="AI352" s="46">
        <v>0</v>
      </c>
      <c r="AJ352" s="46">
        <v>0</v>
      </c>
      <c r="AK352" s="46">
        <v>0</v>
      </c>
      <c r="AL352" s="46">
        <v>0</v>
      </c>
      <c r="AM352" t="str" s="43"/>
      <c r="AN352" s="46">
        <v>0</v>
      </c>
      <c r="AO352" s="46">
        <v>0</v>
      </c>
      <c r="AP352" s="46">
        <v>0</v>
      </c>
      <c r="AQ352" s="46">
        <v>0</v>
      </c>
      <c r="AR352" s="46">
        <v>0</v>
      </c>
      <c r="AS352" s="43"/>
      <c r="AT352" t="s" s="47">
        <v>705</v>
      </c>
      <c r="AU352" t="s" s="38">
        <v>706</v>
      </c>
      <c r="AV352" s="44">
        <v>13657103</v>
      </c>
      <c r="AW352" s="44">
        <v>15796840</v>
      </c>
      <c r="AX352" s="44">
        <v>30</v>
      </c>
    </row>
    <row r="353" ht="20.05" customHeight="1">
      <c r="A353" t="s" s="35">
        <v>22</v>
      </c>
      <c r="B353" t="s" s="35">
        <v>26</v>
      </c>
      <c r="C353" t="s" s="35">
        <v>26</v>
      </c>
      <c r="D353" t="s" s="35">
        <v>27</v>
      </c>
      <c r="E353" t="s" s="36">
        <v>27</v>
      </c>
      <c r="F353" t="s" s="37">
        <v>22</v>
      </c>
      <c r="G353" t="s" s="38">
        <v>26</v>
      </c>
      <c r="H353" t="s" s="38">
        <v>22</v>
      </c>
      <c r="I353" t="s" s="38">
        <v>27</v>
      </c>
      <c r="J353" t="s" s="39">
        <v>31</v>
      </c>
      <c r="K353" t="str" s="40" cm="1">
        <f t="array" ref="K353">IF(AND(A353="F",F353="F"),"F",IF(AND(A353="T",F353="T"),"T","#"))</f>
        <v>F</v>
      </c>
      <c r="L353" t="str" s="41" cm="1">
        <f t="array" ref="L353">IF(AND(B353="F",G353="F"),"F",IF(AND(B353="T",G353="T"),"T","#"))</f>
        <v>T</v>
      </c>
      <c r="M353" t="str" s="41" cm="1">
        <f t="array" ref="M353">IF(AND(C353="F",H353="F"),"F",IF(AND(C353="T",H353="T"),"T","#"))</f>
        <v>#</v>
      </c>
      <c r="N353" s="41"/>
      <c r="O353" s="41"/>
      <c r="P353" s="42"/>
      <c r="Q353" t="str" s="43" cm="1">
        <f t="array" ref="Q353">IF(K353="#",N353,K353)</f>
        <v>F</v>
      </c>
      <c r="R353" s="40"/>
      <c r="S353" s="42"/>
      <c r="T353" t="str" s="40"/>
      <c r="U353" s="44">
        <v>0</v>
      </c>
      <c r="V353" s="44">
        <v>0</v>
      </c>
      <c r="W353" s="44">
        <v>0</v>
      </c>
      <c r="X353" s="44">
        <v>0</v>
      </c>
      <c r="Y353" s="45">
        <v>0</v>
      </c>
      <c r="Z353" t="str" s="43"/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3"/>
      <c r="AG353" t="str" s="43"/>
      <c r="AH353" s="46">
        <v>0</v>
      </c>
      <c r="AI353" s="46">
        <v>0</v>
      </c>
      <c r="AJ353" s="46">
        <v>0</v>
      </c>
      <c r="AK353" s="46">
        <v>0</v>
      </c>
      <c r="AL353" s="46">
        <v>0</v>
      </c>
      <c r="AM353" t="str" s="43"/>
      <c r="AN353" s="46">
        <v>0</v>
      </c>
      <c r="AO353" s="46">
        <v>0</v>
      </c>
      <c r="AP353" s="46">
        <v>0</v>
      </c>
      <c r="AQ353" s="46">
        <v>0</v>
      </c>
      <c r="AR353" s="46">
        <v>0</v>
      </c>
      <c r="AS353" s="43"/>
      <c r="AT353" t="s" s="47">
        <v>707</v>
      </c>
      <c r="AU353" t="s" s="38">
        <v>708</v>
      </c>
      <c r="AV353" s="44">
        <v>14729246</v>
      </c>
      <c r="AW353" s="44">
        <v>16413925</v>
      </c>
      <c r="AX353" s="44">
        <v>30</v>
      </c>
    </row>
    <row r="354" ht="20.05" customHeight="1">
      <c r="A354" t="s" s="35">
        <v>22</v>
      </c>
      <c r="B354" t="s" s="35">
        <v>22</v>
      </c>
      <c r="C354" t="s" s="35">
        <v>22</v>
      </c>
      <c r="D354" t="s" s="35">
        <v>23</v>
      </c>
      <c r="E354" t="s" s="36">
        <v>31</v>
      </c>
      <c r="F354" t="s" s="37">
        <v>22</v>
      </c>
      <c r="G354" t="s" s="38">
        <v>22</v>
      </c>
      <c r="H354" t="s" s="38">
        <v>26</v>
      </c>
      <c r="I354" t="s" s="38">
        <v>23</v>
      </c>
      <c r="J354" t="s" s="39">
        <v>27</v>
      </c>
      <c r="K354" t="str" s="40" cm="1">
        <f t="array" ref="K354">IF(AND(A354="F",F354="F"),"F",IF(AND(A354="T",F354="T"),"T","#"))</f>
        <v>F</v>
      </c>
      <c r="L354" t="str" s="41" cm="1">
        <f t="array" ref="L354">IF(AND(B354="F",G354="F"),"F",IF(AND(B354="T",G354="T"),"T","#"))</f>
        <v>F</v>
      </c>
      <c r="M354" t="str" s="41" cm="1">
        <f t="array" ref="M354">IF(AND(C354="F",H354="F"),"F",IF(AND(C354="T",H354="T"),"T","#"))</f>
        <v>#</v>
      </c>
      <c r="N354" s="41"/>
      <c r="O354" s="41"/>
      <c r="P354" s="42"/>
      <c r="Q354" t="str" s="43" cm="1">
        <f t="array" ref="Q354">IF(K354="#",N354,K354)</f>
        <v>F</v>
      </c>
      <c r="R354" s="40"/>
      <c r="S354" s="42"/>
      <c r="T354" t="str" s="40"/>
      <c r="U354" s="44">
        <v>0</v>
      </c>
      <c r="V354" s="44">
        <v>0</v>
      </c>
      <c r="W354" s="44">
        <v>0</v>
      </c>
      <c r="X354" s="44">
        <v>0</v>
      </c>
      <c r="Y354" s="45">
        <v>0</v>
      </c>
      <c r="Z354" t="str" s="43"/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3"/>
      <c r="AG354" t="str" s="43"/>
      <c r="AH354" s="46">
        <v>0</v>
      </c>
      <c r="AI354" s="46">
        <v>0</v>
      </c>
      <c r="AJ354" s="46">
        <v>0</v>
      </c>
      <c r="AK354" s="46">
        <v>0</v>
      </c>
      <c r="AL354" s="46">
        <v>0</v>
      </c>
      <c r="AM354" t="str" s="43"/>
      <c r="AN354" s="46">
        <v>0</v>
      </c>
      <c r="AO354" s="46">
        <v>0</v>
      </c>
      <c r="AP354" s="46">
        <v>0</v>
      </c>
      <c r="AQ354" s="46">
        <v>0</v>
      </c>
      <c r="AR354" s="46">
        <v>0</v>
      </c>
      <c r="AS354" s="43"/>
      <c r="AT354" t="s" s="47">
        <v>709</v>
      </c>
      <c r="AU354" t="s" s="38">
        <v>710</v>
      </c>
      <c r="AV354" s="44">
        <v>15376873</v>
      </c>
      <c r="AW354" s="44">
        <v>16305377</v>
      </c>
      <c r="AX354" s="44">
        <v>30</v>
      </c>
    </row>
    <row r="355" ht="20.05" customHeight="1">
      <c r="A355" t="s" s="35">
        <v>22</v>
      </c>
      <c r="B355" t="s" s="35">
        <v>22</v>
      </c>
      <c r="C355" t="s" s="35">
        <v>22</v>
      </c>
      <c r="D355" t="s" s="35">
        <v>31</v>
      </c>
      <c r="E355" t="s" s="36">
        <v>48</v>
      </c>
      <c r="F355" t="s" s="37">
        <v>26</v>
      </c>
      <c r="G355" t="s" s="38">
        <v>26</v>
      </c>
      <c r="H355" t="s" s="38">
        <v>26</v>
      </c>
      <c r="I355" t="s" s="38">
        <v>27</v>
      </c>
      <c r="J355" t="s" s="39">
        <v>27</v>
      </c>
      <c r="K355" t="str" s="40" cm="1">
        <f t="array" ref="K355">IF(AND(A355="F",F355="F"),"F",IF(AND(A355="T",F355="T"),"T","#"))</f>
        <v>#</v>
      </c>
      <c r="L355" t="str" s="41" cm="1">
        <f t="array" ref="L355">IF(AND(B355="F",G355="F"),"F",IF(AND(B355="T",G355="T"),"T","#"))</f>
        <v>#</v>
      </c>
      <c r="M355" t="str" s="41" cm="1">
        <f t="array" ref="M355">IF(AND(C355="F",H355="F"),"F",IF(AND(C355="T",H355="T"),"T","#"))</f>
        <v>#</v>
      </c>
      <c r="N355" t="s" s="38">
        <v>22</v>
      </c>
      <c r="O355" t="s" s="38">
        <v>22</v>
      </c>
      <c r="P355" t="s" s="39">
        <v>22</v>
      </c>
      <c r="Q355" t="str" s="43" cm="1">
        <f t="array" ref="Q355">IF(K355="#",N355,K355)</f>
        <v>F</v>
      </c>
      <c r="R355" s="40"/>
      <c r="S355" s="42"/>
      <c r="T355" t="str" s="40"/>
      <c r="U355" s="44">
        <v>0</v>
      </c>
      <c r="V355" s="44">
        <v>0</v>
      </c>
      <c r="W355" s="44">
        <v>0</v>
      </c>
      <c r="X355" s="44">
        <v>0</v>
      </c>
      <c r="Y355" s="45">
        <v>0</v>
      </c>
      <c r="Z355" t="str" s="43"/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3"/>
      <c r="AG355" t="str" s="43"/>
      <c r="AH355" s="46">
        <v>0</v>
      </c>
      <c r="AI355" s="46">
        <v>0</v>
      </c>
      <c r="AJ355" s="46">
        <v>0</v>
      </c>
      <c r="AK355" s="46">
        <v>0</v>
      </c>
      <c r="AL355" s="46">
        <v>0</v>
      </c>
      <c r="AM355" t="str" s="43"/>
      <c r="AN355" s="46">
        <v>0</v>
      </c>
      <c r="AO355" s="46">
        <v>0</v>
      </c>
      <c r="AP355" s="46">
        <v>0</v>
      </c>
      <c r="AQ355" s="46">
        <v>0</v>
      </c>
      <c r="AR355" s="46">
        <v>0</v>
      </c>
      <c r="AS355" s="43"/>
      <c r="AT355" t="s" s="47">
        <v>711</v>
      </c>
      <c r="AU355" t="s" s="38">
        <v>712</v>
      </c>
      <c r="AV355" s="44">
        <v>15497215</v>
      </c>
      <c r="AW355" s="44">
        <v>18536282</v>
      </c>
      <c r="AX355" s="44">
        <v>30</v>
      </c>
    </row>
    <row r="356" ht="20.05" customHeight="1">
      <c r="A356" t="s" s="35">
        <v>22</v>
      </c>
      <c r="B356" t="s" s="35">
        <v>22</v>
      </c>
      <c r="C356" t="s" s="35">
        <v>22</v>
      </c>
      <c r="D356" t="s" s="35">
        <v>48</v>
      </c>
      <c r="E356" t="s" s="36">
        <v>23</v>
      </c>
      <c r="F356" t="s" s="37">
        <v>22</v>
      </c>
      <c r="G356" t="s" s="38">
        <v>26</v>
      </c>
      <c r="H356" t="s" s="38">
        <v>22</v>
      </c>
      <c r="I356" t="s" s="38">
        <v>27</v>
      </c>
      <c r="J356" t="s" s="39">
        <v>23</v>
      </c>
      <c r="K356" t="str" s="40" cm="1">
        <f t="array" ref="K356">IF(AND(A356="F",F356="F"),"F",IF(AND(A356="T",F356="T"),"T","#"))</f>
        <v>F</v>
      </c>
      <c r="L356" t="str" s="41" cm="1">
        <f t="array" ref="L356">IF(AND(B356="F",G356="F"),"F",IF(AND(B356="T",G356="T"),"T","#"))</f>
        <v>#</v>
      </c>
      <c r="M356" t="str" s="41" cm="1">
        <f t="array" ref="M356">IF(AND(C356="F",H356="F"),"F",IF(AND(C356="T",H356="T"),"T","#"))</f>
        <v>F</v>
      </c>
      <c r="N356" s="41"/>
      <c r="O356" s="41"/>
      <c r="P356" s="42"/>
      <c r="Q356" t="str" s="43" cm="1">
        <f t="array" ref="Q356">IF(K356="#",N356,K356)</f>
        <v>F</v>
      </c>
      <c r="R356" s="40"/>
      <c r="S356" s="42"/>
      <c r="T356" t="str" s="40"/>
      <c r="U356" s="44">
        <v>0</v>
      </c>
      <c r="V356" s="44">
        <v>0</v>
      </c>
      <c r="W356" s="44">
        <v>0</v>
      </c>
      <c r="X356" s="44">
        <v>0</v>
      </c>
      <c r="Y356" s="45">
        <v>0</v>
      </c>
      <c r="Z356" t="str" s="43"/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3"/>
      <c r="AG356" t="str" s="43"/>
      <c r="AH356" s="46">
        <v>0</v>
      </c>
      <c r="AI356" s="46">
        <v>0</v>
      </c>
      <c r="AJ356" s="46">
        <v>0</v>
      </c>
      <c r="AK356" s="46">
        <v>0</v>
      </c>
      <c r="AL356" s="46">
        <v>0</v>
      </c>
      <c r="AM356" t="str" s="43"/>
      <c r="AN356" s="46">
        <v>0</v>
      </c>
      <c r="AO356" s="46">
        <v>0</v>
      </c>
      <c r="AP356" s="46">
        <v>0</v>
      </c>
      <c r="AQ356" s="46">
        <v>0</v>
      </c>
      <c r="AR356" s="46">
        <v>0</v>
      </c>
      <c r="AS356" s="43"/>
      <c r="AT356" t="s" s="47">
        <v>713</v>
      </c>
      <c r="AU356" t="s" s="38">
        <v>714</v>
      </c>
      <c r="AV356" s="44">
        <v>16413934</v>
      </c>
      <c r="AW356" s="44">
        <v>22202498</v>
      </c>
      <c r="AX356" s="44">
        <v>30</v>
      </c>
    </row>
    <row r="357" ht="20.05" customHeight="1">
      <c r="A357" t="s" s="35">
        <v>22</v>
      </c>
      <c r="B357" t="s" s="35">
        <v>22</v>
      </c>
      <c r="C357" t="s" s="35">
        <v>22</v>
      </c>
      <c r="D357" t="s" s="35">
        <v>31</v>
      </c>
      <c r="E357" t="s" s="36">
        <v>48</v>
      </c>
      <c r="F357" t="s" s="37">
        <v>22</v>
      </c>
      <c r="G357" t="s" s="38">
        <v>26</v>
      </c>
      <c r="H357" t="s" s="38">
        <v>26</v>
      </c>
      <c r="I357" t="s" s="38">
        <v>27</v>
      </c>
      <c r="J357" t="s" s="39">
        <v>27</v>
      </c>
      <c r="K357" t="str" s="40" cm="1">
        <f t="array" ref="K357">IF(AND(A357="F",F357="F"),"F",IF(AND(A357="T",F357="T"),"T","#"))</f>
        <v>F</v>
      </c>
      <c r="L357" t="str" s="41" cm="1">
        <f t="array" ref="L357">IF(AND(B357="F",G357="F"),"F",IF(AND(B357="T",G357="T"),"T","#"))</f>
        <v>#</v>
      </c>
      <c r="M357" t="str" s="41" cm="1">
        <f t="array" ref="M357">IF(AND(C357="F",H357="F"),"F",IF(AND(C357="T",H357="T"),"T","#"))</f>
        <v>#</v>
      </c>
      <c r="N357" s="41"/>
      <c r="O357" s="41"/>
      <c r="P357" s="42"/>
      <c r="Q357" t="str" s="43" cm="1">
        <f t="array" ref="Q357">IF(K357="#",N357,K357)</f>
        <v>F</v>
      </c>
      <c r="R357" s="40"/>
      <c r="S357" s="42"/>
      <c r="T357" t="str" s="40"/>
      <c r="U357" s="44">
        <v>0</v>
      </c>
      <c r="V357" s="44">
        <v>0</v>
      </c>
      <c r="W357" s="44">
        <v>0</v>
      </c>
      <c r="X357" s="44">
        <v>0</v>
      </c>
      <c r="Y357" s="45">
        <v>0</v>
      </c>
      <c r="Z357" t="str" s="43"/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3"/>
      <c r="AG357" t="str" s="43"/>
      <c r="AH357" s="46">
        <v>0</v>
      </c>
      <c r="AI357" s="46">
        <v>0</v>
      </c>
      <c r="AJ357" s="46">
        <v>0</v>
      </c>
      <c r="AK357" s="46">
        <v>0</v>
      </c>
      <c r="AL357" s="46">
        <v>0</v>
      </c>
      <c r="AM357" t="str" s="43"/>
      <c r="AN357" s="46">
        <v>0</v>
      </c>
      <c r="AO357" s="46">
        <v>0</v>
      </c>
      <c r="AP357" s="46">
        <v>0</v>
      </c>
      <c r="AQ357" s="46">
        <v>0</v>
      </c>
      <c r="AR357" s="46">
        <v>0</v>
      </c>
      <c r="AS357" s="43"/>
      <c r="AT357" t="s" s="47">
        <v>715</v>
      </c>
      <c r="AU357" t="s" s="38">
        <v>716</v>
      </c>
      <c r="AV357" s="44">
        <v>17275229</v>
      </c>
      <c r="AW357" s="44">
        <v>17756308</v>
      </c>
      <c r="AX357" s="44">
        <v>30</v>
      </c>
    </row>
    <row r="358" ht="20.05" customHeight="1">
      <c r="A358" t="s" s="35">
        <v>22</v>
      </c>
      <c r="B358" t="s" s="35">
        <v>22</v>
      </c>
      <c r="C358" t="s" s="35">
        <v>22</v>
      </c>
      <c r="D358" t="s" s="35">
        <v>31</v>
      </c>
      <c r="E358" t="s" s="36">
        <v>48</v>
      </c>
      <c r="F358" t="s" s="37">
        <v>22</v>
      </c>
      <c r="G358" t="s" s="38">
        <v>22</v>
      </c>
      <c r="H358" t="s" s="38">
        <v>26</v>
      </c>
      <c r="I358" t="s" s="38">
        <v>23</v>
      </c>
      <c r="J358" t="s" s="39">
        <v>27</v>
      </c>
      <c r="K358" t="str" s="40" cm="1">
        <f t="array" ref="K358">IF(AND(A358="F",F358="F"),"F",IF(AND(A358="T",F358="T"),"T","#"))</f>
        <v>F</v>
      </c>
      <c r="L358" t="str" s="41" cm="1">
        <f t="array" ref="L358">IF(AND(B358="F",G358="F"),"F",IF(AND(B358="T",G358="T"),"T","#"))</f>
        <v>F</v>
      </c>
      <c r="M358" t="str" s="41" cm="1">
        <f t="array" ref="M358">IF(AND(C358="F",H358="F"),"F",IF(AND(C358="T",H358="T"),"T","#"))</f>
        <v>#</v>
      </c>
      <c r="N358" s="41"/>
      <c r="O358" s="41"/>
      <c r="P358" s="42"/>
      <c r="Q358" t="str" s="43" cm="1">
        <f t="array" ref="Q358">IF(K358="#",N358,K358)</f>
        <v>F</v>
      </c>
      <c r="R358" s="40"/>
      <c r="S358" s="42"/>
      <c r="T358" t="str" s="40"/>
      <c r="U358" s="44">
        <v>0</v>
      </c>
      <c r="V358" s="44">
        <v>0</v>
      </c>
      <c r="W358" s="44">
        <v>0</v>
      </c>
      <c r="X358" s="44">
        <v>0</v>
      </c>
      <c r="Y358" s="45">
        <v>0</v>
      </c>
      <c r="Z358" t="str" s="43"/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3"/>
      <c r="AG358" t="str" s="43"/>
      <c r="AH358" s="46">
        <v>0</v>
      </c>
      <c r="AI358" s="46">
        <v>0</v>
      </c>
      <c r="AJ358" s="46">
        <v>0</v>
      </c>
      <c r="AK358" s="46">
        <v>0</v>
      </c>
      <c r="AL358" s="46">
        <v>0</v>
      </c>
      <c r="AM358" t="str" s="43"/>
      <c r="AN358" s="46">
        <v>0</v>
      </c>
      <c r="AO358" s="46">
        <v>0</v>
      </c>
      <c r="AP358" s="46">
        <v>0</v>
      </c>
      <c r="AQ358" s="46">
        <v>0</v>
      </c>
      <c r="AR358" s="46">
        <v>0</v>
      </c>
      <c r="AS358" s="43"/>
      <c r="AT358" t="s" s="47">
        <v>717</v>
      </c>
      <c r="AU358" t="s" s="38">
        <v>718</v>
      </c>
      <c r="AV358" s="44">
        <v>17299624</v>
      </c>
      <c r="AW358" s="44">
        <v>18395127</v>
      </c>
      <c r="AX358" s="44">
        <v>30</v>
      </c>
    </row>
    <row r="359" ht="20.05" customHeight="1">
      <c r="A359" t="s" s="35">
        <v>22</v>
      </c>
      <c r="B359" t="s" s="35">
        <v>22</v>
      </c>
      <c r="C359" t="s" s="35">
        <v>22</v>
      </c>
      <c r="D359" t="s" s="35">
        <v>48</v>
      </c>
      <c r="E359" t="s" s="36">
        <v>23</v>
      </c>
      <c r="F359" t="s" s="37">
        <v>26</v>
      </c>
      <c r="G359" t="s" s="38">
        <v>26</v>
      </c>
      <c r="H359" t="s" s="38">
        <v>26</v>
      </c>
      <c r="I359" t="s" s="38">
        <v>27</v>
      </c>
      <c r="J359" t="s" s="39">
        <v>27</v>
      </c>
      <c r="K359" t="str" s="40" cm="1">
        <f t="array" ref="K359">IF(AND(A359="F",F359="F"),"F",IF(AND(A359="T",F359="T"),"T","#"))</f>
        <v>#</v>
      </c>
      <c r="L359" t="str" s="41" cm="1">
        <f t="array" ref="L359">IF(AND(B359="F",G359="F"),"F",IF(AND(B359="T",G359="T"),"T","#"))</f>
        <v>#</v>
      </c>
      <c r="M359" t="str" s="41" cm="1">
        <f t="array" ref="M359">IF(AND(C359="F",H359="F"),"F",IF(AND(C359="T",H359="T"),"T","#"))</f>
        <v>#</v>
      </c>
      <c r="N359" t="s" s="38">
        <v>22</v>
      </c>
      <c r="O359" t="s" s="38">
        <v>22</v>
      </c>
      <c r="P359" t="s" s="39">
        <v>22</v>
      </c>
      <c r="Q359" t="str" s="43" cm="1">
        <f t="array" ref="Q359">IF(K359="#",N359,K359)</f>
        <v>F</v>
      </c>
      <c r="R359" s="40"/>
      <c r="S359" s="42"/>
      <c r="T359" t="str" s="40"/>
      <c r="U359" s="44">
        <v>0</v>
      </c>
      <c r="V359" s="44">
        <v>0</v>
      </c>
      <c r="W359" s="44">
        <v>0</v>
      </c>
      <c r="X359" s="44">
        <v>0</v>
      </c>
      <c r="Y359" s="45">
        <v>0</v>
      </c>
      <c r="Z359" t="str" s="43"/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3"/>
      <c r="AG359" t="str" s="43"/>
      <c r="AH359" s="46">
        <v>0</v>
      </c>
      <c r="AI359" s="46">
        <v>0</v>
      </c>
      <c r="AJ359" s="46">
        <v>0</v>
      </c>
      <c r="AK359" s="46">
        <v>0</v>
      </c>
      <c r="AL359" s="46">
        <v>0</v>
      </c>
      <c r="AM359" t="str" s="43"/>
      <c r="AN359" s="46">
        <v>0</v>
      </c>
      <c r="AO359" s="46">
        <v>0</v>
      </c>
      <c r="AP359" s="46">
        <v>0</v>
      </c>
      <c r="AQ359" s="46">
        <v>0</v>
      </c>
      <c r="AR359" s="46">
        <v>0</v>
      </c>
      <c r="AS359" s="43"/>
      <c r="AT359" t="s" s="47">
        <v>719</v>
      </c>
      <c r="AU359" t="s" s="38">
        <v>720</v>
      </c>
      <c r="AV359" s="44">
        <v>18988008</v>
      </c>
      <c r="AW359" s="44">
        <v>20814007</v>
      </c>
      <c r="AX359" s="44">
        <v>30</v>
      </c>
    </row>
    <row r="360" ht="20.05" customHeight="1">
      <c r="A360" t="s" s="35">
        <v>22</v>
      </c>
      <c r="B360" t="s" s="35">
        <v>22</v>
      </c>
      <c r="C360" t="s" s="35">
        <v>22</v>
      </c>
      <c r="D360" t="s" s="35">
        <v>31</v>
      </c>
      <c r="E360" t="s" s="36">
        <v>31</v>
      </c>
      <c r="F360" t="s" s="37">
        <v>22</v>
      </c>
      <c r="G360" t="s" s="38">
        <v>22</v>
      </c>
      <c r="H360" t="s" s="38">
        <v>22</v>
      </c>
      <c r="I360" t="s" s="38">
        <v>31</v>
      </c>
      <c r="J360" t="s" s="39">
        <v>31</v>
      </c>
      <c r="K360" t="str" s="40" cm="1">
        <f t="array" ref="K360">IF(AND(A360="F",F360="F"),"F",IF(AND(A360="T",F360="T"),"T","#"))</f>
        <v>F</v>
      </c>
      <c r="L360" t="str" s="41" cm="1">
        <f t="array" ref="L360">IF(AND(B360="F",G360="F"),"F",IF(AND(B360="T",G360="T"),"T","#"))</f>
        <v>F</v>
      </c>
      <c r="M360" t="str" s="41" cm="1">
        <f t="array" ref="M360">IF(AND(C360="F",H360="F"),"F",IF(AND(C360="T",H360="T"),"T","#"))</f>
        <v>F</v>
      </c>
      <c r="N360" s="41"/>
      <c r="O360" s="41"/>
      <c r="P360" s="42"/>
      <c r="Q360" t="str" s="43" cm="1">
        <f t="array" ref="Q360">IF(K360="#",N360,K360)</f>
        <v>F</v>
      </c>
      <c r="R360" s="40"/>
      <c r="S360" s="42"/>
      <c r="T360" t="str" s="40"/>
      <c r="U360" s="44">
        <v>0</v>
      </c>
      <c r="V360" s="44">
        <v>0</v>
      </c>
      <c r="W360" s="44">
        <v>0</v>
      </c>
      <c r="X360" s="44">
        <v>0</v>
      </c>
      <c r="Y360" s="45">
        <v>0</v>
      </c>
      <c r="Z360" t="str" s="43"/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3"/>
      <c r="AG360" t="str" s="43"/>
      <c r="AH360" s="46">
        <v>0</v>
      </c>
      <c r="AI360" s="46">
        <v>0</v>
      </c>
      <c r="AJ360" s="46">
        <v>0</v>
      </c>
      <c r="AK360" s="46">
        <v>0</v>
      </c>
      <c r="AL360" s="46">
        <v>0</v>
      </c>
      <c r="AM360" t="str" s="43"/>
      <c r="AN360" s="46">
        <v>0</v>
      </c>
      <c r="AO360" s="46">
        <v>0</v>
      </c>
      <c r="AP360" s="46">
        <v>0</v>
      </c>
      <c r="AQ360" s="46">
        <v>0</v>
      </c>
      <c r="AR360" s="46">
        <v>0</v>
      </c>
      <c r="AS360" s="43"/>
      <c r="AT360" t="s" s="47">
        <v>721</v>
      </c>
      <c r="AU360" t="s" s="38">
        <v>722</v>
      </c>
      <c r="AV360" s="44">
        <v>47561</v>
      </c>
      <c r="AW360" s="44">
        <v>88624</v>
      </c>
      <c r="AX360" s="44">
        <v>31</v>
      </c>
    </row>
    <row r="361" ht="20.05" customHeight="1">
      <c r="A361" t="s" s="35">
        <v>22</v>
      </c>
      <c r="B361" t="s" s="35">
        <v>26</v>
      </c>
      <c r="C361" t="s" s="35">
        <v>22</v>
      </c>
      <c r="D361" t="s" s="35">
        <v>27</v>
      </c>
      <c r="E361" t="s" s="36">
        <v>31</v>
      </c>
      <c r="F361" t="s" s="37">
        <v>22</v>
      </c>
      <c r="G361" t="s" s="38">
        <v>26</v>
      </c>
      <c r="H361" t="s" s="38">
        <v>22</v>
      </c>
      <c r="I361" t="s" s="38">
        <v>27</v>
      </c>
      <c r="J361" t="s" s="39">
        <v>31</v>
      </c>
      <c r="K361" t="str" s="40" cm="1">
        <f t="array" ref="K361">IF(AND(A361="F",F361="F"),"F",IF(AND(A361="T",F361="T"),"T","#"))</f>
        <v>F</v>
      </c>
      <c r="L361" t="str" s="41" cm="1">
        <f t="array" ref="L361">IF(AND(B361="F",G361="F"),"F",IF(AND(B361="T",G361="T"),"T","#"))</f>
        <v>T</v>
      </c>
      <c r="M361" t="str" s="41" cm="1">
        <f t="array" ref="M361">IF(AND(C361="F",H361="F"),"F",IF(AND(C361="T",H361="T"),"T","#"))</f>
        <v>F</v>
      </c>
      <c r="N361" s="41"/>
      <c r="O361" s="41"/>
      <c r="P361" s="42"/>
      <c r="Q361" t="str" s="43" cm="1">
        <f t="array" ref="Q361">IF(K361="#",N361,K361)</f>
        <v>F</v>
      </c>
      <c r="R361" s="40"/>
      <c r="S361" s="42"/>
      <c r="T361" t="str" s="40"/>
      <c r="U361" s="44">
        <v>0</v>
      </c>
      <c r="V361" s="44">
        <v>0</v>
      </c>
      <c r="W361" s="44">
        <v>0</v>
      </c>
      <c r="X361" s="44">
        <v>0</v>
      </c>
      <c r="Y361" s="45">
        <v>0</v>
      </c>
      <c r="Z361" t="str" s="43"/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3"/>
      <c r="AG361" t="str" s="43"/>
      <c r="AH361" s="46">
        <v>0</v>
      </c>
      <c r="AI361" s="46">
        <v>0</v>
      </c>
      <c r="AJ361" s="46">
        <v>0</v>
      </c>
      <c r="AK361" s="46">
        <v>0</v>
      </c>
      <c r="AL361" s="46">
        <v>0</v>
      </c>
      <c r="AM361" t="str" s="43"/>
      <c r="AN361" s="46">
        <v>0</v>
      </c>
      <c r="AO361" s="46">
        <v>0</v>
      </c>
      <c r="AP361" s="46">
        <v>0</v>
      </c>
      <c r="AQ361" s="46">
        <v>0</v>
      </c>
      <c r="AR361" s="46">
        <v>0</v>
      </c>
      <c r="AS361" s="43"/>
      <c r="AT361" t="s" s="47">
        <v>723</v>
      </c>
      <c r="AU361" t="s" s="38">
        <v>724</v>
      </c>
      <c r="AV361" s="44">
        <v>129404</v>
      </c>
      <c r="AW361" s="44">
        <v>201707</v>
      </c>
      <c r="AX361" s="44">
        <v>31</v>
      </c>
    </row>
    <row r="362" ht="20.05" customHeight="1">
      <c r="A362" t="s" s="35">
        <v>22</v>
      </c>
      <c r="B362" t="s" s="35">
        <v>22</v>
      </c>
      <c r="C362" t="s" s="35">
        <v>22</v>
      </c>
      <c r="D362" t="s" s="35">
        <v>31</v>
      </c>
      <c r="E362" t="s" s="36">
        <v>31</v>
      </c>
      <c r="F362" t="s" s="37">
        <v>22</v>
      </c>
      <c r="G362" t="s" s="38">
        <v>22</v>
      </c>
      <c r="H362" t="s" s="38">
        <v>22</v>
      </c>
      <c r="I362" t="s" s="38">
        <v>31</v>
      </c>
      <c r="J362" t="s" s="39">
        <v>31</v>
      </c>
      <c r="K362" t="str" s="40" cm="1">
        <f t="array" ref="K362">IF(AND(A362="F",F362="F"),"F",IF(AND(A362="T",F362="T"),"T","#"))</f>
        <v>F</v>
      </c>
      <c r="L362" t="str" s="41" cm="1">
        <f t="array" ref="L362">IF(AND(B362="F",G362="F"),"F",IF(AND(B362="T",G362="T"),"T","#"))</f>
        <v>F</v>
      </c>
      <c r="M362" t="str" s="41" cm="1">
        <f t="array" ref="M362">IF(AND(C362="F",H362="F"),"F",IF(AND(C362="T",H362="T"),"T","#"))</f>
        <v>F</v>
      </c>
      <c r="N362" s="41"/>
      <c r="O362" s="41"/>
      <c r="P362" s="42"/>
      <c r="Q362" t="str" s="43" cm="1">
        <f t="array" ref="Q362">IF(K362="#",N362,K362)</f>
        <v>F</v>
      </c>
      <c r="R362" s="40"/>
      <c r="S362" s="42"/>
      <c r="T362" t="str" s="40"/>
      <c r="U362" s="44">
        <v>0</v>
      </c>
      <c r="V362" s="44">
        <v>0</v>
      </c>
      <c r="W362" s="44">
        <v>0</v>
      </c>
      <c r="X362" s="44">
        <v>0</v>
      </c>
      <c r="Y362" s="45">
        <v>0</v>
      </c>
      <c r="Z362" t="str" s="43"/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3"/>
      <c r="AG362" t="str" s="43"/>
      <c r="AH362" s="46">
        <v>0</v>
      </c>
      <c r="AI362" s="46">
        <v>0</v>
      </c>
      <c r="AJ362" s="46">
        <v>0</v>
      </c>
      <c r="AK362" s="46">
        <v>0</v>
      </c>
      <c r="AL362" s="46">
        <v>0</v>
      </c>
      <c r="AM362" t="str" s="43"/>
      <c r="AN362" s="46">
        <v>0</v>
      </c>
      <c r="AO362" s="46">
        <v>0</v>
      </c>
      <c r="AP362" s="46">
        <v>0</v>
      </c>
      <c r="AQ362" s="46">
        <v>0</v>
      </c>
      <c r="AR362" s="46">
        <v>0</v>
      </c>
      <c r="AS362" s="43"/>
      <c r="AT362" t="s" s="47">
        <v>725</v>
      </c>
      <c r="AU362" t="s" s="38">
        <v>726</v>
      </c>
      <c r="AV362" s="44">
        <v>145766</v>
      </c>
      <c r="AW362" s="44">
        <v>277689</v>
      </c>
      <c r="AX362" s="44">
        <v>31</v>
      </c>
    </row>
    <row r="363" ht="20.05" customHeight="1">
      <c r="A363" t="s" s="35">
        <v>22</v>
      </c>
      <c r="B363" t="s" s="35">
        <v>22</v>
      </c>
      <c r="C363" t="s" s="35">
        <v>22</v>
      </c>
      <c r="D363" t="s" s="35">
        <v>31</v>
      </c>
      <c r="E363" t="s" s="36">
        <v>31</v>
      </c>
      <c r="F363" t="s" s="37">
        <v>22</v>
      </c>
      <c r="G363" t="s" s="38">
        <v>22</v>
      </c>
      <c r="H363" t="s" s="38">
        <v>22</v>
      </c>
      <c r="I363" t="s" s="38">
        <v>31</v>
      </c>
      <c r="J363" t="s" s="39">
        <v>31</v>
      </c>
      <c r="K363" t="str" s="40" cm="1">
        <f t="array" ref="K363">IF(AND(A363="F",F363="F"),"F",IF(AND(A363="T",F363="T"),"T","#"))</f>
        <v>F</v>
      </c>
      <c r="L363" t="str" s="41" cm="1">
        <f t="array" ref="L363">IF(AND(B363="F",G363="F"),"F",IF(AND(B363="T",G363="T"),"T","#"))</f>
        <v>F</v>
      </c>
      <c r="M363" t="str" s="41" cm="1">
        <f t="array" ref="M363">IF(AND(C363="F",H363="F"),"F",IF(AND(C363="T",H363="T"),"T","#"))</f>
        <v>F</v>
      </c>
      <c r="N363" s="41"/>
      <c r="O363" s="41"/>
      <c r="P363" s="42"/>
      <c r="Q363" t="str" s="43" cm="1">
        <f t="array" ref="Q363">IF(K363="#",N363,K363)</f>
        <v>F</v>
      </c>
      <c r="R363" s="40"/>
      <c r="S363" s="42"/>
      <c r="T363" t="str" s="40"/>
      <c r="U363" s="44">
        <v>0</v>
      </c>
      <c r="V363" s="44">
        <v>0</v>
      </c>
      <c r="W363" s="44">
        <v>0</v>
      </c>
      <c r="X363" s="44">
        <v>0</v>
      </c>
      <c r="Y363" s="45">
        <v>0</v>
      </c>
      <c r="Z363" t="str" s="43"/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3"/>
      <c r="AG363" t="str" s="43"/>
      <c r="AH363" s="46">
        <v>0</v>
      </c>
      <c r="AI363" s="46">
        <v>0</v>
      </c>
      <c r="AJ363" s="46">
        <v>0</v>
      </c>
      <c r="AK363" s="46">
        <v>0</v>
      </c>
      <c r="AL363" s="46">
        <v>0</v>
      </c>
      <c r="AM363" t="str" s="43"/>
      <c r="AN363" s="46">
        <v>0</v>
      </c>
      <c r="AO363" s="46">
        <v>0</v>
      </c>
      <c r="AP363" s="46">
        <v>0</v>
      </c>
      <c r="AQ363" s="46">
        <v>0</v>
      </c>
      <c r="AR363" s="46">
        <v>0</v>
      </c>
      <c r="AS363" s="43"/>
      <c r="AT363" t="s" s="47">
        <v>727</v>
      </c>
      <c r="AU363" t="s" s="38">
        <v>728</v>
      </c>
      <c r="AV363" s="44">
        <v>207608</v>
      </c>
      <c r="AW363" s="44">
        <v>232826</v>
      </c>
      <c r="AX363" s="44">
        <v>31</v>
      </c>
    </row>
    <row r="364" ht="20.05" customHeight="1">
      <c r="A364" t="s" s="35">
        <v>22</v>
      </c>
      <c r="B364" t="s" s="35">
        <v>26</v>
      </c>
      <c r="C364" t="s" s="35">
        <v>22</v>
      </c>
      <c r="D364" t="s" s="35">
        <v>27</v>
      </c>
      <c r="E364" t="s" s="36">
        <v>31</v>
      </c>
      <c r="F364" t="s" s="37">
        <v>22</v>
      </c>
      <c r="G364" t="s" s="38">
        <v>26</v>
      </c>
      <c r="H364" t="s" s="38">
        <v>22</v>
      </c>
      <c r="I364" t="s" s="38">
        <v>27</v>
      </c>
      <c r="J364" t="s" s="39">
        <v>31</v>
      </c>
      <c r="K364" t="str" s="40" cm="1">
        <f t="array" ref="K364">IF(AND(A364="F",F364="F"),"F",IF(AND(A364="T",F364="T"),"T","#"))</f>
        <v>F</v>
      </c>
      <c r="L364" t="str" s="41" cm="1">
        <f t="array" ref="L364">IF(AND(B364="F",G364="F"),"F",IF(AND(B364="T",G364="T"),"T","#"))</f>
        <v>T</v>
      </c>
      <c r="M364" t="str" s="41" cm="1">
        <f t="array" ref="M364">IF(AND(C364="F",H364="F"),"F",IF(AND(C364="T",H364="T"),"T","#"))</f>
        <v>F</v>
      </c>
      <c r="N364" s="41"/>
      <c r="O364" s="41"/>
      <c r="P364" s="42"/>
      <c r="Q364" t="str" s="43" cm="1">
        <f t="array" ref="Q364">IF(K364="#",N364,K364)</f>
        <v>F</v>
      </c>
      <c r="R364" s="40"/>
      <c r="S364" s="42"/>
      <c r="T364" t="str" s="40"/>
      <c r="U364" s="44">
        <v>0</v>
      </c>
      <c r="V364" s="44">
        <v>0</v>
      </c>
      <c r="W364" s="44">
        <v>0</v>
      </c>
      <c r="X364" s="44">
        <v>0</v>
      </c>
      <c r="Y364" s="45">
        <v>0</v>
      </c>
      <c r="Z364" t="str" s="43"/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3"/>
      <c r="AG364" t="str" s="43"/>
      <c r="AH364" s="46">
        <v>0</v>
      </c>
      <c r="AI364" s="46">
        <v>0</v>
      </c>
      <c r="AJ364" s="46">
        <v>0</v>
      </c>
      <c r="AK364" s="46">
        <v>0</v>
      </c>
      <c r="AL364" s="46">
        <v>0</v>
      </c>
      <c r="AM364" t="str" s="43"/>
      <c r="AN364" s="46">
        <v>0</v>
      </c>
      <c r="AO364" s="46">
        <v>0</v>
      </c>
      <c r="AP364" s="46">
        <v>0</v>
      </c>
      <c r="AQ364" s="46">
        <v>0</v>
      </c>
      <c r="AR364" s="46">
        <v>0</v>
      </c>
      <c r="AS364" s="43"/>
      <c r="AT364" t="s" s="47">
        <v>729</v>
      </c>
      <c r="AU364" t="s" s="38">
        <v>730</v>
      </c>
      <c r="AV364" s="44">
        <v>288597</v>
      </c>
      <c r="AW364" s="44">
        <v>336194</v>
      </c>
      <c r="AX364" s="44">
        <v>31</v>
      </c>
    </row>
    <row r="365" ht="20.05" customHeight="1">
      <c r="A365" t="s" s="35">
        <v>22</v>
      </c>
      <c r="B365" t="s" s="35">
        <v>26</v>
      </c>
      <c r="C365" t="s" s="35">
        <v>26</v>
      </c>
      <c r="D365" t="s" s="35">
        <v>27</v>
      </c>
      <c r="E365" t="s" s="36">
        <v>27</v>
      </c>
      <c r="F365" t="s" s="37">
        <v>22</v>
      </c>
      <c r="G365" t="s" s="38">
        <v>26</v>
      </c>
      <c r="H365" t="s" s="38">
        <v>22</v>
      </c>
      <c r="I365" t="s" s="38">
        <v>27</v>
      </c>
      <c r="J365" t="s" s="39">
        <v>31</v>
      </c>
      <c r="K365" t="str" s="40" cm="1">
        <f t="array" ref="K365">IF(AND(A365="F",F365="F"),"F",IF(AND(A365="T",F365="T"),"T","#"))</f>
        <v>F</v>
      </c>
      <c r="L365" t="str" s="41" cm="1">
        <f t="array" ref="L365">IF(AND(B365="F",G365="F"),"F",IF(AND(B365="T",G365="T"),"T","#"))</f>
        <v>T</v>
      </c>
      <c r="M365" t="str" s="41" cm="1">
        <f t="array" ref="M365">IF(AND(C365="F",H365="F"),"F",IF(AND(C365="T",H365="T"),"T","#"))</f>
        <v>#</v>
      </c>
      <c r="N365" s="41"/>
      <c r="O365" s="41"/>
      <c r="P365" s="42"/>
      <c r="Q365" t="str" s="43" cm="1">
        <f t="array" ref="Q365">IF(K365="#",N365,K365)</f>
        <v>F</v>
      </c>
      <c r="R365" s="40"/>
      <c r="S365" s="42"/>
      <c r="T365" t="str" s="40"/>
      <c r="U365" s="44">
        <v>0</v>
      </c>
      <c r="V365" s="44">
        <v>0</v>
      </c>
      <c r="W365" s="44">
        <v>0</v>
      </c>
      <c r="X365" s="44">
        <v>0</v>
      </c>
      <c r="Y365" s="45">
        <v>0</v>
      </c>
      <c r="Z365" t="str" s="43"/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3"/>
      <c r="AG365" t="str" s="43"/>
      <c r="AH365" s="46">
        <v>0</v>
      </c>
      <c r="AI365" s="46">
        <v>0</v>
      </c>
      <c r="AJ365" s="46">
        <v>0</v>
      </c>
      <c r="AK365" s="46">
        <v>0</v>
      </c>
      <c r="AL365" s="46">
        <v>0</v>
      </c>
      <c r="AM365" t="str" s="43"/>
      <c r="AN365" s="46">
        <v>0</v>
      </c>
      <c r="AO365" s="46">
        <v>0</v>
      </c>
      <c r="AP365" s="46">
        <v>0</v>
      </c>
      <c r="AQ365" s="46">
        <v>0</v>
      </c>
      <c r="AR365" s="46">
        <v>0</v>
      </c>
      <c r="AS365" s="43"/>
      <c r="AT365" t="s" s="47">
        <v>731</v>
      </c>
      <c r="AU365" t="s" s="38">
        <v>732</v>
      </c>
      <c r="AV365" s="44">
        <v>3007651</v>
      </c>
      <c r="AW365" s="44">
        <v>3180576</v>
      </c>
      <c r="AX365" s="44">
        <v>32</v>
      </c>
    </row>
    <row r="366" ht="20.05" customHeight="1">
      <c r="A366" t="s" s="35">
        <v>22</v>
      </c>
      <c r="B366" t="s" s="35">
        <v>22</v>
      </c>
      <c r="C366" t="s" s="35">
        <v>22</v>
      </c>
      <c r="D366" t="s" s="35">
        <v>31</v>
      </c>
      <c r="E366" t="s" s="36">
        <v>23</v>
      </c>
      <c r="F366" t="s" s="37">
        <v>22</v>
      </c>
      <c r="G366" t="s" s="38">
        <v>22</v>
      </c>
      <c r="H366" t="s" s="38">
        <v>22</v>
      </c>
      <c r="I366" t="s" s="38">
        <v>31</v>
      </c>
      <c r="J366" t="s" s="39">
        <v>31</v>
      </c>
      <c r="K366" t="str" s="40" cm="1">
        <f t="array" ref="K366">IF(AND(A366="F",F366="F"),"F",IF(AND(A366="T",F366="T"),"T","#"))</f>
        <v>F</v>
      </c>
      <c r="L366" t="str" s="41" cm="1">
        <f t="array" ref="L366">IF(AND(B366="F",G366="F"),"F",IF(AND(B366="T",G366="T"),"T","#"))</f>
        <v>F</v>
      </c>
      <c r="M366" t="str" s="41" cm="1">
        <f t="array" ref="M366">IF(AND(C366="F",H366="F"),"F",IF(AND(C366="T",H366="T"),"T","#"))</f>
        <v>F</v>
      </c>
      <c r="N366" s="41"/>
      <c r="O366" s="41"/>
      <c r="P366" s="42"/>
      <c r="Q366" t="str" s="43" cm="1">
        <f t="array" ref="Q366">IF(K366="#",N366,K366)</f>
        <v>F</v>
      </c>
      <c r="R366" s="40"/>
      <c r="S366" s="42"/>
      <c r="T366" t="str" s="40"/>
      <c r="U366" s="44">
        <v>0</v>
      </c>
      <c r="V366" s="44">
        <v>0</v>
      </c>
      <c r="W366" s="44">
        <v>0</v>
      </c>
      <c r="X366" s="44">
        <v>0</v>
      </c>
      <c r="Y366" s="45">
        <v>0</v>
      </c>
      <c r="Z366" t="str" s="43"/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3"/>
      <c r="AG366" t="str" s="43"/>
      <c r="AH366" s="46">
        <v>0</v>
      </c>
      <c r="AI366" s="46">
        <v>0</v>
      </c>
      <c r="AJ366" s="46">
        <v>0</v>
      </c>
      <c r="AK366" s="46">
        <v>0</v>
      </c>
      <c r="AL366" s="46">
        <v>0</v>
      </c>
      <c r="AM366" t="str" s="43"/>
      <c r="AN366" s="46">
        <v>0</v>
      </c>
      <c r="AO366" s="46">
        <v>0</v>
      </c>
      <c r="AP366" s="46">
        <v>0</v>
      </c>
      <c r="AQ366" s="46">
        <v>0</v>
      </c>
      <c r="AR366" s="46">
        <v>0</v>
      </c>
      <c r="AS366" s="43"/>
      <c r="AT366" t="s" s="47">
        <v>733</v>
      </c>
      <c r="AU366" t="s" s="38">
        <v>734</v>
      </c>
      <c r="AV366" s="44">
        <v>6087658</v>
      </c>
      <c r="AW366" s="44">
        <v>7715928</v>
      </c>
      <c r="AX366" s="44">
        <v>33</v>
      </c>
    </row>
    <row r="367" ht="20.05" customHeight="1">
      <c r="A367" t="s" s="35">
        <v>22</v>
      </c>
      <c r="B367" t="s" s="35">
        <v>22</v>
      </c>
      <c r="C367" t="s" s="35">
        <v>22</v>
      </c>
      <c r="D367" t="s" s="35">
        <v>23</v>
      </c>
      <c r="E367" t="s" s="36">
        <v>30</v>
      </c>
      <c r="F367" t="s" s="37">
        <v>22</v>
      </c>
      <c r="G367" t="s" s="38">
        <v>22</v>
      </c>
      <c r="H367" t="s" s="38">
        <v>22</v>
      </c>
      <c r="I367" t="s" s="38">
        <v>31</v>
      </c>
      <c r="J367" t="s" s="39">
        <v>31</v>
      </c>
      <c r="K367" t="str" s="40" cm="1">
        <f t="array" ref="K367">IF(AND(A367="F",F367="F"),"F",IF(AND(A367="T",F367="T"),"T","#"))</f>
        <v>F</v>
      </c>
      <c r="L367" t="str" s="41" cm="1">
        <f t="array" ref="L367">IF(AND(B367="F",G367="F"),"F",IF(AND(B367="T",G367="T"),"T","#"))</f>
        <v>F</v>
      </c>
      <c r="M367" t="str" s="41" cm="1">
        <f t="array" ref="M367">IF(AND(C367="F",H367="F"),"F",IF(AND(C367="T",H367="T"),"T","#"))</f>
        <v>F</v>
      </c>
      <c r="N367" s="41"/>
      <c r="O367" s="41"/>
      <c r="P367" s="42"/>
      <c r="Q367" t="str" s="43" cm="1">
        <f t="array" ref="Q367">IF(K367="#",N367,K367)</f>
        <v>F</v>
      </c>
      <c r="R367" s="40"/>
      <c r="S367" s="42"/>
      <c r="T367" t="str" s="40"/>
      <c r="U367" s="44">
        <v>0</v>
      </c>
      <c r="V367" s="44">
        <v>0</v>
      </c>
      <c r="W367" s="44">
        <v>0</v>
      </c>
      <c r="X367" s="44">
        <v>0</v>
      </c>
      <c r="Y367" s="45">
        <v>0</v>
      </c>
      <c r="Z367" t="str" s="43"/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3"/>
      <c r="AG367" t="str" s="43"/>
      <c r="AH367" s="46">
        <v>0</v>
      </c>
      <c r="AI367" s="46">
        <v>0</v>
      </c>
      <c r="AJ367" s="46">
        <v>0</v>
      </c>
      <c r="AK367" s="46">
        <v>0</v>
      </c>
      <c r="AL367" s="46">
        <v>0</v>
      </c>
      <c r="AM367" t="str" s="43"/>
      <c r="AN367" s="46">
        <v>0</v>
      </c>
      <c r="AO367" s="46">
        <v>0</v>
      </c>
      <c r="AP367" s="46">
        <v>0</v>
      </c>
      <c r="AQ367" s="46">
        <v>0</v>
      </c>
      <c r="AR367" s="46">
        <v>0</v>
      </c>
      <c r="AS367" s="43"/>
      <c r="AT367" t="s" s="47">
        <v>735</v>
      </c>
      <c r="AU367" t="s" s="38">
        <v>736</v>
      </c>
      <c r="AV367" s="44">
        <v>6222256</v>
      </c>
      <c r="AW367" s="44">
        <v>18244081</v>
      </c>
      <c r="AX367" s="44">
        <v>33</v>
      </c>
    </row>
    <row r="368" ht="20.05" customHeight="1">
      <c r="A368" t="s" s="35">
        <v>22</v>
      </c>
      <c r="B368" t="s" s="35">
        <v>22</v>
      </c>
      <c r="C368" t="s" s="35">
        <v>22</v>
      </c>
      <c r="D368" t="s" s="35">
        <v>31</v>
      </c>
      <c r="E368" t="s" s="36">
        <v>31</v>
      </c>
      <c r="F368" t="s" s="37">
        <v>22</v>
      </c>
      <c r="G368" t="s" s="38">
        <v>26</v>
      </c>
      <c r="H368" t="s" s="38">
        <v>22</v>
      </c>
      <c r="I368" t="s" s="38">
        <v>27</v>
      </c>
      <c r="J368" t="s" s="39">
        <v>31</v>
      </c>
      <c r="K368" t="str" s="40" cm="1">
        <f t="array" ref="K368">IF(AND(A368="F",F368="F"),"F",IF(AND(A368="T",F368="T"),"T","#"))</f>
        <v>F</v>
      </c>
      <c r="L368" t="str" s="41" cm="1">
        <f t="array" ref="L368">IF(AND(B368="F",G368="F"),"F",IF(AND(B368="T",G368="T"),"T","#"))</f>
        <v>#</v>
      </c>
      <c r="M368" t="str" s="41" cm="1">
        <f t="array" ref="M368">IF(AND(C368="F",H368="F"),"F",IF(AND(C368="T",H368="T"),"T","#"))</f>
        <v>F</v>
      </c>
      <c r="N368" s="41"/>
      <c r="O368" s="41"/>
      <c r="P368" s="42"/>
      <c r="Q368" t="str" s="43" cm="1">
        <f t="array" ref="Q368">IF(K368="#",N368,K368)</f>
        <v>F</v>
      </c>
      <c r="R368" s="40"/>
      <c r="S368" s="42"/>
      <c r="T368" t="str" s="40"/>
      <c r="U368" s="44">
        <v>0</v>
      </c>
      <c r="V368" s="44">
        <v>0</v>
      </c>
      <c r="W368" s="44">
        <v>0</v>
      </c>
      <c r="X368" s="44">
        <v>0</v>
      </c>
      <c r="Y368" s="45">
        <v>0</v>
      </c>
      <c r="Z368" t="str" s="43"/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3"/>
      <c r="AG368" t="str" s="43"/>
      <c r="AH368" s="46">
        <v>0</v>
      </c>
      <c r="AI368" s="46">
        <v>0</v>
      </c>
      <c r="AJ368" s="46">
        <v>0</v>
      </c>
      <c r="AK368" s="46">
        <v>0</v>
      </c>
      <c r="AL368" s="46">
        <v>0</v>
      </c>
      <c r="AM368" t="str" s="43"/>
      <c r="AN368" s="46">
        <v>0</v>
      </c>
      <c r="AO368" s="46">
        <v>0</v>
      </c>
      <c r="AP368" s="46">
        <v>0</v>
      </c>
      <c r="AQ368" s="46">
        <v>0</v>
      </c>
      <c r="AR368" s="46">
        <v>0</v>
      </c>
      <c r="AS368" s="43"/>
      <c r="AT368" t="s" s="47">
        <v>737</v>
      </c>
      <c r="AU368" t="s" s="38">
        <v>738</v>
      </c>
      <c r="AV368" s="44">
        <v>127811</v>
      </c>
      <c r="AW368" s="44">
        <v>1319882</v>
      </c>
      <c r="AX368" s="44">
        <v>34</v>
      </c>
    </row>
    <row r="369" ht="20.05" customHeight="1">
      <c r="A369" t="s" s="35">
        <v>22</v>
      </c>
      <c r="B369" t="s" s="35">
        <v>22</v>
      </c>
      <c r="C369" t="s" s="35">
        <v>22</v>
      </c>
      <c r="D369" t="s" s="35">
        <v>31</v>
      </c>
      <c r="E369" t="s" s="36">
        <v>31</v>
      </c>
      <c r="F369" t="s" s="37">
        <v>22</v>
      </c>
      <c r="G369" t="s" s="38">
        <v>26</v>
      </c>
      <c r="H369" t="s" s="38">
        <v>22</v>
      </c>
      <c r="I369" t="s" s="38">
        <v>27</v>
      </c>
      <c r="J369" t="s" s="39">
        <v>31</v>
      </c>
      <c r="K369" t="str" s="40" cm="1">
        <f t="array" ref="K369">IF(AND(A369="F",F369="F"),"F",IF(AND(A369="T",F369="T"),"T","#"))</f>
        <v>F</v>
      </c>
      <c r="L369" t="str" s="41" cm="1">
        <f t="array" ref="L369">IF(AND(B369="F",G369="F"),"F",IF(AND(B369="T",G369="T"),"T","#"))</f>
        <v>#</v>
      </c>
      <c r="M369" t="str" s="41" cm="1">
        <f t="array" ref="M369">IF(AND(C369="F",H369="F"),"F",IF(AND(C369="T",H369="T"),"T","#"))</f>
        <v>F</v>
      </c>
      <c r="N369" s="41"/>
      <c r="O369" s="41"/>
      <c r="P369" s="42"/>
      <c r="Q369" t="str" s="43" cm="1">
        <f t="array" ref="Q369">IF(K369="#",N369,K369)</f>
        <v>F</v>
      </c>
      <c r="R369" s="40"/>
      <c r="S369" s="42"/>
      <c r="T369" t="str" s="40"/>
      <c r="U369" s="44">
        <v>0</v>
      </c>
      <c r="V369" s="44">
        <v>0</v>
      </c>
      <c r="W369" s="44">
        <v>0</v>
      </c>
      <c r="X369" s="44">
        <v>0</v>
      </c>
      <c r="Y369" s="45">
        <v>0</v>
      </c>
      <c r="Z369" t="str" s="43"/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3"/>
      <c r="AG369" t="str" s="43"/>
      <c r="AH369" s="46">
        <v>0</v>
      </c>
      <c r="AI369" s="46">
        <v>0</v>
      </c>
      <c r="AJ369" s="46">
        <v>0</v>
      </c>
      <c r="AK369" s="46">
        <v>0</v>
      </c>
      <c r="AL369" s="46">
        <v>0</v>
      </c>
      <c r="AM369" t="str" s="43"/>
      <c r="AN369" s="46">
        <v>0</v>
      </c>
      <c r="AO369" s="46">
        <v>0</v>
      </c>
      <c r="AP369" s="46">
        <v>0</v>
      </c>
      <c r="AQ369" s="46">
        <v>0</v>
      </c>
      <c r="AR369" s="46">
        <v>0</v>
      </c>
      <c r="AS369" s="43"/>
      <c r="AT369" t="s" s="47">
        <v>739</v>
      </c>
      <c r="AU369" t="s" s="38">
        <v>740</v>
      </c>
      <c r="AV369" s="44">
        <v>417681</v>
      </c>
      <c r="AW369" s="44">
        <v>575998</v>
      </c>
      <c r="AX369" s="44">
        <v>34</v>
      </c>
    </row>
    <row r="370" ht="20.05" customHeight="1">
      <c r="A370" t="s" s="35">
        <v>22</v>
      </c>
      <c r="B370" t="s" s="35">
        <v>22</v>
      </c>
      <c r="C370" t="s" s="35">
        <v>22</v>
      </c>
      <c r="D370" t="s" s="35">
        <v>31</v>
      </c>
      <c r="E370" t="s" s="36">
        <v>31</v>
      </c>
      <c r="F370" t="s" s="37">
        <v>22</v>
      </c>
      <c r="G370" t="s" s="38">
        <v>22</v>
      </c>
      <c r="H370" t="s" s="38">
        <v>26</v>
      </c>
      <c r="I370" t="s" s="38">
        <v>31</v>
      </c>
      <c r="J370" t="s" s="39">
        <v>27</v>
      </c>
      <c r="K370" t="str" s="40" cm="1">
        <f t="array" ref="K370">IF(AND(A370="F",F370="F"),"F",IF(AND(A370="T",F370="T"),"T","#"))</f>
        <v>F</v>
      </c>
      <c r="L370" t="str" s="41" cm="1">
        <f t="array" ref="L370">IF(AND(B370="F",G370="F"),"F",IF(AND(B370="T",G370="T"),"T","#"))</f>
        <v>F</v>
      </c>
      <c r="M370" t="str" s="41" cm="1">
        <f t="array" ref="M370">IF(AND(C370="F",H370="F"),"F",IF(AND(C370="T",H370="T"),"T","#"))</f>
        <v>#</v>
      </c>
      <c r="N370" s="41"/>
      <c r="O370" s="41"/>
      <c r="P370" s="42"/>
      <c r="Q370" t="str" s="43" cm="1">
        <f t="array" ref="Q370">IF(K370="#",N370,K370)</f>
        <v>F</v>
      </c>
      <c r="R370" s="40"/>
      <c r="S370" s="42"/>
      <c r="T370" t="str" s="40"/>
      <c r="U370" s="44">
        <v>0</v>
      </c>
      <c r="V370" s="44">
        <v>0</v>
      </c>
      <c r="W370" s="44">
        <v>0</v>
      </c>
      <c r="X370" s="44">
        <v>0</v>
      </c>
      <c r="Y370" s="45">
        <v>0</v>
      </c>
      <c r="Z370" t="str" s="43"/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3"/>
      <c r="AG370" t="str" s="43"/>
      <c r="AH370" s="46">
        <v>0</v>
      </c>
      <c r="AI370" s="46">
        <v>0</v>
      </c>
      <c r="AJ370" s="46">
        <v>0</v>
      </c>
      <c r="AK370" s="46">
        <v>0</v>
      </c>
      <c r="AL370" s="46">
        <v>0</v>
      </c>
      <c r="AM370" t="str" s="43"/>
      <c r="AN370" s="46">
        <v>0</v>
      </c>
      <c r="AO370" s="46">
        <v>0</v>
      </c>
      <c r="AP370" s="46">
        <v>0</v>
      </c>
      <c r="AQ370" s="46">
        <v>0</v>
      </c>
      <c r="AR370" s="46">
        <v>0</v>
      </c>
      <c r="AS370" s="43"/>
      <c r="AT370" t="s" s="47">
        <v>741</v>
      </c>
      <c r="AU370" t="s" s="38">
        <v>742</v>
      </c>
      <c r="AV370" s="44">
        <v>445966</v>
      </c>
      <c r="AW370" s="44">
        <v>1281334</v>
      </c>
      <c r="AX370" s="44">
        <v>34</v>
      </c>
    </row>
    <row r="371" ht="20.05" customHeight="1">
      <c r="A371" t="s" s="35">
        <v>22</v>
      </c>
      <c r="B371" t="s" s="35">
        <v>22</v>
      </c>
      <c r="C371" t="s" s="35">
        <v>22</v>
      </c>
      <c r="D371" t="s" s="35">
        <v>31</v>
      </c>
      <c r="E371" t="s" s="36">
        <v>31</v>
      </c>
      <c r="F371" t="s" s="37">
        <v>22</v>
      </c>
      <c r="G371" t="s" s="38">
        <v>22</v>
      </c>
      <c r="H371" t="s" s="38">
        <v>26</v>
      </c>
      <c r="I371" t="s" s="38">
        <v>31</v>
      </c>
      <c r="J371" t="s" s="39">
        <v>27</v>
      </c>
      <c r="K371" t="str" s="40" cm="1">
        <f t="array" ref="K371">IF(AND(A371="F",F371="F"),"F",IF(AND(A371="T",F371="T"),"T","#"))</f>
        <v>F</v>
      </c>
      <c r="L371" t="str" s="41" cm="1">
        <f t="array" ref="L371">IF(AND(B371="F",G371="F"),"F",IF(AND(B371="T",G371="T"),"T","#"))</f>
        <v>F</v>
      </c>
      <c r="M371" t="str" s="41" cm="1">
        <f t="array" ref="M371">IF(AND(C371="F",H371="F"),"F",IF(AND(C371="T",H371="T"),"T","#"))</f>
        <v>#</v>
      </c>
      <c r="N371" s="41"/>
      <c r="O371" s="41"/>
      <c r="P371" s="42"/>
      <c r="Q371" t="str" s="43" cm="1">
        <f t="array" ref="Q371">IF(K371="#",N371,K371)</f>
        <v>F</v>
      </c>
      <c r="R371" s="40"/>
      <c r="S371" s="42"/>
      <c r="T371" t="str" s="40"/>
      <c r="U371" s="44">
        <v>0</v>
      </c>
      <c r="V371" s="44">
        <v>0</v>
      </c>
      <c r="W371" s="44">
        <v>0</v>
      </c>
      <c r="X371" s="44">
        <v>0</v>
      </c>
      <c r="Y371" s="45">
        <v>0</v>
      </c>
      <c r="Z371" t="str" s="43"/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3"/>
      <c r="AG371" t="str" s="43"/>
      <c r="AH371" s="46">
        <v>0</v>
      </c>
      <c r="AI371" s="46">
        <v>0</v>
      </c>
      <c r="AJ371" s="46">
        <v>0</v>
      </c>
      <c r="AK371" s="46">
        <v>0</v>
      </c>
      <c r="AL371" s="46">
        <v>0</v>
      </c>
      <c r="AM371" t="str" s="43"/>
      <c r="AN371" s="46">
        <v>0</v>
      </c>
      <c r="AO371" s="46">
        <v>0</v>
      </c>
      <c r="AP371" s="46">
        <v>0</v>
      </c>
      <c r="AQ371" s="46">
        <v>0</v>
      </c>
      <c r="AR371" s="46">
        <v>0</v>
      </c>
      <c r="AS371" s="43"/>
      <c r="AT371" t="s" s="47">
        <v>743</v>
      </c>
      <c r="AU371" t="s" s="38">
        <v>744</v>
      </c>
      <c r="AV371" s="44">
        <v>679416</v>
      </c>
      <c r="AW371" s="44">
        <v>689675</v>
      </c>
      <c r="AX371" s="44">
        <v>34</v>
      </c>
    </row>
    <row r="372" ht="20.05" customHeight="1">
      <c r="A372" t="s" s="35">
        <v>22</v>
      </c>
      <c r="B372" t="s" s="35">
        <v>22</v>
      </c>
      <c r="C372" t="s" s="35">
        <v>22</v>
      </c>
      <c r="D372" t="s" s="35">
        <v>31</v>
      </c>
      <c r="E372" t="s" s="36">
        <v>31</v>
      </c>
      <c r="F372" t="s" s="37">
        <v>22</v>
      </c>
      <c r="G372" t="s" s="38">
        <v>22</v>
      </c>
      <c r="H372" t="s" s="38">
        <v>22</v>
      </c>
      <c r="I372" t="s" s="38">
        <v>31</v>
      </c>
      <c r="J372" t="s" s="39">
        <v>31</v>
      </c>
      <c r="K372" t="str" s="40" cm="1">
        <f t="array" ref="K372">IF(AND(A372="F",F372="F"),"F",IF(AND(A372="T",F372="T"),"T","#"))</f>
        <v>F</v>
      </c>
      <c r="L372" t="str" s="41" cm="1">
        <f t="array" ref="L372">IF(AND(B372="F",G372="F"),"F",IF(AND(B372="T",G372="T"),"T","#"))</f>
        <v>F</v>
      </c>
      <c r="M372" t="str" s="41" cm="1">
        <f t="array" ref="M372">IF(AND(C372="F",H372="F"),"F",IF(AND(C372="T",H372="T"),"T","#"))</f>
        <v>F</v>
      </c>
      <c r="N372" s="41"/>
      <c r="O372" s="41"/>
      <c r="P372" s="42"/>
      <c r="Q372" t="str" s="43" cm="1">
        <f t="array" ref="Q372">IF(K372="#",N372,K372)</f>
        <v>F</v>
      </c>
      <c r="R372" s="40"/>
      <c r="S372" s="42"/>
      <c r="T372" t="str" s="40"/>
      <c r="U372" s="44">
        <v>0</v>
      </c>
      <c r="V372" s="44">
        <v>0</v>
      </c>
      <c r="W372" s="44">
        <v>0</v>
      </c>
      <c r="X372" s="44">
        <v>0</v>
      </c>
      <c r="Y372" s="45">
        <v>0</v>
      </c>
      <c r="Z372" t="str" s="43"/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3"/>
      <c r="AG372" t="str" s="43"/>
      <c r="AH372" s="46">
        <v>0</v>
      </c>
      <c r="AI372" s="46">
        <v>0</v>
      </c>
      <c r="AJ372" s="46">
        <v>0</v>
      </c>
      <c r="AK372" s="46">
        <v>0</v>
      </c>
      <c r="AL372" s="46">
        <v>0</v>
      </c>
      <c r="AM372" t="str" s="43"/>
      <c r="AN372" s="46">
        <v>0</v>
      </c>
      <c r="AO372" s="46">
        <v>0</v>
      </c>
      <c r="AP372" s="46">
        <v>0</v>
      </c>
      <c r="AQ372" s="46">
        <v>0</v>
      </c>
      <c r="AR372" s="46">
        <v>0</v>
      </c>
      <c r="AS372" s="43"/>
      <c r="AT372" t="s" s="47">
        <v>745</v>
      </c>
      <c r="AU372" t="s" s="38">
        <v>746</v>
      </c>
      <c r="AV372" s="44">
        <v>990563</v>
      </c>
      <c r="AW372" s="44">
        <v>1245553</v>
      </c>
      <c r="AX372" s="44">
        <v>34</v>
      </c>
    </row>
    <row r="373" ht="20.05" customHeight="1">
      <c r="A373" t="s" s="35">
        <v>22</v>
      </c>
      <c r="B373" t="s" s="35">
        <v>22</v>
      </c>
      <c r="C373" t="s" s="35">
        <v>22</v>
      </c>
      <c r="D373" t="s" s="35">
        <v>31</v>
      </c>
      <c r="E373" t="s" s="36">
        <v>31</v>
      </c>
      <c r="F373" t="s" s="37">
        <v>22</v>
      </c>
      <c r="G373" t="s" s="38">
        <v>22</v>
      </c>
      <c r="H373" t="s" s="38">
        <v>22</v>
      </c>
      <c r="I373" t="s" s="38">
        <v>31</v>
      </c>
      <c r="J373" t="s" s="39">
        <v>31</v>
      </c>
      <c r="K373" t="str" s="40" cm="1">
        <f t="array" ref="K373">IF(AND(A373="F",F373="F"),"F",IF(AND(A373="T",F373="T"),"T","#"))</f>
        <v>F</v>
      </c>
      <c r="L373" t="str" s="41" cm="1">
        <f t="array" ref="L373">IF(AND(B373="F",G373="F"),"F",IF(AND(B373="T",G373="T"),"T","#"))</f>
        <v>F</v>
      </c>
      <c r="M373" t="str" s="41" cm="1">
        <f t="array" ref="M373">IF(AND(C373="F",H373="F"),"F",IF(AND(C373="T",H373="T"),"T","#"))</f>
        <v>F</v>
      </c>
      <c r="N373" s="41"/>
      <c r="O373" s="41"/>
      <c r="P373" s="42"/>
      <c r="Q373" t="str" s="43" cm="1">
        <f t="array" ref="Q373">IF(K373="#",N373,K373)</f>
        <v>F</v>
      </c>
      <c r="R373" s="40"/>
      <c r="S373" s="42"/>
      <c r="T373" t="str" s="40"/>
      <c r="U373" s="44">
        <v>0</v>
      </c>
      <c r="V373" s="44">
        <v>0</v>
      </c>
      <c r="W373" s="44">
        <v>0</v>
      </c>
      <c r="X373" s="44">
        <v>0</v>
      </c>
      <c r="Y373" s="45">
        <v>0</v>
      </c>
      <c r="Z373" t="str" s="43"/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3"/>
      <c r="AG373" t="str" s="43"/>
      <c r="AH373" s="46">
        <v>0</v>
      </c>
      <c r="AI373" s="46">
        <v>0</v>
      </c>
      <c r="AJ373" s="46">
        <v>0</v>
      </c>
      <c r="AK373" s="46">
        <v>0</v>
      </c>
      <c r="AL373" s="46">
        <v>0</v>
      </c>
      <c r="AM373" t="str" s="43"/>
      <c r="AN373" s="46">
        <v>0</v>
      </c>
      <c r="AO373" s="46">
        <v>0</v>
      </c>
      <c r="AP373" s="46">
        <v>0</v>
      </c>
      <c r="AQ373" s="46">
        <v>0</v>
      </c>
      <c r="AR373" s="46">
        <v>0</v>
      </c>
      <c r="AS373" s="43"/>
      <c r="AT373" t="s" s="47">
        <v>747</v>
      </c>
      <c r="AU373" t="s" s="38">
        <v>748</v>
      </c>
      <c r="AV373" s="44">
        <v>19458</v>
      </c>
      <c r="AW373" s="44">
        <v>380998</v>
      </c>
      <c r="AX373" s="44">
        <v>35</v>
      </c>
    </row>
    <row r="374" ht="20.05" customHeight="1">
      <c r="A374" t="s" s="35">
        <v>22</v>
      </c>
      <c r="B374" t="s" s="35">
        <v>22</v>
      </c>
      <c r="C374" t="s" s="35">
        <v>22</v>
      </c>
      <c r="D374" t="s" s="35">
        <v>31</v>
      </c>
      <c r="E374" t="s" s="36">
        <v>31</v>
      </c>
      <c r="F374" t="s" s="37">
        <v>22</v>
      </c>
      <c r="G374" t="s" s="38">
        <v>26</v>
      </c>
      <c r="H374" t="s" s="38">
        <v>22</v>
      </c>
      <c r="I374" t="s" s="38">
        <v>27</v>
      </c>
      <c r="J374" t="s" s="39">
        <v>31</v>
      </c>
      <c r="K374" t="str" s="40" cm="1">
        <f t="array" ref="K374">IF(AND(A374="F",F374="F"),"F",IF(AND(A374="T",F374="T"),"T","#"))</f>
        <v>F</v>
      </c>
      <c r="L374" t="str" s="41" cm="1">
        <f t="array" ref="L374">IF(AND(B374="F",G374="F"),"F",IF(AND(B374="T",G374="T"),"T","#"))</f>
        <v>#</v>
      </c>
      <c r="M374" t="str" s="41" cm="1">
        <f t="array" ref="M374">IF(AND(C374="F",H374="F"),"F",IF(AND(C374="T",H374="T"),"T","#"))</f>
        <v>F</v>
      </c>
      <c r="N374" s="41"/>
      <c r="O374" s="41"/>
      <c r="P374" s="42"/>
      <c r="Q374" t="str" s="43" cm="1">
        <f t="array" ref="Q374">IF(K374="#",N374,K374)</f>
        <v>F</v>
      </c>
      <c r="R374" s="40"/>
      <c r="S374" s="42"/>
      <c r="T374" t="str" s="40"/>
      <c r="U374" s="44">
        <v>0</v>
      </c>
      <c r="V374" s="44">
        <v>0</v>
      </c>
      <c r="W374" s="44">
        <v>0</v>
      </c>
      <c r="X374" s="44">
        <v>0</v>
      </c>
      <c r="Y374" s="45">
        <v>0</v>
      </c>
      <c r="Z374" t="str" s="43"/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3"/>
      <c r="AG374" t="str" s="43"/>
      <c r="AH374" s="46">
        <v>0</v>
      </c>
      <c r="AI374" s="46">
        <v>0</v>
      </c>
      <c r="AJ374" s="46">
        <v>0</v>
      </c>
      <c r="AK374" s="46">
        <v>0</v>
      </c>
      <c r="AL374" s="46">
        <v>0</v>
      </c>
      <c r="AM374" t="str" s="43"/>
      <c r="AN374" s="46">
        <v>0</v>
      </c>
      <c r="AO374" s="46">
        <v>0</v>
      </c>
      <c r="AP374" s="46">
        <v>0</v>
      </c>
      <c r="AQ374" s="46">
        <v>0</v>
      </c>
      <c r="AR374" s="46">
        <v>0</v>
      </c>
      <c r="AS374" s="43"/>
      <c r="AT374" t="s" s="47">
        <v>749</v>
      </c>
      <c r="AU374" t="s" s="38">
        <v>750</v>
      </c>
      <c r="AV374" s="44">
        <v>29780</v>
      </c>
      <c r="AW374" s="44">
        <v>883346</v>
      </c>
      <c r="AX374" s="44">
        <v>35</v>
      </c>
    </row>
    <row r="375" ht="20.05" customHeight="1">
      <c r="A375" t="s" s="35">
        <v>22</v>
      </c>
      <c r="B375" t="s" s="35">
        <v>22</v>
      </c>
      <c r="C375" t="s" s="35">
        <v>22</v>
      </c>
      <c r="D375" t="s" s="35">
        <v>31</v>
      </c>
      <c r="E375" t="s" s="36">
        <v>31</v>
      </c>
      <c r="F375" t="s" s="37">
        <v>22</v>
      </c>
      <c r="G375" t="s" s="38">
        <v>22</v>
      </c>
      <c r="H375" t="s" s="38">
        <v>22</v>
      </c>
      <c r="I375" t="s" s="38">
        <v>31</v>
      </c>
      <c r="J375" t="s" s="39">
        <v>31</v>
      </c>
      <c r="K375" t="str" s="40" cm="1">
        <f t="array" ref="K375">IF(AND(A375="F",F375="F"),"F",IF(AND(A375="T",F375="T"),"T","#"))</f>
        <v>F</v>
      </c>
      <c r="L375" t="str" s="41" cm="1">
        <f t="array" ref="L375">IF(AND(B375="F",G375="F"),"F",IF(AND(B375="T",G375="T"),"T","#"))</f>
        <v>F</v>
      </c>
      <c r="M375" t="str" s="41" cm="1">
        <f t="array" ref="M375">IF(AND(C375="F",H375="F"),"F",IF(AND(C375="T",H375="T"),"T","#"))</f>
        <v>F</v>
      </c>
      <c r="N375" s="41"/>
      <c r="O375" s="41"/>
      <c r="P375" s="42"/>
      <c r="Q375" t="str" s="43" cm="1">
        <f t="array" ref="Q375">IF(K375="#",N375,K375)</f>
        <v>F</v>
      </c>
      <c r="R375" s="40"/>
      <c r="S375" s="42"/>
      <c r="T375" t="str" s="40"/>
      <c r="U375" s="44">
        <v>0</v>
      </c>
      <c r="V375" s="44">
        <v>0</v>
      </c>
      <c r="W375" s="44">
        <v>0</v>
      </c>
      <c r="X375" s="44">
        <v>0</v>
      </c>
      <c r="Y375" s="45">
        <v>0</v>
      </c>
      <c r="Z375" t="str" s="43"/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3"/>
      <c r="AG375" t="str" s="43"/>
      <c r="AH375" s="46">
        <v>0</v>
      </c>
      <c r="AI375" s="46">
        <v>0</v>
      </c>
      <c r="AJ375" s="46">
        <v>0</v>
      </c>
      <c r="AK375" s="46">
        <v>0</v>
      </c>
      <c r="AL375" s="46">
        <v>0</v>
      </c>
      <c r="AM375" t="str" s="43"/>
      <c r="AN375" s="46">
        <v>0</v>
      </c>
      <c r="AO375" s="46">
        <v>0</v>
      </c>
      <c r="AP375" s="46">
        <v>0</v>
      </c>
      <c r="AQ375" s="46">
        <v>0</v>
      </c>
      <c r="AR375" s="46">
        <v>0</v>
      </c>
      <c r="AS375" s="43"/>
      <c r="AT375" t="s" s="47">
        <v>751</v>
      </c>
      <c r="AU375" t="s" s="38">
        <v>752</v>
      </c>
      <c r="AV375" s="44">
        <v>32681</v>
      </c>
      <c r="AW375" s="44">
        <v>1747592</v>
      </c>
      <c r="AX375" s="44">
        <v>35</v>
      </c>
    </row>
    <row r="376" ht="20.05" customHeight="1">
      <c r="A376" t="s" s="35">
        <v>22</v>
      </c>
      <c r="B376" t="s" s="35">
        <v>22</v>
      </c>
      <c r="C376" t="s" s="35">
        <v>22</v>
      </c>
      <c r="D376" t="s" s="35">
        <v>31</v>
      </c>
      <c r="E376" t="s" s="36">
        <v>31</v>
      </c>
      <c r="F376" t="s" s="37">
        <v>22</v>
      </c>
      <c r="G376" t="s" s="38">
        <v>22</v>
      </c>
      <c r="H376" t="s" s="38">
        <v>22</v>
      </c>
      <c r="I376" t="s" s="38">
        <v>31</v>
      </c>
      <c r="J376" t="s" s="39">
        <v>31</v>
      </c>
      <c r="K376" t="str" s="40" cm="1">
        <f t="array" ref="K376">IF(AND(A376="F",F376="F"),"F",IF(AND(A376="T",F376="T"),"T","#"))</f>
        <v>F</v>
      </c>
      <c r="L376" t="str" s="41" cm="1">
        <f t="array" ref="L376">IF(AND(B376="F",G376="F"),"F",IF(AND(B376="T",G376="T"),"T","#"))</f>
        <v>F</v>
      </c>
      <c r="M376" t="str" s="41" cm="1">
        <f t="array" ref="M376">IF(AND(C376="F",H376="F"),"F",IF(AND(C376="T",H376="T"),"T","#"))</f>
        <v>F</v>
      </c>
      <c r="N376" s="41"/>
      <c r="O376" s="41"/>
      <c r="P376" s="42"/>
      <c r="Q376" t="str" s="43" cm="1">
        <f t="array" ref="Q376">IF(K376="#",N376,K376)</f>
        <v>F</v>
      </c>
      <c r="R376" s="40"/>
      <c r="S376" s="42"/>
      <c r="T376" t="str" s="40"/>
      <c r="U376" s="44">
        <v>0</v>
      </c>
      <c r="V376" s="44">
        <v>0</v>
      </c>
      <c r="W376" s="44">
        <v>0</v>
      </c>
      <c r="X376" s="44">
        <v>0</v>
      </c>
      <c r="Y376" s="45">
        <v>0</v>
      </c>
      <c r="Z376" t="str" s="43"/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3"/>
      <c r="AG376" t="str" s="43"/>
      <c r="AH376" s="46">
        <v>0</v>
      </c>
      <c r="AI376" s="46">
        <v>0</v>
      </c>
      <c r="AJ376" s="46">
        <v>0</v>
      </c>
      <c r="AK376" s="46">
        <v>0</v>
      </c>
      <c r="AL376" s="46">
        <v>0</v>
      </c>
      <c r="AM376" t="str" s="43"/>
      <c r="AN376" s="46">
        <v>0</v>
      </c>
      <c r="AO376" s="46">
        <v>0</v>
      </c>
      <c r="AP376" s="46">
        <v>0</v>
      </c>
      <c r="AQ376" s="46">
        <v>0</v>
      </c>
      <c r="AR376" s="46">
        <v>0</v>
      </c>
      <c r="AS376" s="43"/>
      <c r="AT376" t="s" s="47">
        <v>753</v>
      </c>
      <c r="AU376" t="s" s="38">
        <v>754</v>
      </c>
      <c r="AV376" s="44">
        <v>257008</v>
      </c>
      <c r="AW376" s="44">
        <v>607070</v>
      </c>
      <c r="AX376" s="44">
        <v>35</v>
      </c>
    </row>
    <row r="377" ht="20.05" customHeight="1">
      <c r="A377" t="s" s="35">
        <v>22</v>
      </c>
      <c r="B377" t="s" s="35">
        <v>22</v>
      </c>
      <c r="C377" t="s" s="35">
        <v>22</v>
      </c>
      <c r="D377" t="s" s="35">
        <v>31</v>
      </c>
      <c r="E377" t="s" s="36">
        <v>31</v>
      </c>
      <c r="F377" t="s" s="37">
        <v>22</v>
      </c>
      <c r="G377" t="s" s="38">
        <v>22</v>
      </c>
      <c r="H377" t="s" s="38">
        <v>26</v>
      </c>
      <c r="I377" t="s" s="38">
        <v>31</v>
      </c>
      <c r="J377" t="s" s="39">
        <v>27</v>
      </c>
      <c r="K377" t="str" s="40" cm="1">
        <f t="array" ref="K377">IF(AND(A377="F",F377="F"),"F",IF(AND(A377="T",F377="T"),"T","#"))</f>
        <v>F</v>
      </c>
      <c r="L377" t="str" s="41" cm="1">
        <f t="array" ref="L377">IF(AND(B377="F",G377="F"),"F",IF(AND(B377="T",G377="T"),"T","#"))</f>
        <v>F</v>
      </c>
      <c r="M377" t="str" s="41" cm="1">
        <f t="array" ref="M377">IF(AND(C377="F",H377="F"),"F",IF(AND(C377="T",H377="T"),"T","#"))</f>
        <v>#</v>
      </c>
      <c r="N377" s="41"/>
      <c r="O377" s="41"/>
      <c r="P377" s="42"/>
      <c r="Q377" t="str" s="43" cm="1">
        <f t="array" ref="Q377">IF(K377="#",N377,K377)</f>
        <v>F</v>
      </c>
      <c r="R377" s="40"/>
      <c r="S377" s="42"/>
      <c r="T377" t="str" s="40"/>
      <c r="U377" s="44">
        <v>0</v>
      </c>
      <c r="V377" s="44">
        <v>0</v>
      </c>
      <c r="W377" s="44">
        <v>0</v>
      </c>
      <c r="X377" s="44">
        <v>0</v>
      </c>
      <c r="Y377" s="45">
        <v>0</v>
      </c>
      <c r="Z377" t="str" s="43"/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3"/>
      <c r="AG377" t="str" s="43"/>
      <c r="AH377" s="46">
        <v>0</v>
      </c>
      <c r="AI377" s="46">
        <v>0</v>
      </c>
      <c r="AJ377" s="46">
        <v>0</v>
      </c>
      <c r="AK377" s="46">
        <v>0</v>
      </c>
      <c r="AL377" s="46">
        <v>0</v>
      </c>
      <c r="AM377" t="str" s="43"/>
      <c r="AN377" s="46">
        <v>0</v>
      </c>
      <c r="AO377" s="46">
        <v>0</v>
      </c>
      <c r="AP377" s="46">
        <v>0</v>
      </c>
      <c r="AQ377" s="46">
        <v>0</v>
      </c>
      <c r="AR377" s="46">
        <v>0</v>
      </c>
      <c r="AS377" s="43"/>
      <c r="AT377" t="s" s="47">
        <v>755</v>
      </c>
      <c r="AU377" t="s" s="38">
        <v>756</v>
      </c>
      <c r="AV377" s="44">
        <v>716975</v>
      </c>
      <c r="AW377" s="44">
        <v>1835322</v>
      </c>
      <c r="AX377" s="44">
        <v>35</v>
      </c>
    </row>
    <row r="378" ht="20.05" customHeight="1">
      <c r="A378" t="s" s="35">
        <v>22</v>
      </c>
      <c r="B378" t="s" s="35">
        <v>26</v>
      </c>
      <c r="C378" t="s" s="35">
        <v>22</v>
      </c>
      <c r="D378" t="s" s="35">
        <v>27</v>
      </c>
      <c r="E378" t="s" s="36">
        <v>31</v>
      </c>
      <c r="F378" t="s" s="37">
        <v>22</v>
      </c>
      <c r="G378" t="s" s="38">
        <v>26</v>
      </c>
      <c r="H378" t="s" s="38">
        <v>22</v>
      </c>
      <c r="I378" t="s" s="38">
        <v>27</v>
      </c>
      <c r="J378" t="s" s="39">
        <v>31</v>
      </c>
      <c r="K378" t="str" s="40" cm="1">
        <f t="array" ref="K378">IF(AND(A378="F",F378="F"),"F",IF(AND(A378="T",F378="T"),"T","#"))</f>
        <v>F</v>
      </c>
      <c r="L378" t="str" s="41" cm="1">
        <f t="array" ref="L378">IF(AND(B378="F",G378="F"),"F",IF(AND(B378="T",G378="T"),"T","#"))</f>
        <v>T</v>
      </c>
      <c r="M378" t="str" s="41" cm="1">
        <f t="array" ref="M378">IF(AND(C378="F",H378="F"),"F",IF(AND(C378="T",H378="T"),"T","#"))</f>
        <v>F</v>
      </c>
      <c r="N378" s="41"/>
      <c r="O378" s="41"/>
      <c r="P378" s="42"/>
      <c r="Q378" t="str" s="43" cm="1">
        <f t="array" ref="Q378">IF(K378="#",N378,K378)</f>
        <v>F</v>
      </c>
      <c r="R378" s="40"/>
      <c r="S378" s="42"/>
      <c r="T378" t="str" s="40"/>
      <c r="U378" s="44">
        <v>0</v>
      </c>
      <c r="V378" s="44">
        <v>0</v>
      </c>
      <c r="W378" s="44">
        <v>0</v>
      </c>
      <c r="X378" s="44">
        <v>0</v>
      </c>
      <c r="Y378" s="45">
        <v>0</v>
      </c>
      <c r="Z378" t="str" s="43"/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3"/>
      <c r="AG378" t="str" s="43"/>
      <c r="AH378" s="46">
        <v>0</v>
      </c>
      <c r="AI378" s="46">
        <v>0</v>
      </c>
      <c r="AJ378" s="46">
        <v>0</v>
      </c>
      <c r="AK378" s="46">
        <v>0</v>
      </c>
      <c r="AL378" s="46">
        <v>0</v>
      </c>
      <c r="AM378" t="str" s="43"/>
      <c r="AN378" s="46">
        <v>0</v>
      </c>
      <c r="AO378" s="46">
        <v>0</v>
      </c>
      <c r="AP378" s="46">
        <v>0</v>
      </c>
      <c r="AQ378" s="46">
        <v>0</v>
      </c>
      <c r="AR378" s="46">
        <v>0</v>
      </c>
      <c r="AS378" s="43"/>
      <c r="AT378" t="s" s="47">
        <v>757</v>
      </c>
      <c r="AU378" t="s" s="38">
        <v>758</v>
      </c>
      <c r="AV378" s="44">
        <v>1022309</v>
      </c>
      <c r="AW378" s="44">
        <v>2280438</v>
      </c>
      <c r="AX378" s="44">
        <v>35</v>
      </c>
    </row>
    <row r="379" ht="20.05" customHeight="1">
      <c r="A379" t="s" s="35">
        <v>22</v>
      </c>
      <c r="B379" t="s" s="35">
        <v>22</v>
      </c>
      <c r="C379" t="s" s="35">
        <v>22</v>
      </c>
      <c r="D379" t="s" s="35">
        <v>31</v>
      </c>
      <c r="E379" t="s" s="36">
        <v>31</v>
      </c>
      <c r="F379" t="s" s="37">
        <v>22</v>
      </c>
      <c r="G379" t="s" s="38">
        <v>26</v>
      </c>
      <c r="H379" t="s" s="38">
        <v>22</v>
      </c>
      <c r="I379" t="s" s="38">
        <v>27</v>
      </c>
      <c r="J379" t="s" s="39">
        <v>31</v>
      </c>
      <c r="K379" t="str" s="40" cm="1">
        <f t="array" ref="K379">IF(AND(A379="F",F379="F"),"F",IF(AND(A379="T",F379="T"),"T","#"))</f>
        <v>F</v>
      </c>
      <c r="L379" t="str" s="41" cm="1">
        <f t="array" ref="L379">IF(AND(B379="F",G379="F"),"F",IF(AND(B379="T",G379="T"),"T","#"))</f>
        <v>#</v>
      </c>
      <c r="M379" t="str" s="41" cm="1">
        <f t="array" ref="M379">IF(AND(C379="F",H379="F"),"F",IF(AND(C379="T",H379="T"),"T","#"))</f>
        <v>F</v>
      </c>
      <c r="N379" s="41"/>
      <c r="O379" s="41"/>
      <c r="P379" s="42"/>
      <c r="Q379" t="str" s="43" cm="1">
        <f t="array" ref="Q379">IF(K379="#",N379,K379)</f>
        <v>F</v>
      </c>
      <c r="R379" s="40"/>
      <c r="S379" s="42"/>
      <c r="T379" t="str" s="40"/>
      <c r="U379" s="44">
        <v>0</v>
      </c>
      <c r="V379" s="44">
        <v>0</v>
      </c>
      <c r="W379" s="44">
        <v>0</v>
      </c>
      <c r="X379" s="44">
        <v>0</v>
      </c>
      <c r="Y379" s="45">
        <v>0</v>
      </c>
      <c r="Z379" t="str" s="43"/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3"/>
      <c r="AG379" t="str" s="43"/>
      <c r="AH379" s="46">
        <v>0</v>
      </c>
      <c r="AI379" s="46">
        <v>0</v>
      </c>
      <c r="AJ379" s="46">
        <v>0</v>
      </c>
      <c r="AK379" s="46">
        <v>0</v>
      </c>
      <c r="AL379" s="46">
        <v>0</v>
      </c>
      <c r="AM379" t="str" s="43"/>
      <c r="AN379" s="46">
        <v>0</v>
      </c>
      <c r="AO379" s="46">
        <v>0</v>
      </c>
      <c r="AP379" s="46">
        <v>0</v>
      </c>
      <c r="AQ379" s="46">
        <v>0</v>
      </c>
      <c r="AR379" s="46">
        <v>0</v>
      </c>
      <c r="AS379" s="43"/>
      <c r="AT379" t="s" s="47">
        <v>759</v>
      </c>
      <c r="AU379" t="s" s="38">
        <v>760</v>
      </c>
      <c r="AV379" s="44">
        <v>1072290</v>
      </c>
      <c r="AW379" s="44">
        <v>2160552</v>
      </c>
      <c r="AX379" s="44">
        <v>35</v>
      </c>
    </row>
    <row r="380" ht="20.05" customHeight="1">
      <c r="A380" t="s" s="35">
        <v>22</v>
      </c>
      <c r="B380" t="s" s="35">
        <v>22</v>
      </c>
      <c r="C380" t="s" s="35">
        <v>26</v>
      </c>
      <c r="D380" t="s" s="35">
        <v>31</v>
      </c>
      <c r="E380" t="s" s="36">
        <v>27</v>
      </c>
      <c r="F380" t="s" s="37">
        <v>26</v>
      </c>
      <c r="G380" t="s" s="38">
        <v>26</v>
      </c>
      <c r="H380" t="s" s="38">
        <v>26</v>
      </c>
      <c r="I380" t="s" s="38">
        <v>27</v>
      </c>
      <c r="J380" t="s" s="39">
        <v>27</v>
      </c>
      <c r="K380" t="str" s="40" cm="1">
        <f t="array" ref="K380">IF(AND(A380="F",F380="F"),"F",IF(AND(A380="T",F380="T"),"T","#"))</f>
        <v>#</v>
      </c>
      <c r="L380" t="str" s="41" cm="1">
        <f t="array" ref="L380">IF(AND(B380="F",G380="F"),"F",IF(AND(B380="T",G380="T"),"T","#"))</f>
        <v>#</v>
      </c>
      <c r="M380" t="str" s="41" cm="1">
        <f t="array" ref="M380">IF(AND(C380="F",H380="F"),"F",IF(AND(C380="T",H380="T"),"T","#"))</f>
        <v>T</v>
      </c>
      <c r="N380" t="s" s="38">
        <v>22</v>
      </c>
      <c r="O380" t="s" s="38">
        <v>26</v>
      </c>
      <c r="P380" s="42"/>
      <c r="Q380" t="str" s="43" cm="1">
        <f t="array" ref="Q380">IF(K380="#",N380,K380)</f>
        <v>F</v>
      </c>
      <c r="R380" s="40"/>
      <c r="S380" s="42"/>
      <c r="T380" t="str" s="40"/>
      <c r="U380" s="44">
        <v>0</v>
      </c>
      <c r="V380" s="44">
        <v>0</v>
      </c>
      <c r="W380" s="44">
        <v>0</v>
      </c>
      <c r="X380" s="44">
        <v>0</v>
      </c>
      <c r="Y380" s="45">
        <v>0</v>
      </c>
      <c r="Z380" t="str" s="43"/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3"/>
      <c r="AG380" t="str" s="43"/>
      <c r="AH380" s="46">
        <v>0</v>
      </c>
      <c r="AI380" s="46">
        <v>0</v>
      </c>
      <c r="AJ380" s="46">
        <v>0</v>
      </c>
      <c r="AK380" s="46">
        <v>0</v>
      </c>
      <c r="AL380" s="46">
        <v>0</v>
      </c>
      <c r="AM380" t="str" s="43"/>
      <c r="AN380" s="46">
        <v>0</v>
      </c>
      <c r="AO380" s="46">
        <v>0</v>
      </c>
      <c r="AP380" s="46">
        <v>0</v>
      </c>
      <c r="AQ380" s="46">
        <v>0</v>
      </c>
      <c r="AR380" s="46">
        <v>0</v>
      </c>
      <c r="AS380" s="43"/>
      <c r="AT380" t="s" s="47">
        <v>761</v>
      </c>
      <c r="AU380" t="s" s="38">
        <v>762</v>
      </c>
      <c r="AV380" s="44">
        <v>1227021</v>
      </c>
      <c r="AW380" s="44">
        <v>2343802</v>
      </c>
      <c r="AX380" s="44">
        <v>35</v>
      </c>
    </row>
    <row r="381" ht="20.05" customHeight="1">
      <c r="A381" t="s" s="35">
        <v>22</v>
      </c>
      <c r="B381" t="s" s="35">
        <v>22</v>
      </c>
      <c r="C381" t="s" s="35">
        <v>22</v>
      </c>
      <c r="D381" t="s" s="35">
        <v>31</v>
      </c>
      <c r="E381" t="s" s="48">
        <v>31</v>
      </c>
      <c r="F381" t="s" s="37">
        <v>22</v>
      </c>
      <c r="G381" t="s" s="38">
        <v>26</v>
      </c>
      <c r="H381" t="s" s="38">
        <v>22</v>
      </c>
      <c r="I381" t="s" s="38">
        <v>27</v>
      </c>
      <c r="J381" t="s" s="49">
        <v>31</v>
      </c>
      <c r="K381" t="str" s="40" cm="1">
        <f t="array" ref="K381">IF(AND(A381="F",F381="F"),"F",IF(AND(A381="T",F381="T"),"T","#"))</f>
        <v>F</v>
      </c>
      <c r="L381" t="str" s="41" cm="1">
        <f t="array" ref="L381">IF(AND(B381="F",G381="F"),"F",IF(AND(B381="T",G381="T"),"T","#"))</f>
        <v>#</v>
      </c>
      <c r="M381" t="str" s="41" cm="1">
        <f t="array" ref="M381">IF(AND(C381="F",H381="F"),"F",IF(AND(C381="T",H381="T"),"T","#"))</f>
        <v>F</v>
      </c>
      <c r="N381" s="41"/>
      <c r="O381" s="41"/>
      <c r="P381" s="42"/>
      <c r="Q381" t="str" s="43" cm="1">
        <f t="array" ref="Q381">IF(K381="#",N381,K381)</f>
        <v>F</v>
      </c>
      <c r="R381" s="40"/>
      <c r="S381" s="42"/>
      <c r="T381" t="str" s="40"/>
      <c r="U381" s="44">
        <v>0</v>
      </c>
      <c r="V381" s="44">
        <v>0</v>
      </c>
      <c r="W381" s="44">
        <v>0</v>
      </c>
      <c r="X381" s="44">
        <v>0</v>
      </c>
      <c r="Y381" s="45">
        <v>0</v>
      </c>
      <c r="Z381" t="str" s="43"/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3"/>
      <c r="AG381" t="str" s="43"/>
      <c r="AH381" s="46">
        <v>0</v>
      </c>
      <c r="AI381" s="46">
        <v>0</v>
      </c>
      <c r="AJ381" s="46">
        <v>0</v>
      </c>
      <c r="AK381" s="46">
        <v>0</v>
      </c>
      <c r="AL381" s="46">
        <v>0</v>
      </c>
      <c r="AM381" t="str" s="43"/>
      <c r="AN381" s="46">
        <v>0</v>
      </c>
      <c r="AO381" s="46">
        <v>0</v>
      </c>
      <c r="AP381" s="46">
        <v>0</v>
      </c>
      <c r="AQ381" s="46">
        <v>0</v>
      </c>
      <c r="AR381" s="46">
        <v>0</v>
      </c>
      <c r="AS381" s="43"/>
      <c r="AT381" t="s" s="47">
        <v>763</v>
      </c>
      <c r="AU381" t="s" s="50">
        <v>764</v>
      </c>
      <c r="AV381" s="44">
        <v>1312834</v>
      </c>
      <c r="AW381" s="44">
        <v>3253463</v>
      </c>
      <c r="AX381" s="44">
        <v>35</v>
      </c>
    </row>
    <row r="382" ht="20.05" customHeight="1">
      <c r="A382" t="s" s="35">
        <v>22</v>
      </c>
      <c r="B382" t="s" s="35">
        <v>26</v>
      </c>
      <c r="C382" t="s" s="35">
        <v>22</v>
      </c>
      <c r="D382" t="s" s="35">
        <v>27</v>
      </c>
      <c r="E382" t="s" s="36">
        <v>31</v>
      </c>
      <c r="F382" t="s" s="37">
        <v>26</v>
      </c>
      <c r="G382" t="s" s="38">
        <v>26</v>
      </c>
      <c r="H382" t="s" s="38">
        <v>26</v>
      </c>
      <c r="I382" t="s" s="38">
        <v>27</v>
      </c>
      <c r="J382" t="s" s="39">
        <v>27</v>
      </c>
      <c r="K382" t="str" s="40" cm="1">
        <f t="array" ref="K382">IF(AND(A382="F",F382="F"),"F",IF(AND(A382="T",F382="T"),"T","#"))</f>
        <v>#</v>
      </c>
      <c r="L382" t="str" s="41" cm="1">
        <f t="array" ref="L382">IF(AND(B382="F",G382="F"),"F",IF(AND(B382="T",G382="T"),"T","#"))</f>
        <v>T</v>
      </c>
      <c r="M382" t="str" s="41" cm="1">
        <f t="array" ref="M382">IF(AND(C382="F",H382="F"),"F",IF(AND(C382="T",H382="T"),"T","#"))</f>
        <v>#</v>
      </c>
      <c r="N382" t="s" s="38">
        <v>22</v>
      </c>
      <c r="O382" s="41"/>
      <c r="P382" t="s" s="39">
        <v>26</v>
      </c>
      <c r="Q382" t="str" s="43" cm="1">
        <f t="array" ref="Q382">IF(K382="#",N382,K382)</f>
        <v>F</v>
      </c>
      <c r="R382" s="40"/>
      <c r="S382" s="42"/>
      <c r="T382" t="str" s="40"/>
      <c r="U382" s="44">
        <v>0</v>
      </c>
      <c r="V382" s="44">
        <v>0</v>
      </c>
      <c r="W382" s="44">
        <v>0</v>
      </c>
      <c r="X382" s="44">
        <v>0</v>
      </c>
      <c r="Y382" s="45">
        <v>0</v>
      </c>
      <c r="Z382" t="str" s="43"/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3"/>
      <c r="AG382" t="str" s="43"/>
      <c r="AH382" s="46">
        <v>0</v>
      </c>
      <c r="AI382" s="46">
        <v>0</v>
      </c>
      <c r="AJ382" s="46">
        <v>0</v>
      </c>
      <c r="AK382" s="46">
        <v>0</v>
      </c>
      <c r="AL382" s="46">
        <v>0</v>
      </c>
      <c r="AM382" t="str" s="43"/>
      <c r="AN382" s="46">
        <v>0</v>
      </c>
      <c r="AO382" s="46">
        <v>0</v>
      </c>
      <c r="AP382" s="46">
        <v>0</v>
      </c>
      <c r="AQ382" s="46">
        <v>0</v>
      </c>
      <c r="AR382" s="46">
        <v>0</v>
      </c>
      <c r="AS382" s="43"/>
      <c r="AT382" t="s" s="47">
        <v>765</v>
      </c>
      <c r="AU382" t="s" s="38">
        <v>766</v>
      </c>
      <c r="AV382" s="44">
        <v>1400007</v>
      </c>
      <c r="AW382" s="44">
        <v>2700546</v>
      </c>
      <c r="AX382" s="44">
        <v>35</v>
      </c>
    </row>
    <row r="383" ht="20.05" customHeight="1">
      <c r="A383" t="s" s="35">
        <v>22</v>
      </c>
      <c r="B383" t="s" s="35">
        <v>22</v>
      </c>
      <c r="C383" t="s" s="35">
        <v>26</v>
      </c>
      <c r="D383" t="s" s="35">
        <v>31</v>
      </c>
      <c r="E383" t="s" s="36">
        <v>27</v>
      </c>
      <c r="F383" t="s" s="37">
        <v>22</v>
      </c>
      <c r="G383" t="s" s="38">
        <v>22</v>
      </c>
      <c r="H383" t="s" s="38">
        <v>26</v>
      </c>
      <c r="I383" t="s" s="38">
        <v>31</v>
      </c>
      <c r="J383" t="s" s="39">
        <v>27</v>
      </c>
      <c r="K383" t="str" s="40" cm="1">
        <f t="array" ref="K383">IF(AND(A383="F",F383="F"),"F",IF(AND(A383="T",F383="T"),"T","#"))</f>
        <v>F</v>
      </c>
      <c r="L383" t="str" s="41" cm="1">
        <f t="array" ref="L383">IF(AND(B383="F",G383="F"),"F",IF(AND(B383="T",G383="T"),"T","#"))</f>
        <v>F</v>
      </c>
      <c r="M383" t="str" s="41" cm="1">
        <f t="array" ref="M383">IF(AND(C383="F",H383="F"),"F",IF(AND(C383="T",H383="T"),"T","#"))</f>
        <v>T</v>
      </c>
      <c r="N383" s="41"/>
      <c r="O383" s="41"/>
      <c r="P383" s="42"/>
      <c r="Q383" t="str" s="43" cm="1">
        <f t="array" ref="Q383">IF(K383="#",N383,K383)</f>
        <v>F</v>
      </c>
      <c r="R383" s="40"/>
      <c r="S383" s="42"/>
      <c r="T383" t="str" s="40"/>
      <c r="U383" s="44">
        <v>0</v>
      </c>
      <c r="V383" s="44">
        <v>0</v>
      </c>
      <c r="W383" s="44">
        <v>0</v>
      </c>
      <c r="X383" s="44">
        <v>0</v>
      </c>
      <c r="Y383" s="45">
        <v>0</v>
      </c>
      <c r="Z383" t="str" s="43"/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3"/>
      <c r="AG383" t="str" s="43"/>
      <c r="AH383" s="46">
        <v>0</v>
      </c>
      <c r="AI383" s="46">
        <v>0</v>
      </c>
      <c r="AJ383" s="46">
        <v>0</v>
      </c>
      <c r="AK383" s="46">
        <v>0</v>
      </c>
      <c r="AL383" s="46">
        <v>0</v>
      </c>
      <c r="AM383" t="str" s="43"/>
      <c r="AN383" s="46">
        <v>0</v>
      </c>
      <c r="AO383" s="46">
        <v>0</v>
      </c>
      <c r="AP383" s="46">
        <v>0</v>
      </c>
      <c r="AQ383" s="46">
        <v>0</v>
      </c>
      <c r="AR383" s="46">
        <v>0</v>
      </c>
      <c r="AS383" s="43"/>
      <c r="AT383" t="s" s="47">
        <v>767</v>
      </c>
      <c r="AU383" t="s" s="38">
        <v>768</v>
      </c>
      <c r="AV383" s="44">
        <v>1710457</v>
      </c>
      <c r="AW383" s="44">
        <v>3088646</v>
      </c>
      <c r="AX383" s="44">
        <v>35</v>
      </c>
    </row>
    <row r="384" ht="20.05" customHeight="1">
      <c r="A384" t="s" s="35">
        <v>22</v>
      </c>
      <c r="B384" t="s" s="35">
        <v>22</v>
      </c>
      <c r="C384" t="s" s="35">
        <v>22</v>
      </c>
      <c r="D384" t="s" s="35">
        <v>31</v>
      </c>
      <c r="E384" t="s" s="36">
        <v>31</v>
      </c>
      <c r="F384" t="s" s="37">
        <v>22</v>
      </c>
      <c r="G384" t="s" s="38">
        <v>22</v>
      </c>
      <c r="H384" t="s" s="38">
        <v>22</v>
      </c>
      <c r="I384" t="s" s="38">
        <v>31</v>
      </c>
      <c r="J384" t="s" s="39">
        <v>31</v>
      </c>
      <c r="K384" t="str" s="40" cm="1">
        <f t="array" ref="K384">IF(AND(A384="F",F384="F"),"F",IF(AND(A384="T",F384="T"),"T","#"))</f>
        <v>F</v>
      </c>
      <c r="L384" t="str" s="41" cm="1">
        <f t="array" ref="L384">IF(AND(B384="F",G384="F"),"F",IF(AND(B384="T",G384="T"),"T","#"))</f>
        <v>F</v>
      </c>
      <c r="M384" t="str" s="41" cm="1">
        <f t="array" ref="M384">IF(AND(C384="F",H384="F"),"F",IF(AND(C384="T",H384="T"),"T","#"))</f>
        <v>F</v>
      </c>
      <c r="N384" s="41"/>
      <c r="O384" s="41"/>
      <c r="P384" s="42"/>
      <c r="Q384" t="str" s="43" cm="1">
        <f t="array" ref="Q384">IF(K384="#",N384,K384)</f>
        <v>F</v>
      </c>
      <c r="R384" s="40"/>
      <c r="S384" s="42"/>
      <c r="T384" t="str" s="40"/>
      <c r="U384" s="44">
        <v>0</v>
      </c>
      <c r="V384" s="44">
        <v>0</v>
      </c>
      <c r="W384" s="44">
        <v>0</v>
      </c>
      <c r="X384" s="44">
        <v>0</v>
      </c>
      <c r="Y384" s="45">
        <v>0</v>
      </c>
      <c r="Z384" t="str" s="43"/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3"/>
      <c r="AG384" t="str" s="43"/>
      <c r="AH384" s="46">
        <v>0</v>
      </c>
      <c r="AI384" s="46">
        <v>0</v>
      </c>
      <c r="AJ384" s="46">
        <v>0</v>
      </c>
      <c r="AK384" s="46">
        <v>0</v>
      </c>
      <c r="AL384" s="46">
        <v>0</v>
      </c>
      <c r="AM384" t="str" s="43"/>
      <c r="AN384" s="46">
        <v>0</v>
      </c>
      <c r="AO384" s="46">
        <v>0</v>
      </c>
      <c r="AP384" s="46">
        <v>0</v>
      </c>
      <c r="AQ384" s="46">
        <v>0</v>
      </c>
      <c r="AR384" s="46">
        <v>0</v>
      </c>
      <c r="AS384" s="43"/>
      <c r="AT384" t="s" s="47">
        <v>769</v>
      </c>
      <c r="AU384" t="s" s="38">
        <v>770</v>
      </c>
      <c r="AV384" s="44">
        <v>1951198</v>
      </c>
      <c r="AW384" s="44">
        <v>2033582</v>
      </c>
      <c r="AX384" s="44">
        <v>35</v>
      </c>
    </row>
    <row r="385" ht="20.05" customHeight="1">
      <c r="A385" t="s" s="35">
        <v>22</v>
      </c>
      <c r="B385" t="s" s="35">
        <v>22</v>
      </c>
      <c r="C385" t="s" s="35">
        <v>22</v>
      </c>
      <c r="D385" t="s" s="35">
        <v>31</v>
      </c>
      <c r="E385" t="s" s="36">
        <v>31</v>
      </c>
      <c r="F385" t="s" s="37">
        <v>22</v>
      </c>
      <c r="G385" t="s" s="38">
        <v>22</v>
      </c>
      <c r="H385" t="s" s="38">
        <v>26</v>
      </c>
      <c r="I385" t="s" s="38">
        <v>31</v>
      </c>
      <c r="J385" t="s" s="39">
        <v>27</v>
      </c>
      <c r="K385" t="str" s="40" cm="1">
        <f t="array" ref="K385">IF(AND(A385="F",F385="F"),"F",IF(AND(A385="T",F385="T"),"T","#"))</f>
        <v>F</v>
      </c>
      <c r="L385" t="str" s="41" cm="1">
        <f t="array" ref="L385">IF(AND(B385="F",G385="F"),"F",IF(AND(B385="T",G385="T"),"T","#"))</f>
        <v>F</v>
      </c>
      <c r="M385" t="str" s="41" cm="1">
        <f t="array" ref="M385">IF(AND(C385="F",H385="F"),"F",IF(AND(C385="T",H385="T"),"T","#"))</f>
        <v>#</v>
      </c>
      <c r="N385" s="41"/>
      <c r="O385" s="41"/>
      <c r="P385" s="42"/>
      <c r="Q385" t="str" s="43" cm="1">
        <f t="array" ref="Q385">IF(K385="#",N385,K385)</f>
        <v>F</v>
      </c>
      <c r="R385" s="40"/>
      <c r="S385" s="42"/>
      <c r="T385" t="str" s="40"/>
      <c r="U385" s="44">
        <v>0</v>
      </c>
      <c r="V385" s="44">
        <v>0</v>
      </c>
      <c r="W385" s="44">
        <v>0</v>
      </c>
      <c r="X385" s="44">
        <v>0</v>
      </c>
      <c r="Y385" s="45">
        <v>0</v>
      </c>
      <c r="Z385" t="str" s="43"/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3"/>
      <c r="AG385" t="str" s="43"/>
      <c r="AH385" s="46">
        <v>0</v>
      </c>
      <c r="AI385" s="46">
        <v>0</v>
      </c>
      <c r="AJ385" s="46">
        <v>0</v>
      </c>
      <c r="AK385" s="46">
        <v>0</v>
      </c>
      <c r="AL385" s="46">
        <v>0</v>
      </c>
      <c r="AM385" t="str" s="43"/>
      <c r="AN385" s="46">
        <v>0</v>
      </c>
      <c r="AO385" s="46">
        <v>0</v>
      </c>
      <c r="AP385" s="46">
        <v>0</v>
      </c>
      <c r="AQ385" s="46">
        <v>0</v>
      </c>
      <c r="AR385" s="46">
        <v>0</v>
      </c>
      <c r="AS385" s="43"/>
      <c r="AT385" t="s" s="47">
        <v>771</v>
      </c>
      <c r="AU385" t="s" s="38">
        <v>772</v>
      </c>
      <c r="AV385" s="44">
        <v>2160551</v>
      </c>
      <c r="AW385" s="44">
        <v>2455673</v>
      </c>
      <c r="AX385" s="44">
        <v>35</v>
      </c>
    </row>
    <row r="386" ht="20.05" customHeight="1">
      <c r="A386" t="s" s="35">
        <v>22</v>
      </c>
      <c r="B386" t="s" s="35">
        <v>22</v>
      </c>
      <c r="C386" t="s" s="35">
        <v>22</v>
      </c>
      <c r="D386" t="s" s="35">
        <v>31</v>
      </c>
      <c r="E386" t="s" s="36">
        <v>31</v>
      </c>
      <c r="F386" t="s" s="37">
        <v>22</v>
      </c>
      <c r="G386" t="s" s="38">
        <v>26</v>
      </c>
      <c r="H386" t="s" s="38">
        <v>22</v>
      </c>
      <c r="I386" t="s" s="38">
        <v>27</v>
      </c>
      <c r="J386" t="s" s="39">
        <v>31</v>
      </c>
      <c r="K386" t="str" s="40" cm="1">
        <f t="array" ref="K386">IF(AND(A386="F",F386="F"),"F",IF(AND(A386="T",F386="T"),"T","#"))</f>
        <v>F</v>
      </c>
      <c r="L386" t="str" s="41" cm="1">
        <f t="array" ref="L386">IF(AND(B386="F",G386="F"),"F",IF(AND(B386="T",G386="T"),"T","#"))</f>
        <v>#</v>
      </c>
      <c r="M386" t="str" s="41" cm="1">
        <f t="array" ref="M386">IF(AND(C386="F",H386="F"),"F",IF(AND(C386="T",H386="T"),"T","#"))</f>
        <v>F</v>
      </c>
      <c r="N386" s="41"/>
      <c r="O386" s="41"/>
      <c r="P386" s="42"/>
      <c r="Q386" t="str" s="43" cm="1">
        <f t="array" ref="Q386">IF(K386="#",N386,K386)</f>
        <v>F</v>
      </c>
      <c r="R386" s="40"/>
      <c r="S386" s="42"/>
      <c r="T386" t="str" s="40"/>
      <c r="U386" s="44">
        <v>0</v>
      </c>
      <c r="V386" s="44">
        <v>0</v>
      </c>
      <c r="W386" s="44">
        <v>0</v>
      </c>
      <c r="X386" s="44">
        <v>0</v>
      </c>
      <c r="Y386" s="45">
        <v>0</v>
      </c>
      <c r="Z386" t="str" s="43"/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3"/>
      <c r="AG386" t="str" s="43"/>
      <c r="AH386" s="46">
        <v>0</v>
      </c>
      <c r="AI386" s="46">
        <v>0</v>
      </c>
      <c r="AJ386" s="46">
        <v>0</v>
      </c>
      <c r="AK386" s="46">
        <v>0</v>
      </c>
      <c r="AL386" s="46">
        <v>0</v>
      </c>
      <c r="AM386" t="str" s="43"/>
      <c r="AN386" s="46">
        <v>0</v>
      </c>
      <c r="AO386" s="46">
        <v>0</v>
      </c>
      <c r="AP386" s="46">
        <v>0</v>
      </c>
      <c r="AQ386" s="46">
        <v>0</v>
      </c>
      <c r="AR386" s="46">
        <v>0</v>
      </c>
      <c r="AS386" s="43"/>
      <c r="AT386" t="s" s="47">
        <v>773</v>
      </c>
      <c r="AU386" t="s" s="38">
        <v>774</v>
      </c>
      <c r="AV386" s="44">
        <v>2395101</v>
      </c>
      <c r="AW386" s="44">
        <v>2684781</v>
      </c>
      <c r="AX386" s="44">
        <v>35</v>
      </c>
    </row>
    <row r="387" ht="20.05" customHeight="1">
      <c r="A387" t="s" s="35">
        <v>22</v>
      </c>
      <c r="B387" t="s" s="35">
        <v>22</v>
      </c>
      <c r="C387" t="s" s="35">
        <v>22</v>
      </c>
      <c r="D387" t="s" s="35">
        <v>31</v>
      </c>
      <c r="E387" t="s" s="36">
        <v>31</v>
      </c>
      <c r="F387" t="s" s="37">
        <v>26</v>
      </c>
      <c r="G387" t="s" s="38">
        <v>26</v>
      </c>
      <c r="H387" t="s" s="38">
        <v>26</v>
      </c>
      <c r="I387" t="s" s="38">
        <v>27</v>
      </c>
      <c r="J387" t="s" s="39">
        <v>27</v>
      </c>
      <c r="K387" t="str" s="40" cm="1">
        <f t="array" ref="K387">IF(AND(A387="F",F387="F"),"F",IF(AND(A387="T",F387="T"),"T","#"))</f>
        <v>#</v>
      </c>
      <c r="L387" t="str" s="41" cm="1">
        <f t="array" ref="L387">IF(AND(B387="F",G387="F"),"F",IF(AND(B387="T",G387="T"),"T","#"))</f>
        <v>#</v>
      </c>
      <c r="M387" t="str" s="41" cm="1">
        <f t="array" ref="M387">IF(AND(C387="F",H387="F"),"F",IF(AND(C387="T",H387="T"),"T","#"))</f>
        <v>#</v>
      </c>
      <c r="N387" t="s" s="38">
        <v>22</v>
      </c>
      <c r="O387" t="s" s="38">
        <v>22</v>
      </c>
      <c r="P387" t="s" s="39">
        <v>22</v>
      </c>
      <c r="Q387" t="str" s="43" cm="1">
        <f t="array" ref="Q387">IF(K387="#",N387,K387)</f>
        <v>F</v>
      </c>
      <c r="R387" s="40"/>
      <c r="S387" s="42"/>
      <c r="T387" t="str" s="40"/>
      <c r="U387" s="44">
        <v>0</v>
      </c>
      <c r="V387" s="44">
        <v>0</v>
      </c>
      <c r="W387" s="44">
        <v>0</v>
      </c>
      <c r="X387" s="44">
        <v>0</v>
      </c>
      <c r="Y387" s="45">
        <v>0</v>
      </c>
      <c r="Z387" t="str" s="43"/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3"/>
      <c r="AG387" t="str" s="43"/>
      <c r="AH387" s="46">
        <v>0</v>
      </c>
      <c r="AI387" s="46">
        <v>0</v>
      </c>
      <c r="AJ387" s="46">
        <v>0</v>
      </c>
      <c r="AK387" s="46">
        <v>0</v>
      </c>
      <c r="AL387" s="46">
        <v>0</v>
      </c>
      <c r="AM387" t="str" s="43"/>
      <c r="AN387" s="46">
        <v>0</v>
      </c>
      <c r="AO387" s="46">
        <v>0</v>
      </c>
      <c r="AP387" s="46">
        <v>0</v>
      </c>
      <c r="AQ387" s="46">
        <v>0</v>
      </c>
      <c r="AR387" s="46">
        <v>0</v>
      </c>
      <c r="AS387" s="43"/>
      <c r="AT387" t="s" s="47">
        <v>775</v>
      </c>
      <c r="AU387" t="s" s="38">
        <v>776</v>
      </c>
      <c r="AV387" s="44">
        <v>2450510</v>
      </c>
      <c r="AW387" s="44">
        <v>3320586</v>
      </c>
      <c r="AX387" s="44">
        <v>35</v>
      </c>
    </row>
    <row r="388" ht="20.05" customHeight="1">
      <c r="A388" t="s" s="35">
        <v>22</v>
      </c>
      <c r="B388" t="s" s="35">
        <v>22</v>
      </c>
      <c r="C388" t="s" s="35">
        <v>22</v>
      </c>
      <c r="D388" t="s" s="35">
        <v>31</v>
      </c>
      <c r="E388" t="s" s="36">
        <v>31</v>
      </c>
      <c r="F388" t="s" s="37">
        <v>22</v>
      </c>
      <c r="G388" t="s" s="38">
        <v>22</v>
      </c>
      <c r="H388" t="s" s="38">
        <v>26</v>
      </c>
      <c r="I388" t="s" s="38">
        <v>31</v>
      </c>
      <c r="J388" t="s" s="39">
        <v>27</v>
      </c>
      <c r="K388" t="str" s="40" cm="1">
        <f t="array" ref="K388">IF(AND(A388="F",F388="F"),"F",IF(AND(A388="T",F388="T"),"T","#"))</f>
        <v>F</v>
      </c>
      <c r="L388" t="str" s="41" cm="1">
        <f t="array" ref="L388">IF(AND(B388="F",G388="F"),"F",IF(AND(B388="T",G388="T"),"T","#"))</f>
        <v>F</v>
      </c>
      <c r="M388" t="str" s="41" cm="1">
        <f t="array" ref="M388">IF(AND(C388="F",H388="F"),"F",IF(AND(C388="T",H388="T"),"T","#"))</f>
        <v>#</v>
      </c>
      <c r="N388" s="41"/>
      <c r="O388" s="41"/>
      <c r="P388" s="42"/>
      <c r="Q388" t="str" s="43" cm="1">
        <f t="array" ref="Q388">IF(K388="#",N388,K388)</f>
        <v>F</v>
      </c>
      <c r="R388" s="40"/>
      <c r="S388" s="42"/>
      <c r="T388" t="str" s="40"/>
      <c r="U388" s="44">
        <v>0</v>
      </c>
      <c r="V388" s="44">
        <v>0</v>
      </c>
      <c r="W388" s="44">
        <v>0</v>
      </c>
      <c r="X388" s="44">
        <v>0</v>
      </c>
      <c r="Y388" s="45">
        <v>0</v>
      </c>
      <c r="Z388" t="str" s="43"/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3"/>
      <c r="AG388" t="str" s="43"/>
      <c r="AH388" s="46">
        <v>0</v>
      </c>
      <c r="AI388" s="46">
        <v>0</v>
      </c>
      <c r="AJ388" s="46">
        <v>0</v>
      </c>
      <c r="AK388" s="46">
        <v>0</v>
      </c>
      <c r="AL388" s="46">
        <v>0</v>
      </c>
      <c r="AM388" t="str" s="43"/>
      <c r="AN388" s="46">
        <v>0</v>
      </c>
      <c r="AO388" s="46">
        <v>0</v>
      </c>
      <c r="AP388" s="46">
        <v>0</v>
      </c>
      <c r="AQ388" s="46">
        <v>0</v>
      </c>
      <c r="AR388" s="46">
        <v>0</v>
      </c>
      <c r="AS388" s="43"/>
      <c r="AT388" t="s" s="47">
        <v>777</v>
      </c>
      <c r="AU388" t="s" s="38">
        <v>778</v>
      </c>
      <c r="AV388" s="44">
        <v>2838636</v>
      </c>
      <c r="AW388" s="44">
        <v>3071191</v>
      </c>
      <c r="AX388" s="44">
        <v>35</v>
      </c>
    </row>
    <row r="389" ht="20.05" customHeight="1">
      <c r="A389" t="s" s="35">
        <v>22</v>
      </c>
      <c r="B389" t="s" s="35">
        <v>26</v>
      </c>
      <c r="C389" t="s" s="35">
        <v>22</v>
      </c>
      <c r="D389" t="s" s="35">
        <v>27</v>
      </c>
      <c r="E389" t="s" s="48">
        <v>31</v>
      </c>
      <c r="F389" t="s" s="37">
        <v>22</v>
      </c>
      <c r="G389" t="s" s="38">
        <v>26</v>
      </c>
      <c r="H389" t="s" s="38">
        <v>22</v>
      </c>
      <c r="I389" t="s" s="38">
        <v>27</v>
      </c>
      <c r="J389" t="s" s="49">
        <v>31</v>
      </c>
      <c r="K389" t="str" s="40" cm="1">
        <f t="array" ref="K389">IF(AND(A389="F",F389="F"),"F",IF(AND(A389="T",F389="T"),"T","#"))</f>
        <v>F</v>
      </c>
      <c r="L389" t="str" s="41" cm="1">
        <f t="array" ref="L389">IF(AND(B389="F",G389="F"),"F",IF(AND(B389="T",G389="T"),"T","#"))</f>
        <v>T</v>
      </c>
      <c r="M389" t="str" s="41" cm="1">
        <f t="array" ref="M389">IF(AND(C389="F",H389="F"),"F",IF(AND(C389="T",H389="T"),"T","#"))</f>
        <v>F</v>
      </c>
      <c r="N389" s="41"/>
      <c r="O389" s="41"/>
      <c r="P389" s="42"/>
      <c r="Q389" t="str" s="43" cm="1">
        <f t="array" ref="Q389">IF(K389="#",N389,K389)</f>
        <v>F</v>
      </c>
      <c r="R389" s="40"/>
      <c r="S389" s="42"/>
      <c r="T389" t="str" s="40"/>
      <c r="U389" s="44">
        <v>0</v>
      </c>
      <c r="V389" s="44">
        <v>0</v>
      </c>
      <c r="W389" s="44">
        <v>0</v>
      </c>
      <c r="X389" s="44">
        <v>0</v>
      </c>
      <c r="Y389" s="45">
        <v>0</v>
      </c>
      <c r="Z389" t="str" s="43"/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3"/>
      <c r="AG389" t="str" s="43"/>
      <c r="AH389" s="46">
        <v>0</v>
      </c>
      <c r="AI389" s="46">
        <v>0</v>
      </c>
      <c r="AJ389" s="46">
        <v>0</v>
      </c>
      <c r="AK389" s="46">
        <v>0</v>
      </c>
      <c r="AL389" s="46">
        <v>0</v>
      </c>
      <c r="AM389" t="str" s="43"/>
      <c r="AN389" s="46">
        <v>0</v>
      </c>
      <c r="AO389" s="46">
        <v>0</v>
      </c>
      <c r="AP389" s="46">
        <v>0</v>
      </c>
      <c r="AQ389" s="46">
        <v>0</v>
      </c>
      <c r="AR389" s="46">
        <v>0</v>
      </c>
      <c r="AS389" s="43"/>
      <c r="AT389" t="s" s="47">
        <v>779</v>
      </c>
      <c r="AU389" t="s" s="50">
        <v>764</v>
      </c>
      <c r="AV389" s="44">
        <v>3022161</v>
      </c>
      <c r="AW389" s="44">
        <v>3253463</v>
      </c>
      <c r="AX389" s="44">
        <v>35</v>
      </c>
    </row>
    <row r="390" ht="20.05" customHeight="1">
      <c r="A390" t="s" s="35">
        <v>22</v>
      </c>
      <c r="B390" t="s" s="35">
        <v>22</v>
      </c>
      <c r="C390" t="s" s="35">
        <v>22</v>
      </c>
      <c r="D390" t="s" s="35">
        <v>31</v>
      </c>
      <c r="E390" t="s" s="36">
        <v>31</v>
      </c>
      <c r="F390" t="s" s="37">
        <v>22</v>
      </c>
      <c r="G390" t="s" s="38">
        <v>22</v>
      </c>
      <c r="H390" t="s" s="38">
        <v>22</v>
      </c>
      <c r="I390" t="s" s="38">
        <v>31</v>
      </c>
      <c r="J390" t="s" s="39">
        <v>31</v>
      </c>
      <c r="K390" t="str" s="40" cm="1">
        <f t="array" ref="K390">IF(AND(A390="F",F390="F"),"F",IF(AND(A390="T",F390="T"),"T","#"))</f>
        <v>F</v>
      </c>
      <c r="L390" t="str" s="41" cm="1">
        <f t="array" ref="L390">IF(AND(B390="F",G390="F"),"F",IF(AND(B390="T",G390="T"),"T","#"))</f>
        <v>F</v>
      </c>
      <c r="M390" t="str" s="41" cm="1">
        <f t="array" ref="M390">IF(AND(C390="F",H390="F"),"F",IF(AND(C390="T",H390="T"),"T","#"))</f>
        <v>F</v>
      </c>
      <c r="N390" s="41"/>
      <c r="O390" s="41"/>
      <c r="P390" s="42"/>
      <c r="Q390" t="str" s="43" cm="1">
        <f t="array" ref="Q390">IF(K390="#",N390,K390)</f>
        <v>F</v>
      </c>
      <c r="R390" s="40"/>
      <c r="S390" s="42"/>
      <c r="T390" t="str" s="40"/>
      <c r="U390" s="44">
        <v>0</v>
      </c>
      <c r="V390" s="44">
        <v>0</v>
      </c>
      <c r="W390" s="44">
        <v>0</v>
      </c>
      <c r="X390" s="44">
        <v>0</v>
      </c>
      <c r="Y390" s="45">
        <v>0</v>
      </c>
      <c r="Z390" t="str" s="43"/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3"/>
      <c r="AG390" t="str" s="43"/>
      <c r="AH390" s="46">
        <v>0</v>
      </c>
      <c r="AI390" s="46">
        <v>0</v>
      </c>
      <c r="AJ390" s="46">
        <v>0</v>
      </c>
      <c r="AK390" s="46">
        <v>0</v>
      </c>
      <c r="AL390" s="46">
        <v>0</v>
      </c>
      <c r="AM390" t="str" s="43"/>
      <c r="AN390" s="46">
        <v>0</v>
      </c>
      <c r="AO390" s="46">
        <v>0</v>
      </c>
      <c r="AP390" s="46">
        <v>0</v>
      </c>
      <c r="AQ390" s="46">
        <v>0</v>
      </c>
      <c r="AR390" s="46">
        <v>0</v>
      </c>
      <c r="AS390" s="43"/>
      <c r="AT390" t="s" s="47">
        <v>780</v>
      </c>
      <c r="AU390" t="s" s="38">
        <v>781</v>
      </c>
      <c r="AV390" s="44">
        <v>52038</v>
      </c>
      <c r="AW390" s="44">
        <v>205372</v>
      </c>
      <c r="AX390" s="44">
        <v>36</v>
      </c>
    </row>
    <row r="391" ht="20.05" customHeight="1">
      <c r="A391" t="s" s="35">
        <v>22</v>
      </c>
      <c r="B391" t="s" s="35">
        <v>26</v>
      </c>
      <c r="C391" t="s" s="35">
        <v>22</v>
      </c>
      <c r="D391" t="s" s="35">
        <v>27</v>
      </c>
      <c r="E391" t="s" s="36">
        <v>31</v>
      </c>
      <c r="F391" t="s" s="37">
        <v>22</v>
      </c>
      <c r="G391" t="s" s="38">
        <v>26</v>
      </c>
      <c r="H391" t="s" s="38">
        <v>22</v>
      </c>
      <c r="I391" t="s" s="38">
        <v>27</v>
      </c>
      <c r="J391" t="s" s="39">
        <v>31</v>
      </c>
      <c r="K391" t="str" s="40" cm="1">
        <f t="array" ref="K391">IF(AND(A391="F",F391="F"),"F",IF(AND(A391="T",F391="T"),"T","#"))</f>
        <v>F</v>
      </c>
      <c r="L391" t="str" s="41" cm="1">
        <f t="array" ref="L391">IF(AND(B391="F",G391="F"),"F",IF(AND(B391="T",G391="T"),"T","#"))</f>
        <v>T</v>
      </c>
      <c r="M391" t="str" s="41" cm="1">
        <f t="array" ref="M391">IF(AND(C391="F",H391="F"),"F",IF(AND(C391="T",H391="T"),"T","#"))</f>
        <v>F</v>
      </c>
      <c r="N391" s="41"/>
      <c r="O391" s="41"/>
      <c r="P391" s="42"/>
      <c r="Q391" t="str" s="43" cm="1">
        <f t="array" ref="Q391">IF(K391="#",N391,K391)</f>
        <v>F</v>
      </c>
      <c r="R391" s="40"/>
      <c r="S391" s="42"/>
      <c r="T391" t="str" s="40"/>
      <c r="U391" s="44">
        <v>0</v>
      </c>
      <c r="V391" s="44">
        <v>0</v>
      </c>
      <c r="W391" s="44">
        <v>0</v>
      </c>
      <c r="X391" s="44">
        <v>0</v>
      </c>
      <c r="Y391" s="45">
        <v>0</v>
      </c>
      <c r="Z391" t="str" s="43"/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3"/>
      <c r="AG391" t="str" s="43"/>
      <c r="AH391" s="46">
        <v>0</v>
      </c>
      <c r="AI391" s="46">
        <v>0</v>
      </c>
      <c r="AJ391" s="46">
        <v>0</v>
      </c>
      <c r="AK391" s="46">
        <v>0</v>
      </c>
      <c r="AL391" s="46">
        <v>0</v>
      </c>
      <c r="AM391" t="str" s="43"/>
      <c r="AN391" s="46">
        <v>0</v>
      </c>
      <c r="AO391" s="46">
        <v>0</v>
      </c>
      <c r="AP391" s="46">
        <v>0</v>
      </c>
      <c r="AQ391" s="46">
        <v>0</v>
      </c>
      <c r="AR391" s="46">
        <v>0</v>
      </c>
      <c r="AS391" s="43"/>
      <c r="AT391" t="s" s="47">
        <v>782</v>
      </c>
      <c r="AU391" t="s" s="38">
        <v>783</v>
      </c>
      <c r="AV391" s="44">
        <v>651340</v>
      </c>
      <c r="AW391" s="44">
        <v>807828</v>
      </c>
      <c r="AX391" s="44">
        <v>37</v>
      </c>
    </row>
    <row r="392" ht="20.05" customHeight="1">
      <c r="A392" t="s" s="35">
        <v>22</v>
      </c>
      <c r="B392" t="s" s="35">
        <v>26</v>
      </c>
      <c r="C392" t="s" s="35">
        <v>26</v>
      </c>
      <c r="D392" t="s" s="35">
        <v>27</v>
      </c>
      <c r="E392" t="s" s="36">
        <v>27</v>
      </c>
      <c r="F392" t="s" s="37">
        <v>26</v>
      </c>
      <c r="G392" t="s" s="38">
        <v>26</v>
      </c>
      <c r="H392" t="s" s="38">
        <v>26</v>
      </c>
      <c r="I392" t="s" s="38">
        <v>27</v>
      </c>
      <c r="J392" t="s" s="39">
        <v>27</v>
      </c>
      <c r="K392" t="str" s="40" cm="1">
        <f t="array" ref="K392">IF(AND(A392="F",F392="F"),"F",IF(AND(A392="T",F392="T"),"T","#"))</f>
        <v>#</v>
      </c>
      <c r="L392" t="str" s="41" cm="1">
        <f t="array" ref="L392">IF(AND(B392="F",G392="F"),"F",IF(AND(B392="T",G392="T"),"T","#"))</f>
        <v>T</v>
      </c>
      <c r="M392" t="str" s="41" cm="1">
        <f t="array" ref="M392">IF(AND(C392="F",H392="F"),"F",IF(AND(C392="T",H392="T"),"T","#"))</f>
        <v>T</v>
      </c>
      <c r="N392" t="s" s="38">
        <v>22</v>
      </c>
      <c r="O392" s="41"/>
      <c r="P392" s="42"/>
      <c r="Q392" t="str" s="43" cm="1">
        <f t="array" ref="Q392">IF(K392="#",N392,K392)</f>
        <v>F</v>
      </c>
      <c r="R392" s="40"/>
      <c r="S392" s="42"/>
      <c r="T392" t="str" s="40"/>
      <c r="U392" s="44">
        <v>0</v>
      </c>
      <c r="V392" s="44">
        <v>0</v>
      </c>
      <c r="W392" s="44">
        <v>0</v>
      </c>
      <c r="X392" s="44">
        <v>0</v>
      </c>
      <c r="Y392" s="45">
        <v>0</v>
      </c>
      <c r="Z392" t="str" s="43"/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3"/>
      <c r="AG392" t="str" s="43"/>
      <c r="AH392" s="46">
        <v>0</v>
      </c>
      <c r="AI392" s="46">
        <v>0</v>
      </c>
      <c r="AJ392" s="46">
        <v>0</v>
      </c>
      <c r="AK392" s="46">
        <v>0</v>
      </c>
      <c r="AL392" s="46">
        <v>0</v>
      </c>
      <c r="AM392" t="str" s="43"/>
      <c r="AN392" s="46">
        <v>0</v>
      </c>
      <c r="AO392" s="46">
        <v>0</v>
      </c>
      <c r="AP392" s="46">
        <v>0</v>
      </c>
      <c r="AQ392" s="46">
        <v>0</v>
      </c>
      <c r="AR392" s="46">
        <v>0</v>
      </c>
      <c r="AS392" s="43"/>
      <c r="AT392" t="s" s="47">
        <v>784</v>
      </c>
      <c r="AU392" t="s" s="38">
        <v>785</v>
      </c>
      <c r="AV392" s="44">
        <v>2250620</v>
      </c>
      <c r="AW392" s="44">
        <v>10100183</v>
      </c>
      <c r="AX392" s="44">
        <v>38</v>
      </c>
    </row>
    <row r="393" ht="20.05" customHeight="1">
      <c r="A393" t="s" s="35">
        <v>26</v>
      </c>
      <c r="B393" t="s" s="35">
        <v>26</v>
      </c>
      <c r="C393" t="s" s="35">
        <v>26</v>
      </c>
      <c r="D393" t="s" s="35">
        <v>27</v>
      </c>
      <c r="E393" t="s" s="36">
        <v>27</v>
      </c>
      <c r="F393" t="s" s="37">
        <v>26</v>
      </c>
      <c r="G393" t="s" s="38">
        <v>26</v>
      </c>
      <c r="H393" t="s" s="38">
        <v>26</v>
      </c>
      <c r="I393" t="s" s="38">
        <v>27</v>
      </c>
      <c r="J393" t="s" s="39">
        <v>27</v>
      </c>
      <c r="K393" t="str" s="40" cm="1">
        <f t="array" ref="K393">IF(AND(A393="F",F393="F"),"F",IF(AND(A393="T",F393="T"),"T","#"))</f>
        <v>T</v>
      </c>
      <c r="L393" t="str" s="41" cm="1">
        <f t="array" ref="L393">IF(AND(B393="F",G393="F"),"F",IF(AND(B393="T",G393="T"),"T","#"))</f>
        <v>T</v>
      </c>
      <c r="M393" t="str" s="41" cm="1">
        <f t="array" ref="M393">IF(AND(C393="F",H393="F"),"F",IF(AND(C393="T",H393="T"),"T","#"))</f>
        <v>T</v>
      </c>
      <c r="N393" s="41"/>
      <c r="O393" s="41"/>
      <c r="P393" s="42"/>
      <c r="Q393" t="str" s="43" cm="1">
        <f t="array" ref="Q393">IF(K393="#",N393,K393)</f>
        <v>T</v>
      </c>
      <c r="R393" s="40"/>
      <c r="S393" s="42"/>
      <c r="T393" t="str" s="40"/>
      <c r="U393" s="44">
        <v>100</v>
      </c>
      <c r="V393" s="44">
        <v>100</v>
      </c>
      <c r="W393" s="44">
        <v>100</v>
      </c>
      <c r="X393" s="44">
        <v>100</v>
      </c>
      <c r="Y393" s="45">
        <v>100</v>
      </c>
      <c r="Z393" t="str" s="43"/>
      <c r="AA393" s="46">
        <v>100</v>
      </c>
      <c r="AB393" s="46">
        <v>100</v>
      </c>
      <c r="AC393" s="46">
        <v>100</v>
      </c>
      <c r="AD393" s="46">
        <v>100</v>
      </c>
      <c r="AE393" s="46">
        <v>100</v>
      </c>
      <c r="AF393" s="43"/>
      <c r="AG393" t="str" s="43"/>
      <c r="AH393" s="46">
        <v>100</v>
      </c>
      <c r="AI393" s="46">
        <v>100</v>
      </c>
      <c r="AJ393" s="46">
        <v>100</v>
      </c>
      <c r="AK393" s="46">
        <v>100</v>
      </c>
      <c r="AL393" s="46">
        <v>100</v>
      </c>
      <c r="AM393" t="str" s="43"/>
      <c r="AN393" s="46">
        <v>100</v>
      </c>
      <c r="AO393" s="46">
        <v>100</v>
      </c>
      <c r="AP393" s="46">
        <v>100</v>
      </c>
      <c r="AQ393" s="46">
        <v>100</v>
      </c>
      <c r="AR393" s="46">
        <v>100</v>
      </c>
      <c r="AS393" s="43"/>
      <c r="AT393" t="s" s="47">
        <v>786</v>
      </c>
      <c r="AU393" t="s" s="38">
        <v>787</v>
      </c>
      <c r="AV393" s="44">
        <v>1977983</v>
      </c>
      <c r="AW393" s="44">
        <v>3008659</v>
      </c>
      <c r="AX393" s="44">
        <v>39</v>
      </c>
    </row>
    <row r="394" ht="20.05" customHeight="1">
      <c r="A394" t="s" s="35">
        <v>22</v>
      </c>
      <c r="B394" t="s" s="35">
        <v>22</v>
      </c>
      <c r="C394" t="s" s="35">
        <v>22</v>
      </c>
      <c r="D394" t="s" s="35">
        <v>23</v>
      </c>
      <c r="E394" t="s" s="36">
        <v>23</v>
      </c>
      <c r="F394" t="s" s="37">
        <v>22</v>
      </c>
      <c r="G394" t="s" s="38">
        <v>22</v>
      </c>
      <c r="H394" t="s" s="38">
        <v>22</v>
      </c>
      <c r="I394" t="s" s="38">
        <v>48</v>
      </c>
      <c r="J394" t="s" s="39">
        <v>48</v>
      </c>
      <c r="K394" t="str" s="40" cm="1">
        <f t="array" ref="K394">IF(AND(A394="F",F394="F"),"F",IF(AND(A394="T",F394="T"),"T","#"))</f>
        <v>F</v>
      </c>
      <c r="L394" t="str" s="41" cm="1">
        <f t="array" ref="L394">IF(AND(B394="F",G394="F"),"F",IF(AND(B394="T",G394="T"),"T","#"))</f>
        <v>F</v>
      </c>
      <c r="M394" t="str" s="41" cm="1">
        <f t="array" ref="M394">IF(AND(C394="F",H394="F"),"F",IF(AND(C394="T",H394="T"),"T","#"))</f>
        <v>F</v>
      </c>
      <c r="N394" s="41"/>
      <c r="O394" s="41"/>
      <c r="P394" s="42"/>
      <c r="Q394" t="str" s="43" cm="1">
        <f t="array" ref="Q394">IF(K394="#",N394,K394)</f>
        <v>F</v>
      </c>
      <c r="R394" s="40"/>
      <c r="S394" s="42"/>
      <c r="T394" t="str" s="40"/>
      <c r="U394" s="44">
        <v>0</v>
      </c>
      <c r="V394" s="44">
        <v>0</v>
      </c>
      <c r="W394" s="44">
        <v>0</v>
      </c>
      <c r="X394" s="44">
        <v>0</v>
      </c>
      <c r="Y394" s="45">
        <v>0</v>
      </c>
      <c r="Z394" t="str" s="43"/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3"/>
      <c r="AG394" t="str" s="43"/>
      <c r="AH394" s="46">
        <v>0</v>
      </c>
      <c r="AI394" s="46">
        <v>0</v>
      </c>
      <c r="AJ394" s="46">
        <v>0</v>
      </c>
      <c r="AK394" s="46">
        <v>0</v>
      </c>
      <c r="AL394" s="46">
        <v>0</v>
      </c>
      <c r="AM394" t="str" s="43"/>
      <c r="AN394" s="46">
        <v>0</v>
      </c>
      <c r="AO394" s="46">
        <v>0</v>
      </c>
      <c r="AP394" s="46">
        <v>0</v>
      </c>
      <c r="AQ394" s="46">
        <v>0</v>
      </c>
      <c r="AR394" s="46">
        <v>0</v>
      </c>
      <c r="AS394" s="43"/>
      <c r="AT394" t="s" s="47">
        <v>788</v>
      </c>
      <c r="AU394" t="s" s="38">
        <v>789</v>
      </c>
      <c r="AV394" s="44">
        <v>334856</v>
      </c>
      <c r="AW394" s="44">
        <v>458944</v>
      </c>
      <c r="AX394" s="44">
        <v>40</v>
      </c>
    </row>
    <row r="395" ht="20.05" customHeight="1">
      <c r="A395" t="s" s="35">
        <v>22</v>
      </c>
      <c r="B395" t="s" s="35">
        <v>22</v>
      </c>
      <c r="C395" t="s" s="35">
        <v>26</v>
      </c>
      <c r="D395" t="s" s="35">
        <v>23</v>
      </c>
      <c r="E395" t="s" s="36">
        <v>27</v>
      </c>
      <c r="F395" t="s" s="37">
        <v>22</v>
      </c>
      <c r="G395" t="s" s="38">
        <v>22</v>
      </c>
      <c r="H395" t="s" s="38">
        <v>22</v>
      </c>
      <c r="I395" t="s" s="38">
        <v>31</v>
      </c>
      <c r="J395" t="s" s="39">
        <v>31</v>
      </c>
      <c r="K395" t="str" s="40" cm="1">
        <f t="array" ref="K395">IF(AND(A395="F",F395="F"),"F",IF(AND(A395="T",F395="T"),"T","#"))</f>
        <v>F</v>
      </c>
      <c r="L395" t="str" s="41" cm="1">
        <f t="array" ref="L395">IF(AND(B395="F",G395="F"),"F",IF(AND(B395="T",G395="T"),"T","#"))</f>
        <v>F</v>
      </c>
      <c r="M395" t="str" s="41" cm="1">
        <f t="array" ref="M395">IF(AND(C395="F",H395="F"),"F",IF(AND(C395="T",H395="T"),"T","#"))</f>
        <v>#</v>
      </c>
      <c r="N395" s="41"/>
      <c r="O395" s="41"/>
      <c r="P395" s="42"/>
      <c r="Q395" t="str" s="43" cm="1">
        <f t="array" ref="Q395">IF(K395="#",N395,K395)</f>
        <v>F</v>
      </c>
      <c r="R395" s="40"/>
      <c r="S395" s="42"/>
      <c r="T395" t="str" s="40"/>
      <c r="U395" s="44">
        <v>0</v>
      </c>
      <c r="V395" s="44">
        <v>0</v>
      </c>
      <c r="W395" s="44">
        <v>0</v>
      </c>
      <c r="X395" s="44">
        <v>0</v>
      </c>
      <c r="Y395" s="45">
        <v>0</v>
      </c>
      <c r="Z395" t="str" s="43"/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3"/>
      <c r="AG395" t="str" s="43"/>
      <c r="AH395" s="46">
        <v>0</v>
      </c>
      <c r="AI395" s="46">
        <v>0</v>
      </c>
      <c r="AJ395" s="46">
        <v>0</v>
      </c>
      <c r="AK395" s="46">
        <v>0</v>
      </c>
      <c r="AL395" s="46">
        <v>0</v>
      </c>
      <c r="AM395" t="str" s="43"/>
      <c r="AN395" s="46">
        <v>0</v>
      </c>
      <c r="AO395" s="46">
        <v>0</v>
      </c>
      <c r="AP395" s="46">
        <v>0</v>
      </c>
      <c r="AQ395" s="46">
        <v>0</v>
      </c>
      <c r="AR395" s="46">
        <v>0</v>
      </c>
      <c r="AS395" s="43"/>
      <c r="AT395" t="s" s="47">
        <v>790</v>
      </c>
      <c r="AU395" t="s" s="38">
        <v>791</v>
      </c>
      <c r="AV395" s="44">
        <v>2190595</v>
      </c>
      <c r="AW395" s="44">
        <v>15564947</v>
      </c>
      <c r="AX395" s="44">
        <v>41</v>
      </c>
    </row>
    <row r="396" ht="20.05" customHeight="1">
      <c r="A396" t="s" s="35">
        <v>22</v>
      </c>
      <c r="B396" t="s" s="35">
        <v>22</v>
      </c>
      <c r="C396" t="s" s="35">
        <v>26</v>
      </c>
      <c r="D396" t="s" s="35">
        <v>23</v>
      </c>
      <c r="E396" t="s" s="36">
        <v>27</v>
      </c>
      <c r="F396" t="s" s="37">
        <v>22</v>
      </c>
      <c r="G396" t="s" s="38">
        <v>22</v>
      </c>
      <c r="H396" t="s" s="38">
        <v>26</v>
      </c>
      <c r="I396" t="s" s="38">
        <v>23</v>
      </c>
      <c r="J396" t="s" s="39">
        <v>27</v>
      </c>
      <c r="K396" t="str" s="40" cm="1">
        <f t="array" ref="K396">IF(AND(A396="F",F396="F"),"F",IF(AND(A396="T",F396="T"),"T","#"))</f>
        <v>F</v>
      </c>
      <c r="L396" t="str" s="41" cm="1">
        <f t="array" ref="L396">IF(AND(B396="F",G396="F"),"F",IF(AND(B396="T",G396="T"),"T","#"))</f>
        <v>F</v>
      </c>
      <c r="M396" t="str" s="41" cm="1">
        <f t="array" ref="M396">IF(AND(C396="F",H396="F"),"F",IF(AND(C396="T",H396="T"),"T","#"))</f>
        <v>T</v>
      </c>
      <c r="N396" s="41"/>
      <c r="O396" s="41"/>
      <c r="P396" s="42"/>
      <c r="Q396" t="str" s="43" cm="1">
        <f t="array" ref="Q396">IF(K396="#",N396,K396)</f>
        <v>F</v>
      </c>
      <c r="R396" s="40"/>
      <c r="S396" s="42"/>
      <c r="T396" t="str" s="40"/>
      <c r="U396" s="44">
        <v>0</v>
      </c>
      <c r="V396" s="44">
        <v>0</v>
      </c>
      <c r="W396" s="44">
        <v>0</v>
      </c>
      <c r="X396" s="44">
        <v>0</v>
      </c>
      <c r="Y396" s="45">
        <v>0</v>
      </c>
      <c r="Z396" t="str" s="43"/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3"/>
      <c r="AG396" t="str" s="43"/>
      <c r="AH396" s="46">
        <v>0</v>
      </c>
      <c r="AI396" s="46">
        <v>0</v>
      </c>
      <c r="AJ396" s="46">
        <v>0</v>
      </c>
      <c r="AK396" s="46">
        <v>0</v>
      </c>
      <c r="AL396" s="46">
        <v>0</v>
      </c>
      <c r="AM396" t="str" s="43"/>
      <c r="AN396" s="46">
        <v>0</v>
      </c>
      <c r="AO396" s="46">
        <v>0</v>
      </c>
      <c r="AP396" s="46">
        <v>0</v>
      </c>
      <c r="AQ396" s="46">
        <v>0</v>
      </c>
      <c r="AR396" s="46">
        <v>0</v>
      </c>
      <c r="AS396" s="43"/>
      <c r="AT396" t="s" s="47">
        <v>792</v>
      </c>
      <c r="AU396" t="s" s="38">
        <v>793</v>
      </c>
      <c r="AV396" s="44">
        <v>2889849</v>
      </c>
      <c r="AW396" s="44">
        <v>5430071</v>
      </c>
      <c r="AX396" s="44">
        <v>41</v>
      </c>
    </row>
    <row r="397" ht="20.05" customHeight="1">
      <c r="A397" t="s" s="35">
        <v>22</v>
      </c>
      <c r="B397" t="s" s="35">
        <v>22</v>
      </c>
      <c r="C397" t="s" s="35">
        <v>26</v>
      </c>
      <c r="D397" t="s" s="35">
        <v>23</v>
      </c>
      <c r="E397" t="s" s="36">
        <v>27</v>
      </c>
      <c r="F397" t="s" s="37">
        <v>22</v>
      </c>
      <c r="G397" t="s" s="38">
        <v>22</v>
      </c>
      <c r="H397" t="s" s="38">
        <v>26</v>
      </c>
      <c r="I397" t="s" s="38">
        <v>23</v>
      </c>
      <c r="J397" t="s" s="39">
        <v>27</v>
      </c>
      <c r="K397" t="str" s="40" cm="1">
        <f t="array" ref="K397">IF(AND(A397="F",F397="F"),"F",IF(AND(A397="T",F397="T"),"T","#"))</f>
        <v>F</v>
      </c>
      <c r="L397" t="str" s="41" cm="1">
        <f t="array" ref="L397">IF(AND(B397="F",G397="F"),"F",IF(AND(B397="T",G397="T"),"T","#"))</f>
        <v>F</v>
      </c>
      <c r="M397" t="str" s="41" cm="1">
        <f t="array" ref="M397">IF(AND(C397="F",H397="F"),"F",IF(AND(C397="T",H397="T"),"T","#"))</f>
        <v>T</v>
      </c>
      <c r="N397" s="41"/>
      <c r="O397" s="41"/>
      <c r="P397" s="42"/>
      <c r="Q397" t="str" s="43" cm="1">
        <f t="array" ref="Q397">IF(K397="#",N397,K397)</f>
        <v>F</v>
      </c>
      <c r="R397" s="40"/>
      <c r="S397" s="42"/>
      <c r="T397" t="str" s="40"/>
      <c r="U397" s="44">
        <v>0</v>
      </c>
      <c r="V397" s="44">
        <v>0</v>
      </c>
      <c r="W397" s="44">
        <v>0</v>
      </c>
      <c r="X397" s="44">
        <v>0</v>
      </c>
      <c r="Y397" s="45">
        <v>0</v>
      </c>
      <c r="Z397" t="str" s="43"/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3"/>
      <c r="AG397" t="str" s="43"/>
      <c r="AH397" s="46">
        <v>0</v>
      </c>
      <c r="AI397" s="46">
        <v>0</v>
      </c>
      <c r="AJ397" s="46">
        <v>0</v>
      </c>
      <c r="AK397" s="46">
        <v>0</v>
      </c>
      <c r="AL397" s="46">
        <v>0</v>
      </c>
      <c r="AM397" t="str" s="43"/>
      <c r="AN397" s="46">
        <v>0</v>
      </c>
      <c r="AO397" s="46">
        <v>0</v>
      </c>
      <c r="AP397" s="46">
        <v>0</v>
      </c>
      <c r="AQ397" s="46">
        <v>0</v>
      </c>
      <c r="AR397" s="46">
        <v>0</v>
      </c>
      <c r="AS397" s="43"/>
      <c r="AT397" t="s" s="47">
        <v>794</v>
      </c>
      <c r="AU397" t="s" s="38">
        <v>795</v>
      </c>
      <c r="AV397" s="44">
        <v>5695118</v>
      </c>
      <c r="AW397" s="44">
        <v>10869540</v>
      </c>
      <c r="AX397" s="44">
        <v>41</v>
      </c>
    </row>
    <row r="398" ht="20.05" customHeight="1">
      <c r="A398" t="s" s="35">
        <v>22</v>
      </c>
      <c r="B398" t="s" s="35">
        <v>26</v>
      </c>
      <c r="C398" t="s" s="35">
        <v>22</v>
      </c>
      <c r="D398" t="s" s="35">
        <v>27</v>
      </c>
      <c r="E398" t="s" s="36">
        <v>23</v>
      </c>
      <c r="F398" t="s" s="37">
        <v>22</v>
      </c>
      <c r="G398" t="s" s="38">
        <v>26</v>
      </c>
      <c r="H398" t="s" s="38">
        <v>22</v>
      </c>
      <c r="I398" t="s" s="38">
        <v>27</v>
      </c>
      <c r="J398" t="s" s="39">
        <v>31</v>
      </c>
      <c r="K398" t="str" s="40" cm="1">
        <f t="array" ref="K398">IF(AND(A398="F",F398="F"),"F",IF(AND(A398="T",F398="T"),"T","#"))</f>
        <v>F</v>
      </c>
      <c r="L398" t="str" s="41" cm="1">
        <f t="array" ref="L398">IF(AND(B398="F",G398="F"),"F",IF(AND(B398="T",G398="T"),"T","#"))</f>
        <v>T</v>
      </c>
      <c r="M398" t="str" s="41" cm="1">
        <f t="array" ref="M398">IF(AND(C398="F",H398="F"),"F",IF(AND(C398="T",H398="T"),"T","#"))</f>
        <v>F</v>
      </c>
      <c r="N398" s="41"/>
      <c r="O398" s="41"/>
      <c r="P398" s="42"/>
      <c r="Q398" t="str" s="43" cm="1">
        <f t="array" ref="Q398">IF(K398="#",N398,K398)</f>
        <v>F</v>
      </c>
      <c r="R398" s="40"/>
      <c r="S398" s="42"/>
      <c r="T398" t="str" s="40"/>
      <c r="U398" s="44">
        <v>0</v>
      </c>
      <c r="V398" s="44">
        <v>0</v>
      </c>
      <c r="W398" s="44">
        <v>0</v>
      </c>
      <c r="X398" s="44">
        <v>0</v>
      </c>
      <c r="Y398" s="45">
        <v>0</v>
      </c>
      <c r="Z398" t="str" s="43"/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3"/>
      <c r="AG398" t="str" s="43"/>
      <c r="AH398" s="46">
        <v>0</v>
      </c>
      <c r="AI398" s="46">
        <v>0</v>
      </c>
      <c r="AJ398" s="46">
        <v>0</v>
      </c>
      <c r="AK398" s="46">
        <v>0</v>
      </c>
      <c r="AL398" s="46">
        <v>0</v>
      </c>
      <c r="AM398" t="str" s="43"/>
      <c r="AN398" s="46">
        <v>0</v>
      </c>
      <c r="AO398" s="46">
        <v>0</v>
      </c>
      <c r="AP398" s="46">
        <v>0</v>
      </c>
      <c r="AQ398" s="46">
        <v>0</v>
      </c>
      <c r="AR398" s="46">
        <v>0</v>
      </c>
      <c r="AS398" s="43"/>
      <c r="AT398" t="s" s="47">
        <v>796</v>
      </c>
      <c r="AU398" t="s" s="38">
        <v>797</v>
      </c>
      <c r="AV398" s="44">
        <v>6689657</v>
      </c>
      <c r="AW398" s="44">
        <v>10380189</v>
      </c>
      <c r="AX398" s="44">
        <v>41</v>
      </c>
    </row>
    <row r="399" ht="20.05" customHeight="1">
      <c r="A399" t="s" s="35">
        <v>22</v>
      </c>
      <c r="B399" t="s" s="35">
        <v>22</v>
      </c>
      <c r="C399" t="s" s="35">
        <v>26</v>
      </c>
      <c r="D399" t="s" s="35">
        <v>31</v>
      </c>
      <c r="E399" t="s" s="36">
        <v>27</v>
      </c>
      <c r="F399" t="s" s="37">
        <v>22</v>
      </c>
      <c r="G399" t="s" s="38">
        <v>22</v>
      </c>
      <c r="H399" t="s" s="38">
        <v>26</v>
      </c>
      <c r="I399" t="s" s="38">
        <v>31</v>
      </c>
      <c r="J399" t="s" s="39">
        <v>27</v>
      </c>
      <c r="K399" t="str" s="40" cm="1">
        <f t="array" ref="K399">IF(AND(A399="F",F399="F"),"F",IF(AND(A399="T",F399="T"),"T","#"))</f>
        <v>F</v>
      </c>
      <c r="L399" t="str" s="41" cm="1">
        <f t="array" ref="L399">IF(AND(B399="F",G399="F"),"F",IF(AND(B399="T",G399="T"),"T","#"))</f>
        <v>F</v>
      </c>
      <c r="M399" t="str" s="41" cm="1">
        <f t="array" ref="M399">IF(AND(C399="F",H399="F"),"F",IF(AND(C399="T",H399="T"),"T","#"))</f>
        <v>T</v>
      </c>
      <c r="N399" s="41"/>
      <c r="O399" s="41"/>
      <c r="P399" s="42"/>
      <c r="Q399" t="str" s="43" cm="1">
        <f t="array" ref="Q399">IF(K399="#",N399,K399)</f>
        <v>F</v>
      </c>
      <c r="R399" s="40"/>
      <c r="S399" s="42"/>
      <c r="T399" t="str" s="40"/>
      <c r="U399" s="44">
        <v>0</v>
      </c>
      <c r="V399" s="44">
        <v>0</v>
      </c>
      <c r="W399" s="44">
        <v>0</v>
      </c>
      <c r="X399" s="44">
        <v>0</v>
      </c>
      <c r="Y399" s="45">
        <v>0</v>
      </c>
      <c r="Z399" t="str" s="43"/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3"/>
      <c r="AG399" t="str" s="43"/>
      <c r="AH399" s="46">
        <v>0</v>
      </c>
      <c r="AI399" s="46">
        <v>0</v>
      </c>
      <c r="AJ399" s="46">
        <v>0</v>
      </c>
      <c r="AK399" s="46">
        <v>0</v>
      </c>
      <c r="AL399" s="46">
        <v>0</v>
      </c>
      <c r="AM399" t="str" s="43"/>
      <c r="AN399" s="46">
        <v>0</v>
      </c>
      <c r="AO399" s="46">
        <v>0</v>
      </c>
      <c r="AP399" s="46">
        <v>0</v>
      </c>
      <c r="AQ399" s="46">
        <v>0</v>
      </c>
      <c r="AR399" s="46">
        <v>0</v>
      </c>
      <c r="AS399" s="43"/>
      <c r="AT399" t="s" s="47">
        <v>798</v>
      </c>
      <c r="AU399" t="s" s="38">
        <v>799</v>
      </c>
      <c r="AV399" s="44">
        <v>10929260</v>
      </c>
      <c r="AW399" s="44">
        <v>17186355</v>
      </c>
      <c r="AX399" s="44">
        <v>41</v>
      </c>
    </row>
    <row r="400" ht="20.05" customHeight="1">
      <c r="A400" t="s" s="35">
        <v>22</v>
      </c>
      <c r="B400" t="s" s="35">
        <v>26</v>
      </c>
      <c r="C400" t="s" s="35">
        <v>22</v>
      </c>
      <c r="D400" t="s" s="35">
        <v>27</v>
      </c>
      <c r="E400" t="s" s="36">
        <v>31</v>
      </c>
      <c r="F400" t="s" s="37">
        <v>22</v>
      </c>
      <c r="G400" t="s" s="38">
        <v>26</v>
      </c>
      <c r="H400" t="s" s="38">
        <v>22</v>
      </c>
      <c r="I400" t="s" s="38">
        <v>27</v>
      </c>
      <c r="J400" t="s" s="39">
        <v>31</v>
      </c>
      <c r="K400" t="str" s="40" cm="1">
        <f t="array" ref="K400">IF(AND(A400="F",F400="F"),"F",IF(AND(A400="T",F400="T"),"T","#"))</f>
        <v>F</v>
      </c>
      <c r="L400" t="str" s="41" cm="1">
        <f t="array" ref="L400">IF(AND(B400="F",G400="F"),"F",IF(AND(B400="T",G400="T"),"T","#"))</f>
        <v>T</v>
      </c>
      <c r="M400" t="str" s="41" cm="1">
        <f t="array" ref="M400">IF(AND(C400="F",H400="F"),"F",IF(AND(C400="T",H400="T"),"T","#"))</f>
        <v>F</v>
      </c>
      <c r="N400" s="41"/>
      <c r="O400" s="41"/>
      <c r="P400" s="42"/>
      <c r="Q400" t="str" s="43" cm="1">
        <f t="array" ref="Q400">IF(K400="#",N400,K400)</f>
        <v>F</v>
      </c>
      <c r="R400" s="40"/>
      <c r="S400" s="42"/>
      <c r="T400" t="str" s="40"/>
      <c r="U400" s="44">
        <v>0</v>
      </c>
      <c r="V400" s="44">
        <v>0</v>
      </c>
      <c r="W400" s="44">
        <v>0</v>
      </c>
      <c r="X400" s="44">
        <v>0</v>
      </c>
      <c r="Y400" s="45">
        <v>0</v>
      </c>
      <c r="Z400" t="str" s="43"/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3"/>
      <c r="AG400" t="str" s="43"/>
      <c r="AH400" s="46">
        <v>0</v>
      </c>
      <c r="AI400" s="46">
        <v>0</v>
      </c>
      <c r="AJ400" s="46">
        <v>0</v>
      </c>
      <c r="AK400" s="46">
        <v>0</v>
      </c>
      <c r="AL400" s="46">
        <v>0</v>
      </c>
      <c r="AM400" t="str" s="43"/>
      <c r="AN400" s="46">
        <v>0</v>
      </c>
      <c r="AO400" s="46">
        <v>0</v>
      </c>
      <c r="AP400" s="46">
        <v>0</v>
      </c>
      <c r="AQ400" s="46">
        <v>0</v>
      </c>
      <c r="AR400" s="46">
        <v>0</v>
      </c>
      <c r="AS400" s="43"/>
      <c r="AT400" t="s" s="47">
        <v>800</v>
      </c>
      <c r="AU400" t="s" s="38">
        <v>801</v>
      </c>
      <c r="AV400" s="44">
        <v>13728120</v>
      </c>
      <c r="AW400" s="44">
        <v>14212193</v>
      </c>
      <c r="AX400" s="44">
        <v>41</v>
      </c>
    </row>
    <row r="401" ht="20.05" customHeight="1">
      <c r="A401" t="s" s="35">
        <v>22</v>
      </c>
      <c r="B401" t="s" s="35">
        <v>22</v>
      </c>
      <c r="C401" t="s" s="35">
        <v>22</v>
      </c>
      <c r="D401" t="s" s="35">
        <v>31</v>
      </c>
      <c r="E401" t="s" s="36">
        <v>31</v>
      </c>
      <c r="F401" t="s" s="37">
        <v>22</v>
      </c>
      <c r="G401" t="s" s="38">
        <v>22</v>
      </c>
      <c r="H401" t="s" s="38">
        <v>22</v>
      </c>
      <c r="I401" t="s" s="38">
        <v>31</v>
      </c>
      <c r="J401" t="s" s="39">
        <v>31</v>
      </c>
      <c r="K401" t="str" s="40" cm="1">
        <f t="array" ref="K401">IF(AND(A401="F",F401="F"),"F",IF(AND(A401="T",F401="T"),"T","#"))</f>
        <v>F</v>
      </c>
      <c r="L401" t="str" s="41" cm="1">
        <f t="array" ref="L401">IF(AND(B401="F",G401="F"),"F",IF(AND(B401="T",G401="T"),"T","#"))</f>
        <v>F</v>
      </c>
      <c r="M401" t="str" s="41" cm="1">
        <f t="array" ref="M401">IF(AND(C401="F",H401="F"),"F",IF(AND(C401="T",H401="T"),"T","#"))</f>
        <v>F</v>
      </c>
      <c r="N401" s="41"/>
      <c r="O401" s="41"/>
      <c r="P401" s="42"/>
      <c r="Q401" t="str" s="43" cm="1">
        <f t="array" ref="Q401">IF(K401="#",N401,K401)</f>
        <v>F</v>
      </c>
      <c r="R401" s="40"/>
      <c r="S401" s="42"/>
      <c r="T401" t="str" s="40"/>
      <c r="U401" s="44">
        <v>0</v>
      </c>
      <c r="V401" s="44">
        <v>0</v>
      </c>
      <c r="W401" s="44">
        <v>0</v>
      </c>
      <c r="X401" s="44">
        <v>0</v>
      </c>
      <c r="Y401" s="45">
        <v>0</v>
      </c>
      <c r="Z401" t="str" s="43"/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3"/>
      <c r="AG401" t="str" s="43"/>
      <c r="AH401" s="46">
        <v>0</v>
      </c>
      <c r="AI401" s="46">
        <v>0</v>
      </c>
      <c r="AJ401" s="46">
        <v>0</v>
      </c>
      <c r="AK401" s="46">
        <v>0</v>
      </c>
      <c r="AL401" s="46">
        <v>0</v>
      </c>
      <c r="AM401" t="str" s="43"/>
      <c r="AN401" s="46">
        <v>0</v>
      </c>
      <c r="AO401" s="46">
        <v>0</v>
      </c>
      <c r="AP401" s="46">
        <v>0</v>
      </c>
      <c r="AQ401" s="46">
        <v>0</v>
      </c>
      <c r="AR401" s="46">
        <v>0</v>
      </c>
      <c r="AS401" s="43"/>
      <c r="AT401" t="s" s="47">
        <v>802</v>
      </c>
      <c r="AU401" t="s" s="38">
        <v>803</v>
      </c>
      <c r="AV401" s="44">
        <v>3618880</v>
      </c>
      <c r="AW401" s="44">
        <v>22162035</v>
      </c>
      <c r="AX401" s="44">
        <v>42</v>
      </c>
    </row>
    <row r="402" ht="20.05" customHeight="1">
      <c r="A402" t="s" s="35">
        <v>22</v>
      </c>
      <c r="B402" t="s" s="35">
        <v>22</v>
      </c>
      <c r="C402" t="s" s="35">
        <v>22</v>
      </c>
      <c r="D402" t="s" s="35">
        <v>31</v>
      </c>
      <c r="E402" t="s" s="36">
        <v>31</v>
      </c>
      <c r="F402" t="s" s="37">
        <v>22</v>
      </c>
      <c r="G402" t="s" s="38">
        <v>22</v>
      </c>
      <c r="H402" t="s" s="38">
        <v>22</v>
      </c>
      <c r="I402" t="s" s="38">
        <v>31</v>
      </c>
      <c r="J402" t="s" s="39">
        <v>31</v>
      </c>
      <c r="K402" t="str" s="40" cm="1">
        <f t="array" ref="K402">IF(AND(A402="F",F402="F"),"F",IF(AND(A402="T",F402="T"),"T","#"))</f>
        <v>F</v>
      </c>
      <c r="L402" t="str" s="41" cm="1">
        <f t="array" ref="L402">IF(AND(B402="F",G402="F"),"F",IF(AND(B402="T",G402="T"),"T","#"))</f>
        <v>F</v>
      </c>
      <c r="M402" t="str" s="41" cm="1">
        <f t="array" ref="M402">IF(AND(C402="F",H402="F"),"F",IF(AND(C402="T",H402="T"),"T","#"))</f>
        <v>F</v>
      </c>
      <c r="N402" s="41"/>
      <c r="O402" s="41"/>
      <c r="P402" s="42"/>
      <c r="Q402" t="str" s="43" cm="1">
        <f t="array" ref="Q402">IF(K402="#",N402,K402)</f>
        <v>F</v>
      </c>
      <c r="R402" s="40"/>
      <c r="S402" s="42"/>
      <c r="T402" t="str" s="40"/>
      <c r="U402" s="44">
        <v>0</v>
      </c>
      <c r="V402" s="44">
        <v>0</v>
      </c>
      <c r="W402" s="44">
        <v>0</v>
      </c>
      <c r="X402" s="44">
        <v>0</v>
      </c>
      <c r="Y402" s="45">
        <v>0</v>
      </c>
      <c r="Z402" t="str" s="43"/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3"/>
      <c r="AG402" t="str" s="43"/>
      <c r="AH402" s="46">
        <v>0</v>
      </c>
      <c r="AI402" s="46">
        <v>0</v>
      </c>
      <c r="AJ402" s="46">
        <v>0</v>
      </c>
      <c r="AK402" s="46">
        <v>0</v>
      </c>
      <c r="AL402" s="46">
        <v>0</v>
      </c>
      <c r="AM402" t="str" s="43"/>
      <c r="AN402" s="46">
        <v>0</v>
      </c>
      <c r="AO402" s="46">
        <v>0</v>
      </c>
      <c r="AP402" s="46">
        <v>0</v>
      </c>
      <c r="AQ402" s="46">
        <v>0</v>
      </c>
      <c r="AR402" s="46">
        <v>0</v>
      </c>
      <c r="AS402" s="43"/>
      <c r="AT402" t="s" s="47">
        <v>804</v>
      </c>
      <c r="AU402" t="s" s="38">
        <v>805</v>
      </c>
      <c r="AV402" s="44">
        <v>5328582</v>
      </c>
      <c r="AW402" s="44">
        <v>14689219</v>
      </c>
      <c r="AX402" s="44">
        <v>42</v>
      </c>
    </row>
    <row r="403" ht="20.05" customHeight="1">
      <c r="A403" t="s" s="35">
        <v>22</v>
      </c>
      <c r="B403" t="s" s="35">
        <v>22</v>
      </c>
      <c r="C403" t="s" s="35">
        <v>22</v>
      </c>
      <c r="D403" t="s" s="35">
        <v>31</v>
      </c>
      <c r="E403" t="s" s="36">
        <v>31</v>
      </c>
      <c r="F403" t="s" s="37">
        <v>22</v>
      </c>
      <c r="G403" t="s" s="38">
        <v>22</v>
      </c>
      <c r="H403" t="s" s="38">
        <v>22</v>
      </c>
      <c r="I403" t="s" s="38">
        <v>31</v>
      </c>
      <c r="J403" t="s" s="39">
        <v>31</v>
      </c>
      <c r="K403" t="str" s="40" cm="1">
        <f t="array" ref="K403">IF(AND(A403="F",F403="F"),"F",IF(AND(A403="T",F403="T"),"T","#"))</f>
        <v>F</v>
      </c>
      <c r="L403" t="str" s="41" cm="1">
        <f t="array" ref="L403">IF(AND(B403="F",G403="F"),"F",IF(AND(B403="T",G403="T"),"T","#"))</f>
        <v>F</v>
      </c>
      <c r="M403" t="str" s="41" cm="1">
        <f t="array" ref="M403">IF(AND(C403="F",H403="F"),"F",IF(AND(C403="T",H403="T"),"T","#"))</f>
        <v>F</v>
      </c>
      <c r="N403" s="41"/>
      <c r="O403" s="41"/>
      <c r="P403" s="42"/>
      <c r="Q403" t="str" s="43" cm="1">
        <f t="array" ref="Q403">IF(K403="#",N403,K403)</f>
        <v>F</v>
      </c>
      <c r="R403" s="40"/>
      <c r="S403" s="42"/>
      <c r="T403" t="str" s="40"/>
      <c r="U403" s="44">
        <v>0</v>
      </c>
      <c r="V403" s="44">
        <v>0</v>
      </c>
      <c r="W403" s="44">
        <v>0</v>
      </c>
      <c r="X403" s="44">
        <v>0</v>
      </c>
      <c r="Y403" s="45">
        <v>0</v>
      </c>
      <c r="Z403" t="str" s="43"/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3"/>
      <c r="AG403" t="str" s="43"/>
      <c r="AH403" s="46">
        <v>0</v>
      </c>
      <c r="AI403" s="46">
        <v>0</v>
      </c>
      <c r="AJ403" s="46">
        <v>0</v>
      </c>
      <c r="AK403" s="46">
        <v>0</v>
      </c>
      <c r="AL403" s="46">
        <v>0</v>
      </c>
      <c r="AM403" t="str" s="43"/>
      <c r="AN403" s="46">
        <v>0</v>
      </c>
      <c r="AO403" s="46">
        <v>0</v>
      </c>
      <c r="AP403" s="46">
        <v>0</v>
      </c>
      <c r="AQ403" s="46">
        <v>0</v>
      </c>
      <c r="AR403" s="46">
        <v>0</v>
      </c>
      <c r="AS403" s="43"/>
      <c r="AT403" t="s" s="47">
        <v>806</v>
      </c>
      <c r="AU403" t="s" s="38">
        <v>807</v>
      </c>
      <c r="AV403" s="44">
        <v>6600715</v>
      </c>
      <c r="AW403" s="44">
        <v>12210424</v>
      </c>
      <c r="AX403" s="44">
        <v>42</v>
      </c>
    </row>
    <row r="404" ht="20.05" customHeight="1">
      <c r="A404" t="s" s="35">
        <v>22</v>
      </c>
      <c r="B404" t="s" s="35">
        <v>22</v>
      </c>
      <c r="C404" t="s" s="35">
        <v>22</v>
      </c>
      <c r="D404" t="s" s="35">
        <v>31</v>
      </c>
      <c r="E404" t="s" s="36">
        <v>31</v>
      </c>
      <c r="F404" t="s" s="37">
        <v>22</v>
      </c>
      <c r="G404" t="s" s="38">
        <v>22</v>
      </c>
      <c r="H404" t="s" s="38">
        <v>22</v>
      </c>
      <c r="I404" t="s" s="38">
        <v>31</v>
      </c>
      <c r="J404" t="s" s="39">
        <v>31</v>
      </c>
      <c r="K404" t="str" s="40" cm="1">
        <f t="array" ref="K404">IF(AND(A404="F",F404="F"),"F",IF(AND(A404="T",F404="T"),"T","#"))</f>
        <v>F</v>
      </c>
      <c r="L404" t="str" s="41" cm="1">
        <f t="array" ref="L404">IF(AND(B404="F",G404="F"),"F",IF(AND(B404="T",G404="T"),"T","#"))</f>
        <v>F</v>
      </c>
      <c r="M404" t="str" s="41" cm="1">
        <f t="array" ref="M404">IF(AND(C404="F",H404="F"),"F",IF(AND(C404="T",H404="T"),"T","#"))</f>
        <v>F</v>
      </c>
      <c r="N404" s="41"/>
      <c r="O404" s="41"/>
      <c r="P404" s="42"/>
      <c r="Q404" t="str" s="43" cm="1">
        <f t="array" ref="Q404">IF(K404="#",N404,K404)</f>
        <v>F</v>
      </c>
      <c r="R404" s="40"/>
      <c r="S404" s="42"/>
      <c r="T404" t="str" s="40"/>
      <c r="U404" s="44">
        <v>0</v>
      </c>
      <c r="V404" s="44">
        <v>0</v>
      </c>
      <c r="W404" s="44">
        <v>0</v>
      </c>
      <c r="X404" s="44">
        <v>0</v>
      </c>
      <c r="Y404" s="45">
        <v>0</v>
      </c>
      <c r="Z404" t="str" s="43"/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3"/>
      <c r="AG404" t="str" s="43"/>
      <c r="AH404" s="46">
        <v>0</v>
      </c>
      <c r="AI404" s="46">
        <v>0</v>
      </c>
      <c r="AJ404" s="46">
        <v>0</v>
      </c>
      <c r="AK404" s="46">
        <v>0</v>
      </c>
      <c r="AL404" s="46">
        <v>0</v>
      </c>
      <c r="AM404" t="str" s="43"/>
      <c r="AN404" s="46">
        <v>0</v>
      </c>
      <c r="AO404" s="46">
        <v>0</v>
      </c>
      <c r="AP404" s="46">
        <v>0</v>
      </c>
      <c r="AQ404" s="46">
        <v>0</v>
      </c>
      <c r="AR404" s="46">
        <v>0</v>
      </c>
      <c r="AS404" s="43"/>
      <c r="AT404" t="s" s="47">
        <v>808</v>
      </c>
      <c r="AU404" t="s" s="38">
        <v>809</v>
      </c>
      <c r="AV404" s="44">
        <v>7652062</v>
      </c>
      <c r="AW404" s="44">
        <v>21715632</v>
      </c>
      <c r="AX404" s="44">
        <v>42</v>
      </c>
    </row>
    <row r="405" ht="20.05" customHeight="1">
      <c r="A405" t="s" s="35">
        <v>22</v>
      </c>
      <c r="B405" t="s" s="35">
        <v>22</v>
      </c>
      <c r="C405" t="s" s="35">
        <v>22</v>
      </c>
      <c r="D405" t="s" s="35">
        <v>31</v>
      </c>
      <c r="E405" t="s" s="36">
        <v>31</v>
      </c>
      <c r="F405" t="s" s="37">
        <v>22</v>
      </c>
      <c r="G405" t="s" s="38">
        <v>22</v>
      </c>
      <c r="H405" t="s" s="38">
        <v>22</v>
      </c>
      <c r="I405" t="s" s="38">
        <v>31</v>
      </c>
      <c r="J405" t="s" s="39">
        <v>31</v>
      </c>
      <c r="K405" t="str" s="40" cm="1">
        <f t="array" ref="K405">IF(AND(A405="F",F405="F"),"F",IF(AND(A405="T",F405="T"),"T","#"))</f>
        <v>F</v>
      </c>
      <c r="L405" t="str" s="41" cm="1">
        <f t="array" ref="L405">IF(AND(B405="F",G405="F"),"F",IF(AND(B405="T",G405="T"),"T","#"))</f>
        <v>F</v>
      </c>
      <c r="M405" t="str" s="41" cm="1">
        <f t="array" ref="M405">IF(AND(C405="F",H405="F"),"F",IF(AND(C405="T",H405="T"),"T","#"))</f>
        <v>F</v>
      </c>
      <c r="N405" s="41"/>
      <c r="O405" s="41"/>
      <c r="P405" s="42"/>
      <c r="Q405" t="str" s="43" cm="1">
        <f t="array" ref="Q405">IF(K405="#",N405,K405)</f>
        <v>F</v>
      </c>
      <c r="R405" s="40"/>
      <c r="S405" s="42"/>
      <c r="T405" t="str" s="40"/>
      <c r="U405" s="44">
        <v>0</v>
      </c>
      <c r="V405" s="44">
        <v>0</v>
      </c>
      <c r="W405" s="44">
        <v>0</v>
      </c>
      <c r="X405" s="44">
        <v>0</v>
      </c>
      <c r="Y405" s="45">
        <v>0</v>
      </c>
      <c r="Z405" t="str" s="43"/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3"/>
      <c r="AG405" t="str" s="43"/>
      <c r="AH405" s="46">
        <v>0</v>
      </c>
      <c r="AI405" s="46">
        <v>0</v>
      </c>
      <c r="AJ405" s="46">
        <v>0</v>
      </c>
      <c r="AK405" s="46">
        <v>0</v>
      </c>
      <c r="AL405" s="46">
        <v>0</v>
      </c>
      <c r="AM405" t="str" s="43"/>
      <c r="AN405" s="46">
        <v>0</v>
      </c>
      <c r="AO405" s="46">
        <v>0</v>
      </c>
      <c r="AP405" s="46">
        <v>0</v>
      </c>
      <c r="AQ405" s="46">
        <v>0</v>
      </c>
      <c r="AR405" s="46">
        <v>0</v>
      </c>
      <c r="AS405" s="43"/>
      <c r="AT405" t="s" s="47">
        <v>810</v>
      </c>
      <c r="AU405" t="s" s="38">
        <v>811</v>
      </c>
      <c r="AV405" s="44">
        <v>9349770</v>
      </c>
      <c r="AW405" s="44">
        <v>20397066</v>
      </c>
      <c r="AX405" s="44">
        <v>42</v>
      </c>
    </row>
    <row r="406" ht="20.05" customHeight="1">
      <c r="A406" t="s" s="35">
        <v>22</v>
      </c>
      <c r="B406" t="s" s="35">
        <v>22</v>
      </c>
      <c r="C406" t="s" s="35">
        <v>22</v>
      </c>
      <c r="D406" t="s" s="35">
        <v>31</v>
      </c>
      <c r="E406" t="s" s="36">
        <v>31</v>
      </c>
      <c r="F406" t="s" s="37">
        <v>22</v>
      </c>
      <c r="G406" t="s" s="38">
        <v>22</v>
      </c>
      <c r="H406" t="s" s="38">
        <v>22</v>
      </c>
      <c r="I406" t="s" s="38">
        <v>31</v>
      </c>
      <c r="J406" t="s" s="39">
        <v>31</v>
      </c>
      <c r="K406" t="str" s="40" cm="1">
        <f t="array" ref="K406">IF(AND(A406="F",F406="F"),"F",IF(AND(A406="T",F406="T"),"T","#"))</f>
        <v>F</v>
      </c>
      <c r="L406" t="str" s="41" cm="1">
        <f t="array" ref="L406">IF(AND(B406="F",G406="F"),"F",IF(AND(B406="T",G406="T"),"T","#"))</f>
        <v>F</v>
      </c>
      <c r="M406" t="str" s="41" cm="1">
        <f t="array" ref="M406">IF(AND(C406="F",H406="F"),"F",IF(AND(C406="T",H406="T"),"T","#"))</f>
        <v>F</v>
      </c>
      <c r="N406" s="41"/>
      <c r="O406" s="41"/>
      <c r="P406" s="42"/>
      <c r="Q406" t="str" s="43" cm="1">
        <f t="array" ref="Q406">IF(K406="#",N406,K406)</f>
        <v>F</v>
      </c>
      <c r="R406" s="40"/>
      <c r="S406" s="42"/>
      <c r="T406" t="str" s="40"/>
      <c r="U406" s="44">
        <v>0</v>
      </c>
      <c r="V406" s="44">
        <v>0</v>
      </c>
      <c r="W406" s="44">
        <v>0</v>
      </c>
      <c r="X406" s="44">
        <v>0</v>
      </c>
      <c r="Y406" s="45">
        <v>0</v>
      </c>
      <c r="Z406" t="str" s="43"/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3"/>
      <c r="AG406" t="str" s="43"/>
      <c r="AH406" s="46">
        <v>0</v>
      </c>
      <c r="AI406" s="46">
        <v>0</v>
      </c>
      <c r="AJ406" s="46">
        <v>0</v>
      </c>
      <c r="AK406" s="46">
        <v>0</v>
      </c>
      <c r="AL406" s="46">
        <v>0</v>
      </c>
      <c r="AM406" t="str" s="43"/>
      <c r="AN406" s="46">
        <v>0</v>
      </c>
      <c r="AO406" s="46">
        <v>0</v>
      </c>
      <c r="AP406" s="46">
        <v>0</v>
      </c>
      <c r="AQ406" s="46">
        <v>0</v>
      </c>
      <c r="AR406" s="46">
        <v>0</v>
      </c>
      <c r="AS406" s="43"/>
      <c r="AT406" t="s" s="47">
        <v>812</v>
      </c>
      <c r="AU406" t="s" s="38">
        <v>813</v>
      </c>
      <c r="AV406" s="44">
        <v>13945476</v>
      </c>
      <c r="AW406" s="44">
        <v>15724433</v>
      </c>
      <c r="AX406" s="44">
        <v>42</v>
      </c>
    </row>
    <row r="407" ht="20.05" customHeight="1">
      <c r="A407" t="s" s="35">
        <v>26</v>
      </c>
      <c r="B407" t="s" s="35">
        <v>26</v>
      </c>
      <c r="C407" t="s" s="35">
        <v>26</v>
      </c>
      <c r="D407" t="s" s="35">
        <v>27</v>
      </c>
      <c r="E407" t="s" s="36">
        <v>27</v>
      </c>
      <c r="F407" t="s" s="37">
        <v>22</v>
      </c>
      <c r="G407" t="s" s="38">
        <v>22</v>
      </c>
      <c r="H407" t="s" s="38">
        <v>22</v>
      </c>
      <c r="I407" t="s" s="38">
        <v>31</v>
      </c>
      <c r="J407" t="s" s="39">
        <v>31</v>
      </c>
      <c r="K407" t="str" s="40" cm="1">
        <f t="array" ref="K407">IF(AND(A407="F",F407="F"),"F",IF(AND(A407="T",F407="T"),"T","#"))</f>
        <v>#</v>
      </c>
      <c r="L407" t="str" s="41" cm="1">
        <f t="array" ref="L407">IF(AND(B407="F",G407="F"),"F",IF(AND(B407="T",G407="T"),"T","#"))</f>
        <v>#</v>
      </c>
      <c r="M407" t="str" s="41" cm="1">
        <f t="array" ref="M407">IF(AND(C407="F",H407="F"),"F",IF(AND(C407="T",H407="T"),"T","#"))</f>
        <v>#</v>
      </c>
      <c r="N407" t="s" s="38">
        <v>22</v>
      </c>
      <c r="O407" s="41"/>
      <c r="P407" s="42"/>
      <c r="Q407" t="str" s="43" cm="1">
        <f t="array" ref="Q407">IF(K407="#",N407,K407)</f>
        <v>F</v>
      </c>
      <c r="R407" s="40"/>
      <c r="S407" s="42"/>
      <c r="T407" t="str" s="40"/>
      <c r="U407" s="44">
        <v>0</v>
      </c>
      <c r="V407" s="44">
        <v>0</v>
      </c>
      <c r="W407" s="44">
        <v>0</v>
      </c>
      <c r="X407" s="44">
        <v>0</v>
      </c>
      <c r="Y407" s="45">
        <v>0</v>
      </c>
      <c r="Z407" t="str" s="57">
        <v>FT</v>
      </c>
      <c r="AA407" s="46">
        <v>100</v>
      </c>
      <c r="AB407" s="46">
        <v>100</v>
      </c>
      <c r="AC407" s="46">
        <v>100</v>
      </c>
      <c r="AD407" s="46">
        <v>100</v>
      </c>
      <c r="AE407" s="46">
        <v>100</v>
      </c>
      <c r="AF407" t="s" s="59">
        <v>76</v>
      </c>
      <c r="AG407" t="str" s="43"/>
      <c r="AH407" s="46">
        <v>0</v>
      </c>
      <c r="AI407" s="46">
        <v>0</v>
      </c>
      <c r="AJ407" s="46">
        <v>0</v>
      </c>
      <c r="AK407" s="46">
        <v>0</v>
      </c>
      <c r="AL407" s="46">
        <v>0</v>
      </c>
      <c r="AM407" t="str" s="43"/>
      <c r="AN407" s="46">
        <v>0</v>
      </c>
      <c r="AO407" s="46">
        <v>0</v>
      </c>
      <c r="AP407" s="46">
        <v>0</v>
      </c>
      <c r="AQ407" s="46">
        <v>0</v>
      </c>
      <c r="AR407" s="46">
        <v>0</v>
      </c>
      <c r="AS407" s="43"/>
      <c r="AT407" t="s" s="47">
        <v>814</v>
      </c>
      <c r="AU407" t="s" s="38">
        <v>815</v>
      </c>
      <c r="AV407" s="44">
        <v>4603629</v>
      </c>
      <c r="AW407" s="44">
        <v>9142924</v>
      </c>
      <c r="AX407" s="44">
        <v>43</v>
      </c>
    </row>
    <row r="408" ht="20.05" customHeight="1">
      <c r="A408" t="s" s="35">
        <v>26</v>
      </c>
      <c r="B408" t="s" s="35">
        <v>26</v>
      </c>
      <c r="C408" t="s" s="35">
        <v>26</v>
      </c>
      <c r="D408" t="s" s="35">
        <v>27</v>
      </c>
      <c r="E408" t="s" s="36">
        <v>27</v>
      </c>
      <c r="F408" t="s" s="37">
        <v>26</v>
      </c>
      <c r="G408" t="s" s="38">
        <v>26</v>
      </c>
      <c r="H408" t="s" s="38">
        <v>26</v>
      </c>
      <c r="I408" t="s" s="38">
        <v>27</v>
      </c>
      <c r="J408" t="s" s="39">
        <v>27</v>
      </c>
      <c r="K408" t="str" s="40" cm="1">
        <f t="array" ref="K408">IF(AND(A408="F",F408="F"),"F",IF(AND(A408="T",F408="T"),"T","#"))</f>
        <v>T</v>
      </c>
      <c r="L408" t="str" s="41" cm="1">
        <f t="array" ref="L408">IF(AND(B408="F",G408="F"),"F",IF(AND(B408="T",G408="T"),"T","#"))</f>
        <v>T</v>
      </c>
      <c r="M408" t="str" s="41" cm="1">
        <f t="array" ref="M408">IF(AND(C408="F",H408="F"),"F",IF(AND(C408="T",H408="T"),"T","#"))</f>
        <v>T</v>
      </c>
      <c r="N408" s="41"/>
      <c r="O408" s="41"/>
      <c r="P408" s="42"/>
      <c r="Q408" t="str" s="67" cm="1">
        <f t="array" ref="Q408">IF(K408="#",N408,K408)</f>
        <v>T</v>
      </c>
      <c r="R408" t="s" s="68">
        <v>22</v>
      </c>
      <c r="S408" t="s" s="76">
        <v>816</v>
      </c>
      <c r="T408" t="str" s="70">
        <v>TF</v>
      </c>
      <c r="U408" s="44">
        <v>0</v>
      </c>
      <c r="V408" s="44">
        <v>0</v>
      </c>
      <c r="W408" s="44">
        <v>0</v>
      </c>
      <c r="X408" s="44">
        <v>0</v>
      </c>
      <c r="Y408" s="45">
        <v>0</v>
      </c>
      <c r="Z408" t="str" s="57">
        <v>TF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3"/>
      <c r="AG408" t="str" s="57">
        <v>TF</v>
      </c>
      <c r="AH408" s="46">
        <v>0</v>
      </c>
      <c r="AI408" s="46">
        <v>0</v>
      </c>
      <c r="AJ408" s="46">
        <v>0</v>
      </c>
      <c r="AK408" s="46">
        <v>0</v>
      </c>
      <c r="AL408" s="46">
        <v>0</v>
      </c>
      <c r="AM408" t="str" s="57">
        <v>TF</v>
      </c>
      <c r="AN408" s="46">
        <v>0</v>
      </c>
      <c r="AO408" s="46">
        <v>0</v>
      </c>
      <c r="AP408" s="46">
        <v>0</v>
      </c>
      <c r="AQ408" s="46">
        <v>0</v>
      </c>
      <c r="AR408" s="46">
        <v>0</v>
      </c>
      <c r="AS408" s="43"/>
      <c r="AT408" t="s" s="47">
        <v>817</v>
      </c>
      <c r="AU408" t="s" s="38">
        <v>818</v>
      </c>
      <c r="AV408" s="44">
        <v>311165</v>
      </c>
      <c r="AW408" s="44">
        <v>4758170</v>
      </c>
      <c r="AX408" s="44">
        <v>44</v>
      </c>
    </row>
    <row r="409" ht="20.25" customHeight="1">
      <c r="A409" t="s" s="77">
        <v>22</v>
      </c>
      <c r="B409" t="s" s="77">
        <v>22</v>
      </c>
      <c r="C409" t="s" s="77">
        <v>22</v>
      </c>
      <c r="D409" t="s" s="77">
        <v>31</v>
      </c>
      <c r="E409" t="s" s="78">
        <v>31</v>
      </c>
      <c r="F409" t="s" s="79">
        <v>22</v>
      </c>
      <c r="G409" t="s" s="80">
        <v>22</v>
      </c>
      <c r="H409" t="s" s="80">
        <v>22</v>
      </c>
      <c r="I409" t="s" s="80">
        <v>31</v>
      </c>
      <c r="J409" t="s" s="81">
        <v>31</v>
      </c>
      <c r="K409" t="str" s="82" cm="1">
        <f t="array" ref="K409">IF(AND(A409="F",F409="F"),"F",IF(AND(A409="T",F409="T"),"T","#"))</f>
        <v>F</v>
      </c>
      <c r="L409" t="str" s="83" cm="1">
        <f t="array" ref="L409">IF(AND(B409="F",G409="F"),"F",IF(AND(B409="T",G409="T"),"T","#"))</f>
        <v>F</v>
      </c>
      <c r="M409" t="str" s="83" cm="1">
        <f t="array" ref="M409">IF(AND(C409="F",H409="F"),"F",IF(AND(C409="T",H409="T"),"T","#"))</f>
        <v>F</v>
      </c>
      <c r="N409" s="83"/>
      <c r="O409" s="83"/>
      <c r="P409" s="84"/>
      <c r="Q409" t="str" s="85" cm="1">
        <f t="array" ref="Q409">IF(K409="#",N409,K409)</f>
        <v>F</v>
      </c>
      <c r="R409" s="82"/>
      <c r="S409" s="84"/>
      <c r="T409" t="str" s="82"/>
      <c r="U409" s="86">
        <v>0</v>
      </c>
      <c r="V409" s="86">
        <v>0</v>
      </c>
      <c r="W409" s="86">
        <v>0</v>
      </c>
      <c r="X409" s="86">
        <v>0</v>
      </c>
      <c r="Y409" s="87">
        <v>0</v>
      </c>
      <c r="Z409" t="str" s="85"/>
      <c r="AA409" s="88">
        <v>0</v>
      </c>
      <c r="AB409" s="88">
        <v>0</v>
      </c>
      <c r="AC409" s="88">
        <v>0</v>
      </c>
      <c r="AD409" s="88">
        <v>0</v>
      </c>
      <c r="AE409" s="88">
        <v>0</v>
      </c>
      <c r="AF409" s="85"/>
      <c r="AG409" t="str" s="85"/>
      <c r="AH409" s="88">
        <v>0</v>
      </c>
      <c r="AI409" s="88">
        <v>0</v>
      </c>
      <c r="AJ409" s="88">
        <v>0</v>
      </c>
      <c r="AK409" s="88">
        <v>0</v>
      </c>
      <c r="AL409" s="88">
        <v>0</v>
      </c>
      <c r="AM409" t="str" s="85"/>
      <c r="AN409" s="88">
        <v>0</v>
      </c>
      <c r="AO409" s="88">
        <v>0</v>
      </c>
      <c r="AP409" s="88">
        <v>0</v>
      </c>
      <c r="AQ409" s="88">
        <v>0</v>
      </c>
      <c r="AR409" s="88">
        <v>0</v>
      </c>
      <c r="AS409" s="85"/>
      <c r="AT409" t="s" s="89">
        <v>819</v>
      </c>
      <c r="AU409" t="s" s="80">
        <v>820</v>
      </c>
      <c r="AV409" s="86">
        <v>1164953</v>
      </c>
      <c r="AW409" s="86">
        <v>2165944</v>
      </c>
      <c r="AX409" s="86">
        <v>45</v>
      </c>
    </row>
    <row r="410" ht="20.25" customHeight="1">
      <c r="A410" s="90" cm="1">
        <f t="array" ref="A410">COUNTIF(A4:A409,"T")</f>
        <v>25</v>
      </c>
      <c r="B410" s="90" cm="1">
        <f t="array" ref="B410">COUNTIF(B4:B409,"T")</f>
        <v>100</v>
      </c>
      <c r="C410" s="90" cm="1">
        <f t="array" ref="C410">COUNTIF(C4:C409,"T")</f>
        <v>108</v>
      </c>
      <c r="D410" s="90" cm="1">
        <f t="array" ref="D410">COUNTIF(D4:D409,"major")</f>
        <v>100</v>
      </c>
      <c r="E410" s="90" cm="1">
        <f t="array" ref="E410">COUNTIF(E4:E409,"major")</f>
        <v>108</v>
      </c>
      <c r="F410" s="90" cm="1">
        <f t="array" ref="F410">COUNTIF(F4:F409,"T")</f>
        <v>63</v>
      </c>
      <c r="G410" s="90" cm="1">
        <f t="array" ref="G410">COUNTIF(G4:G409,"T")</f>
        <v>156</v>
      </c>
      <c r="H410" s="90" cm="1">
        <f t="array" ref="H410">COUNTIF(H4:H409,"T")</f>
        <v>167</v>
      </c>
      <c r="I410" s="90" cm="1">
        <f t="array" ref="I410">COUNTIF(I4:I409,"major")</f>
        <v>156</v>
      </c>
      <c r="J410" s="91" cm="1">
        <f t="array" ref="J410">COUNTIF(J4:J409,"major")</f>
        <v>167</v>
      </c>
      <c r="K410" s="92" cm="1">
        <f t="array" ref="K410">COUNTIF(K4:K409,"T")</f>
        <v>23</v>
      </c>
      <c r="L410" s="90" cm="1">
        <f t="array" ref="L410">COUNTIF(L4:L409,"T")</f>
        <v>97</v>
      </c>
      <c r="M410" s="90" cm="1">
        <f t="array" ref="M410">COUNTIF(M4:M409,"T")</f>
        <v>99</v>
      </c>
      <c r="N410" s="90" cm="1">
        <f t="array" ref="N410">COUNTIF(N4:N409,"T")</f>
        <v>4</v>
      </c>
      <c r="O410" s="93"/>
      <c r="P410" s="94"/>
      <c r="Q410" s="95" cm="1">
        <f t="array" ref="Q410">COUNTIF(Q4:Q409,"T")</f>
        <v>27</v>
      </c>
      <c r="R410" s="96"/>
      <c r="S410" s="94"/>
      <c r="T410" s="92" cm="1">
        <f t="array" ref="T410">COUNTIF(T4:T409,"TF")</f>
        <v>9</v>
      </c>
      <c r="U410" s="90" cm="1">
        <f t="array" ref="U410">COUNTIF(U4:U409,100)</f>
        <v>21</v>
      </c>
      <c r="V410" s="90" cm="1">
        <f t="array" ref="V410">U410-T411-T412</f>
        <v>17</v>
      </c>
      <c r="W410" t="s" s="97">
        <v>821</v>
      </c>
      <c r="X410" s="93"/>
      <c r="Y410" s="94"/>
      <c r="Z410" s="95" cm="1">
        <f t="array" ref="Z410">COUNTIF(Z4:Z409,"TF")</f>
        <v>10</v>
      </c>
      <c r="AA410" s="95" cm="1">
        <f t="array" ref="AA410">COUNTIF(AA4:AA409,100)</f>
        <v>23</v>
      </c>
      <c r="AB410" s="95" cm="1">
        <f t="array" ref="AB410">AA410-Z411-Z412</f>
        <v>16</v>
      </c>
      <c r="AC410" t="s" s="98">
        <v>821</v>
      </c>
      <c r="AD410" s="99"/>
      <c r="AE410" s="99"/>
      <c r="AF410" s="99"/>
      <c r="AG410" s="95" cm="1">
        <f t="array" ref="AG410">COUNTIF(AG4:AG409,"TF")</f>
        <v>10</v>
      </c>
      <c r="AH410" s="95" cm="1">
        <f t="array" ref="AH410">COUNTIF(AH4:AH409,100)</f>
        <v>23</v>
      </c>
      <c r="AI410" s="95" cm="1">
        <f t="array" ref="AI410">AH410-AG411-AG412</f>
        <v>16</v>
      </c>
      <c r="AJ410" t="s" s="98">
        <v>821</v>
      </c>
      <c r="AK410" s="99"/>
      <c r="AL410" s="99"/>
      <c r="AM410" s="95" cm="1">
        <f t="array" ref="AM410">COUNTIF(AM4:AM409,"TF")</f>
        <v>12</v>
      </c>
      <c r="AN410" s="95" cm="1">
        <f t="array" ref="AN410">COUNTIF(AN4:AN409,100)</f>
        <v>21</v>
      </c>
      <c r="AO410" s="95" cm="1">
        <f t="array" ref="AO410">AN410-AM411-AM412</f>
        <v>14</v>
      </c>
      <c r="AP410" t="s" s="98">
        <v>821</v>
      </c>
      <c r="AQ410" s="99"/>
      <c r="AR410" s="99"/>
      <c r="AS410" s="99"/>
      <c r="AT410" s="96"/>
      <c r="AU410" s="93"/>
      <c r="AV410" s="93"/>
      <c r="AW410" s="93"/>
      <c r="AX410" s="93"/>
    </row>
    <row r="411" ht="20.05" customHeight="1">
      <c r="A411" s="100" cm="1">
        <f t="array" ref="A411">COUNTIF(A4:A409,"F")</f>
        <v>381</v>
      </c>
      <c r="B411" s="100" cm="1">
        <f t="array" ref="B411">COUNTIF(B4:B409,"F")</f>
        <v>306</v>
      </c>
      <c r="C411" s="100" cm="1">
        <f t="array" ref="C411">COUNTIF(C4:C409,"F")</f>
        <v>298</v>
      </c>
      <c r="D411" s="100" cm="1">
        <f t="array" ref="D411">COUNTIF(D4:D409,"F")</f>
        <v>0</v>
      </c>
      <c r="E411" s="100" cm="1">
        <f t="array" ref="E411">COUNTIF(E4:E409,"F")</f>
        <v>0</v>
      </c>
      <c r="F411" s="100" cm="1">
        <f t="array" ref="F411">COUNTIF(F4:F409,"F")</f>
        <v>343</v>
      </c>
      <c r="G411" s="100" cm="1">
        <f t="array" ref="G411">COUNTIF(G4:G409,"F")</f>
        <v>250</v>
      </c>
      <c r="H411" s="100" cm="1">
        <f t="array" ref="H411">COUNTIF(H4:H409,"F")</f>
        <v>239</v>
      </c>
      <c r="I411" s="100" cm="1">
        <f t="array" ref="I411">COUNTIF(I4:I409,"F")</f>
        <v>0</v>
      </c>
      <c r="J411" s="101" cm="1">
        <f t="array" ref="J411">COUNTIF(J4:J409,"F")</f>
        <v>0</v>
      </c>
      <c r="K411" s="102" cm="1">
        <f t="array" ref="K411">COUNTIF(K4:K409,"F")</f>
        <v>341</v>
      </c>
      <c r="L411" s="100" cm="1">
        <f t="array" ref="L411">COUNTIF(L4:L409,"F")</f>
        <v>247</v>
      </c>
      <c r="M411" s="100" cm="1">
        <f t="array" ref="M411">COUNTIF(M4:M409,"F")</f>
        <v>230</v>
      </c>
      <c r="N411" s="100" cm="1">
        <f t="array" ref="N411">COUNTIF(N4:N409,"F")</f>
        <v>38</v>
      </c>
      <c r="O411" s="103"/>
      <c r="P411" s="104"/>
      <c r="Q411" s="105" cm="1">
        <f t="array" ref="Q411">COUNTIF(Q4:Q409,"F")</f>
        <v>379</v>
      </c>
      <c r="R411" s="106"/>
      <c r="S411" s="104"/>
      <c r="T411" s="102" cm="1">
        <f t="array" ref="T411">COUNTIF(T4:T409,"FT")</f>
        <v>3</v>
      </c>
      <c r="U411" s="100" cm="1">
        <f t="array" ref="U411">COUNTIF(U4:U409,0)</f>
        <v>385</v>
      </c>
      <c r="V411" s="100" cm="1">
        <f t="array" ref="V411">U411-T410-T412</f>
        <v>375</v>
      </c>
      <c r="W411" t="s" s="64">
        <v>822</v>
      </c>
      <c r="X411" s="103"/>
      <c r="Y411" s="104"/>
      <c r="Z411" s="105" cm="1">
        <f t="array" ref="Z411">COUNTIF(Z4:Z409,"FT")</f>
        <v>6</v>
      </c>
      <c r="AA411" s="105" cm="1">
        <f t="array" ref="AA411">COUNTIF(AA4:AA409,0)</f>
        <v>383</v>
      </c>
      <c r="AB411" s="105" cm="1">
        <f t="array" ref="AB411">AA411-Z410-Z412</f>
        <v>372</v>
      </c>
      <c r="AC411" t="s" s="107">
        <v>822</v>
      </c>
      <c r="AD411" s="108"/>
      <c r="AE411" s="108"/>
      <c r="AF411" s="108"/>
      <c r="AG411" s="105" cm="1">
        <f t="array" ref="AG411">COUNTIF(AG4:AG409,"FT")</f>
        <v>6</v>
      </c>
      <c r="AH411" s="105" cm="1">
        <f t="array" ref="AH411">COUNTIF(AH4:AH409,0)</f>
        <v>383</v>
      </c>
      <c r="AI411" s="105" cm="1">
        <f t="array" ref="AI411">AH411-AG410-AG412</f>
        <v>372</v>
      </c>
      <c r="AJ411" t="s" s="107">
        <v>822</v>
      </c>
      <c r="AK411" s="108"/>
      <c r="AL411" s="108"/>
      <c r="AM411" s="105" cm="1">
        <f t="array" ref="AM411">COUNTIF(AM4:AM409,"FT")</f>
        <v>4</v>
      </c>
      <c r="AN411" s="105" cm="1">
        <f t="array" ref="AN411">COUNTIF(AN4:AN409,0)</f>
        <v>385</v>
      </c>
      <c r="AO411" s="105" cm="1">
        <f t="array" ref="AO411">AN411-AM410-AM412</f>
        <v>370</v>
      </c>
      <c r="AP411" t="s" s="107">
        <v>822</v>
      </c>
      <c r="AQ411" s="108"/>
      <c r="AR411" s="108"/>
      <c r="AS411" s="108"/>
      <c r="AT411" s="106"/>
      <c r="AU411" s="103"/>
      <c r="AV411" s="103"/>
      <c r="AW411" s="103"/>
      <c r="AX411" s="103"/>
    </row>
    <row r="412" ht="20.05" customHeight="1">
      <c r="A412" s="100" cm="1">
        <f t="array" ref="A412">COUNTIF(A4:A409,"")</f>
        <v>0</v>
      </c>
      <c r="B412" s="100" cm="1">
        <f t="array" ref="B412">COUNTIF(B4:B409,"")</f>
        <v>0</v>
      </c>
      <c r="C412" s="100" cm="1">
        <f t="array" ref="C412">COUNTIF(C4:C409,"")</f>
        <v>0</v>
      </c>
      <c r="D412" s="100" cm="1">
        <f t="array" ref="D412">COUNTIF(D4:D409,"")</f>
        <v>0</v>
      </c>
      <c r="E412" s="100" cm="1">
        <f t="array" ref="E412">COUNTIF(E4:E409,"")</f>
        <v>0</v>
      </c>
      <c r="F412" s="100" cm="1">
        <f t="array" ref="F412">COUNTIF(F4:F409,"")</f>
        <v>0</v>
      </c>
      <c r="G412" s="100" cm="1">
        <f t="array" ref="G412">COUNTIF(G4:G409,"")</f>
        <v>0</v>
      </c>
      <c r="H412" s="100" cm="1">
        <f t="array" ref="H412">COUNTIF(H4:H409,"")</f>
        <v>0</v>
      </c>
      <c r="I412" s="100" cm="1">
        <f t="array" ref="I412">COUNTIF(I4:I409,"")</f>
        <v>0</v>
      </c>
      <c r="J412" s="101" cm="1">
        <f t="array" ref="J412">COUNTIF(J4:J409,"")</f>
        <v>0</v>
      </c>
      <c r="K412" s="102" cm="1">
        <f t="array" ref="K412">COUNTIF(K4:K409,"#")</f>
        <v>42</v>
      </c>
      <c r="L412" s="100" cm="1">
        <f t="array" ref="L412">COUNTIF(L4:L409,"#")</f>
        <v>62</v>
      </c>
      <c r="M412" s="100" cm="1">
        <f t="array" ref="M412">COUNTIF(M4:M409,"#")</f>
        <v>77</v>
      </c>
      <c r="N412" s="103"/>
      <c r="O412" s="103"/>
      <c r="P412" s="104"/>
      <c r="Q412" s="108"/>
      <c r="R412" s="106"/>
      <c r="S412" s="104"/>
      <c r="T412" s="102" cm="1">
        <f t="array" ref="T412">COUNTIF(T4:T409,"!!")</f>
        <v>1</v>
      </c>
      <c r="U412" s="103"/>
      <c r="V412" s="100" cm="1">
        <f t="array" ref="V412">T410+T412</f>
        <v>10</v>
      </c>
      <c r="W412" t="s" s="64">
        <v>74</v>
      </c>
      <c r="X412" s="103"/>
      <c r="Y412" s="104"/>
      <c r="Z412" s="105" cm="1">
        <f t="array" ref="Z412">COUNTIF(Z4:Z409,"!!")</f>
        <v>1</v>
      </c>
      <c r="AA412" s="108"/>
      <c r="AB412" s="105" cm="1">
        <f t="array" ref="AB412">Z410+Z412</f>
        <v>11</v>
      </c>
      <c r="AC412" t="s" s="107">
        <v>74</v>
      </c>
      <c r="AD412" s="108"/>
      <c r="AE412" s="108"/>
      <c r="AF412" s="108"/>
      <c r="AG412" s="105" cm="1">
        <f t="array" ref="AG412">COUNTIF(AG4:AG409,"!!")</f>
        <v>1</v>
      </c>
      <c r="AH412" s="108"/>
      <c r="AI412" s="105" cm="1">
        <f t="array" ref="AI412">AG410+AG412</f>
        <v>11</v>
      </c>
      <c r="AJ412" t="s" s="107">
        <v>74</v>
      </c>
      <c r="AK412" s="108"/>
      <c r="AL412" s="108"/>
      <c r="AM412" s="105" cm="1">
        <f t="array" ref="AM412">COUNTIF(AM4:AM409,"!!")</f>
        <v>3</v>
      </c>
      <c r="AN412" s="108"/>
      <c r="AO412" s="105" cm="1">
        <f t="array" ref="AO412">AM410+AM412</f>
        <v>15</v>
      </c>
      <c r="AP412" t="s" s="107">
        <v>74</v>
      </c>
      <c r="AQ412" s="108"/>
      <c r="AR412" s="108"/>
      <c r="AS412" s="108"/>
      <c r="AT412" s="106"/>
      <c r="AU412" s="103"/>
      <c r="AV412" s="103"/>
      <c r="AW412" s="103"/>
      <c r="AX412" s="103"/>
    </row>
    <row r="413" ht="20.0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4"/>
      <c r="K413" s="106"/>
      <c r="L413" s="103"/>
      <c r="M413" s="103"/>
      <c r="N413" s="103"/>
      <c r="O413" s="103"/>
      <c r="P413" s="104"/>
      <c r="Q413" s="108"/>
      <c r="R413" s="106"/>
      <c r="S413" s="104"/>
      <c r="T413" s="106"/>
      <c r="U413" s="103"/>
      <c r="V413" s="100" cm="1">
        <f t="array" ref="V413">T411+T412</f>
        <v>4</v>
      </c>
      <c r="W413" t="s" s="64">
        <v>129</v>
      </c>
      <c r="X413" s="103"/>
      <c r="Y413" s="104"/>
      <c r="Z413" s="108"/>
      <c r="AA413" s="108"/>
      <c r="AB413" s="105" cm="1">
        <f t="array" ref="AB413">Z411+Z412</f>
        <v>7</v>
      </c>
      <c r="AC413" t="s" s="107">
        <v>129</v>
      </c>
      <c r="AD413" s="108"/>
      <c r="AE413" s="108"/>
      <c r="AF413" s="108"/>
      <c r="AG413" s="108"/>
      <c r="AH413" s="108"/>
      <c r="AI413" s="105" cm="1">
        <f t="array" ref="AI413">AG411+AG412</f>
        <v>7</v>
      </c>
      <c r="AJ413" t="s" s="107">
        <v>129</v>
      </c>
      <c r="AK413" s="108"/>
      <c r="AL413" s="108"/>
      <c r="AM413" s="108"/>
      <c r="AN413" s="108"/>
      <c r="AO413" s="105" cm="1">
        <f t="array" ref="AO413">AM411+AM412</f>
        <v>7</v>
      </c>
      <c r="AP413" t="s" s="107">
        <v>129</v>
      </c>
      <c r="AQ413" s="108"/>
      <c r="AR413" s="108"/>
      <c r="AS413" s="108"/>
      <c r="AT413" s="106"/>
      <c r="AU413" s="103"/>
      <c r="AV413" s="103"/>
      <c r="AW413" s="103"/>
      <c r="AX413" s="103"/>
    </row>
  </sheetData>
  <mergeCells count="7">
    <mergeCell ref="A1:AX1"/>
    <mergeCell ref="A2:E2"/>
    <mergeCell ref="F2:J2"/>
    <mergeCell ref="K2:M2"/>
    <mergeCell ref="N2:P2"/>
    <mergeCell ref="T2:Y2"/>
    <mergeCell ref="R2:S2"/>
  </mergeCells>
  <conditionalFormatting sqref="K2:K410 L3:M410 N410 Q410:S411 K411:N411 K412:M413">
    <cfRule type="cellIs" dxfId="0" priority="1" operator="equal" stopIfTrue="1">
      <formula>"#"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