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546892F-9B0D-470E-A55B-579B474B8D74}" xr6:coauthVersionLast="36" xr6:coauthVersionMax="43" xr10:uidLastSave="{00000000-0000-0000-0000-000000000000}"/>
  <bookViews>
    <workbookView xWindow="-105" yWindow="-105" windowWidth="23250" windowHeight="12570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B10" i="2" l="1"/>
  <c r="B3" i="2"/>
  <c r="B15" i="3"/>
  <c r="B14" i="3"/>
  <c r="B11" i="1"/>
  <c r="B5" i="1"/>
  <c r="B2" i="2"/>
</calcChain>
</file>

<file path=xl/sharedStrings.xml><?xml version="1.0" encoding="utf-8"?>
<sst xmlns="http://schemas.openxmlformats.org/spreadsheetml/2006/main" count="129" uniqueCount="85">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</sst>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topLeftCell="A2" workbookViewId="0">
      <selection activeCell="K8" sqref="K8"/>
    </sheetView>
  </sheetViews>
  <sheetFormatPr defaultRowHeight="15" x14ac:dyDescent="0.25"/>
  <cols>
    <col min="1" max="1" width="20.85546875" customWidth="1"/>
    <col min="2" max="2" width="18.5703125" style="2" customWidth="1"/>
    <col min="3" max="3" width="12.85546875" customWidth="1"/>
    <col min="4" max="4" width="20.710937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25">
      <c r="A2" t="s">
        <v>6</v>
      </c>
      <c r="B2" s="7">
        <v>1.2250000000000001</v>
      </c>
      <c r="C2" t="s">
        <v>7</v>
      </c>
      <c r="D2" s="3" t="s">
        <v>8</v>
      </c>
    </row>
    <row r="3" spans="1:4" ht="45.75" x14ac:dyDescent="0.25">
      <c r="A3" t="s">
        <v>9</v>
      </c>
      <c r="B3" s="8">
        <v>1.2210000000000001</v>
      </c>
      <c r="C3" t="s">
        <v>7</v>
      </c>
      <c r="D3" s="3" t="s">
        <v>20</v>
      </c>
    </row>
    <row r="4" spans="1:4" ht="45.75" x14ac:dyDescent="0.25">
      <c r="A4" t="s">
        <v>10</v>
      </c>
      <c r="B4" s="7">
        <v>1.1830000000000001</v>
      </c>
      <c r="C4" t="s">
        <v>7</v>
      </c>
      <c r="D4" s="3" t="s">
        <v>21</v>
      </c>
    </row>
    <row r="5" spans="1:4" x14ac:dyDescent="0.25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25">
      <c r="A6" t="s">
        <v>49</v>
      </c>
      <c r="B6" s="8">
        <v>1.5</v>
      </c>
      <c r="C6" t="s">
        <v>13</v>
      </c>
      <c r="D6" s="3" t="s">
        <v>50</v>
      </c>
    </row>
    <row r="7" spans="1:4" ht="34.5" x14ac:dyDescent="0.25">
      <c r="A7" t="s">
        <v>52</v>
      </c>
      <c r="B7" s="8">
        <v>0.8</v>
      </c>
      <c r="C7" t="s">
        <v>17</v>
      </c>
      <c r="D7" s="3" t="s">
        <v>53</v>
      </c>
    </row>
    <row r="8" spans="1:4" ht="23.25" x14ac:dyDescent="0.25">
      <c r="A8" t="s">
        <v>15</v>
      </c>
      <c r="B8" s="8">
        <v>3.6</v>
      </c>
      <c r="C8" t="s">
        <v>13</v>
      </c>
      <c r="D8" s="3" t="s">
        <v>51</v>
      </c>
    </row>
    <row r="9" spans="1:4" ht="57" x14ac:dyDescent="0.25">
      <c r="A9" t="s">
        <v>18</v>
      </c>
      <c r="B9" s="7">
        <v>365.8</v>
      </c>
      <c r="C9" t="s">
        <v>19</v>
      </c>
      <c r="D9" s="3" t="s">
        <v>27</v>
      </c>
    </row>
    <row r="10" spans="1:4" ht="57" x14ac:dyDescent="0.25">
      <c r="A10" t="s">
        <v>26</v>
      </c>
      <c r="B10" s="8">
        <v>30</v>
      </c>
      <c r="C10" t="s">
        <v>19</v>
      </c>
      <c r="D10" s="3" t="s">
        <v>27</v>
      </c>
    </row>
    <row r="11" spans="1:4" x14ac:dyDescent="0.25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ht="23.25" x14ac:dyDescent="0.25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 ht="23.25" x14ac:dyDescent="0.25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15"/>
  <sheetViews>
    <sheetView workbookViewId="0">
      <selection activeCell="H13" sqref="H13"/>
    </sheetView>
  </sheetViews>
  <sheetFormatPr defaultRowHeight="15" x14ac:dyDescent="0.25"/>
  <cols>
    <col min="1" max="1" width="15.140625" customWidth="1"/>
    <col min="4" max="4" width="17.42578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11</v>
      </c>
      <c r="B2" s="7">
        <v>15</v>
      </c>
      <c r="C2" t="s">
        <v>19</v>
      </c>
      <c r="D2" s="3" t="s">
        <v>30</v>
      </c>
    </row>
    <row r="3" spans="1:4" ht="23.25" x14ac:dyDescent="0.25">
      <c r="A3" t="s">
        <v>82</v>
      </c>
      <c r="B3" s="7">
        <v>1.3</v>
      </c>
      <c r="C3" t="s">
        <v>17</v>
      </c>
      <c r="D3" s="3" t="s">
        <v>31</v>
      </c>
    </row>
    <row r="4" spans="1:4" x14ac:dyDescent="0.25">
      <c r="A4" t="s">
        <v>32</v>
      </c>
      <c r="B4" s="7">
        <v>0.03</v>
      </c>
      <c r="C4" t="s">
        <v>17</v>
      </c>
    </row>
    <row r="5" spans="1:4" x14ac:dyDescent="0.25">
      <c r="A5" t="s">
        <v>83</v>
      </c>
      <c r="B5" s="7">
        <v>0.63</v>
      </c>
      <c r="C5" t="s">
        <v>17</v>
      </c>
      <c r="D5" s="3" t="s">
        <v>33</v>
      </c>
    </row>
    <row r="6" spans="1:4" x14ac:dyDescent="0.25">
      <c r="A6" t="s">
        <v>34</v>
      </c>
      <c r="B6" s="7">
        <v>0.85</v>
      </c>
      <c r="C6" t="s">
        <v>17</v>
      </c>
      <c r="D6" s="3" t="s">
        <v>35</v>
      </c>
    </row>
    <row r="7" spans="1:4" x14ac:dyDescent="0.25">
      <c r="A7" t="s">
        <v>36</v>
      </c>
      <c r="B7" s="7">
        <v>0.8</v>
      </c>
      <c r="C7" t="s">
        <v>17</v>
      </c>
      <c r="D7" s="3" t="s">
        <v>37</v>
      </c>
    </row>
    <row r="8" spans="1:4" ht="23.25" x14ac:dyDescent="0.25">
      <c r="A8" t="s">
        <v>57</v>
      </c>
      <c r="B8" s="7">
        <v>1.26</v>
      </c>
      <c r="C8" t="s">
        <v>17</v>
      </c>
      <c r="D8" s="3" t="s">
        <v>58</v>
      </c>
    </row>
    <row r="9" spans="1:4" x14ac:dyDescent="0.25">
      <c r="A9" t="s">
        <v>16</v>
      </c>
      <c r="B9" s="7">
        <v>0.7</v>
      </c>
      <c r="C9" t="s">
        <v>17</v>
      </c>
      <c r="D9" s="3" t="s">
        <v>38</v>
      </c>
    </row>
    <row r="10" spans="1:4" ht="23.25" x14ac:dyDescent="0.25">
      <c r="A10" t="s">
        <v>81</v>
      </c>
      <c r="B10" s="7">
        <v>1</v>
      </c>
      <c r="C10" t="s">
        <v>17</v>
      </c>
      <c r="D10" s="3" t="s">
        <v>39</v>
      </c>
    </row>
    <row r="11" spans="1:4" ht="23.25" x14ac:dyDescent="0.25">
      <c r="A11" t="s">
        <v>80</v>
      </c>
      <c r="B11" s="7">
        <v>1</v>
      </c>
      <c r="C11" t="s">
        <v>17</v>
      </c>
      <c r="D11" s="3" t="s">
        <v>40</v>
      </c>
    </row>
    <row r="12" spans="1:4" ht="23.25" x14ac:dyDescent="0.25">
      <c r="A12" t="s">
        <v>41</v>
      </c>
      <c r="B12" s="7">
        <v>2</v>
      </c>
      <c r="C12" t="s">
        <v>17</v>
      </c>
      <c r="D12" s="3" t="s">
        <v>42</v>
      </c>
    </row>
    <row r="13" spans="1:4" x14ac:dyDescent="0.25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25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25">
      <c r="A15" t="s">
        <v>47</v>
      </c>
      <c r="B15" s="7">
        <f>0.05*3170</f>
        <v>158.5</v>
      </c>
      <c r="C15" t="s">
        <v>24</v>
      </c>
      <c r="D15" s="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D11" sqref="D11"/>
    </sheetView>
  </sheetViews>
  <sheetFormatPr defaultRowHeight="15" x14ac:dyDescent="0.25"/>
  <cols>
    <col min="1" max="1" width="20.140625" customWidth="1"/>
    <col min="2" max="2" width="18.140625" customWidth="1"/>
    <col min="4" max="4" width="15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3.25" x14ac:dyDescent="0.25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3.25" x14ac:dyDescent="0.25">
      <c r="A4" t="s">
        <v>66</v>
      </c>
      <c r="B4" s="7">
        <v>0.8</v>
      </c>
      <c r="C4" t="s">
        <v>17</v>
      </c>
      <c r="D4" s="3" t="s">
        <v>67</v>
      </c>
    </row>
    <row r="5" spans="1:4" x14ac:dyDescent="0.25">
      <c r="A5" t="s">
        <v>68</v>
      </c>
      <c r="B5" s="7">
        <v>1</v>
      </c>
      <c r="C5" t="s">
        <v>17</v>
      </c>
      <c r="D5" s="3" t="s">
        <v>69</v>
      </c>
    </row>
    <row r="6" spans="1:4" ht="34.5" x14ac:dyDescent="0.25">
      <c r="A6" t="s">
        <v>70</v>
      </c>
      <c r="B6" s="7">
        <v>0.91</v>
      </c>
      <c r="C6" t="s">
        <v>17</v>
      </c>
      <c r="D6" s="3" t="s">
        <v>71</v>
      </c>
    </row>
    <row r="7" spans="1:4" x14ac:dyDescent="0.25">
      <c r="A7" t="s">
        <v>72</v>
      </c>
      <c r="B7" s="7">
        <v>0.56000000000000005</v>
      </c>
      <c r="C7" t="s">
        <v>17</v>
      </c>
      <c r="D7" s="3" t="s">
        <v>73</v>
      </c>
    </row>
    <row r="8" spans="1:4" ht="23.25" x14ac:dyDescent="0.25">
      <c r="A8" t="s">
        <v>74</v>
      </c>
      <c r="B8" s="7">
        <v>0.7</v>
      </c>
      <c r="C8" t="s">
        <v>17</v>
      </c>
      <c r="D8" s="3" t="s">
        <v>75</v>
      </c>
    </row>
    <row r="9" spans="1:4" ht="34.5" x14ac:dyDescent="0.25">
      <c r="A9" t="s">
        <v>76</v>
      </c>
      <c r="B9" s="7">
        <v>1.8</v>
      </c>
      <c r="C9" t="s">
        <v>17</v>
      </c>
      <c r="D9" s="3" t="s">
        <v>77</v>
      </c>
    </row>
    <row r="10" spans="1:4" ht="45.75" x14ac:dyDescent="0.25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25">
      <c r="B11" s="7"/>
      <c r="D11" s="3"/>
    </row>
    <row r="12" spans="1:4" x14ac:dyDescent="0.25">
      <c r="B12" s="7"/>
      <c r="D12" s="3"/>
    </row>
    <row r="13" spans="1:4" x14ac:dyDescent="0.25">
      <c r="B13" s="7"/>
      <c r="D13" s="3"/>
    </row>
    <row r="14" spans="1:4" x14ac:dyDescent="0.25">
      <c r="B14" s="7"/>
      <c r="D14" s="3"/>
    </row>
    <row r="15" spans="1:4" x14ac:dyDescent="0.25">
      <c r="B15" s="7"/>
      <c r="D15" s="3"/>
    </row>
    <row r="16" spans="1:4" x14ac:dyDescent="0.25">
      <c r="B16" s="7"/>
      <c r="D16" s="3"/>
    </row>
    <row r="17" spans="2:4" x14ac:dyDescent="0.25">
      <c r="B17" s="7"/>
      <c r="D17" s="3"/>
    </row>
    <row r="18" spans="2:4" x14ac:dyDescent="0.25">
      <c r="B18" s="7"/>
      <c r="D18" s="3"/>
    </row>
    <row r="19" spans="2:4" x14ac:dyDescent="0.25">
      <c r="B19" s="7"/>
      <c r="D19" s="3"/>
    </row>
    <row r="20" spans="2:4" x14ac:dyDescent="0.25">
      <c r="B20" s="7"/>
      <c r="D20" s="3"/>
    </row>
    <row r="21" spans="2:4" x14ac:dyDescent="0.25">
      <c r="B21" s="7"/>
      <c r="D21" s="3"/>
    </row>
    <row r="22" spans="2:4" x14ac:dyDescent="0.25">
      <c r="B22" s="7"/>
      <c r="D22" s="3"/>
    </row>
    <row r="23" spans="2:4" x14ac:dyDescent="0.25">
      <c r="B23" s="7"/>
      <c r="D23" s="3"/>
    </row>
    <row r="24" spans="2:4" x14ac:dyDescent="0.25">
      <c r="B24" s="7"/>
      <c r="D24" s="3"/>
    </row>
    <row r="25" spans="2:4" x14ac:dyDescent="0.25">
      <c r="B25" s="7"/>
      <c r="D25" s="3"/>
    </row>
    <row r="26" spans="2:4" x14ac:dyDescent="0.25">
      <c r="B26" s="7"/>
      <c r="D26" s="3"/>
    </row>
    <row r="27" spans="2:4" x14ac:dyDescent="0.25">
      <c r="B27" s="7"/>
      <c r="D27" s="3"/>
    </row>
    <row r="28" spans="2:4" x14ac:dyDescent="0.25">
      <c r="B28" s="7"/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activeCell="H15" sqref="H15"/>
    </sheetView>
  </sheetViews>
  <sheetFormatPr defaultRowHeight="15" x14ac:dyDescent="0.25"/>
  <cols>
    <col min="1" max="1" width="19.140625" customWidth="1"/>
    <col min="4" max="4" width="15.5703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54</v>
      </c>
      <c r="B2">
        <v>5.4999999999999997E-3</v>
      </c>
      <c r="C2" t="s">
        <v>55</v>
      </c>
      <c r="D2" s="3" t="s">
        <v>56</v>
      </c>
    </row>
    <row r="3" spans="1:4" ht="45.75" x14ac:dyDescent="0.25">
      <c r="A3" t="s">
        <v>59</v>
      </c>
      <c r="B3">
        <v>0.6</v>
      </c>
      <c r="C3" s="1" t="s">
        <v>17</v>
      </c>
      <c r="D3" s="3" t="s">
        <v>60</v>
      </c>
    </row>
    <row r="4" spans="1:4" ht="45.75" x14ac:dyDescent="0.25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Mission</vt:lpstr>
      <vt:lpstr>Aircraft parameters</vt:lpstr>
      <vt:lpstr>Energy storage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2019-06-04T10:07:03Z</dcterms:modified>
</cp:coreProperties>
</file>