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ross\Documents\Arduino\ChartLights\lightlist\"/>
    </mc:Choice>
  </mc:AlternateContent>
  <bookViews>
    <workbookView xWindow="0" yWindow="0" windowWidth="20484" windowHeight="15360"/>
  </bookViews>
  <sheets>
    <sheet name="Chart1" sheetId="3" r:id="rId1"/>
    <sheet name="lightSort" sheetId="1" r:id="rId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33" i="1" l="1"/>
  <c r="V132" i="1"/>
  <c r="V131" i="1"/>
  <c r="W131" i="1" s="1"/>
  <c r="V130" i="1"/>
  <c r="W130" i="1" s="1"/>
  <c r="V129" i="1"/>
  <c r="V128" i="1"/>
  <c r="V127" i="1"/>
  <c r="V126" i="1"/>
  <c r="W126" i="1" s="1"/>
  <c r="V125" i="1"/>
  <c r="V124" i="1"/>
  <c r="V123" i="1"/>
  <c r="V122" i="1"/>
  <c r="W122" i="1" s="1"/>
  <c r="V121" i="1"/>
  <c r="V120" i="1"/>
  <c r="V119" i="1"/>
  <c r="W119" i="1" s="1"/>
  <c r="V118" i="1"/>
  <c r="V117" i="1"/>
  <c r="V116" i="1"/>
  <c r="V115" i="1"/>
  <c r="W115" i="1" s="1"/>
  <c r="V114" i="1"/>
  <c r="W114" i="1" s="1"/>
  <c r="V113" i="1"/>
  <c r="V112" i="1"/>
  <c r="V111" i="1"/>
  <c r="V110" i="1"/>
  <c r="W110" i="1" s="1"/>
  <c r="V109" i="1"/>
  <c r="V108" i="1"/>
  <c r="V107" i="1"/>
  <c r="V106" i="1"/>
  <c r="W106" i="1" s="1"/>
  <c r="V105" i="1"/>
  <c r="V104" i="1"/>
  <c r="V103" i="1"/>
  <c r="W103" i="1" s="1"/>
  <c r="V102" i="1"/>
  <c r="V101" i="1"/>
  <c r="V100" i="1"/>
  <c r="V99" i="1"/>
  <c r="W99" i="1" s="1"/>
  <c r="V98" i="1"/>
  <c r="W98" i="1" s="1"/>
  <c r="V97" i="1"/>
  <c r="V96" i="1"/>
  <c r="V95" i="1"/>
  <c r="V94" i="1"/>
  <c r="W94" i="1" s="1"/>
  <c r="V93" i="1"/>
  <c r="V92" i="1"/>
  <c r="V91" i="1"/>
  <c r="V90" i="1"/>
  <c r="W90" i="1" s="1"/>
  <c r="V89" i="1"/>
  <c r="V88" i="1"/>
  <c r="V87" i="1"/>
  <c r="W87" i="1" s="1"/>
  <c r="V86" i="1"/>
  <c r="V85" i="1"/>
  <c r="V84" i="1"/>
  <c r="V83" i="1"/>
  <c r="W83" i="1" s="1"/>
  <c r="V82" i="1"/>
  <c r="W82" i="1" s="1"/>
  <c r="V81" i="1"/>
  <c r="V80" i="1"/>
  <c r="V79" i="1"/>
  <c r="V78" i="1"/>
  <c r="W78" i="1" s="1"/>
  <c r="V77" i="1"/>
  <c r="V76" i="1"/>
  <c r="V75" i="1"/>
  <c r="V74" i="1"/>
  <c r="W74" i="1" s="1"/>
  <c r="V73" i="1"/>
  <c r="V72" i="1"/>
  <c r="V71" i="1"/>
  <c r="W71" i="1" s="1"/>
  <c r="V70" i="1"/>
  <c r="V69" i="1"/>
  <c r="V68" i="1"/>
  <c r="V67" i="1"/>
  <c r="W67" i="1" s="1"/>
  <c r="V66" i="1"/>
  <c r="W66" i="1" s="1"/>
  <c r="V65" i="1"/>
  <c r="V64" i="1"/>
  <c r="V63" i="1"/>
  <c r="V62" i="1"/>
  <c r="W62" i="1" s="1"/>
  <c r="V61" i="1"/>
  <c r="V60" i="1"/>
  <c r="V59" i="1"/>
  <c r="V58" i="1"/>
  <c r="W58" i="1" s="1"/>
  <c r="V57" i="1"/>
  <c r="V56" i="1"/>
  <c r="V55" i="1"/>
  <c r="W55" i="1" s="1"/>
  <c r="V54" i="1"/>
  <c r="V53" i="1"/>
  <c r="V52" i="1"/>
  <c r="V51" i="1"/>
  <c r="W51" i="1" s="1"/>
  <c r="V50" i="1"/>
  <c r="W50" i="1" s="1"/>
  <c r="V49" i="1"/>
  <c r="V48" i="1"/>
  <c r="V47" i="1"/>
  <c r="V46" i="1"/>
  <c r="W46" i="1" s="1"/>
  <c r="V45" i="1"/>
  <c r="V44" i="1"/>
  <c r="V43" i="1"/>
  <c r="V42" i="1"/>
  <c r="W42" i="1" s="1"/>
  <c r="V41" i="1"/>
  <c r="V40" i="1"/>
  <c r="V39" i="1"/>
  <c r="W39" i="1" s="1"/>
  <c r="V38" i="1"/>
  <c r="V37" i="1"/>
  <c r="V36" i="1"/>
  <c r="V35" i="1"/>
  <c r="W35" i="1" s="1"/>
  <c r="V34" i="1"/>
  <c r="W34" i="1" s="1"/>
  <c r="V33" i="1"/>
  <c r="V32" i="1"/>
  <c r="V31" i="1"/>
  <c r="V30" i="1"/>
  <c r="W30" i="1" s="1"/>
  <c r="V29" i="1"/>
  <c r="V28" i="1"/>
  <c r="V27" i="1"/>
  <c r="V26" i="1"/>
  <c r="W26" i="1" s="1"/>
  <c r="V25" i="1"/>
  <c r="V24" i="1"/>
  <c r="V23" i="1"/>
  <c r="W23" i="1" s="1"/>
  <c r="V22" i="1"/>
  <c r="V21" i="1"/>
  <c r="V20" i="1"/>
  <c r="V19" i="1"/>
  <c r="W19" i="1" s="1"/>
  <c r="V18" i="1"/>
  <c r="W18" i="1" s="1"/>
  <c r="V17" i="1"/>
  <c r="V16" i="1"/>
  <c r="V15" i="1"/>
  <c r="V14" i="1"/>
  <c r="W14" i="1" s="1"/>
  <c r="V13" i="1"/>
  <c r="V12" i="1"/>
  <c r="V11" i="1"/>
  <c r="V10" i="1"/>
  <c r="W10" i="1" s="1"/>
  <c r="V9" i="1"/>
  <c r="W9" i="1" s="1"/>
  <c r="V8" i="1"/>
  <c r="V7" i="1"/>
  <c r="W7" i="1" s="1"/>
  <c r="V6" i="1"/>
  <c r="V5" i="1"/>
  <c r="V4" i="1"/>
  <c r="V3" i="1"/>
  <c r="W3" i="1"/>
  <c r="W4" i="1"/>
  <c r="W11" i="1"/>
  <c r="W15" i="1"/>
  <c r="W27" i="1"/>
  <c r="W31" i="1"/>
  <c r="W43" i="1"/>
  <c r="W47" i="1"/>
  <c r="W59" i="1"/>
  <c r="W63" i="1"/>
  <c r="W75" i="1"/>
  <c r="W79" i="1"/>
  <c r="W91" i="1"/>
  <c r="W95" i="1"/>
  <c r="W107" i="1"/>
  <c r="W111" i="1"/>
  <c r="W123" i="1"/>
  <c r="W127" i="1"/>
  <c r="W133" i="1"/>
  <c r="W5" i="1"/>
  <c r="W6" i="1"/>
  <c r="W8" i="1"/>
  <c r="W12" i="1"/>
  <c r="W13" i="1"/>
  <c r="W16" i="1"/>
  <c r="W17" i="1"/>
  <c r="W20" i="1"/>
  <c r="W21" i="1"/>
  <c r="W22" i="1"/>
  <c r="W24" i="1"/>
  <c r="W25" i="1"/>
  <c r="W28" i="1"/>
  <c r="W29" i="1"/>
  <c r="W32" i="1"/>
  <c r="W33" i="1"/>
  <c r="W36" i="1"/>
  <c r="W37" i="1"/>
  <c r="W38" i="1"/>
  <c r="W40" i="1"/>
  <c r="W41" i="1"/>
  <c r="W44" i="1"/>
  <c r="W45" i="1"/>
  <c r="W48" i="1"/>
  <c r="W49" i="1"/>
  <c r="W52" i="1"/>
  <c r="W53" i="1"/>
  <c r="W54" i="1"/>
  <c r="W56" i="1"/>
  <c r="W57" i="1"/>
  <c r="W60" i="1"/>
  <c r="W61" i="1"/>
  <c r="W64" i="1"/>
  <c r="W65" i="1"/>
  <c r="W68" i="1"/>
  <c r="W69" i="1"/>
  <c r="W70" i="1"/>
  <c r="W72" i="1"/>
  <c r="W73" i="1"/>
  <c r="W76" i="1"/>
  <c r="W77" i="1"/>
  <c r="W80" i="1"/>
  <c r="W81" i="1"/>
  <c r="W84" i="1"/>
  <c r="W85" i="1"/>
  <c r="W86" i="1"/>
  <c r="W88" i="1"/>
  <c r="W89" i="1"/>
  <c r="W92" i="1"/>
  <c r="W93" i="1"/>
  <c r="W96" i="1"/>
  <c r="W97" i="1"/>
  <c r="W100" i="1"/>
  <c r="W101" i="1"/>
  <c r="W102" i="1"/>
  <c r="W104" i="1"/>
  <c r="W105" i="1"/>
  <c r="W108" i="1"/>
  <c r="W109" i="1"/>
  <c r="W112" i="1"/>
  <c r="W113" i="1"/>
  <c r="W116" i="1"/>
  <c r="W117" i="1"/>
  <c r="W118" i="1"/>
  <c r="W120" i="1"/>
  <c r="W121" i="1"/>
  <c r="W124" i="1"/>
  <c r="W125" i="1"/>
  <c r="W128" i="1"/>
  <c r="W129" i="1"/>
  <c r="W132" i="1"/>
</calcChain>
</file>

<file path=xl/sharedStrings.xml><?xml version="1.0" encoding="utf-8"?>
<sst xmlns="http://schemas.openxmlformats.org/spreadsheetml/2006/main" count="986" uniqueCount="475">
  <si>
    <t>#TYPE System.Xml.XmlElement</t>
  </si>
  <si>
    <t>drange</t>
  </si>
  <si>
    <t>dlat</t>
  </si>
  <si>
    <t>dlon</t>
  </si>
  <si>
    <t>D_to_Driftmier</t>
  </si>
  <si>
    <t>D_to_Adrift_F35</t>
  </si>
  <si>
    <t>District</t>
  </si>
  <si>
    <t>LLNR</t>
  </si>
  <si>
    <t>XREF</t>
  </si>
  <si>
    <t>Aid_x005F_x0020_Name</t>
  </si>
  <si>
    <t>Aid_x005F_x0020_Type</t>
  </si>
  <si>
    <t>Position_x005F_x0020__x005F_x0028_Latitude_x005F_x0029_</t>
  </si>
  <si>
    <t>Position_x005F_x0020__x005F_x0028_Longitude_x005F_x0029_</t>
  </si>
  <si>
    <t>Characteristic</t>
  </si>
  <si>
    <t>Both_x005F_x002F_Night_x005F_x002F_Day</t>
  </si>
  <si>
    <t>Height</t>
  </si>
  <si>
    <t>Range</t>
  </si>
  <si>
    <t>Location</t>
  </si>
  <si>
    <t>Structure</t>
  </si>
  <si>
    <t>Remarks</t>
  </si>
  <si>
    <t>RACN_x005F_x0020_Morse_x005F_x0020_Char</t>
  </si>
  <si>
    <t>Thomas Point Shoal Light</t>
  </si>
  <si>
    <t>FD</t>
  </si>
  <si>
    <t>38-53-56.300N</t>
  </si>
  <si>
    <t>076-26-09.200W</t>
  </si>
  <si>
    <t>Fl W 5s</t>
  </si>
  <si>
    <t>Night</t>
  </si>
  <si>
    <t>White hexagonal tower on piles.::43</t>
  </si>
  <si>
    <t>Sandy Point Shoal Light</t>
  </si>
  <si>
    <t>39-00-57.238N</t>
  </si>
  <si>
    <t>076-23-04.488W</t>
  </si>
  <si>
    <t>Fl W 6s</t>
  </si>
  <si>
    <t>Red brick dwelling, white roof on brown cylindrical foundation.</t>
  </si>
  <si>
    <t>Structure Maintained by entity outside of U.S. Coast Guard.</t>
  </si>
  <si>
    <t>Bloody Point Bar Light</t>
  </si>
  <si>
    <t>38-50-01.500N</t>
  </si>
  <si>
    <t>076-23-30.000W</t>
  </si>
  <si>
    <t>Brown tower on cylindrical foundation.::53</t>
  </si>
  <si>
    <t>Horn Point Light HP</t>
  </si>
  <si>
    <t>38-58-24.611N</t>
  </si>
  <si>
    <t>076-28-09.127W</t>
  </si>
  <si>
    <t>NG on pile.</t>
  </si>
  <si>
    <t>West River Entrance Light 2</t>
  </si>
  <si>
    <t>38-51-56.391N</t>
  </si>
  <si>
    <t>076-29-27.019W</t>
  </si>
  <si>
    <t>Fl R 2.5s</t>
  </si>
  <si>
    <t>TR on pile.</t>
  </si>
  <si>
    <t>Chesapeake Channel Lighted Buoy 90</t>
  </si>
  <si>
    <t>38-58-18.504N</t>
  </si>
  <si>
    <t>076-23-18.946W</t>
  </si>
  <si>
    <t>Red.</t>
  </si>
  <si>
    <t>Replaced by LIB of reduced intensity when endangered by ice.</t>
  </si>
  <si>
    <t>Chesapeake Channel Lighted Buoy 91</t>
  </si>
  <si>
    <t>38-58-59.103N</t>
  </si>
  <si>
    <t>076-23-16.547W</t>
  </si>
  <si>
    <t>Fl G 4s</t>
  </si>
  <si>
    <t>Green</t>
  </si>
  <si>
    <t>Chesapeake Channel Lighted Bell Buoy  92</t>
  </si>
  <si>
    <t>38-58-55.803N</t>
  </si>
  <si>
    <t>076-23-04.547W</t>
  </si>
  <si>
    <t>Fl R 4s</t>
  </si>
  <si>
    <t>Chesapeake Channel Lighted Buoy WR87</t>
  </si>
  <si>
    <t>38-55-58.127N</t>
  </si>
  <si>
    <t>076-23-32.776W</t>
  </si>
  <si>
    <t>Q G</t>
  </si>
  <si>
    <t>Green.</t>
  </si>
  <si>
    <t>Chesapeake Channel Lighted Buoy 93</t>
  </si>
  <si>
    <t>39-00-03.080N</t>
  </si>
  <si>
    <t>076-22-52.720W</t>
  </si>
  <si>
    <t>Chesapeake Channel Lighted Buoy 94</t>
  </si>
  <si>
    <t>39-00-00.062N</t>
  </si>
  <si>
    <t>076-22-40.238W</t>
  </si>
  <si>
    <t>Chesapeake Channel Lighted Buoy 88</t>
  </si>
  <si>
    <t>38-56-07.908N</t>
  </si>
  <si>
    <t>076-22-55.842W</t>
  </si>
  <si>
    <t>Chesapeake Channel Lighted Buoy 95</t>
  </si>
  <si>
    <t>39-00-26.901N</t>
  </si>
  <si>
    <t>076-22-43.848W</t>
  </si>
  <si>
    <t>Fl G 2.5s</t>
  </si>
  <si>
    <t>Chesapeake Channel Lighted Buoy 86</t>
  </si>
  <si>
    <t>38-51-58.414N</t>
  </si>
  <si>
    <t>076-23-32.836W</t>
  </si>
  <si>
    <t>Chesapeake Channel Lighted Buoy 84A</t>
  </si>
  <si>
    <t>38-47-35.620N</t>
  </si>
  <si>
    <t>076-24-41.331W</t>
  </si>
  <si>
    <t>Eastern Bay Entrance Lighted Buoy 1E</t>
  </si>
  <si>
    <t>38-49-07.418N</t>
  </si>
  <si>
    <t>076-22-07.829W</t>
  </si>
  <si>
    <t>Replaced by can when endangered by ice.</t>
  </si>
  <si>
    <t>Chesapeake Channel Lighted Buoy 83</t>
  </si>
  <si>
    <t>38-45-07.524N</t>
  </si>
  <si>
    <t>076-26-39.330W</t>
  </si>
  <si>
    <t>Chesapeake Channel Lighted Buoy 84</t>
  </si>
  <si>
    <t>38-45-27.424N</t>
  </si>
  <si>
    <t>076-25-06.828W</t>
  </si>
  <si>
    <t>Ferry Cove Light</t>
  </si>
  <si>
    <t>38-46-05.539N</t>
  </si>
  <si>
    <t>076-20-38.121W</t>
  </si>
  <si>
    <t>Fl W 4s</t>
  </si>
  <si>
    <t>NB on pile.</t>
  </si>
  <si>
    <t>Tilghman Creek Light 1TC</t>
  </si>
  <si>
    <t>38-50-47.111N</t>
  </si>
  <si>
    <t>076-15-43.284W</t>
  </si>
  <si>
    <t>SG on pile.</t>
  </si>
  <si>
    <t>Miles River Light 7</t>
  </si>
  <si>
    <t>38-45-51.573N</t>
  </si>
  <si>
    <t>076-10-33.531W</t>
  </si>
  <si>
    <t>SG on multi-pile structure.</t>
  </si>
  <si>
    <t>Eastport Harbor Entrance Light 5</t>
  </si>
  <si>
    <t>38-58-04.979N</t>
  </si>
  <si>
    <t>076-28-27.976W</t>
  </si>
  <si>
    <t>Severn River Light 2</t>
  </si>
  <si>
    <t>39-00-14.938N</t>
  </si>
  <si>
    <t>076-29-42.010W</t>
  </si>
  <si>
    <t>Eastport Harbor Entrance Light 2E</t>
  </si>
  <si>
    <t>38-58-04.085N</t>
  </si>
  <si>
    <t>076-28-14.776W</t>
  </si>
  <si>
    <t>Eastport Harbor Entrance Light 1E</t>
  </si>
  <si>
    <t>38-57-57.251N</t>
  </si>
  <si>
    <t>076-28-08.998W</t>
  </si>
  <si>
    <t>Annapolis Harbor Channel Lighted Buoy 9</t>
  </si>
  <si>
    <t>38-58-42.189N</t>
  </si>
  <si>
    <t>076-28-00.826W</t>
  </si>
  <si>
    <t>Annapolis Harbor Channel Lighted Buoy 6</t>
  </si>
  <si>
    <t>38-58-29.000N</t>
  </si>
  <si>
    <t>076-27-46.500W</t>
  </si>
  <si>
    <t>Replaced by nun when endangered by ice.</t>
  </si>
  <si>
    <t>Annapolis Harbor Channel Lighted Buoy 5</t>
  </si>
  <si>
    <t>38-58-17.815N</t>
  </si>
  <si>
    <t>076-27-43.465W</t>
  </si>
  <si>
    <t>Annapolis Harbor Entrance Light 4</t>
  </si>
  <si>
    <t>38-58-06.185N</t>
  </si>
  <si>
    <t>076-27-27.737W</t>
  </si>
  <si>
    <t>Fl R 6s</t>
  </si>
  <si>
    <t>TR on multi-pile structure.</t>
  </si>
  <si>
    <t>South River Light 12</t>
  </si>
  <si>
    <t>38-56-23.244N</t>
  </si>
  <si>
    <t>076-31-38.730W</t>
  </si>
  <si>
    <t>Lake Ogleton Entrance Light 5</t>
  </si>
  <si>
    <t>38-56-49.913N</t>
  </si>
  <si>
    <t>076-27-47.212W</t>
  </si>
  <si>
    <t>South River Light 11</t>
  </si>
  <si>
    <t>38-56-06.378N</t>
  </si>
  <si>
    <t>076-31-24.210W</t>
  </si>
  <si>
    <t>Naval Anchorage Light  A</t>
  </si>
  <si>
    <t>38-58-00.507N</t>
  </si>
  <si>
    <t>076-27-09.003W</t>
  </si>
  <si>
    <t>Fl Y 2.5s</t>
  </si>
  <si>
    <t>NY on multi-pile structure.</t>
  </si>
  <si>
    <t>Lake Ogleton Entrance Light 1L</t>
  </si>
  <si>
    <t>38-57-07.889N</t>
  </si>
  <si>
    <t>076-27-27.802W</t>
  </si>
  <si>
    <t>South River Light 15</t>
  </si>
  <si>
    <t>38-56-42.036N</t>
  </si>
  <si>
    <t>076-32-27.235W</t>
  </si>
  <si>
    <t>South River Light 16</t>
  </si>
  <si>
    <t>38-56-58.716N</t>
  </si>
  <si>
    <t>076-32-45.816W</t>
  </si>
  <si>
    <t>South River Light 8</t>
  </si>
  <si>
    <t>38-55-10.370N</t>
  </si>
  <si>
    <t>076-30-05.081W</t>
  </si>
  <si>
    <t>South River Light 6</t>
  </si>
  <si>
    <t>38-54-55.296N</t>
  </si>
  <si>
    <t>076-29-26.766W</t>
  </si>
  <si>
    <t>Whitehall Creek Entrance Light 2W</t>
  </si>
  <si>
    <t>38-59-12.611N</t>
  </si>
  <si>
    <t>076-26-16.500W</t>
  </si>
  <si>
    <t>South River Light 17</t>
  </si>
  <si>
    <t>38-57-11.362N</t>
  </si>
  <si>
    <t>076-33-43.544W</t>
  </si>
  <si>
    <t>Selby Bay Entrance Light 2</t>
  </si>
  <si>
    <t>38-54-32.912N</t>
  </si>
  <si>
    <t>076-30-16.864W</t>
  </si>
  <si>
    <t>Selby Bay Light 4</t>
  </si>
  <si>
    <t>38-54-31.494N</t>
  </si>
  <si>
    <t>076-30-35.081W</t>
  </si>
  <si>
    <t>Fishing Creek Light 5</t>
  </si>
  <si>
    <t>38-54-45.363N</t>
  </si>
  <si>
    <t>076-27-59.714W</t>
  </si>
  <si>
    <t>South River Light 18</t>
  </si>
  <si>
    <t>38-57-12.030N</t>
  </si>
  <si>
    <t>076-34-03.270W</t>
  </si>
  <si>
    <t>Selby Bay South Basin Light 2</t>
  </si>
  <si>
    <t>38-54-11.148N</t>
  </si>
  <si>
    <t>076-30-24.152W</t>
  </si>
  <si>
    <t>Annapolis Harbor Channel Light 1AH</t>
  </si>
  <si>
    <t>38-56-09.043N</t>
  </si>
  <si>
    <t>076-26-10.042W</t>
  </si>
  <si>
    <t>South River Light 4</t>
  </si>
  <si>
    <t>38-54-07.308N</t>
  </si>
  <si>
    <t>076-28-37.566W</t>
  </si>
  <si>
    <t>Fishing Creek Light 2F</t>
  </si>
  <si>
    <t>38-54-40.966N</t>
  </si>
  <si>
    <t>076-27-17.832W</t>
  </si>
  <si>
    <t>Annapolis Harbor Channel Lighted Buoy 2</t>
  </si>
  <si>
    <t>38-56-30.000N</t>
  </si>
  <si>
    <t>076-25-29.000W</t>
  </si>
  <si>
    <t>Saunders Point Shoal Junction Light</t>
  </si>
  <si>
    <t>38-53-01.796N</t>
  </si>
  <si>
    <t>076-28-37.321W</t>
  </si>
  <si>
    <t>Fl (2+1)R 6s</t>
  </si>
  <si>
    <t>JR on pile.</t>
  </si>
  <si>
    <t>Rhode River Light 7</t>
  </si>
  <si>
    <t>38-53-00.035N</t>
  </si>
  <si>
    <t>076-31-21.779W</t>
  </si>
  <si>
    <t>West River Lighted Buoy 1A</t>
  </si>
  <si>
    <t>38-52-13.053N</t>
  </si>
  <si>
    <t>076-28-53.210W</t>
  </si>
  <si>
    <t>Rhode River Entrance Light 2RR</t>
  </si>
  <si>
    <t>38-52-01.355N</t>
  </si>
  <si>
    <t>076-30-49.445W</t>
  </si>
  <si>
    <t>West River Lighted Buoy 1</t>
  </si>
  <si>
    <t>38-51-50.694N</t>
  </si>
  <si>
    <t>076-26-59.472W</t>
  </si>
  <si>
    <t>Removed when endangered by ice.</t>
  </si>
  <si>
    <t>Parish Creek Light 1</t>
  </si>
  <si>
    <t>38-51-06.590N</t>
  </si>
  <si>
    <t>076-30-23.461W</t>
  </si>
  <si>
    <t>West River Light 4</t>
  </si>
  <si>
    <t>38-51-17.450N</t>
  </si>
  <si>
    <t>076-31-54.398W</t>
  </si>
  <si>
    <t>Higher intensity beam up and down river.</t>
  </si>
  <si>
    <t>Parish Creek Light 3</t>
  </si>
  <si>
    <t>38-50-49.913N</t>
  </si>
  <si>
    <t>076-30-22.465W</t>
  </si>
  <si>
    <t>Cox Creek Light 2CC</t>
  </si>
  <si>
    <t>38-53-55.923N</t>
  </si>
  <si>
    <t>076-18-51.045W</t>
  </si>
  <si>
    <t>Rockhold Creek Channel Light 12</t>
  </si>
  <si>
    <t>38-46-14.975N</t>
  </si>
  <si>
    <t>076-33-38.896W</t>
  </si>
  <si>
    <t>Rockhold Creek Jetty Light 2</t>
  </si>
  <si>
    <t>38-46-01.659N</t>
  </si>
  <si>
    <t>076-33-16.223W</t>
  </si>
  <si>
    <t>Rockhold Creek Channel Light 1R</t>
  </si>
  <si>
    <t>38-45-55.848N</t>
  </si>
  <si>
    <t>076-33-08.994W</t>
  </si>
  <si>
    <t>Herring Bay Entrance Light 1</t>
  </si>
  <si>
    <t>38-44-25.001N</t>
  </si>
  <si>
    <t>076-30-51.322W</t>
  </si>
  <si>
    <t>Eastern Bay Lighted Buoy 2A</t>
  </si>
  <si>
    <t>38-50-33.347N</t>
  </si>
  <si>
    <t>076-18-12.964W</t>
  </si>
  <si>
    <t>Chester River Lighted Buoy 6</t>
  </si>
  <si>
    <t>39-00-24.523N</t>
  </si>
  <si>
    <t>076-15-04.866W</t>
  </si>
  <si>
    <t>Replaced by nun from Dec. 1 to Apr. 1.</t>
  </si>
  <si>
    <t>Kent Island Narrows North Approach Light 13</t>
  </si>
  <si>
    <t>38-58-36.653N</t>
  </si>
  <si>
    <t>076-14-46.120W</t>
  </si>
  <si>
    <t>Kent Island Narrows North Approach Light 2KN</t>
  </si>
  <si>
    <t>38-59-12.713N</t>
  </si>
  <si>
    <t>076-14-46.258W</t>
  </si>
  <si>
    <t>Q R</t>
  </si>
  <si>
    <t>Kent Island Narrows North Approach Light 1KN</t>
  </si>
  <si>
    <t>38-59-13.430N</t>
  </si>
  <si>
    <t>076-14-44.760W</t>
  </si>
  <si>
    <t>Claiborne Channel Light 1CC</t>
  </si>
  <si>
    <t>38-50-08.691N</t>
  </si>
  <si>
    <t>076-17-16.188W</t>
  </si>
  <si>
    <t>Kent Island Narrows North Approach Light 4</t>
  </si>
  <si>
    <t>38-59-01.673N</t>
  </si>
  <si>
    <t>076-14-36.148W</t>
  </si>
  <si>
    <t>Kent Island Narrows South Approach Light 1K</t>
  </si>
  <si>
    <t>38-57-13.804N</t>
  </si>
  <si>
    <t>076-14-36.634W</t>
  </si>
  <si>
    <t>Higher intensity down channel.::</t>
  </si>
  <si>
    <t>Kent Island Narrows North Approach Light 8</t>
  </si>
  <si>
    <t>38-58-45.053N</t>
  </si>
  <si>
    <t>076-14-30.856W</t>
  </si>
  <si>
    <t>Kent Island Narrows North Approach Light 6</t>
  </si>
  <si>
    <t>38-58-49.730N</t>
  </si>
  <si>
    <t>076-14-29.270W</t>
  </si>
  <si>
    <t>Kent Island Narrows South Approach Channel Light 3</t>
  </si>
  <si>
    <t>38-57-36.402N</t>
  </si>
  <si>
    <t>076-14-29.035W</t>
  </si>
  <si>
    <t>Kent Island Narrows North Approach Light 5</t>
  </si>
  <si>
    <t>38-58-49.811N</t>
  </si>
  <si>
    <t>076-14-27.340W</t>
  </si>
  <si>
    <t>Eastern Bay Lighted Buoy 4</t>
  </si>
  <si>
    <t>38-52-35.114N</t>
  </si>
  <si>
    <t>076-15-04.963W</t>
  </si>
  <si>
    <t>Prospect Bay Lighted Buoy 1P</t>
  </si>
  <si>
    <t>38-54-04.012N</t>
  </si>
  <si>
    <t>076-14-00.022W</t>
  </si>
  <si>
    <t>Chester River Channel Lighted Buoy 9</t>
  </si>
  <si>
    <t>38-59-34.967N</t>
  </si>
  <si>
    <t>076-12-44.892W</t>
  </si>
  <si>
    <t>Replaced by can from Dec. 1 to Apr. 1.</t>
  </si>
  <si>
    <t>Harris Creek Junction Light HC</t>
  </si>
  <si>
    <t>38-46-17.511N</t>
  </si>
  <si>
    <t>076-17-28.795W</t>
  </si>
  <si>
    <t>Fl (2+1)G 6s</t>
  </si>
  <si>
    <t>JG on multi-pile structure.</t>
  </si>
  <si>
    <t>Eastern Bay Lighted Buoy 11</t>
  </si>
  <si>
    <t>38-49-48.418N</t>
  </si>
  <si>
    <t>076-13-10.814W</t>
  </si>
  <si>
    <t>Green can.</t>
  </si>
  <si>
    <t>Chester River Channel Lighted Buoy 12</t>
  </si>
  <si>
    <t>39-00-54.665N</t>
  </si>
  <si>
    <t>076-10-54.952W</t>
  </si>
  <si>
    <t>Wye River Entrance Light 4</t>
  </si>
  <si>
    <t>38-50-48.881N</t>
  </si>
  <si>
    <t>076-12-02.794W</t>
  </si>
  <si>
    <t>Miles River Light 1</t>
  </si>
  <si>
    <t>38-48-10.049N</t>
  </si>
  <si>
    <t>076-12-31.232W</t>
  </si>
  <si>
    <t>St. Michaels Harbor Entrance Light 2SM</t>
  </si>
  <si>
    <t>38-47-21.287N</t>
  </si>
  <si>
    <t>076-12-59.338W</t>
  </si>
  <si>
    <t>Broad Creek Light 4</t>
  </si>
  <si>
    <t>38-44-25.695N</t>
  </si>
  <si>
    <t>076-14-43.682W</t>
  </si>
  <si>
    <t>Tred Avon River Light 13</t>
  </si>
  <si>
    <t>38-43-56.923N</t>
  </si>
  <si>
    <t>076-08-23.982W</t>
  </si>
  <si>
    <t>Eastport Harbor Jetty Light 3</t>
  </si>
  <si>
    <t>38-58-03.611N</t>
  </si>
  <si>
    <t>076-28-21.778W</t>
  </si>
  <si>
    <t>South River Light 10</t>
  </si>
  <si>
    <t>38-55-51.326N</t>
  </si>
  <si>
    <t>076-31-01.176W</t>
  </si>
  <si>
    <t>Severn River - Mill Creek Light 2M</t>
  </si>
  <si>
    <t>38-59-34.080N</t>
  </si>
  <si>
    <t>076-26-49.380W</t>
  </si>
  <si>
    <t>Fishing Creek Light 6</t>
  </si>
  <si>
    <t>38-55-07.197N</t>
  </si>
  <si>
    <t>076-28-06.337W</t>
  </si>
  <si>
    <t>Fishing Creek Light 3</t>
  </si>
  <si>
    <t>38-54-36.639N</t>
  </si>
  <si>
    <t>076-27-37.759W</t>
  </si>
  <si>
    <t>Rhode River Lighted Wreck Buoy WR5</t>
  </si>
  <si>
    <t>38-52-38.424N</t>
  </si>
  <si>
    <t>076-31-20.932W</t>
  </si>
  <si>
    <t>Replaced by can from Nov. 15 to Mar. 15.</t>
  </si>
  <si>
    <t>West River Light 6</t>
  </si>
  <si>
    <t>38-50-39.731N</t>
  </si>
  <si>
    <t>076-32-03.973W</t>
  </si>
  <si>
    <t>Rockhold Creek Channel Light 13</t>
  </si>
  <si>
    <t>38-46-14.955N</t>
  </si>
  <si>
    <t>076-33-41.033W</t>
  </si>
  <si>
    <t>Herring Bay Light 2</t>
  </si>
  <si>
    <t>38-44-25.870N</t>
  </si>
  <si>
    <t>076-32-38.904W</t>
  </si>
  <si>
    <t>Rose Haven Channel Light 1</t>
  </si>
  <si>
    <t>38-44-01.746N</t>
  </si>
  <si>
    <t>076-32-18.954W</t>
  </si>
  <si>
    <t>Kent Island Narrows North Approach Lighted Buoy 3</t>
  </si>
  <si>
    <t>38-59-03.465N</t>
  </si>
  <si>
    <t>076-14-33.437W</t>
  </si>
  <si>
    <t>Maintained from Mar. 15 to Dec. 1.</t>
  </si>
  <si>
    <t>Lowes Wharf Channel Light 2</t>
  </si>
  <si>
    <t>38-45-56.436N</t>
  </si>
  <si>
    <t>076-19-56.448W</t>
  </si>
  <si>
    <t>30 feet outside channel limit.</t>
  </si>
  <si>
    <t>Harris Creek Light 5</t>
  </si>
  <si>
    <t>38-43-52.212N</t>
  </si>
  <si>
    <t>076-18-16.614W</t>
  </si>
  <si>
    <t>Miles River Light 4</t>
  </si>
  <si>
    <t>38-47-41.837N</t>
  </si>
  <si>
    <t>076-12-24.658W</t>
  </si>
  <si>
    <t>Tred Avon River Light 18</t>
  </si>
  <si>
    <t>38-45-01.852N</t>
  </si>
  <si>
    <t>076-07-08.388W</t>
  </si>
  <si>
    <t>Tred Avon River Light 16</t>
  </si>
  <si>
    <t>38-44-18.706N</t>
  </si>
  <si>
    <t>076-07-12.900W</t>
  </si>
  <si>
    <t>U.S. Naval Academy Light</t>
  </si>
  <si>
    <t>38-58-39.403N</t>
  </si>
  <si>
    <t>076-28-48.857W</t>
  </si>
  <si>
    <t>Q W</t>
  </si>
  <si>
    <t>Black iron structure on stone foundation</t>
  </si>
  <si>
    <t>Chesapeake Harbor Jetty Light 8</t>
  </si>
  <si>
    <t>PA</t>
  </si>
  <si>
    <t>38-57-38.105N</t>
  </si>
  <si>
    <t>076-28-22.954W</t>
  </si>
  <si>
    <t>On pile.</t>
  </si>
  <si>
    <t>Private Aid</t>
  </si>
  <si>
    <t>Chesapeake Harbor Jetty Light 9</t>
  </si>
  <si>
    <t>38-57-36.505N</t>
  </si>
  <si>
    <t>076-28-20.254W</t>
  </si>
  <si>
    <t>Chesapeake Harbor Entrance Light 2</t>
  </si>
  <si>
    <t>38-57-36.405N</t>
  </si>
  <si>
    <t>076-27-58.853W</t>
  </si>
  <si>
    <t>NOAA Lighted Data Buoy AN</t>
  </si>
  <si>
    <t>38-57-49.010N</t>
  </si>
  <si>
    <t>076-26-48.370W</t>
  </si>
  <si>
    <t>Fl Y 4s</t>
  </si>
  <si>
    <t>Both</t>
  </si>
  <si>
    <t>Yellow.</t>
  </si>
  <si>
    <t>Glebe Bay Light</t>
  </si>
  <si>
    <t>38-56-08.406N</t>
  </si>
  <si>
    <t>076-32-17.859W</t>
  </si>
  <si>
    <t>F Y</t>
  </si>
  <si>
    <t>On pile on wharf.</t>
  </si>
  <si>
    <t>Fishing Creek - Oyster Creek Light 6</t>
  </si>
  <si>
    <t>38-55-39.700N</t>
  </si>
  <si>
    <t>076-27-48.000W</t>
  </si>
  <si>
    <t>TR on bulkhead.</t>
  </si>
  <si>
    <t>Fishing Creek - Oyster Creek Light 5</t>
  </si>
  <si>
    <t>38-55-38.300N</t>
  </si>
  <si>
    <t>076-27-47.900W</t>
  </si>
  <si>
    <t>SG on end of pier.</t>
  </si>
  <si>
    <t>Sharps Point Light</t>
  </si>
  <si>
    <t>38-59-47.500N</t>
  </si>
  <si>
    <t>076-26-08.500W</t>
  </si>
  <si>
    <t>Fl W 10s</t>
  </si>
  <si>
    <t>White house with red roof.</t>
  </si>
  <si>
    <t>UMCES Lighted Data Buoy CBB</t>
  </si>
  <si>
    <t>38-59-06.140N</t>
  </si>
  <si>
    <t>076-21-57.690W</t>
  </si>
  <si>
    <t>Bay Bridge Marina Light 2</t>
  </si>
  <si>
    <t>38-58-43.200N</t>
  </si>
  <si>
    <t>076-20-40.800W</t>
  </si>
  <si>
    <t>Bay Bridge Marina Light 1</t>
  </si>
  <si>
    <t>38-58-45.000N</t>
  </si>
  <si>
    <t>Bay Bridge Marina Light 4</t>
  </si>
  <si>
    <t>38-58-46.800N</t>
  </si>
  <si>
    <t>076-20-29.400W</t>
  </si>
  <si>
    <t>Bay Bridge Marina Light 3</t>
  </si>
  <si>
    <t>38-58-48.000N</t>
  </si>
  <si>
    <t>076-20-28.800W</t>
  </si>
  <si>
    <t>Bay Bridge Marina Light 5</t>
  </si>
  <si>
    <t>38-58-50.400N</t>
  </si>
  <si>
    <t>076-20-19.800W</t>
  </si>
  <si>
    <t>Bay Bridge Marina Light 6</t>
  </si>
  <si>
    <t>38-58-49.200N</t>
  </si>
  <si>
    <t>076-20-19.200W</t>
  </si>
  <si>
    <t>Bay Bridge Marina Light 8</t>
  </si>
  <si>
    <t>076-20-07.200W</t>
  </si>
  <si>
    <t>Castle Harbor Marina Channel Light 1</t>
  </si>
  <si>
    <t>38-59-27.803N</t>
  </si>
  <si>
    <t>076-16-16.836W</t>
  </si>
  <si>
    <t>Maintained from Apr. 1 to Nov. 1.   ::Private Aid</t>
  </si>
  <si>
    <t>Castle Harbor Marina Channel Light 2</t>
  </si>
  <si>
    <t>38-59-29.403N</t>
  </si>
  <si>
    <t>076-16-14.836W</t>
  </si>
  <si>
    <t>South Herrington Harbor Light 2</t>
  </si>
  <si>
    <t>38-43-55.140N</t>
  </si>
  <si>
    <t>076-32-24.080W</t>
  </si>
  <si>
    <t>South Herrington Harbor Entrance Light 1</t>
  </si>
  <si>
    <t>38-43-54.260N</t>
  </si>
  <si>
    <t>076-32-22.910W</t>
  </si>
  <si>
    <t>South Herrington Harbor Light 4</t>
  </si>
  <si>
    <t>38-43-50.950N</t>
  </si>
  <si>
    <t>076-32-25.950W</t>
  </si>
  <si>
    <t>South Herrington Harbor Light 3</t>
  </si>
  <si>
    <t>38-43-50.470N</t>
  </si>
  <si>
    <t>076-32-24.720W</t>
  </si>
  <si>
    <t>South Herrington Harbor Light 6</t>
  </si>
  <si>
    <t>38-43-46.440N</t>
  </si>
  <si>
    <t>076-32-28.210W</t>
  </si>
  <si>
    <t>South Herrington Harbor Light 5</t>
  </si>
  <si>
    <t>38-43-46.090N</t>
  </si>
  <si>
    <t>076-32-27.280W</t>
  </si>
  <si>
    <t>South Herrington Harbor Range Front Light</t>
  </si>
  <si>
    <t>38-43-28.130N</t>
  </si>
  <si>
    <t>076-32-37.440W</t>
  </si>
  <si>
    <t>Orange daydoards with black and white stripe on pile.</t>
  </si>
  <si>
    <t>Panhandle Point Lighted Data Buoy A</t>
  </si>
  <si>
    <t>39-00-33.220N</t>
  </si>
  <si>
    <t>076-13-46.030W</t>
  </si>
  <si>
    <t>Maintained from Mar. 1 to Nov. 30.::Private Aid</t>
  </si>
  <si>
    <t>Harris Creek Lighted Data Buoy A</t>
  </si>
  <si>
    <t>38-44-35.640N</t>
  </si>
  <si>
    <t>076-18-12.180W</t>
  </si>
  <si>
    <t>minDist</t>
  </si>
  <si>
    <t>Red from 011?? to 051.5?? and 096.5?? to 202??.::HORN: 1 blast ev 15s (2s bl).::Structure maintained by entity outside::of U.S. Coast Guard</t>
  </si>
  <si>
    <t>Red from 003?? to 022?? and 183?? to 202??.::Structure maintained by entity outside::of U.S. Coast Guard</t>
  </si>
  <si>
    <t>Red from 220?? to 259.2??.::White from 259.2?? to 273.2??.</t>
  </si>
  <si>
    <t>Obscured from 067?? to 263??.   ::Private Aid</t>
  </si>
  <si>
    <t>Count</t>
  </si>
  <si>
    <t>Label</t>
  </si>
  <si>
    <t>Driftmier</t>
  </si>
  <si>
    <t>VaLeighGirl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</si>
</sst>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675073440518299E-2"/>
          <c:y val="2.1248339973439601E-2"/>
          <c:w val="0.94858377621179202"/>
          <c:h val="0.95458397381602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FAF610D-B4ED-416E-8850-0AAFD19082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6E4-415D-A61C-96351549C08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A945C66-B32B-4FF9-9DFA-1E7AAD7705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6E4-415D-A61C-96351549C08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4D15338-FB99-453A-8C5C-6BCEB96394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6E4-415D-A61C-96351549C08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B28CD25-FCBD-4964-AAA1-A70EEC8D9C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6E4-415D-A61C-96351549C08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3388B2A-2CC1-45A2-AEBB-09EA50F0D9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6E4-415D-A61C-96351549C08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B759DCD-A049-4319-B902-1F564E1B12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6E4-415D-A61C-96351549C08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218F06F-3156-4282-97E1-B6BEE75A23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6E4-415D-A61C-96351549C08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DAECC74-E0E0-44D0-8A37-2B3014C6EB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6E4-415D-A61C-96351549C08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1DA228F-84B4-456D-A690-5099621370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6E4-415D-A61C-96351549C08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D982857-98D7-4CF2-B796-EA2B42DEC4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6E4-415D-A61C-96351549C08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B1B2676-0EFB-4B97-B434-AFE5C6FE37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6E4-415D-A61C-96351549C08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713C223-4767-417B-916E-EDF96DC592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6E4-415D-A61C-96351549C08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49E98D4-48A4-4B3D-A52F-C2BEB645BB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6E4-415D-A61C-96351549C08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6933973-CF04-4192-8A17-DC3BEAB2D8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6E4-415D-A61C-96351549C08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59EDC3B-23B5-473C-9588-F7D5484798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6E4-415D-A61C-96351549C08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15C3D37-75A0-463E-9919-8A19CFE461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6E4-415D-A61C-96351549C08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18F12D4-DB2F-4D5D-AE5A-43B063AB26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6E4-415D-A61C-96351549C08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14457BE-4DFC-4654-AD4C-1613FDB141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6E4-415D-A61C-96351549C08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1C4A93E-EA68-47E8-97D5-BBD0957652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6E4-415D-A61C-96351549C08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8CA417D-94EE-4642-A75D-3D0D8347FA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6E4-415D-A61C-96351549C08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245C060-8EE2-413E-8770-0B665A92B1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6E4-415D-A61C-96351549C08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3123546-67CB-4D11-9FDC-61EECCE87E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6E4-415D-A61C-96351549C08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4A3914F-64AB-4CD4-902B-29489933A6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6E4-415D-A61C-96351549C08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DBB33D08-BB21-42C1-8A10-04D944B648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6E4-415D-A61C-96351549C08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1147BD8C-39AD-428E-82EB-BC9E4A6A89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36E4-415D-A61C-96351549C08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60E50897-6BA2-43D4-B095-50DBF78335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6E4-415D-A61C-96351549C08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131F37B0-C48E-4508-A982-BF8D52AA42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6E4-415D-A61C-96351549C08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A715D2B9-3FF5-4C73-BE25-2AC0D69CDF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6E4-415D-A61C-96351549C08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9BE237FA-0126-48A1-9256-4C9A117CF8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6E4-415D-A61C-96351549C08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27A31118-7DB6-4198-A9E6-9DAA71E1F5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36E4-415D-A61C-96351549C08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D2415D30-B86F-47C3-A1D3-EE7707513A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6E4-415D-A61C-96351549C08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9FD9035D-58C6-441E-A6D9-1DBFB8A617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36E4-415D-A61C-96351549C08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38457D2D-DF35-4FE7-9921-F7868BEAA7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6E4-415D-A61C-96351549C08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A9EA499F-32F7-4F9E-B6AA-D03378F3AE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6E4-415D-A61C-96351549C08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42FF4718-ED89-4D85-95DE-3824F07643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6E4-415D-A61C-96351549C08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A37C0252-1632-4D83-B84B-01FAC0FA8C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36E4-415D-A61C-96351549C08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B311B4CD-7EC1-47C5-B722-E99893E734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36E4-415D-A61C-96351549C08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8217026D-A4A5-4F25-B362-667F7B185F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36E4-415D-A61C-96351549C08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D3203868-E665-438B-92F1-11D21C108D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36E4-415D-A61C-96351549C08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9C814D77-7C1D-44A4-841D-27BBFAD531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36E4-415D-A61C-96351549C0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lightSort!$C$3:$C$42</c:f>
              <c:numCache>
                <c:formatCode>General</c:formatCode>
                <c:ptCount val="40"/>
                <c:pt idx="0">
                  <c:v>76.499307000000002</c:v>
                </c:pt>
                <c:pt idx="1">
                  <c:v>76.563226999999998</c:v>
                </c:pt>
                <c:pt idx="2">
                  <c:v>76.435888888888897</c:v>
                </c:pt>
                <c:pt idx="3">
                  <c:v>76.38458</c:v>
                </c:pt>
                <c:pt idx="4">
                  <c:v>76.391666666666694</c:v>
                </c:pt>
                <c:pt idx="5">
                  <c:v>76.469201944444507</c:v>
                </c:pt>
                <c:pt idx="6">
                  <c:v>76.490838611111101</c:v>
                </c:pt>
                <c:pt idx="7">
                  <c:v>76.388596111111099</c:v>
                </c:pt>
                <c:pt idx="8">
                  <c:v>76.387929722222196</c:v>
                </c:pt>
                <c:pt idx="9">
                  <c:v>76.384596388888895</c:v>
                </c:pt>
                <c:pt idx="10">
                  <c:v>76.392437777777801</c:v>
                </c:pt>
                <c:pt idx="11">
                  <c:v>76.381311111111103</c:v>
                </c:pt>
                <c:pt idx="12">
                  <c:v>76.444258333333295</c:v>
                </c:pt>
                <c:pt idx="13">
                  <c:v>76.377843888888904</c:v>
                </c:pt>
                <c:pt idx="14">
                  <c:v>76.3821783333333</c:v>
                </c:pt>
                <c:pt idx="15">
                  <c:v>76.378846666666703</c:v>
                </c:pt>
                <c:pt idx="16">
                  <c:v>76.418563333333296</c:v>
                </c:pt>
                <c:pt idx="17">
                  <c:v>76.4114808333333</c:v>
                </c:pt>
                <c:pt idx="18">
                  <c:v>76.392454444444496</c:v>
                </c:pt>
                <c:pt idx="19">
                  <c:v>76.368841388888896</c:v>
                </c:pt>
                <c:pt idx="20">
                  <c:v>76.343922500000005</c:v>
                </c:pt>
                <c:pt idx="21">
                  <c:v>76.262023333333303</c:v>
                </c:pt>
                <c:pt idx="22">
                  <c:v>76.175980833333298</c:v>
                </c:pt>
                <c:pt idx="23">
                  <c:v>76.5608044444444</c:v>
                </c:pt>
                <c:pt idx="24">
                  <c:v>76.554506388888896</c:v>
                </c:pt>
                <c:pt idx="25">
                  <c:v>76.552498333333304</c:v>
                </c:pt>
                <c:pt idx="26">
                  <c:v>76.474437777777794</c:v>
                </c:pt>
                <c:pt idx="27">
                  <c:v>76.495002777777799</c:v>
                </c:pt>
                <c:pt idx="28">
                  <c:v>76.470771111111105</c:v>
                </c:pt>
                <c:pt idx="29">
                  <c:v>76.469166111111093</c:v>
                </c:pt>
                <c:pt idx="30">
                  <c:v>76.466896111111097</c:v>
                </c:pt>
                <c:pt idx="31">
                  <c:v>76.4629166666667</c:v>
                </c:pt>
                <c:pt idx="32">
                  <c:v>76.462073611111094</c:v>
                </c:pt>
                <c:pt idx="33">
                  <c:v>76.457704722222203</c:v>
                </c:pt>
                <c:pt idx="34">
                  <c:v>76.527424999999994</c:v>
                </c:pt>
                <c:pt idx="35">
                  <c:v>76.4631144444444</c:v>
                </c:pt>
                <c:pt idx="36">
                  <c:v>76.523391666666697</c:v>
                </c:pt>
                <c:pt idx="37">
                  <c:v>76.452500833333303</c:v>
                </c:pt>
                <c:pt idx="38">
                  <c:v>76.457722777777803</c:v>
                </c:pt>
                <c:pt idx="39">
                  <c:v>76.540898611111103</c:v>
                </c:pt>
              </c:numCache>
            </c:numRef>
          </c:xVal>
          <c:yVal>
            <c:numRef>
              <c:f>lightSort!$B$3:$B$42</c:f>
              <c:numCache>
                <c:formatCode>General</c:formatCode>
                <c:ptCount val="40"/>
                <c:pt idx="0">
                  <c:v>38.976108000000004</c:v>
                </c:pt>
                <c:pt idx="1">
                  <c:v>38.772939999999998</c:v>
                </c:pt>
                <c:pt idx="2">
                  <c:v>38.898972222222199</c:v>
                </c:pt>
                <c:pt idx="3">
                  <c:v>39.015899444444401</c:v>
                </c:pt>
                <c:pt idx="4">
                  <c:v>38.833750000000002</c:v>
                </c:pt>
                <c:pt idx="5">
                  <c:v>38.973503055555597</c:v>
                </c:pt>
                <c:pt idx="6">
                  <c:v>38.865664166666697</c:v>
                </c:pt>
                <c:pt idx="7">
                  <c:v>38.971806666666701</c:v>
                </c:pt>
                <c:pt idx="8">
                  <c:v>38.9830841666667</c:v>
                </c:pt>
                <c:pt idx="9">
                  <c:v>38.982167500000003</c:v>
                </c:pt>
                <c:pt idx="10">
                  <c:v>38.932813055555599</c:v>
                </c:pt>
                <c:pt idx="11">
                  <c:v>39.000855555555603</c:v>
                </c:pt>
                <c:pt idx="12">
                  <c:v>38.752090000000003</c:v>
                </c:pt>
                <c:pt idx="13">
                  <c:v>39.000017222222198</c:v>
                </c:pt>
                <c:pt idx="14">
                  <c:v>38.93553</c:v>
                </c:pt>
                <c:pt idx="15">
                  <c:v>39.007472499999999</c:v>
                </c:pt>
                <c:pt idx="16">
                  <c:v>38.757617777777803</c:v>
                </c:pt>
                <c:pt idx="17">
                  <c:v>38.793227777777801</c:v>
                </c:pt>
                <c:pt idx="18">
                  <c:v>38.866226111111096</c:v>
                </c:pt>
                <c:pt idx="19">
                  <c:v>38.818727222222201</c:v>
                </c:pt>
                <c:pt idx="20">
                  <c:v>38.768205277777803</c:v>
                </c:pt>
                <c:pt idx="21">
                  <c:v>38.846419722222201</c:v>
                </c:pt>
                <c:pt idx="22">
                  <c:v>38.764325833333302</c:v>
                </c:pt>
                <c:pt idx="23">
                  <c:v>38.770826388888899</c:v>
                </c:pt>
                <c:pt idx="24">
                  <c:v>38.767127500000001</c:v>
                </c:pt>
                <c:pt idx="25">
                  <c:v>38.765513333333303</c:v>
                </c:pt>
                <c:pt idx="26">
                  <c:v>38.968049722222197</c:v>
                </c:pt>
                <c:pt idx="27">
                  <c:v>39.004149444444401</c:v>
                </c:pt>
                <c:pt idx="28">
                  <c:v>38.967801388888901</c:v>
                </c:pt>
                <c:pt idx="29">
                  <c:v>38.9659030555556</c:v>
                </c:pt>
                <c:pt idx="30">
                  <c:v>38.978385833333299</c:v>
                </c:pt>
                <c:pt idx="31">
                  <c:v>38.974722222222198</c:v>
                </c:pt>
                <c:pt idx="32">
                  <c:v>38.971615277777801</c:v>
                </c:pt>
                <c:pt idx="33">
                  <c:v>38.968384722222197</c:v>
                </c:pt>
                <c:pt idx="34">
                  <c:v>38.939790000000002</c:v>
                </c:pt>
                <c:pt idx="35">
                  <c:v>38.947198055555603</c:v>
                </c:pt>
                <c:pt idx="36">
                  <c:v>38.935105</c:v>
                </c:pt>
                <c:pt idx="37">
                  <c:v>38.966807500000002</c:v>
                </c:pt>
                <c:pt idx="38">
                  <c:v>38.952191388888899</c:v>
                </c:pt>
                <c:pt idx="39">
                  <c:v>38.945010000000003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lightSort!$W$3:$W$133</c15:f>
                <c15:dlblRangeCache>
                  <c:ptCount val="131"/>
                  <c:pt idx="0">
                    <c:v>1: Driftmier</c:v>
                  </c:pt>
                  <c:pt idx="1">
                    <c:v>2: VaLeighGirl</c:v>
                  </c:pt>
                  <c:pt idx="2">
                    <c:v>3: Fl W 5s</c:v>
                  </c:pt>
                  <c:pt idx="3">
                    <c:v>4: Fl W 6s</c:v>
                  </c:pt>
                  <c:pt idx="4">
                    <c:v>5: Fl W 6s</c:v>
                  </c:pt>
                  <c:pt idx="5">
                    <c:v>6: Fl W 6s</c:v>
                  </c:pt>
                  <c:pt idx="6">
                    <c:v>7: Fl R 2.5s</c:v>
                  </c:pt>
                  <c:pt idx="7">
                    <c:v>8: Fl R 2.5s</c:v>
                  </c:pt>
                  <c:pt idx="8">
                    <c:v>9: Fl G 4s</c:v>
                  </c:pt>
                  <c:pt idx="9">
                    <c:v>10: Fl R 4s</c:v>
                  </c:pt>
                  <c:pt idx="10">
                    <c:v>11: Q G</c:v>
                  </c:pt>
                  <c:pt idx="11">
                    <c:v>12: Fl G 4s</c:v>
                  </c:pt>
                  <c:pt idx="12">
                    <c:v>13: Fl G 4s</c:v>
                  </c:pt>
                  <c:pt idx="13">
                    <c:v>14: Fl R 4s</c:v>
                  </c:pt>
                  <c:pt idx="14">
                    <c:v>15: Fl R 2.5s</c:v>
                  </c:pt>
                  <c:pt idx="15">
                    <c:v>16: Fl G 2.5s</c:v>
                  </c:pt>
                  <c:pt idx="16">
                    <c:v>17: Fl R 4s</c:v>
                  </c:pt>
                  <c:pt idx="17">
                    <c:v>18: Fl R 2.5s</c:v>
                  </c:pt>
                  <c:pt idx="18">
                    <c:v>19: Fl R 4s</c:v>
                  </c:pt>
                  <c:pt idx="19">
                    <c:v>20: Fl G 4s</c:v>
                  </c:pt>
                  <c:pt idx="20">
                    <c:v>21: Fl W 4s</c:v>
                  </c:pt>
                  <c:pt idx="21">
                    <c:v>22: Fl G 4s</c:v>
                  </c:pt>
                  <c:pt idx="22">
                    <c:v>23: Fl G 4s</c:v>
                  </c:pt>
                  <c:pt idx="23">
                    <c:v>24: Fl R 4s</c:v>
                  </c:pt>
                  <c:pt idx="24">
                    <c:v>25: Fl R 4s</c:v>
                  </c:pt>
                  <c:pt idx="25">
                    <c:v>26: Fl G 4s</c:v>
                  </c:pt>
                  <c:pt idx="26">
                    <c:v>27: Fl G 4s</c:v>
                  </c:pt>
                  <c:pt idx="27">
                    <c:v>28: Fl R 4s</c:v>
                  </c:pt>
                  <c:pt idx="28">
                    <c:v>29: Fl R 2.5s</c:v>
                  </c:pt>
                  <c:pt idx="29">
                    <c:v>30: Fl G 2.5s</c:v>
                  </c:pt>
                  <c:pt idx="30">
                    <c:v>31: Q G</c:v>
                  </c:pt>
                  <c:pt idx="31">
                    <c:v>32: Fl R 2.5s</c:v>
                  </c:pt>
                  <c:pt idx="32">
                    <c:v>33: Fl G 4s</c:v>
                  </c:pt>
                  <c:pt idx="33">
                    <c:v>34: Fl R 6s</c:v>
                  </c:pt>
                  <c:pt idx="34">
                    <c:v>35: Fl R 4s</c:v>
                  </c:pt>
                  <c:pt idx="35">
                    <c:v>36: Fl G 4s</c:v>
                  </c:pt>
                  <c:pt idx="36">
                    <c:v>37: Fl G 2.5s</c:v>
                  </c:pt>
                  <c:pt idx="37">
                    <c:v>38: Fl Y 2.5s</c:v>
                  </c:pt>
                  <c:pt idx="38">
                    <c:v>39: Fl G 4s</c:v>
                  </c:pt>
                  <c:pt idx="39">
                    <c:v>40: Fl G 4s</c:v>
                  </c:pt>
                  <c:pt idx="40">
                    <c:v>41: Fl R 2.5s</c:v>
                  </c:pt>
                  <c:pt idx="41">
                    <c:v>42: Fl R 6s</c:v>
                  </c:pt>
                  <c:pt idx="42">
                    <c:v>43: Fl G 2.5s</c:v>
                  </c:pt>
                  <c:pt idx="43">
                    <c:v>44: Fl R 4s</c:v>
                  </c:pt>
                  <c:pt idx="44">
                    <c:v>45: Fl R 4s</c:v>
                  </c:pt>
                  <c:pt idx="45">
                    <c:v>46: Fl G 2.5s</c:v>
                  </c:pt>
                  <c:pt idx="46">
                    <c:v>47: Fl R 2.5s</c:v>
                  </c:pt>
                  <c:pt idx="47">
                    <c:v>48: Fl R 4s</c:v>
                  </c:pt>
                  <c:pt idx="48">
                    <c:v>49: Fl G 4s</c:v>
                  </c:pt>
                  <c:pt idx="49">
                    <c:v>50: Fl R 4s</c:v>
                  </c:pt>
                  <c:pt idx="50">
                    <c:v>51: Fl R 4s</c:v>
                  </c:pt>
                  <c:pt idx="51">
                    <c:v>52: Fl G 4s</c:v>
                  </c:pt>
                  <c:pt idx="52">
                    <c:v>53: Fl R 2.5s</c:v>
                  </c:pt>
                  <c:pt idx="53">
                    <c:v>54: Fl R 2.5s</c:v>
                  </c:pt>
                  <c:pt idx="54">
                    <c:v>55: Fl R 2.5s</c:v>
                  </c:pt>
                  <c:pt idx="55">
                    <c:v>56: Fl R 4s</c:v>
                  </c:pt>
                  <c:pt idx="56">
                    <c:v>57: Fl G 4s</c:v>
                  </c:pt>
                  <c:pt idx="57">
                    <c:v>58: Fl (2+1)R 6s</c:v>
                  </c:pt>
                  <c:pt idx="58">
                    <c:v>59: Fl G 4s</c:v>
                  </c:pt>
                  <c:pt idx="59">
                    <c:v>60: Fl G 2.5s</c:v>
                  </c:pt>
                  <c:pt idx="60">
                    <c:v>61: Fl R 4s</c:v>
                  </c:pt>
                  <c:pt idx="61">
                    <c:v>62: Fl G 2.5s</c:v>
                  </c:pt>
                  <c:pt idx="62">
                    <c:v>63: Fl G 4s</c:v>
                  </c:pt>
                  <c:pt idx="63">
                    <c:v>64: Fl R 2.5s</c:v>
                  </c:pt>
                  <c:pt idx="64">
                    <c:v>65: Fl R 4s</c:v>
                  </c:pt>
                  <c:pt idx="65">
                    <c:v>66: Fl R 4s</c:v>
                  </c:pt>
                  <c:pt idx="66">
                    <c:v>67: Fl G 4s</c:v>
                  </c:pt>
                  <c:pt idx="67">
                    <c:v>68: Q R</c:v>
                  </c:pt>
                  <c:pt idx="68">
                    <c:v>69: Q G</c:v>
                  </c:pt>
                  <c:pt idx="69">
                    <c:v>70: Fl G 4s</c:v>
                  </c:pt>
                  <c:pt idx="70">
                    <c:v>71: Fl R 4s</c:v>
                  </c:pt>
                  <c:pt idx="71">
                    <c:v>72: Fl G 4s</c:v>
                  </c:pt>
                  <c:pt idx="72">
                    <c:v>73: Fl R 2.5s</c:v>
                  </c:pt>
                  <c:pt idx="73">
                    <c:v>74: Q R</c:v>
                  </c:pt>
                  <c:pt idx="74">
                    <c:v>75: Fl G 2.5s</c:v>
                  </c:pt>
                  <c:pt idx="75">
                    <c:v>76: Q G</c:v>
                  </c:pt>
                  <c:pt idx="76">
                    <c:v>77: Fl R 4s</c:v>
                  </c:pt>
                  <c:pt idx="77">
                    <c:v>78: Fl (2+1)G 6s</c:v>
                  </c:pt>
                  <c:pt idx="78">
                    <c:v>79: Fl G 4s</c:v>
                  </c:pt>
                  <c:pt idx="79">
                    <c:v>80: Fl G 4s</c:v>
                  </c:pt>
                  <c:pt idx="80">
                    <c:v>81: Fl G 4s</c:v>
                  </c:pt>
                  <c:pt idx="81">
                    <c:v>82: Fl R 4s</c:v>
                  </c:pt>
                  <c:pt idx="82">
                    <c:v>83: Fl R 4s</c:v>
                  </c:pt>
                  <c:pt idx="83">
                    <c:v>84: Fl R 2.5s</c:v>
                  </c:pt>
                  <c:pt idx="84">
                    <c:v>85: Fl G 4s</c:v>
                  </c:pt>
                  <c:pt idx="85">
                    <c:v>86: Fl R 4s</c:v>
                  </c:pt>
                  <c:pt idx="86">
                    <c:v>87: Fl G 4s</c:v>
                  </c:pt>
                  <c:pt idx="87">
                    <c:v>88: Q G</c:v>
                  </c:pt>
                  <c:pt idx="88">
                    <c:v>89: Q G</c:v>
                  </c:pt>
                  <c:pt idx="89">
                    <c:v>90: Fl R 4s</c:v>
                  </c:pt>
                  <c:pt idx="90">
                    <c:v>91: Q G</c:v>
                  </c:pt>
                  <c:pt idx="91">
                    <c:v>92: Fl R 2.5s</c:v>
                  </c:pt>
                  <c:pt idx="92">
                    <c:v>93: Fl R 2.5s</c:v>
                  </c:pt>
                  <c:pt idx="93">
                    <c:v>94: Fl R 2.5s</c:v>
                  </c:pt>
                  <c:pt idx="94">
                    <c:v>95: Q G</c:v>
                  </c:pt>
                  <c:pt idx="95">
                    <c:v>96: Fl R 4s</c:v>
                  </c:pt>
                  <c:pt idx="96">
                    <c:v>97: Q G</c:v>
                  </c:pt>
                  <c:pt idx="97">
                    <c:v>98: Fl R 4s</c:v>
                  </c:pt>
                  <c:pt idx="98">
                    <c:v>99: Fl G 4s</c:v>
                  </c:pt>
                  <c:pt idx="99">
                    <c:v>100: Fl G 4s</c:v>
                  </c:pt>
                  <c:pt idx="100">
                    <c:v>101: Fl R 2.5s</c:v>
                  </c:pt>
                  <c:pt idx="101">
                    <c:v>102: Fl R 4s</c:v>
                  </c:pt>
                  <c:pt idx="102">
                    <c:v>103: Fl R 4s</c:v>
                  </c:pt>
                  <c:pt idx="103">
                    <c:v>104: Q W</c:v>
                  </c:pt>
                  <c:pt idx="104">
                    <c:v>105: Fl R 4s</c:v>
                  </c:pt>
                  <c:pt idx="105">
                    <c:v>106: Fl G 4s</c:v>
                  </c:pt>
                  <c:pt idx="106">
                    <c:v>107: Fl R 4s</c:v>
                  </c:pt>
                  <c:pt idx="107">
                    <c:v>108: Q R</c:v>
                  </c:pt>
                  <c:pt idx="108">
                    <c:v>109: Q G</c:v>
                  </c:pt>
                  <c:pt idx="109">
                    <c:v>110: Q R</c:v>
                  </c:pt>
                  <c:pt idx="110">
                    <c:v>111: Q G</c:v>
                  </c:pt>
                  <c:pt idx="111">
                    <c:v>112: Q R</c:v>
                  </c:pt>
                  <c:pt idx="112">
                    <c:v>113: Q G</c:v>
                  </c:pt>
                  <c:pt idx="113">
                    <c:v>114: F Y</c:v>
                  </c:pt>
                  <c:pt idx="114">
                    <c:v>115: Fl Y 4s</c:v>
                  </c:pt>
                  <c:pt idx="115">
                    <c:v>116: F Y</c:v>
                  </c:pt>
                  <c:pt idx="116">
                    <c:v>117: Q R</c:v>
                  </c:pt>
                  <c:pt idx="117">
                    <c:v>118: Q G</c:v>
                  </c:pt>
                  <c:pt idx="118">
                    <c:v>119: Fl W 10s</c:v>
                  </c:pt>
                  <c:pt idx="119">
                    <c:v>120: Fl Y 4s</c:v>
                  </c:pt>
                  <c:pt idx="120">
                    <c:v>121: Fl R 2.5s</c:v>
                  </c:pt>
                  <c:pt idx="121">
                    <c:v>122: Fl G 2.5s</c:v>
                  </c:pt>
                  <c:pt idx="122">
                    <c:v>123: Fl R 4s</c:v>
                  </c:pt>
                  <c:pt idx="123">
                    <c:v>124: Fl G 4s</c:v>
                  </c:pt>
                  <c:pt idx="124">
                    <c:v>125: Fl G 4s</c:v>
                  </c:pt>
                  <c:pt idx="125">
                    <c:v>126: Q R</c:v>
                  </c:pt>
                  <c:pt idx="126">
                    <c:v>127: Fl R 2.5s</c:v>
                  </c:pt>
                  <c:pt idx="127">
                    <c:v>128: Fl G 4s</c:v>
                  </c:pt>
                  <c:pt idx="128">
                    <c:v>129: Fl R 4s</c:v>
                  </c:pt>
                  <c:pt idx="129">
                    <c:v>130: Fl Y 4s</c:v>
                  </c:pt>
                  <c:pt idx="130">
                    <c:v>131: Fl Y 4s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1-DA4E-4462-8D74-23181F334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331152"/>
        <c:axId val="1546285888"/>
      </c:scatterChart>
      <c:valAx>
        <c:axId val="15463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285888"/>
        <c:crosses val="autoZero"/>
        <c:crossBetween val="midCat"/>
      </c:valAx>
      <c:valAx>
        <c:axId val="154628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3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266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814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27102-DA4A-4033-9659-F39D243952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A2:W133" totalsRowShown="0">
  <autoFilter ref="A2:W133"/>
  <tableColumns count="23">
    <tableColumn id="1" name="drange"/>
    <tableColumn id="2" name="dlat"/>
    <tableColumn id="3" name="dlon"/>
    <tableColumn id="4" name="D_to_Driftmier"/>
    <tableColumn id="5" name="D_to_Adrift_F35"/>
    <tableColumn id="6" name="minDist"/>
    <tableColumn id="7" name="District"/>
    <tableColumn id="8" name="LLNR"/>
    <tableColumn id="9" name="XREF"/>
    <tableColumn id="10" name="Aid_x005f_x0020_Name"/>
    <tableColumn id="11" name="Aid_x005f_x0020_Type"/>
    <tableColumn id="12" name="Position_x005f_x0020__x005f_x0028_Latitude_x005f_x0029_"/>
    <tableColumn id="13" name="Position_x005f_x0020__x005f_x0028_Longitude_x005f_x0029_"/>
    <tableColumn id="14" name="Characteristic"/>
    <tableColumn id="15" name="Both_x005f_x002F_Night_x005f_x002F_Day"/>
    <tableColumn id="16" name="Height"/>
    <tableColumn id="17" name="Range"/>
    <tableColumn id="18" name="Location"/>
    <tableColumn id="19" name="Structure"/>
    <tableColumn id="20" name="Remarks"/>
    <tableColumn id="21" name="RACN_x005f_x0020_Morse_x005f_x0020_Char"/>
    <tableColumn id="22" name="Count" dataDxfId="1">
      <calculatedColumnFormula>COUNTA(N$3:N3)</calculatedColumnFormula>
    </tableColumn>
    <tableColumn id="23" name="Label" dataDxfId="0">
      <calculatedColumnFormula>_xlfn.CONCAT(Table1[[#This Row],[Count]],": ",Table1[[#This Row],[Characteristic]])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W133"/>
  <sheetViews>
    <sheetView topLeftCell="M3" workbookViewId="0">
      <selection activeCell="V4" sqref="V4:V133"/>
    </sheetView>
  </sheetViews>
  <sheetFormatPr defaultColWidth="8.77734375" defaultRowHeight="14.4" x14ac:dyDescent="0.3"/>
  <cols>
    <col min="4" max="4" width="14" customWidth="1"/>
    <col min="5" max="5" width="15.33203125" customWidth="1"/>
    <col min="9" max="9" width="26.44140625" customWidth="1"/>
    <col min="10" max="10" width="15.33203125" customWidth="1"/>
    <col min="11" max="11" width="34.44140625" customWidth="1"/>
    <col min="12" max="12" width="35.77734375" customWidth="1"/>
    <col min="13" max="13" width="12.77734375" customWidth="1"/>
    <col min="14" max="14" width="26.109375" customWidth="1"/>
    <col min="17" max="17" width="9.109375" customWidth="1"/>
    <col min="18" max="18" width="9.6640625" customWidth="1"/>
    <col min="19" max="19" width="9.109375" customWidth="1"/>
    <col min="20" max="20" width="28.44140625" customWidth="1"/>
  </cols>
  <sheetData>
    <row r="1" spans="1:23" x14ac:dyDescent="0.3">
      <c r="A1" t="s">
        <v>0</v>
      </c>
    </row>
    <row r="2" spans="1:23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466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471</v>
      </c>
      <c r="W2" t="s">
        <v>472</v>
      </c>
    </row>
    <row r="3" spans="1:23" x14ac:dyDescent="0.3">
      <c r="B3">
        <v>38.976108000000004</v>
      </c>
      <c r="C3">
        <v>76.499307000000002</v>
      </c>
      <c r="N3" t="s">
        <v>473</v>
      </c>
      <c r="V3" s="1">
        <f>COUNTA(N$3:N3)</f>
        <v>1</v>
      </c>
      <c r="W3" s="1" t="str">
        <f>_xlfn.CONCAT(Table1[[#This Row],[Count]],": ",Table1[[#This Row],[Characteristic]])</f>
        <v>1: Driftmier</v>
      </c>
    </row>
    <row r="4" spans="1:23" x14ac:dyDescent="0.3">
      <c r="B4">
        <v>38.772939999999998</v>
      </c>
      <c r="C4">
        <v>76.563226999999998</v>
      </c>
      <c r="N4" t="s">
        <v>474</v>
      </c>
      <c r="V4" s="1">
        <f>COUNTA(N$3:N4)</f>
        <v>2</v>
      </c>
      <c r="W4" s="1" t="str">
        <f>_xlfn.CONCAT(Table1[[#This Row],[Count]],": ",Table1[[#This Row],[Characteristic]])</f>
        <v>2: VaLeighGirl</v>
      </c>
    </row>
    <row r="5" spans="1:23" x14ac:dyDescent="0.3">
      <c r="A5">
        <v>16</v>
      </c>
      <c r="B5">
        <v>38.898972222222199</v>
      </c>
      <c r="C5">
        <v>76.435888888888897</v>
      </c>
      <c r="D5">
        <v>9.9858825500223306E-2</v>
      </c>
      <c r="E5">
        <v>0.17916085357779801</v>
      </c>
      <c r="F5">
        <v>9.9858825500223306E-2</v>
      </c>
      <c r="G5">
        <v>5</v>
      </c>
      <c r="H5">
        <v>7760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>
        <v>43</v>
      </c>
      <c r="Q5">
        <v>16</v>
      </c>
      <c r="S5" t="s">
        <v>27</v>
      </c>
      <c r="T5" t="s">
        <v>467</v>
      </c>
      <c r="V5" s="1">
        <f>COUNTA(N$3:N5)</f>
        <v>3</v>
      </c>
      <c r="W5" t="str">
        <f>_xlfn.CONCAT(Table1[[#This Row],[Count]],": ",Table1[[#This Row],[Characteristic]])</f>
        <v>3: Fl W 5s</v>
      </c>
    </row>
    <row r="6" spans="1:23" x14ac:dyDescent="0.3">
      <c r="A6">
        <v>9</v>
      </c>
      <c r="B6">
        <v>39.015899444444401</v>
      </c>
      <c r="C6">
        <v>76.38458</v>
      </c>
      <c r="D6">
        <v>0.121431641593019</v>
      </c>
      <c r="E6">
        <v>0.30156768795740302</v>
      </c>
      <c r="F6">
        <v>0.121431641593019</v>
      </c>
      <c r="G6">
        <v>5</v>
      </c>
      <c r="H6">
        <v>7990</v>
      </c>
      <c r="J6" t="s">
        <v>28</v>
      </c>
      <c r="K6" t="s">
        <v>22</v>
      </c>
      <c r="L6" t="s">
        <v>29</v>
      </c>
      <c r="M6" t="s">
        <v>30</v>
      </c>
      <c r="N6" t="s">
        <v>31</v>
      </c>
      <c r="O6" t="s">
        <v>26</v>
      </c>
      <c r="P6">
        <v>51</v>
      </c>
      <c r="Q6">
        <v>9</v>
      </c>
      <c r="S6" t="s">
        <v>32</v>
      </c>
      <c r="T6" t="s">
        <v>33</v>
      </c>
      <c r="V6" s="1">
        <f>COUNTA(N$3:N6)</f>
        <v>4</v>
      </c>
      <c r="W6" t="str">
        <f>_xlfn.CONCAT(Table1[[#This Row],[Count]],": ",Table1[[#This Row],[Characteristic]])</f>
        <v>4: Fl W 6s</v>
      </c>
    </row>
    <row r="7" spans="1:23" x14ac:dyDescent="0.3">
      <c r="A7">
        <v>9</v>
      </c>
      <c r="B7">
        <v>38.833750000000002</v>
      </c>
      <c r="C7">
        <v>76.391666666666694</v>
      </c>
      <c r="D7">
        <v>0.17847196285161701</v>
      </c>
      <c r="E7">
        <v>0.182018023386255</v>
      </c>
      <c r="F7">
        <v>0.17847196285161701</v>
      </c>
      <c r="G7">
        <v>5</v>
      </c>
      <c r="H7">
        <v>7750</v>
      </c>
      <c r="J7" t="s">
        <v>34</v>
      </c>
      <c r="K7" t="s">
        <v>22</v>
      </c>
      <c r="L7" t="s">
        <v>35</v>
      </c>
      <c r="M7" t="s">
        <v>36</v>
      </c>
      <c r="N7" t="s">
        <v>31</v>
      </c>
      <c r="O7" t="s">
        <v>26</v>
      </c>
      <c r="P7">
        <v>54</v>
      </c>
      <c r="Q7">
        <v>9</v>
      </c>
      <c r="S7" t="s">
        <v>37</v>
      </c>
      <c r="T7" t="s">
        <v>468</v>
      </c>
      <c r="V7" s="1">
        <f>COUNTA(N$3:N7)</f>
        <v>5</v>
      </c>
      <c r="W7" t="str">
        <f>_xlfn.CONCAT(Table1[[#This Row],[Count]],": ",Table1[[#This Row],[Characteristic]])</f>
        <v>5: Fl W 6s</v>
      </c>
    </row>
    <row r="8" spans="1:23" x14ac:dyDescent="0.3">
      <c r="A8">
        <v>6</v>
      </c>
      <c r="B8">
        <v>38.973503055555597</v>
      </c>
      <c r="C8">
        <v>76.469201944444507</v>
      </c>
      <c r="D8">
        <v>3.0217546319341398E-2</v>
      </c>
      <c r="E8">
        <v>0.22150721901956499</v>
      </c>
      <c r="F8">
        <v>3.0217546319341398E-2</v>
      </c>
      <c r="G8">
        <v>5</v>
      </c>
      <c r="H8">
        <v>19745</v>
      </c>
      <c r="J8" t="s">
        <v>38</v>
      </c>
      <c r="K8" t="s">
        <v>22</v>
      </c>
      <c r="L8" t="s">
        <v>39</v>
      </c>
      <c r="M8" t="s">
        <v>40</v>
      </c>
      <c r="N8" t="s">
        <v>31</v>
      </c>
      <c r="O8" t="s">
        <v>26</v>
      </c>
      <c r="P8">
        <v>15</v>
      </c>
      <c r="Q8">
        <v>6</v>
      </c>
      <c r="S8" t="s">
        <v>41</v>
      </c>
      <c r="V8" s="1">
        <f>COUNTA(N$3:N8)</f>
        <v>6</v>
      </c>
      <c r="W8" t="str">
        <f>_xlfn.CONCAT(Table1[[#This Row],[Count]],": ",Table1[[#This Row],[Characteristic]])</f>
        <v>6: Fl W 6s</v>
      </c>
    </row>
    <row r="9" spans="1:23" x14ac:dyDescent="0.3">
      <c r="A9">
        <v>5</v>
      </c>
      <c r="B9">
        <v>38.865664166666697</v>
      </c>
      <c r="C9">
        <v>76.490838611111101</v>
      </c>
      <c r="D9">
        <v>0.110768018542063</v>
      </c>
      <c r="E9">
        <v>0.117632814457911</v>
      </c>
      <c r="F9">
        <v>0.110768018542063</v>
      </c>
      <c r="G9">
        <v>5</v>
      </c>
      <c r="H9">
        <v>19470</v>
      </c>
      <c r="J9" t="s">
        <v>42</v>
      </c>
      <c r="K9" t="s">
        <v>22</v>
      </c>
      <c r="L9" t="s">
        <v>43</v>
      </c>
      <c r="M9" t="s">
        <v>44</v>
      </c>
      <c r="N9" t="s">
        <v>45</v>
      </c>
      <c r="O9" t="s">
        <v>26</v>
      </c>
      <c r="P9">
        <v>15</v>
      </c>
      <c r="Q9">
        <v>5</v>
      </c>
      <c r="S9" t="s">
        <v>46</v>
      </c>
      <c r="V9" s="1">
        <f>COUNTA(N$3:N9)</f>
        <v>7</v>
      </c>
      <c r="W9" t="str">
        <f>_xlfn.CONCAT(Table1[[#This Row],[Count]],": ",Table1[[#This Row],[Characteristic]])</f>
        <v>7: Fl R 2.5s</v>
      </c>
    </row>
    <row r="10" spans="1:23" x14ac:dyDescent="0.3">
      <c r="A10">
        <v>5</v>
      </c>
      <c r="B10">
        <v>38.971806666666701</v>
      </c>
      <c r="C10">
        <v>76.388596111111099</v>
      </c>
      <c r="D10">
        <v>0.11079441496308499</v>
      </c>
      <c r="E10">
        <v>0.26465657558913203</v>
      </c>
      <c r="F10">
        <v>0.11079441496308499</v>
      </c>
      <c r="G10">
        <v>5</v>
      </c>
      <c r="H10">
        <v>7825</v>
      </c>
      <c r="J10" t="s">
        <v>47</v>
      </c>
      <c r="K10" t="s">
        <v>22</v>
      </c>
      <c r="L10" t="s">
        <v>48</v>
      </c>
      <c r="M10" t="s">
        <v>49</v>
      </c>
      <c r="N10" t="s">
        <v>45</v>
      </c>
      <c r="O10" t="s">
        <v>26</v>
      </c>
      <c r="Q10">
        <v>5</v>
      </c>
      <c r="S10" t="s">
        <v>50</v>
      </c>
      <c r="T10" t="s">
        <v>51</v>
      </c>
      <c r="V10" s="1">
        <f>COUNTA(N$3:N10)</f>
        <v>8</v>
      </c>
      <c r="W10" t="str">
        <f>_xlfn.CONCAT(Table1[[#This Row],[Count]],": ",Table1[[#This Row],[Characteristic]])</f>
        <v>8: Fl R 2.5s</v>
      </c>
    </row>
    <row r="11" spans="1:23" x14ac:dyDescent="0.3">
      <c r="A11">
        <v>5</v>
      </c>
      <c r="B11">
        <v>38.9830841666667</v>
      </c>
      <c r="C11">
        <v>76.387929722222196</v>
      </c>
      <c r="D11">
        <v>0.11159554160695299</v>
      </c>
      <c r="E11">
        <v>0.27365830118536599</v>
      </c>
      <c r="F11">
        <v>0.11159554160695299</v>
      </c>
      <c r="G11">
        <v>5</v>
      </c>
      <c r="H11">
        <v>7830</v>
      </c>
      <c r="J11" t="s">
        <v>52</v>
      </c>
      <c r="K11" t="s">
        <v>22</v>
      </c>
      <c r="L11" t="s">
        <v>53</v>
      </c>
      <c r="M11" t="s">
        <v>54</v>
      </c>
      <c r="N11" t="s">
        <v>55</v>
      </c>
      <c r="O11" t="s">
        <v>26</v>
      </c>
      <c r="Q11">
        <v>5</v>
      </c>
      <c r="S11" t="s">
        <v>56</v>
      </c>
      <c r="T11" t="s">
        <v>51</v>
      </c>
      <c r="V11" s="1">
        <f>COUNTA(N$3:N11)</f>
        <v>9</v>
      </c>
      <c r="W11" t="str">
        <f>_xlfn.CONCAT(Table1[[#This Row],[Count]],": ",Table1[[#This Row],[Characteristic]])</f>
        <v>9: Fl G 4s</v>
      </c>
    </row>
    <row r="12" spans="1:23" x14ac:dyDescent="0.3">
      <c r="A12">
        <v>5</v>
      </c>
      <c r="B12">
        <v>38.982167500000003</v>
      </c>
      <c r="C12">
        <v>76.384596388888895</v>
      </c>
      <c r="D12">
        <v>0.11487054383841699</v>
      </c>
      <c r="E12">
        <v>0.27510762453297599</v>
      </c>
      <c r="F12">
        <v>0.11487054383841699</v>
      </c>
      <c r="G12">
        <v>5</v>
      </c>
      <c r="H12">
        <v>7835</v>
      </c>
      <c r="J12" t="s">
        <v>57</v>
      </c>
      <c r="K12" t="s">
        <v>22</v>
      </c>
      <c r="L12" t="s">
        <v>58</v>
      </c>
      <c r="M12" t="s">
        <v>59</v>
      </c>
      <c r="N12" t="s">
        <v>60</v>
      </c>
      <c r="O12" t="s">
        <v>26</v>
      </c>
      <c r="Q12">
        <v>5</v>
      </c>
      <c r="S12" t="s">
        <v>50</v>
      </c>
      <c r="T12" t="s">
        <v>51</v>
      </c>
      <c r="V12" s="1">
        <f>COUNTA(N$3:N12)</f>
        <v>10</v>
      </c>
      <c r="W12" t="str">
        <f>_xlfn.CONCAT(Table1[[#This Row],[Count]],": ",Table1[[#This Row],[Characteristic]])</f>
        <v>10: Fl R 4s</v>
      </c>
    </row>
    <row r="13" spans="1:23" x14ac:dyDescent="0.3">
      <c r="A13">
        <v>5</v>
      </c>
      <c r="B13">
        <v>38.932813055555599</v>
      </c>
      <c r="C13">
        <v>76.392437777777801</v>
      </c>
      <c r="D13">
        <v>0.115306040053542</v>
      </c>
      <c r="E13">
        <v>0.23393954952447699</v>
      </c>
      <c r="F13">
        <v>0.115306040053542</v>
      </c>
      <c r="G13">
        <v>5</v>
      </c>
      <c r="H13">
        <v>7765</v>
      </c>
      <c r="J13" t="s">
        <v>61</v>
      </c>
      <c r="K13" t="s">
        <v>22</v>
      </c>
      <c r="L13" t="s">
        <v>62</v>
      </c>
      <c r="M13" t="s">
        <v>63</v>
      </c>
      <c r="N13" t="s">
        <v>64</v>
      </c>
      <c r="O13" t="s">
        <v>26</v>
      </c>
      <c r="Q13">
        <v>5</v>
      </c>
      <c r="S13" t="s">
        <v>65</v>
      </c>
      <c r="V13" s="1">
        <f>COUNTA(N$3:N13)</f>
        <v>11</v>
      </c>
      <c r="W13" t="str">
        <f>_xlfn.CONCAT(Table1[[#This Row],[Count]],": ",Table1[[#This Row],[Characteristic]])</f>
        <v>11: Q G</v>
      </c>
    </row>
    <row r="14" spans="1:23" x14ac:dyDescent="0.3">
      <c r="A14">
        <v>5</v>
      </c>
      <c r="B14">
        <v>39.000855555555603</v>
      </c>
      <c r="C14">
        <v>76.381311111111103</v>
      </c>
      <c r="D14">
        <v>0.12056314238048201</v>
      </c>
      <c r="E14">
        <v>0.29161272166387198</v>
      </c>
      <c r="F14">
        <v>0.12056314238048201</v>
      </c>
      <c r="G14">
        <v>5</v>
      </c>
      <c r="H14">
        <v>7960</v>
      </c>
      <c r="J14" t="s">
        <v>66</v>
      </c>
      <c r="K14" t="s">
        <v>22</v>
      </c>
      <c r="L14" t="s">
        <v>67</v>
      </c>
      <c r="M14" t="s">
        <v>68</v>
      </c>
      <c r="N14" t="s">
        <v>55</v>
      </c>
      <c r="O14" t="s">
        <v>26</v>
      </c>
      <c r="Q14">
        <v>5</v>
      </c>
      <c r="S14" t="s">
        <v>65</v>
      </c>
      <c r="T14" t="s">
        <v>51</v>
      </c>
      <c r="V14" s="1">
        <f>COUNTA(N$3:N14)</f>
        <v>12</v>
      </c>
      <c r="W14" t="str">
        <f>_xlfn.CONCAT(Table1[[#This Row],[Count]],": ",Table1[[#This Row],[Characteristic]])</f>
        <v>12: Fl G 4s</v>
      </c>
    </row>
    <row r="15" spans="1:23" x14ac:dyDescent="0.3">
      <c r="A15">
        <v>5</v>
      </c>
      <c r="B15">
        <v>38.752090000000003</v>
      </c>
      <c r="C15">
        <v>76.444258333333295</v>
      </c>
      <c r="D15">
        <v>0.230682509145748</v>
      </c>
      <c r="E15">
        <v>0.12078224021950799</v>
      </c>
      <c r="F15">
        <v>0.12078224021950799</v>
      </c>
      <c r="G15">
        <v>5</v>
      </c>
      <c r="H15">
        <v>7730</v>
      </c>
      <c r="J15" t="s">
        <v>89</v>
      </c>
      <c r="K15" t="s">
        <v>22</v>
      </c>
      <c r="L15" t="s">
        <v>90</v>
      </c>
      <c r="M15" t="s">
        <v>91</v>
      </c>
      <c r="N15" t="s">
        <v>55</v>
      </c>
      <c r="O15" t="s">
        <v>26</v>
      </c>
      <c r="Q15">
        <v>5</v>
      </c>
      <c r="S15" t="s">
        <v>65</v>
      </c>
      <c r="T15" t="s">
        <v>88</v>
      </c>
      <c r="V15" s="1">
        <f>COUNTA(N$3:N15)</f>
        <v>13</v>
      </c>
      <c r="W15" t="str">
        <f>_xlfn.CONCAT(Table1[[#This Row],[Count]],": ",Table1[[#This Row],[Characteristic]])</f>
        <v>13: Fl G 4s</v>
      </c>
    </row>
    <row r="16" spans="1:23" x14ac:dyDescent="0.3">
      <c r="A16">
        <v>5</v>
      </c>
      <c r="B16">
        <v>39.000017222222198</v>
      </c>
      <c r="C16">
        <v>76.377843888888904</v>
      </c>
      <c r="D16">
        <v>0.123793934698211</v>
      </c>
      <c r="E16">
        <v>0.293138285511307</v>
      </c>
      <c r="F16">
        <v>0.123793934698211</v>
      </c>
      <c r="G16">
        <v>5</v>
      </c>
      <c r="H16">
        <v>7965</v>
      </c>
      <c r="J16" t="s">
        <v>69</v>
      </c>
      <c r="K16" t="s">
        <v>22</v>
      </c>
      <c r="L16" t="s">
        <v>70</v>
      </c>
      <c r="M16" t="s">
        <v>71</v>
      </c>
      <c r="N16" t="s">
        <v>60</v>
      </c>
      <c r="O16" t="s">
        <v>26</v>
      </c>
      <c r="Q16">
        <v>5</v>
      </c>
      <c r="S16" t="s">
        <v>50</v>
      </c>
      <c r="T16" t="s">
        <v>51</v>
      </c>
      <c r="V16" s="1">
        <f>COUNTA(N$3:N16)</f>
        <v>14</v>
      </c>
      <c r="W16" t="str">
        <f>_xlfn.CONCAT(Table1[[#This Row],[Count]],": ",Table1[[#This Row],[Characteristic]])</f>
        <v>14: Fl R 4s</v>
      </c>
    </row>
    <row r="17" spans="1:23" x14ac:dyDescent="0.3">
      <c r="A17">
        <v>5</v>
      </c>
      <c r="B17">
        <v>38.93553</v>
      </c>
      <c r="C17">
        <v>76.3821783333333</v>
      </c>
      <c r="D17">
        <v>0.123958455294961</v>
      </c>
      <c r="E17">
        <v>0.24333819561626299</v>
      </c>
      <c r="F17">
        <v>0.123958455294961</v>
      </c>
      <c r="G17">
        <v>5</v>
      </c>
      <c r="H17">
        <v>7800</v>
      </c>
      <c r="J17" t="s">
        <v>72</v>
      </c>
      <c r="K17" t="s">
        <v>22</v>
      </c>
      <c r="L17" t="s">
        <v>73</v>
      </c>
      <c r="M17" t="s">
        <v>74</v>
      </c>
      <c r="N17" t="s">
        <v>45</v>
      </c>
      <c r="O17" t="s">
        <v>26</v>
      </c>
      <c r="Q17">
        <v>5</v>
      </c>
      <c r="S17" t="s">
        <v>50</v>
      </c>
      <c r="V17" s="1">
        <f>COUNTA(N$3:N17)</f>
        <v>15</v>
      </c>
      <c r="W17" t="str">
        <f>_xlfn.CONCAT(Table1[[#This Row],[Count]],": ",Table1[[#This Row],[Characteristic]])</f>
        <v>15: Fl R 2.5s</v>
      </c>
    </row>
    <row r="18" spans="1:23" x14ac:dyDescent="0.3">
      <c r="A18">
        <v>5</v>
      </c>
      <c r="B18">
        <v>39.007472499999999</v>
      </c>
      <c r="C18">
        <v>76.378846666666703</v>
      </c>
      <c r="D18">
        <v>0.124476599274841</v>
      </c>
      <c r="E18">
        <v>0.298329788573588</v>
      </c>
      <c r="F18">
        <v>0.124476599274841</v>
      </c>
      <c r="G18">
        <v>5</v>
      </c>
      <c r="H18">
        <v>7970</v>
      </c>
      <c r="J18" t="s">
        <v>75</v>
      </c>
      <c r="K18" t="s">
        <v>22</v>
      </c>
      <c r="L18" t="s">
        <v>76</v>
      </c>
      <c r="M18" t="s">
        <v>77</v>
      </c>
      <c r="N18" t="s">
        <v>78</v>
      </c>
      <c r="O18" t="s">
        <v>26</v>
      </c>
      <c r="Q18">
        <v>5</v>
      </c>
      <c r="S18" t="s">
        <v>65</v>
      </c>
      <c r="T18" t="s">
        <v>51</v>
      </c>
      <c r="V18" s="1">
        <f>COUNTA(N$3:N18)</f>
        <v>16</v>
      </c>
      <c r="W18" t="str">
        <f>_xlfn.CONCAT(Table1[[#This Row],[Count]],": ",Table1[[#This Row],[Characteristic]])</f>
        <v>16: Fl G 2.5s</v>
      </c>
    </row>
    <row r="19" spans="1:23" x14ac:dyDescent="0.3">
      <c r="A19">
        <v>5</v>
      </c>
      <c r="B19">
        <v>38.757617777777803</v>
      </c>
      <c r="C19">
        <v>76.418563333333296</v>
      </c>
      <c r="D19">
        <v>0.23293242993086299</v>
      </c>
      <c r="E19">
        <v>0.145473049875771</v>
      </c>
      <c r="F19">
        <v>0.145473049875771</v>
      </c>
      <c r="G19">
        <v>5</v>
      </c>
      <c r="H19">
        <v>7740</v>
      </c>
      <c r="J19" t="s">
        <v>92</v>
      </c>
      <c r="K19" t="s">
        <v>22</v>
      </c>
      <c r="L19" t="s">
        <v>93</v>
      </c>
      <c r="M19" t="s">
        <v>94</v>
      </c>
      <c r="N19" t="s">
        <v>60</v>
      </c>
      <c r="O19" t="s">
        <v>26</v>
      </c>
      <c r="Q19">
        <v>5</v>
      </c>
      <c r="S19" t="s">
        <v>50</v>
      </c>
      <c r="V19" s="1">
        <f>COUNTA(N$3:N19)</f>
        <v>17</v>
      </c>
      <c r="W19" t="str">
        <f>_xlfn.CONCAT(Table1[[#This Row],[Count]],": ",Table1[[#This Row],[Characteristic]])</f>
        <v>17: Fl R 4s</v>
      </c>
    </row>
    <row r="20" spans="1:23" x14ac:dyDescent="0.3">
      <c r="A20">
        <v>5</v>
      </c>
      <c r="B20">
        <v>38.793227777777801</v>
      </c>
      <c r="C20">
        <v>76.4114808333333</v>
      </c>
      <c r="D20">
        <v>0.20287585177002301</v>
      </c>
      <c r="E20">
        <v>0.15309608707629799</v>
      </c>
      <c r="F20">
        <v>0.15309608707629799</v>
      </c>
      <c r="G20">
        <v>5</v>
      </c>
      <c r="H20">
        <v>7745</v>
      </c>
      <c r="J20" t="s">
        <v>82</v>
      </c>
      <c r="K20" t="s">
        <v>22</v>
      </c>
      <c r="L20" t="s">
        <v>83</v>
      </c>
      <c r="M20" t="s">
        <v>84</v>
      </c>
      <c r="N20" t="s">
        <v>45</v>
      </c>
      <c r="O20" t="s">
        <v>26</v>
      </c>
      <c r="Q20">
        <v>5</v>
      </c>
      <c r="S20" t="s">
        <v>50</v>
      </c>
      <c r="V20" s="1">
        <f>COUNTA(N$3:N20)</f>
        <v>18</v>
      </c>
      <c r="W20" t="str">
        <f>_xlfn.CONCAT(Table1[[#This Row],[Count]],": ",Table1[[#This Row],[Characteristic]])</f>
        <v>18: Fl R 2.5s</v>
      </c>
    </row>
    <row r="21" spans="1:23" x14ac:dyDescent="0.3">
      <c r="A21">
        <v>5</v>
      </c>
      <c r="B21">
        <v>38.866226111111096</v>
      </c>
      <c r="C21">
        <v>76.392454444444496</v>
      </c>
      <c r="D21">
        <v>0.15326936463149601</v>
      </c>
      <c r="E21">
        <v>0.194589802191074</v>
      </c>
      <c r="F21">
        <v>0.15326936463149601</v>
      </c>
      <c r="G21">
        <v>5</v>
      </c>
      <c r="H21">
        <v>7755</v>
      </c>
      <c r="J21" t="s">
        <v>79</v>
      </c>
      <c r="K21" t="s">
        <v>22</v>
      </c>
      <c r="L21" t="s">
        <v>80</v>
      </c>
      <c r="M21" t="s">
        <v>81</v>
      </c>
      <c r="N21" t="s">
        <v>60</v>
      </c>
      <c r="O21" t="s">
        <v>26</v>
      </c>
      <c r="Q21">
        <v>5</v>
      </c>
      <c r="S21" t="s">
        <v>50</v>
      </c>
      <c r="V21" s="1">
        <f>COUNTA(N$3:N21)</f>
        <v>19</v>
      </c>
      <c r="W21" t="str">
        <f>_xlfn.CONCAT(Table1[[#This Row],[Count]],": ",Table1[[#This Row],[Characteristic]])</f>
        <v>19: Fl R 4s</v>
      </c>
    </row>
    <row r="22" spans="1:23" x14ac:dyDescent="0.3">
      <c r="A22">
        <v>5</v>
      </c>
      <c r="B22">
        <v>38.818727222222201</v>
      </c>
      <c r="C22">
        <v>76.368841388888896</v>
      </c>
      <c r="D22">
        <v>0.20442598879921101</v>
      </c>
      <c r="E22">
        <v>0.19970491326199499</v>
      </c>
      <c r="F22">
        <v>0.19970491326199499</v>
      </c>
      <c r="G22">
        <v>5</v>
      </c>
      <c r="H22">
        <v>26000</v>
      </c>
      <c r="J22" t="s">
        <v>85</v>
      </c>
      <c r="K22" t="s">
        <v>22</v>
      </c>
      <c r="L22" t="s">
        <v>86</v>
      </c>
      <c r="M22" t="s">
        <v>87</v>
      </c>
      <c r="N22" t="s">
        <v>55</v>
      </c>
      <c r="O22" t="s">
        <v>26</v>
      </c>
      <c r="Q22">
        <v>5</v>
      </c>
      <c r="S22" t="s">
        <v>65</v>
      </c>
      <c r="T22" t="s">
        <v>88</v>
      </c>
      <c r="V22" s="1">
        <f>COUNTA(N$3:N22)</f>
        <v>20</v>
      </c>
      <c r="W22" t="str">
        <f>_xlfn.CONCAT(Table1[[#This Row],[Count]],": ",Table1[[#This Row],[Characteristic]])</f>
        <v>20: Fl G 4s</v>
      </c>
    </row>
    <row r="23" spans="1:23" x14ac:dyDescent="0.3">
      <c r="A23">
        <v>5</v>
      </c>
      <c r="B23">
        <v>38.768205277777803</v>
      </c>
      <c r="C23">
        <v>76.343922500000005</v>
      </c>
      <c r="D23">
        <v>0.25955324068034102</v>
      </c>
      <c r="E23">
        <v>0.219355647881844</v>
      </c>
      <c r="F23">
        <v>0.219355647881844</v>
      </c>
      <c r="G23">
        <v>5</v>
      </c>
      <c r="H23">
        <v>25980</v>
      </c>
      <c r="J23" t="s">
        <v>95</v>
      </c>
      <c r="K23" t="s">
        <v>22</v>
      </c>
      <c r="L23" t="s">
        <v>96</v>
      </c>
      <c r="M23" t="s">
        <v>97</v>
      </c>
      <c r="N23" t="s">
        <v>98</v>
      </c>
      <c r="O23" t="s">
        <v>26</v>
      </c>
      <c r="P23">
        <v>15</v>
      </c>
      <c r="Q23">
        <v>5</v>
      </c>
      <c r="S23" t="s">
        <v>99</v>
      </c>
      <c r="V23" s="1">
        <f>COUNTA(N$3:N23)</f>
        <v>21</v>
      </c>
      <c r="W23" t="str">
        <f>_xlfn.CONCAT(Table1[[#This Row],[Count]],": ",Table1[[#This Row],[Characteristic]])</f>
        <v>21: Fl W 4s</v>
      </c>
    </row>
    <row r="24" spans="1:23" x14ac:dyDescent="0.3">
      <c r="A24">
        <v>5</v>
      </c>
      <c r="B24">
        <v>38.846419722222201</v>
      </c>
      <c r="C24">
        <v>76.262023333333303</v>
      </c>
      <c r="D24">
        <v>0.270411885574111</v>
      </c>
      <c r="E24">
        <v>0.310036488943495</v>
      </c>
      <c r="F24">
        <v>0.270411885574111</v>
      </c>
      <c r="G24">
        <v>5</v>
      </c>
      <c r="H24">
        <v>26055</v>
      </c>
      <c r="J24" t="s">
        <v>100</v>
      </c>
      <c r="K24" t="s">
        <v>22</v>
      </c>
      <c r="L24" t="s">
        <v>101</v>
      </c>
      <c r="M24" t="s">
        <v>102</v>
      </c>
      <c r="N24" t="s">
        <v>55</v>
      </c>
      <c r="O24" t="s">
        <v>26</v>
      </c>
      <c r="P24">
        <v>17</v>
      </c>
      <c r="Q24">
        <v>5</v>
      </c>
      <c r="S24" t="s">
        <v>103</v>
      </c>
      <c r="V24" s="1">
        <f>COUNTA(N$3:N24)</f>
        <v>22</v>
      </c>
      <c r="W24" t="str">
        <f>_xlfn.CONCAT(Table1[[#This Row],[Count]],": ",Table1[[#This Row],[Characteristic]])</f>
        <v>22: Fl G 4s</v>
      </c>
    </row>
    <row r="25" spans="1:23" x14ac:dyDescent="0.3">
      <c r="A25">
        <v>5</v>
      </c>
      <c r="B25">
        <v>38.764325833333302</v>
      </c>
      <c r="C25">
        <v>76.175980833333298</v>
      </c>
      <c r="D25">
        <v>0.386511961224213</v>
      </c>
      <c r="E25">
        <v>0.38734200898695198</v>
      </c>
      <c r="F25">
        <v>0.386511961224213</v>
      </c>
      <c r="G25">
        <v>5</v>
      </c>
      <c r="H25">
        <v>26200</v>
      </c>
      <c r="J25" t="s">
        <v>104</v>
      </c>
      <c r="K25" t="s">
        <v>22</v>
      </c>
      <c r="L25" t="s">
        <v>105</v>
      </c>
      <c r="M25" t="s">
        <v>106</v>
      </c>
      <c r="N25" t="s">
        <v>55</v>
      </c>
      <c r="O25" t="s">
        <v>26</v>
      </c>
      <c r="P25">
        <v>15</v>
      </c>
      <c r="Q25">
        <v>5</v>
      </c>
      <c r="S25" t="s">
        <v>107</v>
      </c>
      <c r="V25" s="1">
        <f>COUNTA(N$3:N25)</f>
        <v>23</v>
      </c>
      <c r="W25" t="str">
        <f>_xlfn.CONCAT(Table1[[#This Row],[Count]],": ",Table1[[#This Row],[Characteristic]])</f>
        <v>23: Fl G 4s</v>
      </c>
    </row>
    <row r="26" spans="1:23" x14ac:dyDescent="0.3">
      <c r="A26">
        <v>4</v>
      </c>
      <c r="B26">
        <v>38.770826388888899</v>
      </c>
      <c r="C26">
        <v>76.5608044444444</v>
      </c>
      <c r="D26">
        <v>0.21429529984013601</v>
      </c>
      <c r="E26">
        <v>3.21630001604688E-3</v>
      </c>
      <c r="F26">
        <v>3.21630001604688E-3</v>
      </c>
      <c r="G26">
        <v>5</v>
      </c>
      <c r="H26">
        <v>19410</v>
      </c>
      <c r="J26" t="s">
        <v>228</v>
      </c>
      <c r="K26" t="s">
        <v>22</v>
      </c>
      <c r="L26" t="s">
        <v>229</v>
      </c>
      <c r="M26" t="s">
        <v>230</v>
      </c>
      <c r="N26" t="s">
        <v>60</v>
      </c>
      <c r="O26" t="s">
        <v>26</v>
      </c>
      <c r="P26">
        <v>15</v>
      </c>
      <c r="Q26">
        <v>4</v>
      </c>
      <c r="S26" t="s">
        <v>46</v>
      </c>
      <c r="V26" s="1">
        <f>COUNTA(N$3:N26)</f>
        <v>24</v>
      </c>
      <c r="W26" t="str">
        <f>_xlfn.CONCAT(Table1[[#This Row],[Count]],": ",Table1[[#This Row],[Characteristic]])</f>
        <v>24: Fl R 4s</v>
      </c>
    </row>
    <row r="27" spans="1:23" x14ac:dyDescent="0.3">
      <c r="A27">
        <v>4</v>
      </c>
      <c r="B27">
        <v>38.767127500000001</v>
      </c>
      <c r="C27">
        <v>76.554506388888896</v>
      </c>
      <c r="D27">
        <v>0.21614768542354801</v>
      </c>
      <c r="E27">
        <v>1.0481291351799701E-2</v>
      </c>
      <c r="F27">
        <v>1.0481291351799701E-2</v>
      </c>
      <c r="G27">
        <v>5</v>
      </c>
      <c r="H27">
        <v>19400</v>
      </c>
      <c r="J27" t="s">
        <v>231</v>
      </c>
      <c r="K27" t="s">
        <v>22</v>
      </c>
      <c r="L27" t="s">
        <v>232</v>
      </c>
      <c r="M27" t="s">
        <v>233</v>
      </c>
      <c r="N27" t="s">
        <v>60</v>
      </c>
      <c r="O27" t="s">
        <v>26</v>
      </c>
      <c r="P27">
        <v>15</v>
      </c>
      <c r="Q27">
        <v>4</v>
      </c>
      <c r="S27" t="s">
        <v>46</v>
      </c>
      <c r="V27" s="1">
        <f>COUNTA(N$3:N27)</f>
        <v>25</v>
      </c>
      <c r="W27" t="str">
        <f>_xlfn.CONCAT(Table1[[#This Row],[Count]],": ",Table1[[#This Row],[Characteristic]])</f>
        <v>25: Fl R 4s</v>
      </c>
    </row>
    <row r="28" spans="1:23" x14ac:dyDescent="0.3">
      <c r="A28">
        <v>4</v>
      </c>
      <c r="B28">
        <v>38.765513333333303</v>
      </c>
      <c r="C28">
        <v>76.552498333333304</v>
      </c>
      <c r="D28">
        <v>0.21720826772990101</v>
      </c>
      <c r="E28">
        <v>1.3049497189121901E-2</v>
      </c>
      <c r="F28">
        <v>1.3049497189121901E-2</v>
      </c>
      <c r="G28">
        <v>5</v>
      </c>
      <c r="H28">
        <v>19395</v>
      </c>
      <c r="J28" t="s">
        <v>234</v>
      </c>
      <c r="K28" t="s">
        <v>22</v>
      </c>
      <c r="L28" t="s">
        <v>235</v>
      </c>
      <c r="M28" t="s">
        <v>236</v>
      </c>
      <c r="N28" t="s">
        <v>55</v>
      </c>
      <c r="O28" t="s">
        <v>26</v>
      </c>
      <c r="P28">
        <v>15</v>
      </c>
      <c r="Q28">
        <v>4</v>
      </c>
      <c r="S28" t="s">
        <v>103</v>
      </c>
      <c r="V28" s="1">
        <f>COUNTA(N$3:N28)</f>
        <v>26</v>
      </c>
      <c r="W28" t="str">
        <f>_xlfn.CONCAT(Table1[[#This Row],[Count]],": ",Table1[[#This Row],[Characteristic]])</f>
        <v>26: Fl G 4s</v>
      </c>
    </row>
    <row r="29" spans="1:23" x14ac:dyDescent="0.3">
      <c r="A29">
        <v>4</v>
      </c>
      <c r="B29">
        <v>38.968049722222197</v>
      </c>
      <c r="C29">
        <v>76.474437777777794</v>
      </c>
      <c r="D29">
        <v>2.6142189171568599E-2</v>
      </c>
      <c r="E29">
        <v>0.21436079224888899</v>
      </c>
      <c r="F29">
        <v>2.6142189171568599E-2</v>
      </c>
      <c r="G29">
        <v>5</v>
      </c>
      <c r="H29">
        <v>19895</v>
      </c>
      <c r="J29" t="s">
        <v>108</v>
      </c>
      <c r="K29" t="s">
        <v>22</v>
      </c>
      <c r="L29" t="s">
        <v>109</v>
      </c>
      <c r="M29" t="s">
        <v>110</v>
      </c>
      <c r="N29" t="s">
        <v>55</v>
      </c>
      <c r="O29" t="s">
        <v>26</v>
      </c>
      <c r="P29">
        <v>15</v>
      </c>
      <c r="Q29">
        <v>4</v>
      </c>
      <c r="S29" t="s">
        <v>103</v>
      </c>
      <c r="V29" s="1">
        <f>COUNTA(N$3:N29)</f>
        <v>27</v>
      </c>
      <c r="W29" t="str">
        <f>_xlfn.CONCAT(Table1[[#This Row],[Count]],": ",Table1[[#This Row],[Characteristic]])</f>
        <v>27: Fl G 4s</v>
      </c>
    </row>
    <row r="30" spans="1:23" x14ac:dyDescent="0.3">
      <c r="A30">
        <v>4</v>
      </c>
      <c r="B30">
        <v>39.004149444444401</v>
      </c>
      <c r="C30">
        <v>76.495002777777799</v>
      </c>
      <c r="D30">
        <v>2.83698596307571E-2</v>
      </c>
      <c r="E30">
        <v>0.24106311800927999</v>
      </c>
      <c r="F30">
        <v>2.83698596307571E-2</v>
      </c>
      <c r="G30">
        <v>5</v>
      </c>
      <c r="H30">
        <v>19945</v>
      </c>
      <c r="J30" t="s">
        <v>111</v>
      </c>
      <c r="K30" t="s">
        <v>22</v>
      </c>
      <c r="L30" t="s">
        <v>112</v>
      </c>
      <c r="M30" t="s">
        <v>113</v>
      </c>
      <c r="N30" t="s">
        <v>60</v>
      </c>
      <c r="O30" t="s">
        <v>26</v>
      </c>
      <c r="P30">
        <v>15</v>
      </c>
      <c r="Q30">
        <v>4</v>
      </c>
      <c r="S30" t="s">
        <v>46</v>
      </c>
      <c r="V30" s="1">
        <f>COUNTA(N$3:N30)</f>
        <v>28</v>
      </c>
      <c r="W30" t="str">
        <f>_xlfn.CONCAT(Table1[[#This Row],[Count]],": ",Table1[[#This Row],[Characteristic]])</f>
        <v>28: Fl R 4s</v>
      </c>
    </row>
    <row r="31" spans="1:23" x14ac:dyDescent="0.3">
      <c r="A31">
        <v>4</v>
      </c>
      <c r="B31">
        <v>38.967801388888901</v>
      </c>
      <c r="C31">
        <v>76.470771111111105</v>
      </c>
      <c r="D31">
        <v>2.9720308592439602E-2</v>
      </c>
      <c r="E31">
        <v>0.21568095147320199</v>
      </c>
      <c r="F31">
        <v>2.9720308592439602E-2</v>
      </c>
      <c r="G31">
        <v>5</v>
      </c>
      <c r="H31">
        <v>19885</v>
      </c>
      <c r="J31" t="s">
        <v>114</v>
      </c>
      <c r="K31" t="s">
        <v>22</v>
      </c>
      <c r="L31" t="s">
        <v>115</v>
      </c>
      <c r="M31" t="s">
        <v>116</v>
      </c>
      <c r="N31" t="s">
        <v>45</v>
      </c>
      <c r="O31" t="s">
        <v>26</v>
      </c>
      <c r="P31">
        <v>15</v>
      </c>
      <c r="Q31">
        <v>4</v>
      </c>
      <c r="S31" t="s">
        <v>46</v>
      </c>
      <c r="V31" s="1">
        <f>COUNTA(N$3:N31)</f>
        <v>29</v>
      </c>
      <c r="W31" t="str">
        <f>_xlfn.CONCAT(Table1[[#This Row],[Count]],": ",Table1[[#This Row],[Characteristic]])</f>
        <v>29: Fl R 2.5s</v>
      </c>
    </row>
    <row r="32" spans="1:23" x14ac:dyDescent="0.3">
      <c r="A32">
        <v>4</v>
      </c>
      <c r="B32">
        <v>38.9659030555556</v>
      </c>
      <c r="C32">
        <v>76.469166111111093</v>
      </c>
      <c r="D32">
        <v>3.182159760488E-2</v>
      </c>
      <c r="E32">
        <v>0.214665832818553</v>
      </c>
      <c r="F32">
        <v>3.182159760488E-2</v>
      </c>
      <c r="G32">
        <v>5</v>
      </c>
      <c r="H32">
        <v>19880</v>
      </c>
      <c r="J32" t="s">
        <v>117</v>
      </c>
      <c r="K32" t="s">
        <v>22</v>
      </c>
      <c r="L32" t="s">
        <v>118</v>
      </c>
      <c r="M32" t="s">
        <v>119</v>
      </c>
      <c r="N32" t="s">
        <v>78</v>
      </c>
      <c r="O32" t="s">
        <v>26</v>
      </c>
      <c r="P32">
        <v>15</v>
      </c>
      <c r="Q32">
        <v>4</v>
      </c>
      <c r="S32" t="s">
        <v>103</v>
      </c>
      <c r="V32" s="1">
        <f>COUNTA(N$3:N32)</f>
        <v>30</v>
      </c>
      <c r="W32" t="str">
        <f>_xlfn.CONCAT(Table1[[#This Row],[Count]],": ",Table1[[#This Row],[Characteristic]])</f>
        <v>30: Fl G 2.5s</v>
      </c>
    </row>
    <row r="33" spans="1:23" x14ac:dyDescent="0.3">
      <c r="A33">
        <v>4</v>
      </c>
      <c r="B33">
        <v>38.978385833333299</v>
      </c>
      <c r="C33">
        <v>76.466896111111097</v>
      </c>
      <c r="D33">
        <v>3.2490833218962102E-2</v>
      </c>
      <c r="E33">
        <v>0.22690704883017099</v>
      </c>
      <c r="F33">
        <v>3.2490833218962102E-2</v>
      </c>
      <c r="G33">
        <v>5</v>
      </c>
      <c r="H33">
        <v>19760</v>
      </c>
      <c r="J33" t="s">
        <v>120</v>
      </c>
      <c r="K33" t="s">
        <v>22</v>
      </c>
      <c r="L33" t="s">
        <v>121</v>
      </c>
      <c r="M33" t="s">
        <v>122</v>
      </c>
      <c r="N33" t="s">
        <v>64</v>
      </c>
      <c r="O33" t="s">
        <v>26</v>
      </c>
      <c r="Q33">
        <v>4</v>
      </c>
      <c r="S33" t="s">
        <v>65</v>
      </c>
      <c r="T33" t="s">
        <v>88</v>
      </c>
      <c r="V33" s="1">
        <f>COUNTA(N$3:N33)</f>
        <v>31</v>
      </c>
      <c r="W33" t="str">
        <f>_xlfn.CONCAT(Table1[[#This Row],[Count]],": ",Table1[[#This Row],[Characteristic]])</f>
        <v>31: Q G</v>
      </c>
    </row>
    <row r="34" spans="1:23" x14ac:dyDescent="0.3">
      <c r="A34">
        <v>4</v>
      </c>
      <c r="B34">
        <v>38.974722222222198</v>
      </c>
      <c r="C34">
        <v>76.4629166666667</v>
      </c>
      <c r="D34">
        <v>3.6416709628414097E-2</v>
      </c>
      <c r="E34">
        <v>0.22533845888683501</v>
      </c>
      <c r="F34">
        <v>3.6416709628414097E-2</v>
      </c>
      <c r="G34">
        <v>5</v>
      </c>
      <c r="H34">
        <v>19740</v>
      </c>
      <c r="J34" t="s">
        <v>123</v>
      </c>
      <c r="K34" t="s">
        <v>22</v>
      </c>
      <c r="L34" t="s">
        <v>124</v>
      </c>
      <c r="M34" t="s">
        <v>125</v>
      </c>
      <c r="N34" t="s">
        <v>45</v>
      </c>
      <c r="O34" t="s">
        <v>26</v>
      </c>
      <c r="Q34">
        <v>4</v>
      </c>
      <c r="S34" t="s">
        <v>50</v>
      </c>
      <c r="T34" t="s">
        <v>126</v>
      </c>
      <c r="V34" s="1">
        <f>COUNTA(N$3:N34)</f>
        <v>32</v>
      </c>
      <c r="W34" t="str">
        <f>_xlfn.CONCAT(Table1[[#This Row],[Count]],": ",Table1[[#This Row],[Characteristic]])</f>
        <v>32: Fl R 2.5s</v>
      </c>
    </row>
    <row r="35" spans="1:23" x14ac:dyDescent="0.3">
      <c r="A35">
        <v>4</v>
      </c>
      <c r="B35">
        <v>38.971615277777801</v>
      </c>
      <c r="C35">
        <v>76.462073611111094</v>
      </c>
      <c r="D35">
        <v>3.7503463854924403E-2</v>
      </c>
      <c r="E35">
        <v>0.22294187445761099</v>
      </c>
      <c r="F35">
        <v>3.7503463854924403E-2</v>
      </c>
      <c r="G35">
        <v>5</v>
      </c>
      <c r="H35">
        <v>19730</v>
      </c>
      <c r="J35" t="s">
        <v>127</v>
      </c>
      <c r="K35" t="s">
        <v>22</v>
      </c>
      <c r="L35" t="s">
        <v>128</v>
      </c>
      <c r="M35" t="s">
        <v>129</v>
      </c>
      <c r="N35" t="s">
        <v>55</v>
      </c>
      <c r="O35" t="s">
        <v>26</v>
      </c>
      <c r="Q35">
        <v>4</v>
      </c>
      <c r="S35" t="s">
        <v>65</v>
      </c>
      <c r="T35" t="s">
        <v>88</v>
      </c>
      <c r="V35" s="1">
        <f>COUNTA(N$3:N35)</f>
        <v>33</v>
      </c>
      <c r="W35" t="str">
        <f>_xlfn.CONCAT(Table1[[#This Row],[Count]],": ",Table1[[#This Row],[Characteristic]])</f>
        <v>33: Fl G 4s</v>
      </c>
    </row>
    <row r="36" spans="1:23" x14ac:dyDescent="0.3">
      <c r="A36">
        <v>4</v>
      </c>
      <c r="B36">
        <v>38.968384722222197</v>
      </c>
      <c r="C36">
        <v>76.457704722222203</v>
      </c>
      <c r="D36">
        <v>4.23131012327322E-2</v>
      </c>
      <c r="E36">
        <v>0.222109902474072</v>
      </c>
      <c r="F36">
        <v>4.23131012327322E-2</v>
      </c>
      <c r="G36">
        <v>5</v>
      </c>
      <c r="H36">
        <v>19705</v>
      </c>
      <c r="J36" t="s">
        <v>130</v>
      </c>
      <c r="K36" t="s">
        <v>22</v>
      </c>
      <c r="L36" t="s">
        <v>131</v>
      </c>
      <c r="M36" t="s">
        <v>132</v>
      </c>
      <c r="N36" t="s">
        <v>133</v>
      </c>
      <c r="O36" t="s">
        <v>26</v>
      </c>
      <c r="P36">
        <v>15</v>
      </c>
      <c r="Q36">
        <v>4</v>
      </c>
      <c r="S36" t="s">
        <v>134</v>
      </c>
      <c r="V36" s="1">
        <f>COUNTA(N$3:N36)</f>
        <v>34</v>
      </c>
      <c r="W36" t="str">
        <f>_xlfn.CONCAT(Table1[[#This Row],[Count]],": ",Table1[[#This Row],[Characteristic]])</f>
        <v>34: Fl R 6s</v>
      </c>
    </row>
    <row r="37" spans="1:23" x14ac:dyDescent="0.3">
      <c r="A37">
        <v>4</v>
      </c>
      <c r="B37">
        <v>38.939790000000002</v>
      </c>
      <c r="C37">
        <v>76.527424999999994</v>
      </c>
      <c r="D37">
        <v>4.5930589458444498E-2</v>
      </c>
      <c r="E37">
        <v>0.17064594430574201</v>
      </c>
      <c r="F37">
        <v>4.5930589458444498E-2</v>
      </c>
      <c r="G37">
        <v>5</v>
      </c>
      <c r="H37">
        <v>19635</v>
      </c>
      <c r="J37" t="s">
        <v>135</v>
      </c>
      <c r="K37" t="s">
        <v>22</v>
      </c>
      <c r="L37" t="s">
        <v>136</v>
      </c>
      <c r="M37" t="s">
        <v>137</v>
      </c>
      <c r="N37" t="s">
        <v>60</v>
      </c>
      <c r="O37" t="s">
        <v>26</v>
      </c>
      <c r="P37">
        <v>15</v>
      </c>
      <c r="Q37">
        <v>4</v>
      </c>
      <c r="S37" t="s">
        <v>46</v>
      </c>
      <c r="V37" s="1">
        <f>COUNTA(N$3:N37)</f>
        <v>35</v>
      </c>
      <c r="W37" t="str">
        <f>_xlfn.CONCAT(Table1[[#This Row],[Count]],": ",Table1[[#This Row],[Characteristic]])</f>
        <v>35: Fl R 4s</v>
      </c>
    </row>
    <row r="38" spans="1:23" x14ac:dyDescent="0.3">
      <c r="A38">
        <v>4</v>
      </c>
      <c r="B38">
        <v>38.947198055555603</v>
      </c>
      <c r="C38">
        <v>76.4631144444444</v>
      </c>
      <c r="D38">
        <v>4.6321549687196401E-2</v>
      </c>
      <c r="E38">
        <v>0.20096690443365001</v>
      </c>
      <c r="F38">
        <v>4.6321549687196401E-2</v>
      </c>
      <c r="G38">
        <v>5</v>
      </c>
      <c r="H38">
        <v>19835</v>
      </c>
      <c r="J38" t="s">
        <v>138</v>
      </c>
      <c r="K38" t="s">
        <v>22</v>
      </c>
      <c r="L38" t="s">
        <v>139</v>
      </c>
      <c r="M38" t="s">
        <v>140</v>
      </c>
      <c r="N38" t="s">
        <v>55</v>
      </c>
      <c r="O38" t="s">
        <v>26</v>
      </c>
      <c r="P38">
        <v>15</v>
      </c>
      <c r="Q38">
        <v>4</v>
      </c>
      <c r="S38" t="s">
        <v>103</v>
      </c>
      <c r="V38" s="1">
        <f>COUNTA(N$3:N38)</f>
        <v>36</v>
      </c>
      <c r="W38" t="str">
        <f>_xlfn.CONCAT(Table1[[#This Row],[Count]],": ",Table1[[#This Row],[Characteristic]])</f>
        <v>36: Fl G 4s</v>
      </c>
    </row>
    <row r="39" spans="1:23" x14ac:dyDescent="0.3">
      <c r="A39">
        <v>4</v>
      </c>
      <c r="B39">
        <v>38.935105</v>
      </c>
      <c r="C39">
        <v>76.523391666666697</v>
      </c>
      <c r="D39">
        <v>4.7553308795968599E-2</v>
      </c>
      <c r="E39">
        <v>0.16698410807851499</v>
      </c>
      <c r="F39">
        <v>4.7553308795968599E-2</v>
      </c>
      <c r="G39">
        <v>5</v>
      </c>
      <c r="H39">
        <v>19625</v>
      </c>
      <c r="J39" t="s">
        <v>141</v>
      </c>
      <c r="K39" t="s">
        <v>22</v>
      </c>
      <c r="L39" t="s">
        <v>142</v>
      </c>
      <c r="M39" t="s">
        <v>143</v>
      </c>
      <c r="N39" t="s">
        <v>78</v>
      </c>
      <c r="O39" t="s">
        <v>26</v>
      </c>
      <c r="P39">
        <v>15</v>
      </c>
      <c r="Q39">
        <v>4</v>
      </c>
      <c r="S39" t="s">
        <v>103</v>
      </c>
      <c r="V39" s="1">
        <f>COUNTA(N$3:N39)</f>
        <v>37</v>
      </c>
      <c r="W39" t="str">
        <f>_xlfn.CONCAT(Table1[[#This Row],[Count]],": ",Table1[[#This Row],[Characteristic]])</f>
        <v>37: Fl G 2.5s</v>
      </c>
    </row>
    <row r="40" spans="1:23" x14ac:dyDescent="0.3">
      <c r="A40">
        <v>4</v>
      </c>
      <c r="B40">
        <v>38.966807500000002</v>
      </c>
      <c r="C40">
        <v>76.452500833333303</v>
      </c>
      <c r="D40">
        <v>4.7721237811671598E-2</v>
      </c>
      <c r="E40">
        <v>0.22325795859262201</v>
      </c>
      <c r="F40">
        <v>4.7721237811671598E-2</v>
      </c>
      <c r="G40">
        <v>5</v>
      </c>
      <c r="H40">
        <v>19700</v>
      </c>
      <c r="J40" t="s">
        <v>144</v>
      </c>
      <c r="K40" t="s">
        <v>22</v>
      </c>
      <c r="L40" t="s">
        <v>145</v>
      </c>
      <c r="M40" t="s">
        <v>146</v>
      </c>
      <c r="N40" t="s">
        <v>147</v>
      </c>
      <c r="O40" t="s">
        <v>26</v>
      </c>
      <c r="P40">
        <v>15</v>
      </c>
      <c r="Q40">
        <v>4</v>
      </c>
      <c r="S40" t="s">
        <v>148</v>
      </c>
      <c r="V40" s="1">
        <f>COUNTA(N$3:N40)</f>
        <v>38</v>
      </c>
      <c r="W40" t="str">
        <f>_xlfn.CONCAT(Table1[[#This Row],[Count]],": ",Table1[[#This Row],[Characteristic]])</f>
        <v>38: Fl Y 2.5s</v>
      </c>
    </row>
    <row r="41" spans="1:23" x14ac:dyDescent="0.3">
      <c r="A41">
        <v>4</v>
      </c>
      <c r="B41">
        <v>38.952191388888899</v>
      </c>
      <c r="C41">
        <v>76.457722777777803</v>
      </c>
      <c r="D41">
        <v>4.7971364634203303E-2</v>
      </c>
      <c r="E41">
        <v>0.20799395261342801</v>
      </c>
      <c r="F41">
        <v>4.7971364634203303E-2</v>
      </c>
      <c r="G41">
        <v>5</v>
      </c>
      <c r="H41">
        <v>19815</v>
      </c>
      <c r="J41" t="s">
        <v>149</v>
      </c>
      <c r="K41" t="s">
        <v>22</v>
      </c>
      <c r="L41" t="s">
        <v>150</v>
      </c>
      <c r="M41" t="s">
        <v>151</v>
      </c>
      <c r="N41" t="s">
        <v>55</v>
      </c>
      <c r="O41" t="s">
        <v>26</v>
      </c>
      <c r="P41">
        <v>15</v>
      </c>
      <c r="Q41">
        <v>4</v>
      </c>
      <c r="S41" t="s">
        <v>103</v>
      </c>
      <c r="V41" s="1">
        <f>COUNTA(N$3:N41)</f>
        <v>39</v>
      </c>
      <c r="W41" t="str">
        <f>_xlfn.CONCAT(Table1[[#This Row],[Count]],": ",Table1[[#This Row],[Characteristic]])</f>
        <v>39: Fl G 4s</v>
      </c>
    </row>
    <row r="42" spans="1:23" x14ac:dyDescent="0.3">
      <c r="A42">
        <v>4</v>
      </c>
      <c r="B42">
        <v>38.945010000000003</v>
      </c>
      <c r="C42">
        <v>76.540898611111103</v>
      </c>
      <c r="D42">
        <v>5.1932145332323397E-2</v>
      </c>
      <c r="E42">
        <v>0.173510672796725</v>
      </c>
      <c r="F42">
        <v>5.1932145332323397E-2</v>
      </c>
      <c r="G42">
        <v>5</v>
      </c>
      <c r="H42">
        <v>19645</v>
      </c>
      <c r="J42" t="s">
        <v>152</v>
      </c>
      <c r="K42" t="s">
        <v>22</v>
      </c>
      <c r="L42" t="s">
        <v>153</v>
      </c>
      <c r="M42" t="s">
        <v>154</v>
      </c>
      <c r="N42" t="s">
        <v>55</v>
      </c>
      <c r="O42" t="s">
        <v>26</v>
      </c>
      <c r="P42">
        <v>15</v>
      </c>
      <c r="Q42">
        <v>4</v>
      </c>
      <c r="S42" t="s">
        <v>107</v>
      </c>
      <c r="V42" s="1">
        <f>COUNTA(N$3:N42)</f>
        <v>40</v>
      </c>
      <c r="W42" t="str">
        <f>_xlfn.CONCAT(Table1[[#This Row],[Count]],": ",Table1[[#This Row],[Characteristic]])</f>
        <v>40: Fl G 4s</v>
      </c>
    </row>
    <row r="43" spans="1:23" x14ac:dyDescent="0.3">
      <c r="A43">
        <v>4</v>
      </c>
      <c r="B43">
        <v>38.949643333333299</v>
      </c>
      <c r="C43">
        <v>76.546059999999997</v>
      </c>
      <c r="D43">
        <v>5.37235664376245E-2</v>
      </c>
      <c r="E43">
        <v>0.17753328445892999</v>
      </c>
      <c r="F43">
        <v>5.37235664376245E-2</v>
      </c>
      <c r="G43">
        <v>5</v>
      </c>
      <c r="H43">
        <v>19650</v>
      </c>
      <c r="J43" t="s">
        <v>155</v>
      </c>
      <c r="K43" t="s">
        <v>22</v>
      </c>
      <c r="L43" t="s">
        <v>156</v>
      </c>
      <c r="M43" t="s">
        <v>157</v>
      </c>
      <c r="N43" t="s">
        <v>45</v>
      </c>
      <c r="O43" t="s">
        <v>26</v>
      </c>
      <c r="P43">
        <v>15</v>
      </c>
      <c r="Q43">
        <v>4</v>
      </c>
      <c r="S43" t="s">
        <v>46</v>
      </c>
      <c r="V43" s="1">
        <f>COUNTA(N$3:N43)</f>
        <v>41</v>
      </c>
      <c r="W43" t="str">
        <f>_xlfn.CONCAT(Table1[[#This Row],[Count]],": ",Table1[[#This Row],[Characteristic]])</f>
        <v>41: Fl R 2.5s</v>
      </c>
    </row>
    <row r="44" spans="1:23" x14ac:dyDescent="0.3">
      <c r="A44">
        <v>4</v>
      </c>
      <c r="B44">
        <v>38.919547222222199</v>
      </c>
      <c r="C44">
        <v>76.501411388888897</v>
      </c>
      <c r="D44">
        <v>5.6599911973636299E-2</v>
      </c>
      <c r="E44">
        <v>0.159104559833674</v>
      </c>
      <c r="F44">
        <v>5.6599911973636299E-2</v>
      </c>
      <c r="G44">
        <v>5</v>
      </c>
      <c r="H44">
        <v>19605</v>
      </c>
      <c r="J44" t="s">
        <v>158</v>
      </c>
      <c r="K44" t="s">
        <v>22</v>
      </c>
      <c r="L44" t="s">
        <v>159</v>
      </c>
      <c r="M44" t="s">
        <v>160</v>
      </c>
      <c r="N44" t="s">
        <v>133</v>
      </c>
      <c r="O44" t="s">
        <v>26</v>
      </c>
      <c r="P44">
        <v>15</v>
      </c>
      <c r="Q44">
        <v>4</v>
      </c>
      <c r="S44" t="s">
        <v>46</v>
      </c>
      <c r="V44" s="1">
        <f>COUNTA(N$3:N44)</f>
        <v>42</v>
      </c>
      <c r="W44" t="str">
        <f>_xlfn.CONCAT(Table1[[#This Row],[Count]],": ",Table1[[#This Row],[Characteristic]])</f>
        <v>42: Fl R 6s</v>
      </c>
    </row>
    <row r="45" spans="1:23" x14ac:dyDescent="0.3">
      <c r="A45">
        <v>4</v>
      </c>
      <c r="B45">
        <v>38.740278055555599</v>
      </c>
      <c r="C45">
        <v>76.514256111111095</v>
      </c>
      <c r="D45">
        <v>0.236303276785751</v>
      </c>
      <c r="E45">
        <v>5.8864940543905897E-2</v>
      </c>
      <c r="F45">
        <v>5.8864940543905897E-2</v>
      </c>
      <c r="G45">
        <v>5</v>
      </c>
      <c r="H45">
        <v>19320</v>
      </c>
      <c r="J45" t="s">
        <v>237</v>
      </c>
      <c r="K45" t="s">
        <v>22</v>
      </c>
      <c r="L45" t="s">
        <v>238</v>
      </c>
      <c r="M45" t="s">
        <v>239</v>
      </c>
      <c r="N45" t="s">
        <v>78</v>
      </c>
      <c r="O45" t="s">
        <v>26</v>
      </c>
      <c r="P45">
        <v>21</v>
      </c>
      <c r="Q45">
        <v>4</v>
      </c>
      <c r="S45" t="s">
        <v>107</v>
      </c>
      <c r="V45" s="1">
        <f>COUNTA(N$3:N45)</f>
        <v>43</v>
      </c>
      <c r="W45" t="str">
        <f>_xlfn.CONCAT(Table1[[#This Row],[Count]],": ",Table1[[#This Row],[Characteristic]])</f>
        <v>43: Fl G 2.5s</v>
      </c>
    </row>
    <row r="46" spans="1:23" x14ac:dyDescent="0.3">
      <c r="A46">
        <v>4</v>
      </c>
      <c r="B46">
        <v>38.91536</v>
      </c>
      <c r="C46">
        <v>76.490768333333307</v>
      </c>
      <c r="D46">
        <v>6.1345157367512698E-2</v>
      </c>
      <c r="E46">
        <v>0.159790941855633</v>
      </c>
      <c r="F46">
        <v>6.1345157367512698E-2</v>
      </c>
      <c r="G46">
        <v>5</v>
      </c>
      <c r="H46">
        <v>19580</v>
      </c>
      <c r="J46" t="s">
        <v>161</v>
      </c>
      <c r="K46" t="s">
        <v>22</v>
      </c>
      <c r="L46" t="s">
        <v>162</v>
      </c>
      <c r="M46" t="s">
        <v>163</v>
      </c>
      <c r="N46" t="s">
        <v>60</v>
      </c>
      <c r="O46" t="s">
        <v>26</v>
      </c>
      <c r="P46">
        <v>15</v>
      </c>
      <c r="Q46">
        <v>4</v>
      </c>
      <c r="S46" t="s">
        <v>46</v>
      </c>
      <c r="V46" s="1">
        <f>COUNTA(N$3:N46)</f>
        <v>44</v>
      </c>
      <c r="W46" t="str">
        <f>_xlfn.CONCAT(Table1[[#This Row],[Count]],": ",Table1[[#This Row],[Characteristic]])</f>
        <v>44: Fl R 4s</v>
      </c>
    </row>
    <row r="47" spans="1:23" x14ac:dyDescent="0.3">
      <c r="A47">
        <v>4</v>
      </c>
      <c r="B47">
        <v>38.986836388888896</v>
      </c>
      <c r="C47">
        <v>76.437916666666695</v>
      </c>
      <c r="D47">
        <v>6.2320713690788301E-2</v>
      </c>
      <c r="E47">
        <v>0.247898142869732</v>
      </c>
      <c r="F47">
        <v>6.2320713690788301E-2</v>
      </c>
      <c r="G47">
        <v>5</v>
      </c>
      <c r="H47">
        <v>20065</v>
      </c>
      <c r="J47" t="s">
        <v>164</v>
      </c>
      <c r="K47" t="s">
        <v>22</v>
      </c>
      <c r="L47" t="s">
        <v>165</v>
      </c>
      <c r="M47" t="s">
        <v>166</v>
      </c>
      <c r="N47" t="s">
        <v>60</v>
      </c>
      <c r="O47" t="s">
        <v>26</v>
      </c>
      <c r="P47">
        <v>15</v>
      </c>
      <c r="Q47">
        <v>4</v>
      </c>
      <c r="S47" t="s">
        <v>46</v>
      </c>
      <c r="V47" s="1">
        <f>COUNTA(N$3:N47)</f>
        <v>45</v>
      </c>
      <c r="W47" t="str">
        <f>_xlfn.CONCAT(Table1[[#This Row],[Count]],": ",Table1[[#This Row],[Characteristic]])</f>
        <v>45: Fl R 4s</v>
      </c>
    </row>
    <row r="48" spans="1:23" x14ac:dyDescent="0.3">
      <c r="A48">
        <v>4</v>
      </c>
      <c r="B48">
        <v>38.953156111111099</v>
      </c>
      <c r="C48">
        <v>76.562095555555601</v>
      </c>
      <c r="D48">
        <v>6.6852015020649705E-2</v>
      </c>
      <c r="E48">
        <v>0.18021766286937399</v>
      </c>
      <c r="F48">
        <v>6.6852015020649705E-2</v>
      </c>
      <c r="G48">
        <v>5</v>
      </c>
      <c r="H48">
        <v>19655</v>
      </c>
      <c r="J48" t="s">
        <v>167</v>
      </c>
      <c r="K48" t="s">
        <v>22</v>
      </c>
      <c r="L48" t="s">
        <v>168</v>
      </c>
      <c r="M48" t="s">
        <v>169</v>
      </c>
      <c r="N48" t="s">
        <v>78</v>
      </c>
      <c r="O48" t="s">
        <v>26</v>
      </c>
      <c r="P48">
        <v>15</v>
      </c>
      <c r="Q48">
        <v>4</v>
      </c>
      <c r="S48" t="s">
        <v>103</v>
      </c>
      <c r="V48" s="1">
        <f>COUNTA(N$3:N48)</f>
        <v>46</v>
      </c>
      <c r="W48" t="str">
        <f>_xlfn.CONCAT(Table1[[#This Row],[Count]],": ",Table1[[#This Row],[Characteristic]])</f>
        <v>46: Fl G 2.5s</v>
      </c>
    </row>
    <row r="49" spans="1:23" x14ac:dyDescent="0.3">
      <c r="A49">
        <v>4</v>
      </c>
      <c r="B49">
        <v>38.909142222222201</v>
      </c>
      <c r="C49">
        <v>76.504684444444507</v>
      </c>
      <c r="D49">
        <v>6.7181338942717897E-2</v>
      </c>
      <c r="E49">
        <v>0.14824888311335399</v>
      </c>
      <c r="F49">
        <v>6.7181338942717897E-2</v>
      </c>
      <c r="G49">
        <v>5</v>
      </c>
      <c r="H49">
        <v>19585</v>
      </c>
      <c r="J49" t="s">
        <v>170</v>
      </c>
      <c r="K49" t="s">
        <v>22</v>
      </c>
      <c r="L49" t="s">
        <v>171</v>
      </c>
      <c r="M49" t="s">
        <v>172</v>
      </c>
      <c r="N49" t="s">
        <v>45</v>
      </c>
      <c r="O49" t="s">
        <v>26</v>
      </c>
      <c r="P49">
        <v>15</v>
      </c>
      <c r="Q49">
        <v>4</v>
      </c>
      <c r="S49" t="s">
        <v>134</v>
      </c>
      <c r="V49" s="1">
        <f>COUNTA(N$3:N49)</f>
        <v>47</v>
      </c>
      <c r="W49" t="str">
        <f>_xlfn.CONCAT(Table1[[#This Row],[Count]],": ",Table1[[#This Row],[Characteristic]])</f>
        <v>47: Fl R 2.5s</v>
      </c>
    </row>
    <row r="50" spans="1:23" x14ac:dyDescent="0.3">
      <c r="A50">
        <v>4</v>
      </c>
      <c r="B50">
        <v>38.9087483333333</v>
      </c>
      <c r="C50">
        <v>76.509744722222194</v>
      </c>
      <c r="D50">
        <v>6.8163558729227997E-2</v>
      </c>
      <c r="E50">
        <v>0.14595791931150501</v>
      </c>
      <c r="F50">
        <v>6.8163558729227997E-2</v>
      </c>
      <c r="G50">
        <v>5</v>
      </c>
      <c r="H50">
        <v>19595</v>
      </c>
      <c r="J50" t="s">
        <v>173</v>
      </c>
      <c r="K50" t="s">
        <v>22</v>
      </c>
      <c r="L50" t="s">
        <v>174</v>
      </c>
      <c r="M50" t="s">
        <v>175</v>
      </c>
      <c r="N50" t="s">
        <v>60</v>
      </c>
      <c r="O50" t="s">
        <v>26</v>
      </c>
      <c r="P50">
        <v>15</v>
      </c>
      <c r="Q50">
        <v>4</v>
      </c>
      <c r="S50" t="s">
        <v>46</v>
      </c>
      <c r="V50" s="1">
        <f>COUNTA(N$3:N50)</f>
        <v>48</v>
      </c>
      <c r="W50" t="str">
        <f>_xlfn.CONCAT(Table1[[#This Row],[Count]],": ",Table1[[#This Row],[Characteristic]])</f>
        <v>48: Fl R 4s</v>
      </c>
    </row>
    <row r="51" spans="1:23" x14ac:dyDescent="0.3">
      <c r="A51">
        <v>4</v>
      </c>
      <c r="B51">
        <v>38.9126008333333</v>
      </c>
      <c r="C51">
        <v>76.466587222222202</v>
      </c>
      <c r="D51">
        <v>7.1440493250365597E-2</v>
      </c>
      <c r="E51">
        <v>0.16983473254008599</v>
      </c>
      <c r="F51">
        <v>7.1440493250365597E-2</v>
      </c>
      <c r="G51">
        <v>5</v>
      </c>
      <c r="H51">
        <v>19680</v>
      </c>
      <c r="J51" t="s">
        <v>176</v>
      </c>
      <c r="K51" t="s">
        <v>22</v>
      </c>
      <c r="L51" t="s">
        <v>177</v>
      </c>
      <c r="M51" t="s">
        <v>178</v>
      </c>
      <c r="N51" t="s">
        <v>55</v>
      </c>
      <c r="O51" t="s">
        <v>26</v>
      </c>
      <c r="P51">
        <v>15</v>
      </c>
      <c r="Q51">
        <v>4</v>
      </c>
      <c r="S51" t="s">
        <v>103</v>
      </c>
      <c r="V51" s="1">
        <f>COUNTA(N$3:N51)</f>
        <v>49</v>
      </c>
      <c r="W51" t="str">
        <f>_xlfn.CONCAT(Table1[[#This Row],[Count]],": ",Table1[[#This Row],[Characteristic]])</f>
        <v>49: Fl G 4s</v>
      </c>
    </row>
    <row r="52" spans="1:23" x14ac:dyDescent="0.3">
      <c r="A52">
        <v>4</v>
      </c>
      <c r="B52">
        <v>38.953341666666702</v>
      </c>
      <c r="C52">
        <v>76.567575000000005</v>
      </c>
      <c r="D52">
        <v>7.1964058789392299E-2</v>
      </c>
      <c r="E52">
        <v>0.180452056894468</v>
      </c>
      <c r="F52">
        <v>7.1964058789392299E-2</v>
      </c>
      <c r="G52">
        <v>5</v>
      </c>
      <c r="H52">
        <v>19660</v>
      </c>
      <c r="J52" t="s">
        <v>179</v>
      </c>
      <c r="K52" t="s">
        <v>22</v>
      </c>
      <c r="L52" t="s">
        <v>180</v>
      </c>
      <c r="M52" t="s">
        <v>181</v>
      </c>
      <c r="N52" t="s">
        <v>60</v>
      </c>
      <c r="O52" t="s">
        <v>26</v>
      </c>
      <c r="P52">
        <v>15</v>
      </c>
      <c r="Q52">
        <v>4</v>
      </c>
      <c r="S52" t="s">
        <v>46</v>
      </c>
      <c r="V52" s="1">
        <f>COUNTA(N$3:N52)</f>
        <v>50</v>
      </c>
      <c r="W52" t="str">
        <f>_xlfn.CONCAT(Table1[[#This Row],[Count]],": ",Table1[[#This Row],[Characteristic]])</f>
        <v>50: Fl R 4s</v>
      </c>
    </row>
    <row r="53" spans="1:23" x14ac:dyDescent="0.3">
      <c r="A53">
        <v>4</v>
      </c>
      <c r="B53">
        <v>38.903096666666698</v>
      </c>
      <c r="C53">
        <v>76.506708888888895</v>
      </c>
      <c r="D53">
        <v>7.33855759276692E-2</v>
      </c>
      <c r="E53">
        <v>0.14189620903560801</v>
      </c>
      <c r="F53">
        <v>7.33855759276692E-2</v>
      </c>
      <c r="G53">
        <v>5</v>
      </c>
      <c r="H53">
        <v>19590</v>
      </c>
      <c r="J53" t="s">
        <v>182</v>
      </c>
      <c r="K53" t="s">
        <v>22</v>
      </c>
      <c r="L53" t="s">
        <v>183</v>
      </c>
      <c r="M53" t="s">
        <v>184</v>
      </c>
      <c r="N53" t="s">
        <v>60</v>
      </c>
      <c r="O53" t="s">
        <v>26</v>
      </c>
      <c r="P53">
        <v>15</v>
      </c>
      <c r="Q53">
        <v>4</v>
      </c>
      <c r="S53" t="s">
        <v>46</v>
      </c>
      <c r="V53" s="1">
        <f>COUNTA(N$3:N53)</f>
        <v>51</v>
      </c>
      <c r="W53" t="str">
        <f>_xlfn.CONCAT(Table1[[#This Row],[Count]],": ",Table1[[#This Row],[Characteristic]])</f>
        <v>51: Fl R 4s</v>
      </c>
    </row>
    <row r="54" spans="1:23" x14ac:dyDescent="0.3">
      <c r="A54">
        <v>4</v>
      </c>
      <c r="B54">
        <v>38.935845277777801</v>
      </c>
      <c r="C54">
        <v>76.436122777777797</v>
      </c>
      <c r="D54">
        <v>7.4922177881927995E-2</v>
      </c>
      <c r="E54">
        <v>0.206622750967691</v>
      </c>
      <c r="F54">
        <v>7.4922177881927995E-2</v>
      </c>
      <c r="G54">
        <v>5</v>
      </c>
      <c r="H54">
        <v>19690</v>
      </c>
      <c r="J54" t="s">
        <v>185</v>
      </c>
      <c r="K54" t="s">
        <v>22</v>
      </c>
      <c r="L54" t="s">
        <v>186</v>
      </c>
      <c r="M54" t="s">
        <v>187</v>
      </c>
      <c r="N54" t="s">
        <v>55</v>
      </c>
      <c r="O54" t="s">
        <v>26</v>
      </c>
      <c r="P54">
        <v>15</v>
      </c>
      <c r="Q54">
        <v>4</v>
      </c>
      <c r="S54" t="s">
        <v>107</v>
      </c>
      <c r="V54" s="1">
        <f>COUNTA(N$3:N54)</f>
        <v>52</v>
      </c>
      <c r="W54" t="str">
        <f>_xlfn.CONCAT(Table1[[#This Row],[Count]],": ",Table1[[#This Row],[Characteristic]])</f>
        <v>52: Fl G 4s</v>
      </c>
    </row>
    <row r="55" spans="1:23" x14ac:dyDescent="0.3">
      <c r="A55">
        <v>4</v>
      </c>
      <c r="B55">
        <v>38.902030000000003</v>
      </c>
      <c r="C55">
        <v>76.477101666666698</v>
      </c>
      <c r="D55">
        <v>7.7334513074341193E-2</v>
      </c>
      <c r="E55">
        <v>0.155181457609393</v>
      </c>
      <c r="F55">
        <v>7.7334513074341193E-2</v>
      </c>
      <c r="G55">
        <v>5</v>
      </c>
      <c r="H55">
        <v>19570</v>
      </c>
      <c r="J55" t="s">
        <v>188</v>
      </c>
      <c r="K55" t="s">
        <v>22</v>
      </c>
      <c r="L55" t="s">
        <v>189</v>
      </c>
      <c r="M55" t="s">
        <v>190</v>
      </c>
      <c r="N55" t="s">
        <v>45</v>
      </c>
      <c r="O55" t="s">
        <v>26</v>
      </c>
      <c r="P55">
        <v>15</v>
      </c>
      <c r="Q55">
        <v>4</v>
      </c>
      <c r="S55" t="s">
        <v>134</v>
      </c>
      <c r="V55" s="1">
        <f>COUNTA(N$3:N55)</f>
        <v>53</v>
      </c>
      <c r="W55" t="str">
        <f>_xlfn.CONCAT(Table1[[#This Row],[Count]],": ",Table1[[#This Row],[Characteristic]])</f>
        <v>53: Fl R 2.5s</v>
      </c>
    </row>
    <row r="56" spans="1:23" x14ac:dyDescent="0.3">
      <c r="A56">
        <v>4</v>
      </c>
      <c r="B56">
        <v>38.9113794444444</v>
      </c>
      <c r="C56">
        <v>76.454953333333293</v>
      </c>
      <c r="D56">
        <v>7.84667678134323E-2</v>
      </c>
      <c r="E56">
        <v>0.17575014343593401</v>
      </c>
      <c r="F56">
        <v>7.84667678134323E-2</v>
      </c>
      <c r="G56">
        <v>5</v>
      </c>
      <c r="H56">
        <v>19670</v>
      </c>
      <c r="J56" t="s">
        <v>191</v>
      </c>
      <c r="K56" t="s">
        <v>22</v>
      </c>
      <c r="L56" t="s">
        <v>192</v>
      </c>
      <c r="M56" t="s">
        <v>193</v>
      </c>
      <c r="N56" t="s">
        <v>45</v>
      </c>
      <c r="O56" t="s">
        <v>26</v>
      </c>
      <c r="P56">
        <v>15</v>
      </c>
      <c r="Q56">
        <v>4</v>
      </c>
      <c r="S56" t="s">
        <v>46</v>
      </c>
      <c r="V56" s="1">
        <f>COUNTA(N$3:N56)</f>
        <v>54</v>
      </c>
      <c r="W56" t="str">
        <f>_xlfn.CONCAT(Table1[[#This Row],[Count]],": ",Table1[[#This Row],[Characteristic]])</f>
        <v>54: Fl R 2.5s</v>
      </c>
    </row>
    <row r="57" spans="1:23" x14ac:dyDescent="0.3">
      <c r="A57">
        <v>4</v>
      </c>
      <c r="B57">
        <v>38.941666666666698</v>
      </c>
      <c r="C57">
        <v>76.424722222222201</v>
      </c>
      <c r="D57">
        <v>8.2152872852615494E-2</v>
      </c>
      <c r="E57">
        <v>0.21829243369628101</v>
      </c>
      <c r="F57">
        <v>8.2152872852615494E-2</v>
      </c>
      <c r="G57">
        <v>5</v>
      </c>
      <c r="H57">
        <v>19695</v>
      </c>
      <c r="J57" t="s">
        <v>194</v>
      </c>
      <c r="K57" t="s">
        <v>22</v>
      </c>
      <c r="L57" t="s">
        <v>195</v>
      </c>
      <c r="M57" t="s">
        <v>196</v>
      </c>
      <c r="N57" t="s">
        <v>45</v>
      </c>
      <c r="O57" t="s">
        <v>26</v>
      </c>
      <c r="Q57">
        <v>4</v>
      </c>
      <c r="S57" t="s">
        <v>50</v>
      </c>
      <c r="T57" t="s">
        <v>126</v>
      </c>
      <c r="V57" s="1">
        <f>COUNTA(N$3:N57)</f>
        <v>55</v>
      </c>
      <c r="W57" t="str">
        <f>_xlfn.CONCAT(Table1[[#This Row],[Count]],": ",Table1[[#This Row],[Characteristic]])</f>
        <v>55: Fl R 2.5s</v>
      </c>
    </row>
    <row r="58" spans="1:23" x14ac:dyDescent="0.3">
      <c r="A58">
        <v>4</v>
      </c>
      <c r="B58">
        <v>38.854847222222197</v>
      </c>
      <c r="C58">
        <v>76.531777222222203</v>
      </c>
      <c r="D58">
        <v>0.125532830599934</v>
      </c>
      <c r="E58">
        <v>8.7735705100853198E-2</v>
      </c>
      <c r="F58">
        <v>8.7735705100853198E-2</v>
      </c>
      <c r="G58">
        <v>5</v>
      </c>
      <c r="H58">
        <v>19500</v>
      </c>
      <c r="J58" t="s">
        <v>218</v>
      </c>
      <c r="K58" t="s">
        <v>22</v>
      </c>
      <c r="L58" t="s">
        <v>219</v>
      </c>
      <c r="M58" t="s">
        <v>220</v>
      </c>
      <c r="N58" t="s">
        <v>60</v>
      </c>
      <c r="O58" t="s">
        <v>26</v>
      </c>
      <c r="P58">
        <v>15</v>
      </c>
      <c r="Q58">
        <v>4</v>
      </c>
      <c r="S58" t="s">
        <v>46</v>
      </c>
      <c r="T58" t="s">
        <v>221</v>
      </c>
      <c r="V58" s="1">
        <f>COUNTA(N$3:N58)</f>
        <v>56</v>
      </c>
      <c r="W58" t="str">
        <f>_xlfn.CONCAT(Table1[[#This Row],[Count]],": ",Table1[[#This Row],[Characteristic]])</f>
        <v>56: Fl R 4s</v>
      </c>
    </row>
    <row r="59" spans="1:23" x14ac:dyDescent="0.3">
      <c r="A59">
        <v>4</v>
      </c>
      <c r="B59">
        <v>38.847198055555602</v>
      </c>
      <c r="C59">
        <v>76.506240277777806</v>
      </c>
      <c r="D59">
        <v>0.12909625911471501</v>
      </c>
      <c r="E59">
        <v>9.3602608384075803E-2</v>
      </c>
      <c r="F59">
        <v>9.3602608384075803E-2</v>
      </c>
      <c r="G59">
        <v>5</v>
      </c>
      <c r="H59">
        <v>19480</v>
      </c>
      <c r="J59" t="s">
        <v>222</v>
      </c>
      <c r="K59" t="s">
        <v>22</v>
      </c>
      <c r="L59" t="s">
        <v>223</v>
      </c>
      <c r="M59" t="s">
        <v>224</v>
      </c>
      <c r="N59" t="s">
        <v>55</v>
      </c>
      <c r="O59" t="s">
        <v>26</v>
      </c>
      <c r="P59">
        <v>15</v>
      </c>
      <c r="Q59">
        <v>4</v>
      </c>
      <c r="S59" t="s">
        <v>103</v>
      </c>
      <c r="V59" s="1">
        <f>COUNTA(N$3:N59)</f>
        <v>57</v>
      </c>
      <c r="W59" t="str">
        <f>_xlfn.CONCAT(Table1[[#This Row],[Count]],": ",Table1[[#This Row],[Characteristic]])</f>
        <v>57: Fl G 4s</v>
      </c>
    </row>
    <row r="60" spans="1:23" x14ac:dyDescent="0.3">
      <c r="A60">
        <v>4</v>
      </c>
      <c r="B60">
        <v>38.883832222222203</v>
      </c>
      <c r="C60">
        <v>76.477033611111096</v>
      </c>
      <c r="D60">
        <v>9.4925881702988796E-2</v>
      </c>
      <c r="E60">
        <v>0.140449071455262</v>
      </c>
      <c r="F60">
        <v>9.4925881702988796E-2</v>
      </c>
      <c r="G60">
        <v>5</v>
      </c>
      <c r="H60">
        <v>19450</v>
      </c>
      <c r="J60" t="s">
        <v>197</v>
      </c>
      <c r="K60" t="s">
        <v>22</v>
      </c>
      <c r="L60" t="s">
        <v>198</v>
      </c>
      <c r="M60" t="s">
        <v>199</v>
      </c>
      <c r="N60" t="s">
        <v>200</v>
      </c>
      <c r="O60" t="s">
        <v>26</v>
      </c>
      <c r="P60">
        <v>15</v>
      </c>
      <c r="Q60">
        <v>4</v>
      </c>
      <c r="S60" t="s">
        <v>201</v>
      </c>
      <c r="V60" s="1">
        <f>COUNTA(N$3:N60)</f>
        <v>58</v>
      </c>
      <c r="W60" t="str">
        <f>_xlfn.CONCAT(Table1[[#This Row],[Count]],": ",Table1[[#This Row],[Characteristic]])</f>
        <v>58: Fl (2+1)R 6s</v>
      </c>
    </row>
    <row r="61" spans="1:23" x14ac:dyDescent="0.3">
      <c r="A61">
        <v>4</v>
      </c>
      <c r="B61">
        <v>38.883343055555599</v>
      </c>
      <c r="C61">
        <v>76.522716388888895</v>
      </c>
      <c r="D61">
        <v>9.5673059979976202E-2</v>
      </c>
      <c r="E61">
        <v>0.11759890594889499</v>
      </c>
      <c r="F61">
        <v>9.5673059979976202E-2</v>
      </c>
      <c r="G61">
        <v>5</v>
      </c>
      <c r="H61">
        <v>19545</v>
      </c>
      <c r="J61" t="s">
        <v>202</v>
      </c>
      <c r="K61" t="s">
        <v>22</v>
      </c>
      <c r="L61" t="s">
        <v>203</v>
      </c>
      <c r="M61" t="s">
        <v>204</v>
      </c>
      <c r="N61" t="s">
        <v>55</v>
      </c>
      <c r="O61" t="s">
        <v>26</v>
      </c>
      <c r="P61">
        <v>15</v>
      </c>
      <c r="Q61">
        <v>4</v>
      </c>
      <c r="S61" t="s">
        <v>103</v>
      </c>
      <c r="V61" s="1">
        <f>COUNTA(N$3:N61)</f>
        <v>59</v>
      </c>
      <c r="W61" t="str">
        <f>_xlfn.CONCAT(Table1[[#This Row],[Count]],": ",Table1[[#This Row],[Characteristic]])</f>
        <v>59: Fl G 4s</v>
      </c>
    </row>
    <row r="62" spans="1:23" x14ac:dyDescent="0.3">
      <c r="A62">
        <v>4</v>
      </c>
      <c r="B62">
        <v>38.851830555555601</v>
      </c>
      <c r="C62">
        <v>76.5065169444444</v>
      </c>
      <c r="D62">
        <v>0.12448641089104499</v>
      </c>
      <c r="E62">
        <v>9.7156752718257106E-2</v>
      </c>
      <c r="F62">
        <v>9.7156752718257106E-2</v>
      </c>
      <c r="G62">
        <v>5</v>
      </c>
      <c r="H62">
        <v>19475</v>
      </c>
      <c r="J62" t="s">
        <v>215</v>
      </c>
      <c r="K62" t="s">
        <v>22</v>
      </c>
      <c r="L62" t="s">
        <v>216</v>
      </c>
      <c r="M62" t="s">
        <v>217</v>
      </c>
      <c r="N62" t="s">
        <v>78</v>
      </c>
      <c r="O62" t="s">
        <v>26</v>
      </c>
      <c r="P62">
        <v>15</v>
      </c>
      <c r="Q62">
        <v>4</v>
      </c>
      <c r="S62" t="s">
        <v>103</v>
      </c>
      <c r="V62" s="1">
        <f>COUNTA(N$3:N62)</f>
        <v>60</v>
      </c>
      <c r="W62" t="str">
        <f>_xlfn.CONCAT(Table1[[#This Row],[Count]],": ",Table1[[#This Row],[Characteristic]])</f>
        <v>60: Fl G 2.5s</v>
      </c>
    </row>
    <row r="63" spans="1:23" x14ac:dyDescent="0.3">
      <c r="A63">
        <v>4</v>
      </c>
      <c r="B63">
        <v>38.867043055555598</v>
      </c>
      <c r="C63">
        <v>76.513734722222196</v>
      </c>
      <c r="D63">
        <v>0.110015095669604</v>
      </c>
      <c r="E63">
        <v>0.106322595041232</v>
      </c>
      <c r="F63">
        <v>0.106322595041232</v>
      </c>
      <c r="G63">
        <v>5</v>
      </c>
      <c r="H63">
        <v>19515</v>
      </c>
      <c r="J63" t="s">
        <v>208</v>
      </c>
      <c r="K63" t="s">
        <v>22</v>
      </c>
      <c r="L63" t="s">
        <v>209</v>
      </c>
      <c r="M63" t="s">
        <v>210</v>
      </c>
      <c r="N63" t="s">
        <v>60</v>
      </c>
      <c r="O63" t="s">
        <v>26</v>
      </c>
      <c r="P63">
        <v>15</v>
      </c>
      <c r="Q63">
        <v>4</v>
      </c>
      <c r="S63" t="s">
        <v>134</v>
      </c>
      <c r="V63" s="1">
        <f>COUNTA(N$3:N63)</f>
        <v>61</v>
      </c>
      <c r="W63" t="str">
        <f>_xlfn.CONCAT(Table1[[#This Row],[Count]],": ",Table1[[#This Row],[Characteristic]])</f>
        <v>61: Fl R 4s</v>
      </c>
    </row>
    <row r="64" spans="1:23" x14ac:dyDescent="0.3">
      <c r="A64">
        <v>4</v>
      </c>
      <c r="B64">
        <v>38.870292499999998</v>
      </c>
      <c r="C64">
        <v>76.481447222222201</v>
      </c>
      <c r="D64">
        <v>0.107312122812488</v>
      </c>
      <c r="E64">
        <v>0.12714185740200101</v>
      </c>
      <c r="F64">
        <v>0.107312122812488</v>
      </c>
      <c r="G64">
        <v>5</v>
      </c>
      <c r="H64">
        <v>19465</v>
      </c>
      <c r="J64" t="s">
        <v>205</v>
      </c>
      <c r="K64" t="s">
        <v>22</v>
      </c>
      <c r="L64" t="s">
        <v>206</v>
      </c>
      <c r="M64" t="s">
        <v>207</v>
      </c>
      <c r="N64" t="s">
        <v>78</v>
      </c>
      <c r="O64" t="s">
        <v>26</v>
      </c>
      <c r="Q64">
        <v>4</v>
      </c>
      <c r="S64" t="s">
        <v>65</v>
      </c>
      <c r="T64" t="s">
        <v>88</v>
      </c>
      <c r="V64" s="1">
        <f>COUNTA(N$3:N64)</f>
        <v>62</v>
      </c>
      <c r="W64" t="str">
        <f>_xlfn.CONCAT(Table1[[#This Row],[Count]],": ",Table1[[#This Row],[Characteristic]])</f>
        <v>62: Fl G 2.5s</v>
      </c>
    </row>
    <row r="65" spans="1:23" x14ac:dyDescent="0.3">
      <c r="A65">
        <v>4</v>
      </c>
      <c r="B65">
        <v>38.864081666666699</v>
      </c>
      <c r="C65">
        <v>76.449853333333294</v>
      </c>
      <c r="D65">
        <v>0.122456377975541</v>
      </c>
      <c r="E65">
        <v>0.14546486563275299</v>
      </c>
      <c r="F65">
        <v>0.122456377975541</v>
      </c>
      <c r="G65">
        <v>5</v>
      </c>
      <c r="H65">
        <v>19460</v>
      </c>
      <c r="J65" t="s">
        <v>211</v>
      </c>
      <c r="K65" t="s">
        <v>22</v>
      </c>
      <c r="L65" t="s">
        <v>212</v>
      </c>
      <c r="M65" t="s">
        <v>213</v>
      </c>
      <c r="N65" t="s">
        <v>55</v>
      </c>
      <c r="O65" t="s">
        <v>26</v>
      </c>
      <c r="Q65">
        <v>4</v>
      </c>
      <c r="S65" t="s">
        <v>65</v>
      </c>
      <c r="T65" t="s">
        <v>214</v>
      </c>
      <c r="V65" s="1">
        <f>COUNTA(N$3:N65)</f>
        <v>63</v>
      </c>
      <c r="W65" t="str">
        <f>_xlfn.CONCAT(Table1[[#This Row],[Count]],": ",Table1[[#This Row],[Characteristic]])</f>
        <v>63: Fl G 4s</v>
      </c>
    </row>
    <row r="66" spans="1:23" x14ac:dyDescent="0.3">
      <c r="A66">
        <v>4</v>
      </c>
      <c r="B66">
        <v>38.898867500000001</v>
      </c>
      <c r="C66">
        <v>76.314179166666705</v>
      </c>
      <c r="D66">
        <v>0.200595138313338</v>
      </c>
      <c r="E66">
        <v>0.279073565280338</v>
      </c>
      <c r="F66">
        <v>0.200595138313338</v>
      </c>
      <c r="G66">
        <v>5</v>
      </c>
      <c r="H66">
        <v>26265</v>
      </c>
      <c r="J66" t="s">
        <v>225</v>
      </c>
      <c r="K66" t="s">
        <v>22</v>
      </c>
      <c r="L66" t="s">
        <v>226</v>
      </c>
      <c r="M66" t="s">
        <v>227</v>
      </c>
      <c r="N66" t="s">
        <v>45</v>
      </c>
      <c r="O66" t="s">
        <v>26</v>
      </c>
      <c r="P66">
        <v>15</v>
      </c>
      <c r="Q66">
        <v>4</v>
      </c>
      <c r="S66" t="s">
        <v>46</v>
      </c>
      <c r="V66" s="1">
        <f>COUNTA(N$3:N66)</f>
        <v>64</v>
      </c>
      <c r="W66" t="str">
        <f>_xlfn.CONCAT(Table1[[#This Row],[Count]],": ",Table1[[#This Row],[Characteristic]])</f>
        <v>64: Fl R 2.5s</v>
      </c>
    </row>
    <row r="67" spans="1:23" x14ac:dyDescent="0.3">
      <c r="A67">
        <v>4</v>
      </c>
      <c r="B67">
        <v>38.8425963888889</v>
      </c>
      <c r="C67">
        <v>76.303601111111107</v>
      </c>
      <c r="D67">
        <v>0.23690957187770401</v>
      </c>
      <c r="E67">
        <v>0.26880724706159198</v>
      </c>
      <c r="F67">
        <v>0.23690957187770401</v>
      </c>
      <c r="G67">
        <v>5</v>
      </c>
      <c r="H67">
        <v>26010</v>
      </c>
      <c r="J67" t="s">
        <v>240</v>
      </c>
      <c r="K67" t="s">
        <v>22</v>
      </c>
      <c r="L67" t="s">
        <v>241</v>
      </c>
      <c r="M67" t="s">
        <v>242</v>
      </c>
      <c r="N67" t="s">
        <v>60</v>
      </c>
      <c r="O67" t="s">
        <v>26</v>
      </c>
      <c r="Q67">
        <v>4</v>
      </c>
      <c r="S67" t="s">
        <v>50</v>
      </c>
      <c r="T67" t="s">
        <v>126</v>
      </c>
      <c r="V67" s="1">
        <f>COUNTA(N$3:N67)</f>
        <v>65</v>
      </c>
      <c r="W67" t="str">
        <f>_xlfn.CONCAT(Table1[[#This Row],[Count]],": ",Table1[[#This Row],[Characteristic]])</f>
        <v>65: Fl R 4s</v>
      </c>
    </row>
    <row r="68" spans="1:23" x14ac:dyDescent="0.3">
      <c r="A68">
        <v>4</v>
      </c>
      <c r="B68">
        <v>39.006811944444401</v>
      </c>
      <c r="C68">
        <v>76.251351666666693</v>
      </c>
      <c r="D68">
        <v>0.24984911353233499</v>
      </c>
      <c r="E68">
        <v>0.38982223443029101</v>
      </c>
      <c r="F68">
        <v>0.24984911353233499</v>
      </c>
      <c r="G68">
        <v>5</v>
      </c>
      <c r="H68">
        <v>26510</v>
      </c>
      <c r="J68" t="s">
        <v>243</v>
      </c>
      <c r="K68" t="s">
        <v>22</v>
      </c>
      <c r="L68" t="s">
        <v>244</v>
      </c>
      <c r="M68" t="s">
        <v>245</v>
      </c>
      <c r="N68" t="s">
        <v>60</v>
      </c>
      <c r="O68" t="s">
        <v>26</v>
      </c>
      <c r="Q68">
        <v>4</v>
      </c>
      <c r="S68" t="s">
        <v>50</v>
      </c>
      <c r="T68" t="s">
        <v>246</v>
      </c>
      <c r="V68" s="1">
        <f>COUNTA(N$3:N68)</f>
        <v>66</v>
      </c>
      <c r="W68" t="str">
        <f>_xlfn.CONCAT(Table1[[#This Row],[Count]],": ",Table1[[#This Row],[Characteristic]])</f>
        <v>66: Fl R 4s</v>
      </c>
    </row>
    <row r="69" spans="1:23" x14ac:dyDescent="0.3">
      <c r="A69">
        <v>4</v>
      </c>
      <c r="B69">
        <v>38.9768480555556</v>
      </c>
      <c r="C69">
        <v>76.246144444444397</v>
      </c>
      <c r="D69">
        <v>0.25316363723419799</v>
      </c>
      <c r="E69">
        <v>0.37698677235397698</v>
      </c>
      <c r="F69">
        <v>0.25316363723419799</v>
      </c>
      <c r="G69">
        <v>5</v>
      </c>
      <c r="H69">
        <v>26460</v>
      </c>
      <c r="J69" t="s">
        <v>247</v>
      </c>
      <c r="K69" t="s">
        <v>22</v>
      </c>
      <c r="L69" t="s">
        <v>248</v>
      </c>
      <c r="M69" t="s">
        <v>249</v>
      </c>
      <c r="N69" t="s">
        <v>55</v>
      </c>
      <c r="O69" t="s">
        <v>26</v>
      </c>
      <c r="P69">
        <v>15</v>
      </c>
      <c r="Q69">
        <v>4</v>
      </c>
      <c r="S69" t="s">
        <v>103</v>
      </c>
      <c r="V69" s="1">
        <f>COUNTA(N$3:N69)</f>
        <v>67</v>
      </c>
      <c r="W69" t="str">
        <f>_xlfn.CONCAT(Table1[[#This Row],[Count]],": ",Table1[[#This Row],[Characteristic]])</f>
        <v>67: Fl G 4s</v>
      </c>
    </row>
    <row r="70" spans="1:23" x14ac:dyDescent="0.3">
      <c r="A70">
        <v>4</v>
      </c>
      <c r="B70">
        <v>38.986864722222201</v>
      </c>
      <c r="C70">
        <v>76.246182777777804</v>
      </c>
      <c r="D70">
        <v>0.253352677010867</v>
      </c>
      <c r="E70">
        <v>0.38246564542120598</v>
      </c>
      <c r="F70">
        <v>0.253352677010867</v>
      </c>
      <c r="G70">
        <v>5</v>
      </c>
      <c r="H70">
        <v>26415</v>
      </c>
      <c r="J70" t="s">
        <v>250</v>
      </c>
      <c r="K70" t="s">
        <v>22</v>
      </c>
      <c r="L70" t="s">
        <v>251</v>
      </c>
      <c r="M70" t="s">
        <v>252</v>
      </c>
      <c r="N70" t="s">
        <v>253</v>
      </c>
      <c r="O70" t="s">
        <v>26</v>
      </c>
      <c r="P70">
        <v>15</v>
      </c>
      <c r="Q70">
        <v>4</v>
      </c>
      <c r="S70" t="s">
        <v>134</v>
      </c>
      <c r="V70" s="1">
        <f>COUNTA(N$3:N70)</f>
        <v>68</v>
      </c>
      <c r="W70" t="str">
        <f>_xlfn.CONCAT(Table1[[#This Row],[Count]],": ",Table1[[#This Row],[Characteristic]])</f>
        <v>68: Q R</v>
      </c>
    </row>
    <row r="71" spans="1:23" x14ac:dyDescent="0.3">
      <c r="A71">
        <v>4</v>
      </c>
      <c r="B71">
        <v>38.987063888888898</v>
      </c>
      <c r="C71">
        <v>76.245766666666697</v>
      </c>
      <c r="D71">
        <v>0.25377693379841199</v>
      </c>
      <c r="E71">
        <v>0.38292198492833301</v>
      </c>
      <c r="F71">
        <v>0.25377693379841199</v>
      </c>
      <c r="G71">
        <v>5</v>
      </c>
      <c r="H71">
        <v>26413</v>
      </c>
      <c r="J71" t="s">
        <v>254</v>
      </c>
      <c r="K71" t="s">
        <v>22</v>
      </c>
      <c r="L71" t="s">
        <v>255</v>
      </c>
      <c r="M71" t="s">
        <v>256</v>
      </c>
      <c r="N71" t="s">
        <v>64</v>
      </c>
      <c r="O71" t="s">
        <v>26</v>
      </c>
      <c r="P71">
        <v>15</v>
      </c>
      <c r="Q71">
        <v>4</v>
      </c>
      <c r="S71" t="s">
        <v>107</v>
      </c>
      <c r="V71" s="1">
        <f>COUNTA(N$3:N71)</f>
        <v>69</v>
      </c>
      <c r="W71" t="str">
        <f>_xlfn.CONCAT(Table1[[#This Row],[Count]],": ",Table1[[#This Row],[Characteristic]])</f>
        <v>69: Q G</v>
      </c>
    </row>
    <row r="72" spans="1:23" x14ac:dyDescent="0.3">
      <c r="A72">
        <v>4</v>
      </c>
      <c r="B72">
        <v>38.835747499999997</v>
      </c>
      <c r="C72">
        <v>76.28783</v>
      </c>
      <c r="D72">
        <v>0.253818028298328</v>
      </c>
      <c r="E72">
        <v>0.28246776531004297</v>
      </c>
      <c r="F72">
        <v>0.253818028298328</v>
      </c>
      <c r="G72">
        <v>5</v>
      </c>
      <c r="H72">
        <v>26015</v>
      </c>
      <c r="J72" t="s">
        <v>257</v>
      </c>
      <c r="K72" t="s">
        <v>22</v>
      </c>
      <c r="L72" t="s">
        <v>258</v>
      </c>
      <c r="M72" t="s">
        <v>259</v>
      </c>
      <c r="N72" t="s">
        <v>55</v>
      </c>
      <c r="O72" t="s">
        <v>26</v>
      </c>
      <c r="P72">
        <v>15</v>
      </c>
      <c r="Q72">
        <v>4</v>
      </c>
      <c r="S72" t="s">
        <v>103</v>
      </c>
      <c r="V72" s="1">
        <f>COUNTA(N$3:N72)</f>
        <v>70</v>
      </c>
      <c r="W72" t="str">
        <f>_xlfn.CONCAT(Table1[[#This Row],[Count]],": ",Table1[[#This Row],[Characteristic]])</f>
        <v>70: Fl G 4s</v>
      </c>
    </row>
    <row r="73" spans="1:23" x14ac:dyDescent="0.3">
      <c r="A73">
        <v>4</v>
      </c>
      <c r="B73">
        <v>38.983798055555603</v>
      </c>
      <c r="C73">
        <v>76.243374444444399</v>
      </c>
      <c r="D73">
        <v>0.25604806179240502</v>
      </c>
      <c r="E73">
        <v>0.383100422160909</v>
      </c>
      <c r="F73">
        <v>0.25604806179240502</v>
      </c>
      <c r="G73">
        <v>5</v>
      </c>
      <c r="H73">
        <v>26420</v>
      </c>
      <c r="J73" t="s">
        <v>260</v>
      </c>
      <c r="K73" t="s">
        <v>22</v>
      </c>
      <c r="L73" t="s">
        <v>261</v>
      </c>
      <c r="M73" t="s">
        <v>262</v>
      </c>
      <c r="N73" t="s">
        <v>60</v>
      </c>
      <c r="O73" t="s">
        <v>26</v>
      </c>
      <c r="P73">
        <v>15</v>
      </c>
      <c r="Q73">
        <v>4</v>
      </c>
      <c r="S73" t="s">
        <v>134</v>
      </c>
      <c r="V73" s="1">
        <f>COUNTA(N$3:N73)</f>
        <v>71</v>
      </c>
      <c r="W73" t="str">
        <f>_xlfn.CONCAT(Table1[[#This Row],[Count]],": ",Table1[[#This Row],[Characteristic]])</f>
        <v>71: Fl R 4s</v>
      </c>
    </row>
    <row r="74" spans="1:23" x14ac:dyDescent="0.3">
      <c r="A74">
        <v>4</v>
      </c>
      <c r="B74">
        <v>38.953834444444396</v>
      </c>
      <c r="C74">
        <v>76.243509444444399</v>
      </c>
      <c r="D74">
        <v>0.25676545855174199</v>
      </c>
      <c r="E74">
        <v>0.36734369708422498</v>
      </c>
      <c r="F74">
        <v>0.25676545855174199</v>
      </c>
      <c r="G74">
        <v>5</v>
      </c>
      <c r="H74">
        <v>26345</v>
      </c>
      <c r="J74" t="s">
        <v>263</v>
      </c>
      <c r="K74" t="s">
        <v>22</v>
      </c>
      <c r="L74" t="s">
        <v>264</v>
      </c>
      <c r="M74" t="s">
        <v>265</v>
      </c>
      <c r="N74" t="s">
        <v>55</v>
      </c>
      <c r="O74" t="s">
        <v>26</v>
      </c>
      <c r="P74">
        <v>18</v>
      </c>
      <c r="Q74">
        <v>4</v>
      </c>
      <c r="S74" t="s">
        <v>103</v>
      </c>
      <c r="T74" t="s">
        <v>266</v>
      </c>
      <c r="V74" s="1">
        <f>COUNTA(N$3:N74)</f>
        <v>72</v>
      </c>
      <c r="W74" t="str">
        <f>_xlfn.CONCAT(Table1[[#This Row],[Count]],": ",Table1[[#This Row],[Characteristic]])</f>
        <v>72: Fl G 4s</v>
      </c>
    </row>
    <row r="75" spans="1:23" x14ac:dyDescent="0.3">
      <c r="A75">
        <v>4</v>
      </c>
      <c r="B75">
        <v>38.979181388888897</v>
      </c>
      <c r="C75">
        <v>76.241904444444401</v>
      </c>
      <c r="D75">
        <v>0.25742090304750798</v>
      </c>
      <c r="E75">
        <v>0.38181523049508398</v>
      </c>
      <c r="F75">
        <v>0.25742090304750798</v>
      </c>
      <c r="G75">
        <v>5</v>
      </c>
      <c r="H75">
        <v>26440</v>
      </c>
      <c r="J75" t="s">
        <v>267</v>
      </c>
      <c r="K75" t="s">
        <v>22</v>
      </c>
      <c r="L75" t="s">
        <v>268</v>
      </c>
      <c r="M75" t="s">
        <v>269</v>
      </c>
      <c r="N75" t="s">
        <v>45</v>
      </c>
      <c r="O75" t="s">
        <v>26</v>
      </c>
      <c r="P75">
        <v>15</v>
      </c>
      <c r="Q75">
        <v>4</v>
      </c>
      <c r="S75" t="s">
        <v>46</v>
      </c>
      <c r="V75" s="1">
        <f>COUNTA(N$3:N75)</f>
        <v>73</v>
      </c>
      <c r="W75" t="str">
        <f>_xlfn.CONCAT(Table1[[#This Row],[Count]],": ",Table1[[#This Row],[Characteristic]])</f>
        <v>73: Fl R 2.5s</v>
      </c>
    </row>
    <row r="76" spans="1:23" x14ac:dyDescent="0.3">
      <c r="A76">
        <v>4</v>
      </c>
      <c r="B76">
        <v>38.980480555555602</v>
      </c>
      <c r="C76">
        <v>76.241463888888902</v>
      </c>
      <c r="D76">
        <v>0.25788018378608502</v>
      </c>
      <c r="E76">
        <v>0.38288869363561601</v>
      </c>
      <c r="F76">
        <v>0.25788018378608502</v>
      </c>
      <c r="G76">
        <v>5</v>
      </c>
      <c r="H76">
        <v>26435</v>
      </c>
      <c r="J76" t="s">
        <v>270</v>
      </c>
      <c r="K76" t="s">
        <v>22</v>
      </c>
      <c r="L76" t="s">
        <v>271</v>
      </c>
      <c r="M76" t="s">
        <v>272</v>
      </c>
      <c r="N76" t="s">
        <v>253</v>
      </c>
      <c r="O76" t="s">
        <v>26</v>
      </c>
      <c r="P76">
        <v>15</v>
      </c>
      <c r="Q76">
        <v>4</v>
      </c>
      <c r="S76" t="s">
        <v>134</v>
      </c>
      <c r="V76" s="1">
        <f>COUNTA(N$3:N76)</f>
        <v>74</v>
      </c>
      <c r="W76" t="str">
        <f>_xlfn.CONCAT(Table1[[#This Row],[Count]],": ",Table1[[#This Row],[Characteristic]])</f>
        <v>74: Q R</v>
      </c>
    </row>
    <row r="77" spans="1:23" x14ac:dyDescent="0.3">
      <c r="A77">
        <v>4</v>
      </c>
      <c r="B77">
        <v>38.960111666666698</v>
      </c>
      <c r="C77">
        <v>76.241398611111094</v>
      </c>
      <c r="D77">
        <v>0.25840398553307098</v>
      </c>
      <c r="E77">
        <v>0.37229826217017198</v>
      </c>
      <c r="F77">
        <v>0.25840398553307098</v>
      </c>
      <c r="G77">
        <v>5</v>
      </c>
      <c r="H77">
        <v>26365</v>
      </c>
      <c r="J77" t="s">
        <v>273</v>
      </c>
      <c r="K77" t="s">
        <v>22</v>
      </c>
      <c r="L77" t="s">
        <v>274</v>
      </c>
      <c r="M77" t="s">
        <v>275</v>
      </c>
      <c r="N77" t="s">
        <v>78</v>
      </c>
      <c r="O77" t="s">
        <v>26</v>
      </c>
      <c r="P77">
        <v>15</v>
      </c>
      <c r="Q77">
        <v>4</v>
      </c>
      <c r="S77" t="s">
        <v>103</v>
      </c>
      <c r="V77" s="1">
        <f>COUNTA(N$3:N77)</f>
        <v>75</v>
      </c>
      <c r="W77" t="str">
        <f>_xlfn.CONCAT(Table1[[#This Row],[Count]],": ",Table1[[#This Row],[Characteristic]])</f>
        <v>75: Fl G 2.5s</v>
      </c>
    </row>
    <row r="78" spans="1:23" x14ac:dyDescent="0.3">
      <c r="A78">
        <v>4</v>
      </c>
      <c r="B78">
        <v>38.980503055555602</v>
      </c>
      <c r="C78">
        <v>76.240927777777799</v>
      </c>
      <c r="D78">
        <v>0.25841659967868602</v>
      </c>
      <c r="E78">
        <v>0.38335151027272801</v>
      </c>
      <c r="F78">
        <v>0.25841659967868602</v>
      </c>
      <c r="G78">
        <v>5</v>
      </c>
      <c r="H78">
        <v>26430</v>
      </c>
      <c r="J78" t="s">
        <v>276</v>
      </c>
      <c r="K78" t="s">
        <v>22</v>
      </c>
      <c r="L78" t="s">
        <v>277</v>
      </c>
      <c r="M78" t="s">
        <v>278</v>
      </c>
      <c r="N78" t="s">
        <v>64</v>
      </c>
      <c r="O78" t="s">
        <v>26</v>
      </c>
      <c r="P78">
        <v>15</v>
      </c>
      <c r="Q78">
        <v>4</v>
      </c>
      <c r="S78" t="s">
        <v>107</v>
      </c>
      <c r="V78" s="1">
        <f>COUNTA(N$3:N78)</f>
        <v>76</v>
      </c>
      <c r="W78" t="str">
        <f>_xlfn.CONCAT(Table1[[#This Row],[Count]],": ",Table1[[#This Row],[Characteristic]])</f>
        <v>76: Q G</v>
      </c>
    </row>
    <row r="79" spans="1:23" x14ac:dyDescent="0.3">
      <c r="A79">
        <v>4</v>
      </c>
      <c r="B79">
        <v>38.876420555555598</v>
      </c>
      <c r="C79">
        <v>76.251378611111093</v>
      </c>
      <c r="D79">
        <v>0.26721914713752798</v>
      </c>
      <c r="E79">
        <v>0.32856845422599601</v>
      </c>
      <c r="F79">
        <v>0.26721914713752798</v>
      </c>
      <c r="G79">
        <v>5</v>
      </c>
      <c r="H79">
        <v>26050</v>
      </c>
      <c r="J79" t="s">
        <v>279</v>
      </c>
      <c r="K79" t="s">
        <v>22</v>
      </c>
      <c r="L79" t="s">
        <v>280</v>
      </c>
      <c r="M79" t="s">
        <v>281</v>
      </c>
      <c r="N79" t="s">
        <v>60</v>
      </c>
      <c r="O79" t="s">
        <v>26</v>
      </c>
      <c r="Q79">
        <v>4</v>
      </c>
      <c r="S79" t="s">
        <v>50</v>
      </c>
      <c r="T79" t="s">
        <v>126</v>
      </c>
      <c r="V79" s="1">
        <f>COUNTA(N$3:N79)</f>
        <v>77</v>
      </c>
      <c r="W79" t="str">
        <f>_xlfn.CONCAT(Table1[[#This Row],[Count]],": ",Table1[[#This Row],[Characteristic]])</f>
        <v>77: Fl R 4s</v>
      </c>
    </row>
    <row r="80" spans="1:23" x14ac:dyDescent="0.3">
      <c r="A80">
        <v>4</v>
      </c>
      <c r="B80">
        <v>38.771530833333301</v>
      </c>
      <c r="C80">
        <v>76.291331944444394</v>
      </c>
      <c r="D80">
        <v>0.29172836827210402</v>
      </c>
      <c r="E80">
        <v>0.27189871758969902</v>
      </c>
      <c r="F80">
        <v>0.27189871758969902</v>
      </c>
      <c r="G80">
        <v>5</v>
      </c>
      <c r="H80">
        <v>25915</v>
      </c>
      <c r="J80" t="s">
        <v>289</v>
      </c>
      <c r="K80" t="s">
        <v>22</v>
      </c>
      <c r="L80" t="s">
        <v>290</v>
      </c>
      <c r="M80" t="s">
        <v>291</v>
      </c>
      <c r="N80" t="s">
        <v>292</v>
      </c>
      <c r="O80" t="s">
        <v>26</v>
      </c>
      <c r="P80">
        <v>15</v>
      </c>
      <c r="Q80">
        <v>4</v>
      </c>
      <c r="S80" t="s">
        <v>293</v>
      </c>
      <c r="V80" s="1">
        <f>COUNTA(N$3:N80)</f>
        <v>78</v>
      </c>
      <c r="W80" t="str">
        <f>_xlfn.CONCAT(Table1[[#This Row],[Count]],": ",Table1[[#This Row],[Characteristic]])</f>
        <v>78: Fl (2+1)G 6s</v>
      </c>
    </row>
    <row r="81" spans="1:23" x14ac:dyDescent="0.3">
      <c r="A81">
        <v>4</v>
      </c>
      <c r="B81">
        <v>38.901114444444403</v>
      </c>
      <c r="C81">
        <v>76.233339444444397</v>
      </c>
      <c r="D81">
        <v>0.27633815151561297</v>
      </c>
      <c r="E81">
        <v>0.35391238297816902</v>
      </c>
      <c r="F81">
        <v>0.27633815151561297</v>
      </c>
      <c r="G81">
        <v>5</v>
      </c>
      <c r="H81">
        <v>26335</v>
      </c>
      <c r="J81" t="s">
        <v>282</v>
      </c>
      <c r="K81" t="s">
        <v>22</v>
      </c>
      <c r="L81" t="s">
        <v>283</v>
      </c>
      <c r="M81" t="s">
        <v>284</v>
      </c>
      <c r="N81" t="s">
        <v>55</v>
      </c>
      <c r="O81" t="s">
        <v>26</v>
      </c>
      <c r="Q81">
        <v>4</v>
      </c>
      <c r="S81" t="s">
        <v>65</v>
      </c>
      <c r="T81" t="s">
        <v>88</v>
      </c>
      <c r="V81" s="1">
        <f>COUNTA(N$3:N81)</f>
        <v>79</v>
      </c>
      <c r="W81" t="str">
        <f>_xlfn.CONCAT(Table1[[#This Row],[Count]],": ",Table1[[#This Row],[Characteristic]])</f>
        <v>79: Fl G 4s</v>
      </c>
    </row>
    <row r="82" spans="1:23" x14ac:dyDescent="0.3">
      <c r="A82">
        <v>4</v>
      </c>
      <c r="B82">
        <v>38.993046388888899</v>
      </c>
      <c r="C82">
        <v>76.212469999999996</v>
      </c>
      <c r="D82">
        <v>0.287336690290597</v>
      </c>
      <c r="E82">
        <v>0.41409710824534102</v>
      </c>
      <c r="F82">
        <v>0.287336690290597</v>
      </c>
      <c r="G82">
        <v>5</v>
      </c>
      <c r="H82">
        <v>26520</v>
      </c>
      <c r="J82" t="s">
        <v>285</v>
      </c>
      <c r="K82" t="s">
        <v>22</v>
      </c>
      <c r="L82" t="s">
        <v>286</v>
      </c>
      <c r="M82" t="s">
        <v>287</v>
      </c>
      <c r="N82" t="s">
        <v>55</v>
      </c>
      <c r="O82" t="s">
        <v>26</v>
      </c>
      <c r="Q82">
        <v>4</v>
      </c>
      <c r="S82" t="s">
        <v>65</v>
      </c>
      <c r="T82" t="s">
        <v>288</v>
      </c>
      <c r="V82" s="1">
        <f>COUNTA(N$3:N82)</f>
        <v>80</v>
      </c>
      <c r="W82" t="str">
        <f>_xlfn.CONCAT(Table1[[#This Row],[Count]],": ",Table1[[#This Row],[Characteristic]])</f>
        <v>80: Fl G 4s</v>
      </c>
    </row>
    <row r="83" spans="1:23" x14ac:dyDescent="0.3">
      <c r="A83">
        <v>4</v>
      </c>
      <c r="B83">
        <v>38.830116111111103</v>
      </c>
      <c r="C83">
        <v>76.219670555555595</v>
      </c>
      <c r="D83">
        <v>0.31545233028601699</v>
      </c>
      <c r="E83">
        <v>0.34828136542263599</v>
      </c>
      <c r="F83">
        <v>0.31545233028601699</v>
      </c>
      <c r="G83">
        <v>5</v>
      </c>
      <c r="H83">
        <v>26085</v>
      </c>
      <c r="J83" t="s">
        <v>294</v>
      </c>
      <c r="K83" t="s">
        <v>22</v>
      </c>
      <c r="L83" t="s">
        <v>295</v>
      </c>
      <c r="M83" t="s">
        <v>296</v>
      </c>
      <c r="N83" t="s">
        <v>55</v>
      </c>
      <c r="O83" t="s">
        <v>26</v>
      </c>
      <c r="Q83">
        <v>4</v>
      </c>
      <c r="S83" t="s">
        <v>297</v>
      </c>
      <c r="T83" t="s">
        <v>88</v>
      </c>
      <c r="V83" s="1">
        <f>COUNTA(N$3:N83)</f>
        <v>81</v>
      </c>
      <c r="W83" t="str">
        <f>_xlfn.CONCAT(Table1[[#This Row],[Count]],": ",Table1[[#This Row],[Characteristic]])</f>
        <v>81: Fl G 4s</v>
      </c>
    </row>
    <row r="84" spans="1:23" x14ac:dyDescent="0.3">
      <c r="A84">
        <v>4</v>
      </c>
      <c r="B84">
        <v>38.740470833333298</v>
      </c>
      <c r="C84">
        <v>76.245467222222203</v>
      </c>
      <c r="D84">
        <v>0.34635171011122701</v>
      </c>
      <c r="E84">
        <v>0.31941454731755597</v>
      </c>
      <c r="F84">
        <v>0.31941454731755597</v>
      </c>
      <c r="G84">
        <v>5</v>
      </c>
      <c r="H84">
        <v>25670</v>
      </c>
      <c r="J84" t="s">
        <v>310</v>
      </c>
      <c r="K84" t="s">
        <v>22</v>
      </c>
      <c r="L84" t="s">
        <v>311</v>
      </c>
      <c r="M84" t="s">
        <v>312</v>
      </c>
      <c r="N84" t="s">
        <v>60</v>
      </c>
      <c r="O84" t="s">
        <v>26</v>
      </c>
      <c r="P84">
        <v>15</v>
      </c>
      <c r="Q84">
        <v>4</v>
      </c>
      <c r="S84" t="s">
        <v>46</v>
      </c>
      <c r="V84" s="1">
        <f>COUNTA(N$3:N84)</f>
        <v>82</v>
      </c>
      <c r="W84" t="str">
        <f>_xlfn.CONCAT(Table1[[#This Row],[Count]],": ",Table1[[#This Row],[Characteristic]])</f>
        <v>82: Fl R 4s</v>
      </c>
    </row>
    <row r="85" spans="1:23" x14ac:dyDescent="0.3">
      <c r="A85">
        <v>4</v>
      </c>
      <c r="B85">
        <v>39.015184722222202</v>
      </c>
      <c r="C85">
        <v>76.181931111111098</v>
      </c>
      <c r="D85">
        <v>0.31977248954162002</v>
      </c>
      <c r="E85">
        <v>0.45173896373148797</v>
      </c>
      <c r="F85">
        <v>0.31977248954162002</v>
      </c>
      <c r="G85">
        <v>5</v>
      </c>
      <c r="H85">
        <v>26630</v>
      </c>
      <c r="J85" t="s">
        <v>298</v>
      </c>
      <c r="K85" t="s">
        <v>22</v>
      </c>
      <c r="L85" t="s">
        <v>299</v>
      </c>
      <c r="M85" t="s">
        <v>300</v>
      </c>
      <c r="N85" t="s">
        <v>60</v>
      </c>
      <c r="O85" t="s">
        <v>26</v>
      </c>
      <c r="Q85">
        <v>4</v>
      </c>
      <c r="S85" t="s">
        <v>50</v>
      </c>
      <c r="T85" t="s">
        <v>246</v>
      </c>
      <c r="V85" s="1">
        <f>COUNTA(N$3:N85)</f>
        <v>83</v>
      </c>
      <c r="W85" t="str">
        <f>_xlfn.CONCAT(Table1[[#This Row],[Count]],": ",Table1[[#This Row],[Characteristic]])</f>
        <v>83: Fl R 4s</v>
      </c>
    </row>
    <row r="86" spans="1:23" x14ac:dyDescent="0.3">
      <c r="A86">
        <v>4</v>
      </c>
      <c r="B86">
        <v>38.846911388888898</v>
      </c>
      <c r="C86">
        <v>76.200776111111097</v>
      </c>
      <c r="D86">
        <v>0.32528826591715099</v>
      </c>
      <c r="E86">
        <v>0.369921771931499</v>
      </c>
      <c r="F86">
        <v>0.32528826591715099</v>
      </c>
      <c r="G86">
        <v>5</v>
      </c>
      <c r="H86">
        <v>26120</v>
      </c>
      <c r="J86" t="s">
        <v>301</v>
      </c>
      <c r="K86" t="s">
        <v>22</v>
      </c>
      <c r="L86" t="s">
        <v>302</v>
      </c>
      <c r="M86" t="s">
        <v>303</v>
      </c>
      <c r="N86" t="s">
        <v>45</v>
      </c>
      <c r="O86" t="s">
        <v>26</v>
      </c>
      <c r="P86">
        <v>15</v>
      </c>
      <c r="Q86">
        <v>4</v>
      </c>
      <c r="S86" t="s">
        <v>46</v>
      </c>
      <c r="V86" s="1">
        <f>COUNTA(N$3:N86)</f>
        <v>84</v>
      </c>
      <c r="W86" t="str">
        <f>_xlfn.CONCAT(Table1[[#This Row],[Count]],": ",Table1[[#This Row],[Characteristic]])</f>
        <v>84: Fl R 2.5s</v>
      </c>
    </row>
    <row r="87" spans="1:23" x14ac:dyDescent="0.3">
      <c r="A87">
        <v>4</v>
      </c>
      <c r="B87">
        <v>38.802791388888899</v>
      </c>
      <c r="C87">
        <v>76.208675555555601</v>
      </c>
      <c r="D87">
        <v>0.33838629432485301</v>
      </c>
      <c r="E87">
        <v>0.35580572335851801</v>
      </c>
      <c r="F87">
        <v>0.33838629432485301</v>
      </c>
      <c r="G87">
        <v>5</v>
      </c>
      <c r="H87">
        <v>26165</v>
      </c>
      <c r="J87" t="s">
        <v>304</v>
      </c>
      <c r="K87" t="s">
        <v>22</v>
      </c>
      <c r="L87" t="s">
        <v>305</v>
      </c>
      <c r="M87" t="s">
        <v>306</v>
      </c>
      <c r="N87" t="s">
        <v>55</v>
      </c>
      <c r="O87" t="s">
        <v>26</v>
      </c>
      <c r="P87">
        <v>15</v>
      </c>
      <c r="Q87">
        <v>4</v>
      </c>
      <c r="S87" t="s">
        <v>103</v>
      </c>
      <c r="V87" s="1">
        <f>COUNTA(N$3:N87)</f>
        <v>85</v>
      </c>
      <c r="W87" t="str">
        <f>_xlfn.CONCAT(Table1[[#This Row],[Count]],": ",Table1[[#This Row],[Characteristic]])</f>
        <v>85: Fl G 4s</v>
      </c>
    </row>
    <row r="88" spans="1:23" x14ac:dyDescent="0.3">
      <c r="A88">
        <v>4</v>
      </c>
      <c r="B88">
        <v>38.789246388888898</v>
      </c>
      <c r="C88">
        <v>76.216482777777799</v>
      </c>
      <c r="D88">
        <v>0.33897905891462599</v>
      </c>
      <c r="E88">
        <v>0.34712733793454997</v>
      </c>
      <c r="F88">
        <v>0.33897905891462599</v>
      </c>
      <c r="G88">
        <v>5</v>
      </c>
      <c r="H88">
        <v>26185</v>
      </c>
      <c r="J88" t="s">
        <v>307</v>
      </c>
      <c r="K88" t="s">
        <v>22</v>
      </c>
      <c r="L88" t="s">
        <v>308</v>
      </c>
      <c r="M88" t="s">
        <v>309</v>
      </c>
      <c r="N88" t="s">
        <v>60</v>
      </c>
      <c r="O88" t="s">
        <v>26</v>
      </c>
      <c r="P88">
        <v>15</v>
      </c>
      <c r="Q88">
        <v>4</v>
      </c>
      <c r="S88" t="s">
        <v>46</v>
      </c>
      <c r="V88" s="1">
        <f>COUNTA(N$3:N88)</f>
        <v>86</v>
      </c>
      <c r="W88" t="str">
        <f>_xlfn.CONCAT(Table1[[#This Row],[Count]],": ",Table1[[#This Row],[Characteristic]])</f>
        <v>86: Fl R 4s</v>
      </c>
    </row>
    <row r="89" spans="1:23" x14ac:dyDescent="0.3">
      <c r="A89">
        <v>4</v>
      </c>
      <c r="B89">
        <v>38.732478611111098</v>
      </c>
      <c r="C89">
        <v>76.139994999999999</v>
      </c>
      <c r="D89">
        <v>0.434120251168229</v>
      </c>
      <c r="E89">
        <v>0.42516186525176503</v>
      </c>
      <c r="F89">
        <v>0.42516186525176503</v>
      </c>
      <c r="G89">
        <v>5</v>
      </c>
      <c r="H89">
        <v>25470</v>
      </c>
      <c r="J89" t="s">
        <v>313</v>
      </c>
      <c r="K89" t="s">
        <v>22</v>
      </c>
      <c r="L89" t="s">
        <v>314</v>
      </c>
      <c r="M89" t="s">
        <v>315</v>
      </c>
      <c r="N89" t="s">
        <v>55</v>
      </c>
      <c r="O89" t="s">
        <v>26</v>
      </c>
      <c r="P89">
        <v>15</v>
      </c>
      <c r="Q89">
        <v>4</v>
      </c>
      <c r="S89" t="s">
        <v>103</v>
      </c>
      <c r="V89" s="1">
        <f>COUNTA(N$3:N89)</f>
        <v>87</v>
      </c>
      <c r="W89" t="str">
        <f>_xlfn.CONCAT(Table1[[#This Row],[Count]],": ",Table1[[#This Row],[Characteristic]])</f>
        <v>87: Fl G 4s</v>
      </c>
    </row>
    <row r="90" spans="1:23" x14ac:dyDescent="0.3">
      <c r="A90">
        <v>3</v>
      </c>
      <c r="B90">
        <v>38.770820833333303</v>
      </c>
      <c r="C90">
        <v>76.5613980555556</v>
      </c>
      <c r="D90">
        <v>0.21447172302667999</v>
      </c>
      <c r="E90">
        <v>2.8007830706137599E-3</v>
      </c>
      <c r="F90">
        <v>2.8007830706137599E-3</v>
      </c>
      <c r="G90">
        <v>5</v>
      </c>
      <c r="H90">
        <v>19415</v>
      </c>
      <c r="J90" t="s">
        <v>338</v>
      </c>
      <c r="K90" t="s">
        <v>22</v>
      </c>
      <c r="L90" t="s">
        <v>339</v>
      </c>
      <c r="M90" t="s">
        <v>340</v>
      </c>
      <c r="N90" t="s">
        <v>64</v>
      </c>
      <c r="O90" t="s">
        <v>26</v>
      </c>
      <c r="P90">
        <v>15</v>
      </c>
      <c r="Q90">
        <v>3</v>
      </c>
      <c r="S90" t="s">
        <v>103</v>
      </c>
      <c r="V90" s="1">
        <f>COUNTA(N$3:N90)</f>
        <v>88</v>
      </c>
      <c r="W90" t="str">
        <f>_xlfn.CONCAT(Table1[[#This Row],[Count]],": ",Table1[[#This Row],[Characteristic]])</f>
        <v>88: Q G</v>
      </c>
    </row>
    <row r="91" spans="1:23" x14ac:dyDescent="0.3">
      <c r="A91">
        <v>3</v>
      </c>
      <c r="B91">
        <v>38.967669722222197</v>
      </c>
      <c r="C91">
        <v>76.472716111111097</v>
      </c>
      <c r="D91">
        <v>2.78976684286741E-2</v>
      </c>
      <c r="E91">
        <v>0.21473496876222201</v>
      </c>
      <c r="F91">
        <v>2.78976684286741E-2</v>
      </c>
      <c r="G91">
        <v>5</v>
      </c>
      <c r="H91">
        <v>19890</v>
      </c>
      <c r="J91" t="s">
        <v>316</v>
      </c>
      <c r="K91" t="s">
        <v>22</v>
      </c>
      <c r="L91" t="s">
        <v>317</v>
      </c>
      <c r="M91" t="s">
        <v>318</v>
      </c>
      <c r="N91" t="s">
        <v>64</v>
      </c>
      <c r="O91" t="s">
        <v>26</v>
      </c>
      <c r="P91">
        <v>15</v>
      </c>
      <c r="Q91">
        <v>3</v>
      </c>
      <c r="S91" t="s">
        <v>103</v>
      </c>
      <c r="V91" s="1">
        <f>COUNTA(N$3:N91)</f>
        <v>89</v>
      </c>
      <c r="W91" t="str">
        <f>_xlfn.CONCAT(Table1[[#This Row],[Count]],": ",Table1[[#This Row],[Characteristic]])</f>
        <v>89: Q G</v>
      </c>
    </row>
    <row r="92" spans="1:23" x14ac:dyDescent="0.3">
      <c r="A92">
        <v>3</v>
      </c>
      <c r="B92">
        <v>38.740519444444402</v>
      </c>
      <c r="C92">
        <v>76.544139999999999</v>
      </c>
      <c r="D92">
        <v>0.239816524446824</v>
      </c>
      <c r="E92">
        <v>3.7623605326351402E-2</v>
      </c>
      <c r="F92">
        <v>3.7623605326351402E-2</v>
      </c>
      <c r="G92">
        <v>5</v>
      </c>
      <c r="H92">
        <v>19325</v>
      </c>
      <c r="J92" t="s">
        <v>341</v>
      </c>
      <c r="K92" t="s">
        <v>22</v>
      </c>
      <c r="L92" t="s">
        <v>342</v>
      </c>
      <c r="M92" t="s">
        <v>343</v>
      </c>
      <c r="N92" t="s">
        <v>60</v>
      </c>
      <c r="O92" t="s">
        <v>26</v>
      </c>
      <c r="P92">
        <v>15</v>
      </c>
      <c r="Q92">
        <v>3</v>
      </c>
      <c r="S92" t="s">
        <v>46</v>
      </c>
      <c r="V92" s="1">
        <f>COUNTA(N$3:N92)</f>
        <v>90</v>
      </c>
      <c r="W92" t="str">
        <f>_xlfn.CONCAT(Table1[[#This Row],[Count]],": ",Table1[[#This Row],[Characteristic]])</f>
        <v>90: Fl R 4s</v>
      </c>
    </row>
    <row r="93" spans="1:23" x14ac:dyDescent="0.3">
      <c r="A93">
        <v>3</v>
      </c>
      <c r="B93">
        <v>38.733818333333303</v>
      </c>
      <c r="C93">
        <v>76.538598333333297</v>
      </c>
      <c r="D93">
        <v>0.24545486641856801</v>
      </c>
      <c r="E93">
        <v>4.6230212147713903E-2</v>
      </c>
      <c r="F93">
        <v>4.6230212147713903E-2</v>
      </c>
      <c r="G93">
        <v>5</v>
      </c>
      <c r="H93">
        <v>19335</v>
      </c>
      <c r="J93" t="s">
        <v>344</v>
      </c>
      <c r="K93" t="s">
        <v>22</v>
      </c>
      <c r="L93" t="s">
        <v>345</v>
      </c>
      <c r="M93" t="s">
        <v>346</v>
      </c>
      <c r="N93" t="s">
        <v>64</v>
      </c>
      <c r="O93" t="s">
        <v>26</v>
      </c>
      <c r="P93">
        <v>15</v>
      </c>
      <c r="Q93">
        <v>3</v>
      </c>
      <c r="S93" t="s">
        <v>107</v>
      </c>
      <c r="V93" s="1">
        <f>COUNTA(N$3:N93)</f>
        <v>91</v>
      </c>
      <c r="W93" t="str">
        <f>_xlfn.CONCAT(Table1[[#This Row],[Count]],": ",Table1[[#This Row],[Characteristic]])</f>
        <v>91: Q G</v>
      </c>
    </row>
    <row r="94" spans="1:23" x14ac:dyDescent="0.3">
      <c r="A94">
        <v>3</v>
      </c>
      <c r="B94">
        <v>38.930923888888898</v>
      </c>
      <c r="C94">
        <v>76.516993333333303</v>
      </c>
      <c r="D94">
        <v>4.8522265854756198E-2</v>
      </c>
      <c r="E94">
        <v>0.16460810779042401</v>
      </c>
      <c r="F94">
        <v>4.8522265854756198E-2</v>
      </c>
      <c r="G94">
        <v>5</v>
      </c>
      <c r="H94">
        <v>19615</v>
      </c>
      <c r="J94" t="s">
        <v>319</v>
      </c>
      <c r="K94" t="s">
        <v>22</v>
      </c>
      <c r="L94" t="s">
        <v>320</v>
      </c>
      <c r="M94" t="s">
        <v>321</v>
      </c>
      <c r="N94" t="s">
        <v>45</v>
      </c>
      <c r="O94" t="s">
        <v>26</v>
      </c>
      <c r="P94">
        <v>15</v>
      </c>
      <c r="Q94">
        <v>3</v>
      </c>
      <c r="S94" t="s">
        <v>46</v>
      </c>
      <c r="V94" s="1">
        <f>COUNTA(N$3:N94)</f>
        <v>92</v>
      </c>
      <c r="W94" t="str">
        <f>_xlfn.CONCAT(Table1[[#This Row],[Count]],": ",Table1[[#This Row],[Characteristic]])</f>
        <v>92: Fl R 2.5s</v>
      </c>
    </row>
    <row r="95" spans="1:23" x14ac:dyDescent="0.3">
      <c r="A95">
        <v>3</v>
      </c>
      <c r="B95">
        <v>38.992800000000003</v>
      </c>
      <c r="C95">
        <v>76.447050000000004</v>
      </c>
      <c r="D95">
        <v>5.4858152657555698E-2</v>
      </c>
      <c r="E95">
        <v>0.248665710328142</v>
      </c>
      <c r="F95">
        <v>5.4858152657555698E-2</v>
      </c>
      <c r="G95">
        <v>5</v>
      </c>
      <c r="H95">
        <v>20030</v>
      </c>
      <c r="J95" t="s">
        <v>322</v>
      </c>
      <c r="K95" t="s">
        <v>22</v>
      </c>
      <c r="L95" t="s">
        <v>323</v>
      </c>
      <c r="M95" t="s">
        <v>324</v>
      </c>
      <c r="N95" t="s">
        <v>45</v>
      </c>
      <c r="O95" t="s">
        <v>26</v>
      </c>
      <c r="P95">
        <v>15</v>
      </c>
      <c r="Q95">
        <v>3</v>
      </c>
      <c r="S95" t="s">
        <v>46</v>
      </c>
      <c r="V95" s="1">
        <f>COUNTA(N$3:N95)</f>
        <v>93</v>
      </c>
      <c r="W95" t="str">
        <f>_xlfn.CONCAT(Table1[[#This Row],[Count]],": ",Table1[[#This Row],[Characteristic]])</f>
        <v>93: Fl R 2.5s</v>
      </c>
    </row>
    <row r="96" spans="1:23" x14ac:dyDescent="0.3">
      <c r="A96">
        <v>3</v>
      </c>
      <c r="B96">
        <v>38.9186658333333</v>
      </c>
      <c r="C96">
        <v>76.468426944444403</v>
      </c>
      <c r="D96">
        <v>6.5216411603800595E-2</v>
      </c>
      <c r="E96">
        <v>0.173846156514015</v>
      </c>
      <c r="F96">
        <v>6.5216411603800595E-2</v>
      </c>
      <c r="G96">
        <v>5</v>
      </c>
      <c r="H96">
        <v>19685</v>
      </c>
      <c r="J96" t="s">
        <v>325</v>
      </c>
      <c r="K96" t="s">
        <v>22</v>
      </c>
      <c r="L96" t="s">
        <v>326</v>
      </c>
      <c r="M96" t="s">
        <v>327</v>
      </c>
      <c r="N96" t="s">
        <v>45</v>
      </c>
      <c r="O96" t="s">
        <v>26</v>
      </c>
      <c r="P96">
        <v>15</v>
      </c>
      <c r="Q96">
        <v>3</v>
      </c>
      <c r="S96" t="s">
        <v>46</v>
      </c>
      <c r="V96" s="1">
        <f>COUNTA(N$3:N96)</f>
        <v>94</v>
      </c>
      <c r="W96" t="str">
        <f>_xlfn.CONCAT(Table1[[#This Row],[Count]],": ",Table1[[#This Row],[Characteristic]])</f>
        <v>94: Fl R 2.5s</v>
      </c>
    </row>
    <row r="97" spans="1:23" x14ac:dyDescent="0.3">
      <c r="A97">
        <v>3</v>
      </c>
      <c r="B97">
        <v>38.910177500000003</v>
      </c>
      <c r="C97">
        <v>76.460488611111103</v>
      </c>
      <c r="D97">
        <v>7.6509464422250803E-2</v>
      </c>
      <c r="E97">
        <v>0.17143149947349701</v>
      </c>
      <c r="F97">
        <v>7.6509464422250803E-2</v>
      </c>
      <c r="G97">
        <v>5</v>
      </c>
      <c r="H97">
        <v>19675</v>
      </c>
      <c r="J97" t="s">
        <v>328</v>
      </c>
      <c r="K97" t="s">
        <v>22</v>
      </c>
      <c r="L97" t="s">
        <v>329</v>
      </c>
      <c r="M97" t="s">
        <v>330</v>
      </c>
      <c r="N97" t="s">
        <v>64</v>
      </c>
      <c r="O97" t="s">
        <v>26</v>
      </c>
      <c r="P97">
        <v>15</v>
      </c>
      <c r="Q97">
        <v>3</v>
      </c>
      <c r="S97" t="s">
        <v>103</v>
      </c>
      <c r="V97" s="1">
        <f>COUNTA(N$3:N97)</f>
        <v>95</v>
      </c>
      <c r="W97" t="str">
        <f>_xlfn.CONCAT(Table1[[#This Row],[Count]],": ",Table1[[#This Row],[Characteristic]])</f>
        <v>95: Q G</v>
      </c>
    </row>
    <row r="98" spans="1:23" x14ac:dyDescent="0.3">
      <c r="A98">
        <v>3</v>
      </c>
      <c r="B98">
        <v>38.844369722222197</v>
      </c>
      <c r="C98">
        <v>76.534436944444394</v>
      </c>
      <c r="D98">
        <v>0.13634180147161101</v>
      </c>
      <c r="E98">
        <v>7.7011601728230697E-2</v>
      </c>
      <c r="F98">
        <v>7.7011601728230697E-2</v>
      </c>
      <c r="G98">
        <v>5</v>
      </c>
      <c r="H98">
        <v>19510</v>
      </c>
      <c r="J98" t="s">
        <v>335</v>
      </c>
      <c r="K98" t="s">
        <v>22</v>
      </c>
      <c r="L98" t="s">
        <v>336</v>
      </c>
      <c r="M98" t="s">
        <v>337</v>
      </c>
      <c r="N98" t="s">
        <v>60</v>
      </c>
      <c r="O98" t="s">
        <v>26</v>
      </c>
      <c r="P98">
        <v>15</v>
      </c>
      <c r="Q98">
        <v>3</v>
      </c>
      <c r="S98" t="s">
        <v>46</v>
      </c>
      <c r="V98" s="1">
        <f>COUNTA(N$3:N98)</f>
        <v>96</v>
      </c>
      <c r="W98" t="str">
        <f>_xlfn.CONCAT(Table1[[#This Row],[Count]],": ",Table1[[#This Row],[Characteristic]])</f>
        <v>96: Fl R 4s</v>
      </c>
    </row>
    <row r="99" spans="1:23" x14ac:dyDescent="0.3">
      <c r="A99">
        <v>3</v>
      </c>
      <c r="B99">
        <v>38.877339999999997</v>
      </c>
      <c r="C99">
        <v>76.522481111111105</v>
      </c>
      <c r="D99">
        <v>0.101450269835963</v>
      </c>
      <c r="E99">
        <v>0.112067702150739</v>
      </c>
      <c r="F99">
        <v>0.101450269835963</v>
      </c>
      <c r="G99">
        <v>5</v>
      </c>
      <c r="H99">
        <v>19527</v>
      </c>
      <c r="J99" t="s">
        <v>331</v>
      </c>
      <c r="K99" t="s">
        <v>22</v>
      </c>
      <c r="L99" t="s">
        <v>332</v>
      </c>
      <c r="M99" t="s">
        <v>333</v>
      </c>
      <c r="N99" t="s">
        <v>64</v>
      </c>
      <c r="O99" t="s">
        <v>26</v>
      </c>
      <c r="Q99">
        <v>3</v>
      </c>
      <c r="S99" t="s">
        <v>65</v>
      </c>
      <c r="T99" t="s">
        <v>334</v>
      </c>
      <c r="V99" s="1">
        <f>COUNTA(N$3:N99)</f>
        <v>97</v>
      </c>
      <c r="W99" t="str">
        <f>_xlfn.CONCAT(Table1[[#This Row],[Count]],": ",Table1[[#This Row],[Characteristic]])</f>
        <v>97: Q G</v>
      </c>
    </row>
    <row r="100" spans="1:23" x14ac:dyDescent="0.3">
      <c r="A100">
        <v>3</v>
      </c>
      <c r="B100">
        <v>38.7656766666667</v>
      </c>
      <c r="C100">
        <v>76.332346666666695</v>
      </c>
      <c r="D100">
        <v>0.26862073441048001</v>
      </c>
      <c r="E100">
        <v>0.23099461766144</v>
      </c>
      <c r="F100">
        <v>0.23099461766144</v>
      </c>
      <c r="G100">
        <v>5</v>
      </c>
      <c r="H100">
        <v>25995</v>
      </c>
      <c r="J100" t="s">
        <v>351</v>
      </c>
      <c r="K100" t="s">
        <v>22</v>
      </c>
      <c r="L100" t="s">
        <v>352</v>
      </c>
      <c r="M100" t="s">
        <v>353</v>
      </c>
      <c r="N100" t="s">
        <v>60</v>
      </c>
      <c r="O100" t="s">
        <v>26</v>
      </c>
      <c r="P100">
        <v>15</v>
      </c>
      <c r="Q100">
        <v>3</v>
      </c>
      <c r="R100" t="s">
        <v>354</v>
      </c>
      <c r="S100" t="s">
        <v>46</v>
      </c>
      <c r="V100" s="1">
        <f>COUNTA(N$3:N100)</f>
        <v>98</v>
      </c>
      <c r="W100" t="str">
        <f>_xlfn.CONCAT(Table1[[#This Row],[Count]],": ",Table1[[#This Row],[Characteristic]])</f>
        <v>98: Fl R 4s</v>
      </c>
    </row>
    <row r="101" spans="1:23" x14ac:dyDescent="0.3">
      <c r="A101">
        <v>3</v>
      </c>
      <c r="B101">
        <v>38.984295833333299</v>
      </c>
      <c r="C101">
        <v>76.242621388888907</v>
      </c>
      <c r="D101">
        <v>0.25681616687073699</v>
      </c>
      <c r="E101">
        <v>0.384003125951626</v>
      </c>
      <c r="F101">
        <v>0.25681616687073699</v>
      </c>
      <c r="G101">
        <v>5</v>
      </c>
      <c r="H101">
        <v>26417</v>
      </c>
      <c r="J101" t="s">
        <v>347</v>
      </c>
      <c r="K101" t="s">
        <v>22</v>
      </c>
      <c r="L101" t="s">
        <v>348</v>
      </c>
      <c r="M101" t="s">
        <v>349</v>
      </c>
      <c r="N101" t="s">
        <v>55</v>
      </c>
      <c r="O101" t="s">
        <v>26</v>
      </c>
      <c r="Q101">
        <v>3</v>
      </c>
      <c r="S101" t="s">
        <v>65</v>
      </c>
      <c r="T101" t="s">
        <v>350</v>
      </c>
      <c r="V101" s="1">
        <f>COUNTA(N$3:N101)</f>
        <v>99</v>
      </c>
      <c r="W101" t="str">
        <f>_xlfn.CONCAT(Table1[[#This Row],[Count]],": ",Table1[[#This Row],[Characteristic]])</f>
        <v>99: Fl G 4s</v>
      </c>
    </row>
    <row r="102" spans="1:23" x14ac:dyDescent="0.3">
      <c r="A102">
        <v>3</v>
      </c>
      <c r="B102">
        <v>38.731169999999999</v>
      </c>
      <c r="C102">
        <v>76.304614999999998</v>
      </c>
      <c r="D102">
        <v>0.31288911567519201</v>
      </c>
      <c r="E102">
        <v>0.26196386492797002</v>
      </c>
      <c r="F102">
        <v>0.26196386492797002</v>
      </c>
      <c r="G102">
        <v>5</v>
      </c>
      <c r="H102">
        <v>25880</v>
      </c>
      <c r="J102" t="s">
        <v>355</v>
      </c>
      <c r="K102" t="s">
        <v>22</v>
      </c>
      <c r="L102" t="s">
        <v>356</v>
      </c>
      <c r="M102" t="s">
        <v>357</v>
      </c>
      <c r="N102" t="s">
        <v>55</v>
      </c>
      <c r="O102" t="s">
        <v>26</v>
      </c>
      <c r="P102">
        <v>15</v>
      </c>
      <c r="Q102">
        <v>3</v>
      </c>
      <c r="S102" t="s">
        <v>103</v>
      </c>
      <c r="V102" s="1">
        <f>COUNTA(N$3:N102)</f>
        <v>100</v>
      </c>
      <c r="W102" t="str">
        <f>_xlfn.CONCAT(Table1[[#This Row],[Count]],": ",Table1[[#This Row],[Characteristic]])</f>
        <v>100: Fl G 4s</v>
      </c>
    </row>
    <row r="103" spans="1:23" x14ac:dyDescent="0.3">
      <c r="A103">
        <v>3</v>
      </c>
      <c r="B103">
        <v>38.794954722222201</v>
      </c>
      <c r="C103">
        <v>76.206849444444401</v>
      </c>
      <c r="D103">
        <v>0.34401734236977999</v>
      </c>
      <c r="E103">
        <v>0.35705674905172202</v>
      </c>
      <c r="F103">
        <v>0.34401734236977999</v>
      </c>
      <c r="G103">
        <v>5</v>
      </c>
      <c r="H103">
        <v>26175</v>
      </c>
      <c r="J103" t="s">
        <v>358</v>
      </c>
      <c r="K103" t="s">
        <v>22</v>
      </c>
      <c r="L103" t="s">
        <v>359</v>
      </c>
      <c r="M103" t="s">
        <v>360</v>
      </c>
      <c r="N103" t="s">
        <v>45</v>
      </c>
      <c r="O103" t="s">
        <v>26</v>
      </c>
      <c r="P103">
        <v>15</v>
      </c>
      <c r="Q103">
        <v>3</v>
      </c>
      <c r="S103" t="s">
        <v>46</v>
      </c>
      <c r="V103" s="1">
        <f>COUNTA(N$3:N103)</f>
        <v>101</v>
      </c>
      <c r="W103" t="str">
        <f>_xlfn.CONCAT(Table1[[#This Row],[Count]],": ",Table1[[#This Row],[Characteristic]])</f>
        <v>101: Fl R 2.5s</v>
      </c>
    </row>
    <row r="104" spans="1:23" x14ac:dyDescent="0.3">
      <c r="A104">
        <v>3</v>
      </c>
      <c r="B104">
        <v>38.750514444444399</v>
      </c>
      <c r="C104">
        <v>76.118996666666703</v>
      </c>
      <c r="D104">
        <v>0.44218593594586197</v>
      </c>
      <c r="E104">
        <v>0.444796115430031</v>
      </c>
      <c r="F104">
        <v>0.44218593594586197</v>
      </c>
      <c r="G104">
        <v>5</v>
      </c>
      <c r="H104">
        <v>25485</v>
      </c>
      <c r="J104" t="s">
        <v>361</v>
      </c>
      <c r="K104" t="s">
        <v>22</v>
      </c>
      <c r="L104" t="s">
        <v>362</v>
      </c>
      <c r="M104" t="s">
        <v>363</v>
      </c>
      <c r="N104" t="s">
        <v>60</v>
      </c>
      <c r="O104" t="s">
        <v>26</v>
      </c>
      <c r="P104">
        <v>15</v>
      </c>
      <c r="Q104">
        <v>3</v>
      </c>
      <c r="S104" t="s">
        <v>46</v>
      </c>
      <c r="V104" s="1">
        <f>COUNTA(N$3:N104)</f>
        <v>102</v>
      </c>
      <c r="W104" t="str">
        <f>_xlfn.CONCAT(Table1[[#This Row],[Count]],": ",Table1[[#This Row],[Characteristic]])</f>
        <v>102: Fl R 4s</v>
      </c>
    </row>
    <row r="105" spans="1:23" x14ac:dyDescent="0.3">
      <c r="A105">
        <v>3</v>
      </c>
      <c r="B105">
        <v>38.738529444444403</v>
      </c>
      <c r="C105">
        <v>76.120249999999999</v>
      </c>
      <c r="D105">
        <v>0.44735643429916999</v>
      </c>
      <c r="E105">
        <v>0.44431165470744</v>
      </c>
      <c r="F105">
        <v>0.44431165470744</v>
      </c>
      <c r="G105">
        <v>5</v>
      </c>
      <c r="H105">
        <v>25480</v>
      </c>
      <c r="J105" t="s">
        <v>364</v>
      </c>
      <c r="K105" t="s">
        <v>22</v>
      </c>
      <c r="L105" t="s">
        <v>365</v>
      </c>
      <c r="M105" t="s">
        <v>366</v>
      </c>
      <c r="N105" t="s">
        <v>60</v>
      </c>
      <c r="O105" t="s">
        <v>26</v>
      </c>
      <c r="P105">
        <v>15</v>
      </c>
      <c r="Q105">
        <v>3</v>
      </c>
      <c r="S105" t="s">
        <v>46</v>
      </c>
      <c r="V105" s="1">
        <f>COUNTA(N$3:N105)</f>
        <v>103</v>
      </c>
      <c r="W105" t="str">
        <f>_xlfn.CONCAT(Table1[[#This Row],[Count]],": ",Table1[[#This Row],[Characteristic]])</f>
        <v>103: Fl R 4s</v>
      </c>
    </row>
    <row r="106" spans="1:23" x14ac:dyDescent="0.3">
      <c r="A106">
        <v>0</v>
      </c>
      <c r="B106">
        <v>38.977611944444398</v>
      </c>
      <c r="C106">
        <v>76.480238055555603</v>
      </c>
      <c r="D106">
        <v>1.9128159637486701E-2</v>
      </c>
      <c r="E106">
        <v>0.22085504535530801</v>
      </c>
      <c r="F106">
        <v>1.9128159637486701E-2</v>
      </c>
      <c r="G106">
        <v>5</v>
      </c>
      <c r="H106">
        <v>19785</v>
      </c>
      <c r="J106" t="s">
        <v>367</v>
      </c>
      <c r="K106" t="s">
        <v>22</v>
      </c>
      <c r="L106" t="s">
        <v>368</v>
      </c>
      <c r="M106" t="s">
        <v>369</v>
      </c>
      <c r="N106" t="s">
        <v>370</v>
      </c>
      <c r="O106" t="s">
        <v>26</v>
      </c>
      <c r="P106">
        <v>10</v>
      </c>
      <c r="S106" t="s">
        <v>371</v>
      </c>
      <c r="T106" t="s">
        <v>469</v>
      </c>
      <c r="V106" s="1">
        <f>COUNTA(N$3:N106)</f>
        <v>104</v>
      </c>
      <c r="W106" t="str">
        <f>_xlfn.CONCAT(Table1[[#This Row],[Count]],": ",Table1[[#This Row],[Characteristic]])</f>
        <v>104: Q W</v>
      </c>
    </row>
    <row r="107" spans="1:23" x14ac:dyDescent="0.3">
      <c r="A107">
        <v>0</v>
      </c>
      <c r="B107">
        <v>38.960584722222201</v>
      </c>
      <c r="C107">
        <v>76.473042777777806</v>
      </c>
      <c r="D107">
        <v>3.05087122295341E-2</v>
      </c>
      <c r="E107">
        <v>0.20818978154749301</v>
      </c>
      <c r="F107">
        <v>3.05087122295341E-2</v>
      </c>
      <c r="G107">
        <v>5</v>
      </c>
      <c r="H107">
        <v>19870</v>
      </c>
      <c r="J107" t="s">
        <v>372</v>
      </c>
      <c r="K107" t="s">
        <v>373</v>
      </c>
      <c r="L107" t="s">
        <v>374</v>
      </c>
      <c r="M107" t="s">
        <v>375</v>
      </c>
      <c r="N107" t="s">
        <v>60</v>
      </c>
      <c r="O107" t="s">
        <v>26</v>
      </c>
      <c r="P107">
        <v>14</v>
      </c>
      <c r="S107" t="s">
        <v>376</v>
      </c>
      <c r="T107" t="s">
        <v>377</v>
      </c>
      <c r="V107" s="1">
        <f>COUNTA(N$3:N107)</f>
        <v>105</v>
      </c>
      <c r="W107" t="str">
        <f>_xlfn.CONCAT(Table1[[#This Row],[Count]],": ",Table1[[#This Row],[Characteristic]])</f>
        <v>105: Fl R 4s</v>
      </c>
    </row>
    <row r="108" spans="1:23" x14ac:dyDescent="0.3">
      <c r="A108">
        <v>0</v>
      </c>
      <c r="B108">
        <v>38.960140277777803</v>
      </c>
      <c r="C108">
        <v>76.472292777777795</v>
      </c>
      <c r="D108">
        <v>3.1380509161540601E-2</v>
      </c>
      <c r="E108">
        <v>0.20811590033951499</v>
      </c>
      <c r="F108">
        <v>3.1380509161540601E-2</v>
      </c>
      <c r="G108">
        <v>5</v>
      </c>
      <c r="H108">
        <v>19875</v>
      </c>
      <c r="J108" t="s">
        <v>378</v>
      </c>
      <c r="K108" t="s">
        <v>373</v>
      </c>
      <c r="L108" t="s">
        <v>379</v>
      </c>
      <c r="M108" t="s">
        <v>380</v>
      </c>
      <c r="N108" t="s">
        <v>55</v>
      </c>
      <c r="O108" t="s">
        <v>26</v>
      </c>
      <c r="P108">
        <v>14</v>
      </c>
      <c r="S108" t="s">
        <v>376</v>
      </c>
      <c r="T108" t="s">
        <v>377</v>
      </c>
      <c r="V108" s="1">
        <f>COUNTA(N$3:N108)</f>
        <v>106</v>
      </c>
      <c r="W108" t="str">
        <f>_xlfn.CONCAT(Table1[[#This Row],[Count]],": ",Table1[[#This Row],[Characteristic]])</f>
        <v>106: Fl G 4s</v>
      </c>
    </row>
    <row r="109" spans="1:23" x14ac:dyDescent="0.3">
      <c r="A109">
        <v>0</v>
      </c>
      <c r="B109">
        <v>38.960112500000001</v>
      </c>
      <c r="C109">
        <v>76.466348055555599</v>
      </c>
      <c r="D109">
        <v>3.6635338665584903E-2</v>
      </c>
      <c r="E109">
        <v>0.21075655611847399</v>
      </c>
      <c r="F109">
        <v>3.6635338665584903E-2</v>
      </c>
      <c r="G109">
        <v>5</v>
      </c>
      <c r="H109">
        <v>19840</v>
      </c>
      <c r="J109" t="s">
        <v>381</v>
      </c>
      <c r="K109" t="s">
        <v>373</v>
      </c>
      <c r="L109" t="s">
        <v>382</v>
      </c>
      <c r="M109" t="s">
        <v>383</v>
      </c>
      <c r="N109" t="s">
        <v>60</v>
      </c>
      <c r="O109" t="s">
        <v>26</v>
      </c>
      <c r="P109">
        <v>14</v>
      </c>
      <c r="S109" t="s">
        <v>46</v>
      </c>
      <c r="T109" t="s">
        <v>377</v>
      </c>
      <c r="V109" s="1">
        <f>COUNTA(N$3:N109)</f>
        <v>107</v>
      </c>
      <c r="W109" t="str">
        <f>_xlfn.CONCAT(Table1[[#This Row],[Count]],": ",Table1[[#This Row],[Characteristic]])</f>
        <v>107: Fl R 4s</v>
      </c>
    </row>
    <row r="110" spans="1:23" x14ac:dyDescent="0.3">
      <c r="A110">
        <v>0</v>
      </c>
      <c r="B110">
        <v>38.731983333333297</v>
      </c>
      <c r="C110">
        <v>76.540022222222206</v>
      </c>
      <c r="D110">
        <v>0.247496630675486</v>
      </c>
      <c r="E110">
        <v>4.7075196089100997E-2</v>
      </c>
      <c r="F110">
        <v>4.7075196089100997E-2</v>
      </c>
      <c r="G110">
        <v>5</v>
      </c>
      <c r="H110">
        <v>19360</v>
      </c>
      <c r="J110" t="s">
        <v>437</v>
      </c>
      <c r="K110" t="s">
        <v>373</v>
      </c>
      <c r="L110" t="s">
        <v>438</v>
      </c>
      <c r="M110" t="s">
        <v>439</v>
      </c>
      <c r="N110" t="s">
        <v>253</v>
      </c>
      <c r="O110" t="s">
        <v>26</v>
      </c>
      <c r="P110">
        <v>10</v>
      </c>
      <c r="S110" t="s">
        <v>46</v>
      </c>
      <c r="T110" t="s">
        <v>377</v>
      </c>
      <c r="V110" s="1">
        <f>COUNTA(N$3:N110)</f>
        <v>108</v>
      </c>
      <c r="W110" t="str">
        <f>_xlfn.CONCAT(Table1[[#This Row],[Count]],": ",Table1[[#This Row],[Characteristic]])</f>
        <v>108: Q R</v>
      </c>
    </row>
    <row r="111" spans="1:23" x14ac:dyDescent="0.3">
      <c r="A111">
        <v>0</v>
      </c>
      <c r="B111">
        <v>38.731738888888898</v>
      </c>
      <c r="C111">
        <v>76.539697222222202</v>
      </c>
      <c r="D111">
        <v>0.24768454234448101</v>
      </c>
      <c r="E111">
        <v>4.7448359376338699E-2</v>
      </c>
      <c r="F111">
        <v>4.7448359376338699E-2</v>
      </c>
      <c r="G111">
        <v>5</v>
      </c>
      <c r="H111">
        <v>19355</v>
      </c>
      <c r="J111" t="s">
        <v>440</v>
      </c>
      <c r="K111" t="s">
        <v>373</v>
      </c>
      <c r="L111" t="s">
        <v>441</v>
      </c>
      <c r="M111" t="s">
        <v>442</v>
      </c>
      <c r="N111" t="s">
        <v>64</v>
      </c>
      <c r="O111" t="s">
        <v>26</v>
      </c>
      <c r="P111">
        <v>10</v>
      </c>
      <c r="S111" t="s">
        <v>103</v>
      </c>
      <c r="T111" t="s">
        <v>377</v>
      </c>
      <c r="V111" s="1">
        <f>COUNTA(N$3:N111)</f>
        <v>109</v>
      </c>
      <c r="W111" t="str">
        <f>_xlfn.CONCAT(Table1[[#This Row],[Count]],": ",Table1[[#This Row],[Characteristic]])</f>
        <v>109: Q G</v>
      </c>
    </row>
    <row r="112" spans="1:23" x14ac:dyDescent="0.3">
      <c r="A112">
        <v>0</v>
      </c>
      <c r="B112">
        <v>38.730819444444499</v>
      </c>
      <c r="C112">
        <v>76.540541666666698</v>
      </c>
      <c r="D112">
        <v>0.24873032228025899</v>
      </c>
      <c r="E112">
        <v>4.78428054672244E-2</v>
      </c>
      <c r="F112">
        <v>4.78428054672244E-2</v>
      </c>
      <c r="G112">
        <v>5</v>
      </c>
      <c r="H112">
        <v>19370</v>
      </c>
      <c r="J112" t="s">
        <v>443</v>
      </c>
      <c r="K112" t="s">
        <v>373</v>
      </c>
      <c r="L112" t="s">
        <v>444</v>
      </c>
      <c r="M112" t="s">
        <v>445</v>
      </c>
      <c r="N112" t="s">
        <v>253</v>
      </c>
      <c r="O112" t="s">
        <v>26</v>
      </c>
      <c r="P112">
        <v>10</v>
      </c>
      <c r="S112" t="s">
        <v>46</v>
      </c>
      <c r="T112" t="s">
        <v>377</v>
      </c>
      <c r="V112" s="1">
        <f>COUNTA(N$3:N112)</f>
        <v>110</v>
      </c>
      <c r="W112" t="str">
        <f>_xlfn.CONCAT(Table1[[#This Row],[Count]],": ",Table1[[#This Row],[Characteristic]])</f>
        <v>110: Q R</v>
      </c>
    </row>
    <row r="113" spans="1:23" x14ac:dyDescent="0.3">
      <c r="A113">
        <v>0</v>
      </c>
      <c r="B113">
        <v>38.730686111111098</v>
      </c>
      <c r="C113">
        <v>76.540199999999999</v>
      </c>
      <c r="D113">
        <v>0.24880542798498401</v>
      </c>
      <c r="E113">
        <v>4.8122789557444201E-2</v>
      </c>
      <c r="F113">
        <v>4.8122789557444201E-2</v>
      </c>
      <c r="G113">
        <v>5</v>
      </c>
      <c r="H113">
        <v>19365</v>
      </c>
      <c r="J113" t="s">
        <v>446</v>
      </c>
      <c r="K113" t="s">
        <v>373</v>
      </c>
      <c r="L113" t="s">
        <v>447</v>
      </c>
      <c r="M113" t="s">
        <v>448</v>
      </c>
      <c r="N113" t="s">
        <v>64</v>
      </c>
      <c r="O113" t="s">
        <v>26</v>
      </c>
      <c r="P113">
        <v>10</v>
      </c>
      <c r="S113" t="s">
        <v>103</v>
      </c>
      <c r="T113" t="s">
        <v>377</v>
      </c>
      <c r="V113" s="1">
        <f>COUNTA(N$3:N113)</f>
        <v>111</v>
      </c>
      <c r="W113" t="str">
        <f>_xlfn.CONCAT(Table1[[#This Row],[Count]],": ",Table1[[#This Row],[Characteristic]])</f>
        <v>111: Q G</v>
      </c>
    </row>
    <row r="114" spans="1:23" x14ac:dyDescent="0.3">
      <c r="A114">
        <v>0</v>
      </c>
      <c r="B114">
        <v>38.729566666666699</v>
      </c>
      <c r="C114">
        <v>76.541169444444407</v>
      </c>
      <c r="D114">
        <v>0.250070176743734</v>
      </c>
      <c r="E114">
        <v>4.8661640938870897E-2</v>
      </c>
      <c r="F114">
        <v>4.8661640938870897E-2</v>
      </c>
      <c r="G114">
        <v>5</v>
      </c>
      <c r="H114">
        <v>19380</v>
      </c>
      <c r="J114" t="s">
        <v>449</v>
      </c>
      <c r="K114" t="s">
        <v>373</v>
      </c>
      <c r="L114" t="s">
        <v>450</v>
      </c>
      <c r="M114" t="s">
        <v>451</v>
      </c>
      <c r="N114" t="s">
        <v>253</v>
      </c>
      <c r="O114" t="s">
        <v>26</v>
      </c>
      <c r="P114">
        <v>10</v>
      </c>
      <c r="S114" t="s">
        <v>46</v>
      </c>
      <c r="T114" t="s">
        <v>377</v>
      </c>
      <c r="V114" s="1">
        <f>COUNTA(N$3:N114)</f>
        <v>112</v>
      </c>
      <c r="W114" t="str">
        <f>_xlfn.CONCAT(Table1[[#This Row],[Count]],": ",Table1[[#This Row],[Characteristic]])</f>
        <v>112: Q R</v>
      </c>
    </row>
    <row r="115" spans="1:23" x14ac:dyDescent="0.3">
      <c r="A115">
        <v>0</v>
      </c>
      <c r="B115">
        <v>38.729469444444398</v>
      </c>
      <c r="C115">
        <v>76.5409111111111</v>
      </c>
      <c r="D115">
        <v>0.25012292807313202</v>
      </c>
      <c r="E115">
        <v>4.8865754710549901E-2</v>
      </c>
      <c r="F115">
        <v>4.8865754710549901E-2</v>
      </c>
      <c r="G115">
        <v>5</v>
      </c>
      <c r="H115">
        <v>19375</v>
      </c>
      <c r="J115" t="s">
        <v>452</v>
      </c>
      <c r="K115" t="s">
        <v>373</v>
      </c>
      <c r="L115" t="s">
        <v>453</v>
      </c>
      <c r="M115" t="s">
        <v>454</v>
      </c>
      <c r="N115" t="s">
        <v>64</v>
      </c>
      <c r="O115" t="s">
        <v>26</v>
      </c>
      <c r="P115">
        <v>10</v>
      </c>
      <c r="S115" t="s">
        <v>103</v>
      </c>
      <c r="T115" t="s">
        <v>377</v>
      </c>
      <c r="V115" s="1">
        <f>COUNTA(N$3:N115)</f>
        <v>113</v>
      </c>
      <c r="W115" t="str">
        <f>_xlfn.CONCAT(Table1[[#This Row],[Count]],": ",Table1[[#This Row],[Characteristic]])</f>
        <v>113: Q G</v>
      </c>
    </row>
    <row r="116" spans="1:23" x14ac:dyDescent="0.3">
      <c r="A116">
        <v>0</v>
      </c>
      <c r="B116">
        <v>38.724480555555601</v>
      </c>
      <c r="C116">
        <v>76.543733333333293</v>
      </c>
      <c r="D116">
        <v>0.255519216285364</v>
      </c>
      <c r="E116">
        <v>5.2235185820983299E-2</v>
      </c>
      <c r="F116">
        <v>5.2235185820983299E-2</v>
      </c>
      <c r="G116">
        <v>5</v>
      </c>
      <c r="H116">
        <v>19345</v>
      </c>
      <c r="J116" t="s">
        <v>455</v>
      </c>
      <c r="K116" t="s">
        <v>373</v>
      </c>
      <c r="L116" t="s">
        <v>456</v>
      </c>
      <c r="M116" t="s">
        <v>457</v>
      </c>
      <c r="N116" t="s">
        <v>393</v>
      </c>
      <c r="O116" t="s">
        <v>26</v>
      </c>
      <c r="P116">
        <v>19</v>
      </c>
      <c r="S116" t="s">
        <v>458</v>
      </c>
      <c r="T116" t="s">
        <v>377</v>
      </c>
      <c r="V116" s="1">
        <f>COUNTA(N$3:N116)</f>
        <v>114</v>
      </c>
      <c r="W116" t="str">
        <f>_xlfn.CONCAT(Table1[[#This Row],[Count]],": ",Table1[[#This Row],[Characteristic]])</f>
        <v>114: F Y</v>
      </c>
    </row>
    <row r="117" spans="1:23" x14ac:dyDescent="0.3">
      <c r="A117">
        <v>0</v>
      </c>
      <c r="B117">
        <v>38.963613888888901</v>
      </c>
      <c r="C117">
        <v>76.446769444444399</v>
      </c>
      <c r="D117">
        <v>5.4002755079813197E-2</v>
      </c>
      <c r="E117">
        <v>0.22342365912864701</v>
      </c>
      <c r="F117">
        <v>5.4002755079813197E-2</v>
      </c>
      <c r="G117">
        <v>5</v>
      </c>
      <c r="H117">
        <v>19697</v>
      </c>
      <c r="J117" t="s">
        <v>384</v>
      </c>
      <c r="K117" t="s">
        <v>22</v>
      </c>
      <c r="L117" t="s">
        <v>385</v>
      </c>
      <c r="M117" t="s">
        <v>386</v>
      </c>
      <c r="N117" t="s">
        <v>387</v>
      </c>
      <c r="O117" t="s">
        <v>388</v>
      </c>
      <c r="S117" t="s">
        <v>389</v>
      </c>
      <c r="T117" t="s">
        <v>214</v>
      </c>
      <c r="V117" s="1">
        <f>COUNTA(N$3:N117)</f>
        <v>115</v>
      </c>
      <c r="W117" t="str">
        <f>_xlfn.CONCAT(Table1[[#This Row],[Count]],": ",Table1[[#This Row],[Characteristic]])</f>
        <v>115: Fl Y 4s</v>
      </c>
    </row>
    <row r="118" spans="1:23" x14ac:dyDescent="0.3">
      <c r="A118">
        <v>0</v>
      </c>
      <c r="B118">
        <v>38.935668333333297</v>
      </c>
      <c r="C118">
        <v>76.538294166666702</v>
      </c>
      <c r="D118">
        <v>5.6172642850459198E-2</v>
      </c>
      <c r="E118">
        <v>0.16462534962191799</v>
      </c>
      <c r="F118">
        <v>5.6172642850459198E-2</v>
      </c>
      <c r="G118">
        <v>5</v>
      </c>
      <c r="H118">
        <v>19630</v>
      </c>
      <c r="J118" t="s">
        <v>390</v>
      </c>
      <c r="K118" t="s">
        <v>373</v>
      </c>
      <c r="L118" t="s">
        <v>391</v>
      </c>
      <c r="M118" t="s">
        <v>392</v>
      </c>
      <c r="N118" t="s">
        <v>393</v>
      </c>
      <c r="O118" t="s">
        <v>26</v>
      </c>
      <c r="P118">
        <v>12</v>
      </c>
      <c r="S118" t="s">
        <v>394</v>
      </c>
      <c r="T118" t="s">
        <v>377</v>
      </c>
      <c r="V118" s="1">
        <f>COUNTA(N$3:N118)</f>
        <v>116</v>
      </c>
      <c r="W118" t="str">
        <f>_xlfn.CONCAT(Table1[[#This Row],[Count]],": ",Table1[[#This Row],[Characteristic]])</f>
        <v>116: F Y</v>
      </c>
    </row>
    <row r="119" spans="1:23" x14ac:dyDescent="0.3">
      <c r="A119">
        <v>0</v>
      </c>
      <c r="B119">
        <v>38.927694444444398</v>
      </c>
      <c r="C119">
        <v>76.463333333333296</v>
      </c>
      <c r="D119">
        <v>6.0315645192402199E-2</v>
      </c>
      <c r="E119">
        <v>0.184193006657797</v>
      </c>
      <c r="F119">
        <v>6.0315645192402199E-2</v>
      </c>
      <c r="G119">
        <v>5</v>
      </c>
      <c r="H119">
        <v>19687.5</v>
      </c>
      <c r="J119" t="s">
        <v>395</v>
      </c>
      <c r="K119" t="s">
        <v>373</v>
      </c>
      <c r="L119" t="s">
        <v>396</v>
      </c>
      <c r="M119" t="s">
        <v>397</v>
      </c>
      <c r="N119" t="s">
        <v>253</v>
      </c>
      <c r="O119" t="s">
        <v>26</v>
      </c>
      <c r="P119">
        <v>15</v>
      </c>
      <c r="S119" t="s">
        <v>398</v>
      </c>
      <c r="T119" t="s">
        <v>377</v>
      </c>
      <c r="V119" s="1">
        <f>COUNTA(N$3:N119)</f>
        <v>117</v>
      </c>
      <c r="W119" t="str">
        <f>_xlfn.CONCAT(Table1[[#This Row],[Count]],": ",Table1[[#This Row],[Characteristic]])</f>
        <v>117: Q R</v>
      </c>
    </row>
    <row r="120" spans="1:23" x14ac:dyDescent="0.3">
      <c r="A120">
        <v>0</v>
      </c>
      <c r="B120">
        <v>38.927305555555598</v>
      </c>
      <c r="C120">
        <v>76.463305555555607</v>
      </c>
      <c r="D120">
        <v>6.0644724303432401E-2</v>
      </c>
      <c r="E120">
        <v>0.183881489942884</v>
      </c>
      <c r="F120">
        <v>6.0644724303432401E-2</v>
      </c>
      <c r="G120">
        <v>5</v>
      </c>
      <c r="H120">
        <v>19687.400000000001</v>
      </c>
      <c r="J120" t="s">
        <v>399</v>
      </c>
      <c r="K120" t="s">
        <v>373</v>
      </c>
      <c r="L120" t="s">
        <v>400</v>
      </c>
      <c r="M120" t="s">
        <v>401</v>
      </c>
      <c r="N120" t="s">
        <v>64</v>
      </c>
      <c r="O120" t="s">
        <v>26</v>
      </c>
      <c r="P120">
        <v>15</v>
      </c>
      <c r="S120" t="s">
        <v>402</v>
      </c>
      <c r="T120" t="s">
        <v>377</v>
      </c>
      <c r="V120" s="1">
        <f>COUNTA(N$3:N120)</f>
        <v>118</v>
      </c>
      <c r="W120" t="str">
        <f>_xlfn.CONCAT(Table1[[#This Row],[Count]],": ",Table1[[#This Row],[Characteristic]])</f>
        <v>118: Q G</v>
      </c>
    </row>
    <row r="121" spans="1:23" x14ac:dyDescent="0.3">
      <c r="A121">
        <v>0</v>
      </c>
      <c r="B121">
        <v>38.9965277777778</v>
      </c>
      <c r="C121">
        <v>76.435694444444493</v>
      </c>
      <c r="D121">
        <v>6.6809614194379002E-2</v>
      </c>
      <c r="E121">
        <v>0.25740076291849401</v>
      </c>
      <c r="F121">
        <v>6.6809614194379002E-2</v>
      </c>
      <c r="G121">
        <v>5</v>
      </c>
      <c r="H121">
        <v>20067</v>
      </c>
      <c r="J121" t="s">
        <v>403</v>
      </c>
      <c r="K121" t="s">
        <v>373</v>
      </c>
      <c r="L121" t="s">
        <v>404</v>
      </c>
      <c r="M121" t="s">
        <v>405</v>
      </c>
      <c r="N121" t="s">
        <v>406</v>
      </c>
      <c r="O121" t="s">
        <v>26</v>
      </c>
      <c r="P121">
        <v>58</v>
      </c>
      <c r="S121" t="s">
        <v>407</v>
      </c>
      <c r="T121" t="s">
        <v>470</v>
      </c>
      <c r="V121" s="1">
        <f>COUNTA(N$3:N121)</f>
        <v>119</v>
      </c>
      <c r="W121" t="str">
        <f>_xlfn.CONCAT(Table1[[#This Row],[Count]],": ",Table1[[#This Row],[Characteristic]])</f>
        <v>119: Fl W 10s</v>
      </c>
    </row>
    <row r="122" spans="1:23" x14ac:dyDescent="0.3">
      <c r="A122">
        <v>0</v>
      </c>
      <c r="B122">
        <v>38.985038888888901</v>
      </c>
      <c r="C122">
        <v>76.366024999999993</v>
      </c>
      <c r="D122">
        <v>0.13358088298984899</v>
      </c>
      <c r="E122">
        <v>0.28960959770067402</v>
      </c>
      <c r="F122">
        <v>0.13358088298984899</v>
      </c>
      <c r="G122">
        <v>5</v>
      </c>
      <c r="H122">
        <v>7837</v>
      </c>
      <c r="J122" t="s">
        <v>408</v>
      </c>
      <c r="K122" t="s">
        <v>373</v>
      </c>
      <c r="L122" t="s">
        <v>409</v>
      </c>
      <c r="M122" t="s">
        <v>410</v>
      </c>
      <c r="N122" t="s">
        <v>387</v>
      </c>
      <c r="O122" t="s">
        <v>26</v>
      </c>
      <c r="S122" t="s">
        <v>389</v>
      </c>
      <c r="T122" t="s">
        <v>377</v>
      </c>
      <c r="V122" s="1">
        <f>COUNTA(N$3:N122)</f>
        <v>120</v>
      </c>
      <c r="W122" t="str">
        <f>_xlfn.CONCAT(Table1[[#This Row],[Count]],": ",Table1[[#This Row],[Characteristic]])</f>
        <v>120: Fl Y 4s</v>
      </c>
    </row>
    <row r="123" spans="1:23" x14ac:dyDescent="0.3">
      <c r="A123">
        <v>0</v>
      </c>
      <c r="B123">
        <v>38.978666666666697</v>
      </c>
      <c r="C123">
        <v>76.344666666666697</v>
      </c>
      <c r="D123">
        <v>0.154661499632441</v>
      </c>
      <c r="E123">
        <v>0.30015205776720499</v>
      </c>
      <c r="F123">
        <v>0.154661499632441</v>
      </c>
      <c r="G123">
        <v>5</v>
      </c>
      <c r="H123">
        <v>7845</v>
      </c>
      <c r="J123" t="s">
        <v>411</v>
      </c>
      <c r="K123" t="s">
        <v>373</v>
      </c>
      <c r="L123" t="s">
        <v>412</v>
      </c>
      <c r="M123" t="s">
        <v>413</v>
      </c>
      <c r="N123" t="s">
        <v>45</v>
      </c>
      <c r="O123" t="s">
        <v>388</v>
      </c>
      <c r="P123">
        <v>9</v>
      </c>
      <c r="S123" t="s">
        <v>46</v>
      </c>
      <c r="T123" t="s">
        <v>377</v>
      </c>
      <c r="V123" s="1">
        <f>COUNTA(N$3:N123)</f>
        <v>121</v>
      </c>
      <c r="W123" t="str">
        <f>_xlfn.CONCAT(Table1[[#This Row],[Count]],": ",Table1[[#This Row],[Characteristic]])</f>
        <v>121: Fl R 2.5s</v>
      </c>
    </row>
    <row r="124" spans="1:23" x14ac:dyDescent="0.3">
      <c r="A124">
        <v>0</v>
      </c>
      <c r="B124">
        <v>38.9791666666667</v>
      </c>
      <c r="C124">
        <v>76.344666666666697</v>
      </c>
      <c r="D124">
        <v>0.154670579410637</v>
      </c>
      <c r="E124">
        <v>0.30049497907378703</v>
      </c>
      <c r="F124">
        <v>0.154670579410637</v>
      </c>
      <c r="G124">
        <v>5</v>
      </c>
      <c r="H124">
        <v>7840</v>
      </c>
      <c r="J124" t="s">
        <v>414</v>
      </c>
      <c r="K124" t="s">
        <v>373</v>
      </c>
      <c r="L124" t="s">
        <v>415</v>
      </c>
      <c r="M124" t="s">
        <v>413</v>
      </c>
      <c r="N124" t="s">
        <v>78</v>
      </c>
      <c r="O124" t="s">
        <v>388</v>
      </c>
      <c r="P124">
        <v>9</v>
      </c>
      <c r="S124" t="s">
        <v>103</v>
      </c>
      <c r="T124" t="s">
        <v>377</v>
      </c>
      <c r="V124" s="1">
        <f>COUNTA(N$3:N124)</f>
        <v>122</v>
      </c>
      <c r="W124" t="str">
        <f>_xlfn.CONCAT(Table1[[#This Row],[Count]],": ",Table1[[#This Row],[Characteristic]])</f>
        <v>122: Fl G 2.5s</v>
      </c>
    </row>
    <row r="125" spans="1:23" x14ac:dyDescent="0.3">
      <c r="A125">
        <v>0</v>
      </c>
      <c r="B125">
        <v>38.979666666666702</v>
      </c>
      <c r="C125">
        <v>76.341499999999996</v>
      </c>
      <c r="D125">
        <v>0.15784712020637601</v>
      </c>
      <c r="E125">
        <v>0.303146747199182</v>
      </c>
      <c r="F125">
        <v>0.15784712020637601</v>
      </c>
      <c r="G125">
        <v>5</v>
      </c>
      <c r="H125">
        <v>7855</v>
      </c>
      <c r="J125" t="s">
        <v>416</v>
      </c>
      <c r="K125" t="s">
        <v>373</v>
      </c>
      <c r="L125" t="s">
        <v>417</v>
      </c>
      <c r="M125" t="s">
        <v>418</v>
      </c>
      <c r="N125" t="s">
        <v>60</v>
      </c>
      <c r="O125" t="s">
        <v>388</v>
      </c>
      <c r="P125">
        <v>9</v>
      </c>
      <c r="S125" t="s">
        <v>46</v>
      </c>
      <c r="T125" t="s">
        <v>377</v>
      </c>
      <c r="V125" s="1">
        <f>COUNTA(N$3:N125)</f>
        <v>123</v>
      </c>
      <c r="W125" t="str">
        <f>_xlfn.CONCAT(Table1[[#This Row],[Count]],": ",Table1[[#This Row],[Characteristic]])</f>
        <v>123: Fl R 4s</v>
      </c>
    </row>
    <row r="126" spans="1:23" x14ac:dyDescent="0.3">
      <c r="A126">
        <v>0</v>
      </c>
      <c r="B126">
        <v>38.979999999999997</v>
      </c>
      <c r="C126">
        <v>76.341333333333296</v>
      </c>
      <c r="D126">
        <v>0.15802160302982199</v>
      </c>
      <c r="E126">
        <v>0.30349598789898702</v>
      </c>
      <c r="F126">
        <v>0.15802160302982199</v>
      </c>
      <c r="G126">
        <v>5</v>
      </c>
      <c r="H126">
        <v>7850</v>
      </c>
      <c r="J126" t="s">
        <v>419</v>
      </c>
      <c r="K126" t="s">
        <v>373</v>
      </c>
      <c r="L126" t="s">
        <v>420</v>
      </c>
      <c r="M126" t="s">
        <v>421</v>
      </c>
      <c r="N126" t="s">
        <v>55</v>
      </c>
      <c r="O126" t="s">
        <v>26</v>
      </c>
      <c r="P126">
        <v>9</v>
      </c>
      <c r="S126" t="s">
        <v>103</v>
      </c>
      <c r="T126" t="s">
        <v>377</v>
      </c>
      <c r="V126" s="1">
        <f>COUNTA(N$3:N126)</f>
        <v>124</v>
      </c>
      <c r="W126" t="str">
        <f>_xlfn.CONCAT(Table1[[#This Row],[Count]],": ",Table1[[#This Row],[Characteristic]])</f>
        <v>124: Fl G 4s</v>
      </c>
    </row>
    <row r="127" spans="1:23" x14ac:dyDescent="0.3">
      <c r="A127">
        <v>0</v>
      </c>
      <c r="B127">
        <v>38.9806666666667</v>
      </c>
      <c r="C127">
        <v>76.338833333333298</v>
      </c>
      <c r="D127">
        <v>0.16053840392636601</v>
      </c>
      <c r="E127">
        <v>0.30578105693762803</v>
      </c>
      <c r="F127">
        <v>0.16053840392636601</v>
      </c>
      <c r="G127">
        <v>5</v>
      </c>
      <c r="H127">
        <v>7860</v>
      </c>
      <c r="J127" t="s">
        <v>422</v>
      </c>
      <c r="K127" t="s">
        <v>373</v>
      </c>
      <c r="L127" t="s">
        <v>423</v>
      </c>
      <c r="M127" t="s">
        <v>424</v>
      </c>
      <c r="N127" t="s">
        <v>55</v>
      </c>
      <c r="O127" t="s">
        <v>388</v>
      </c>
      <c r="P127">
        <v>9</v>
      </c>
      <c r="S127" t="s">
        <v>103</v>
      </c>
      <c r="T127" t="s">
        <v>377</v>
      </c>
      <c r="V127" s="1">
        <f>COUNTA(N$3:N127)</f>
        <v>125</v>
      </c>
      <c r="W127" t="str">
        <f>_xlfn.CONCAT(Table1[[#This Row],[Count]],": ",Table1[[#This Row],[Characteristic]])</f>
        <v>125: Fl G 4s</v>
      </c>
    </row>
    <row r="128" spans="1:23" x14ac:dyDescent="0.3">
      <c r="A128">
        <v>0</v>
      </c>
      <c r="B128">
        <v>38.980333333333299</v>
      </c>
      <c r="C128">
        <v>76.338666666666697</v>
      </c>
      <c r="D128">
        <v>0.16069589333652001</v>
      </c>
      <c r="E128">
        <v>0.30567713105260902</v>
      </c>
      <c r="F128">
        <v>0.16069589333652001</v>
      </c>
      <c r="G128">
        <v>5</v>
      </c>
      <c r="H128">
        <v>7865</v>
      </c>
      <c r="J128" t="s">
        <v>425</v>
      </c>
      <c r="K128" t="s">
        <v>373</v>
      </c>
      <c r="L128" t="s">
        <v>426</v>
      </c>
      <c r="M128" t="s">
        <v>427</v>
      </c>
      <c r="N128" t="s">
        <v>253</v>
      </c>
      <c r="O128" t="s">
        <v>388</v>
      </c>
      <c r="P128">
        <v>9</v>
      </c>
      <c r="S128" t="s">
        <v>46</v>
      </c>
      <c r="T128" t="s">
        <v>377</v>
      </c>
      <c r="V128" s="1">
        <f>COUNTA(N$3:N128)</f>
        <v>126</v>
      </c>
      <c r="W128" t="str">
        <f>_xlfn.CONCAT(Table1[[#This Row],[Count]],": ",Table1[[#This Row],[Characteristic]])</f>
        <v>126: Q R</v>
      </c>
    </row>
    <row r="129" spans="1:23" x14ac:dyDescent="0.3">
      <c r="A129">
        <v>0</v>
      </c>
      <c r="B129">
        <v>38.979999999999997</v>
      </c>
      <c r="C129">
        <v>76.335333333333296</v>
      </c>
      <c r="D129">
        <v>0.16401984948205101</v>
      </c>
      <c r="E129">
        <v>0.307909952211328</v>
      </c>
      <c r="F129">
        <v>0.16401984948205101</v>
      </c>
      <c r="G129">
        <v>5</v>
      </c>
      <c r="H129">
        <v>7875</v>
      </c>
      <c r="J129" t="s">
        <v>428</v>
      </c>
      <c r="K129" t="s">
        <v>373</v>
      </c>
      <c r="L129" t="s">
        <v>420</v>
      </c>
      <c r="M129" t="s">
        <v>429</v>
      </c>
      <c r="N129" t="s">
        <v>45</v>
      </c>
      <c r="O129" t="s">
        <v>388</v>
      </c>
      <c r="P129">
        <v>9</v>
      </c>
      <c r="S129" t="s">
        <v>46</v>
      </c>
      <c r="T129" t="s">
        <v>377</v>
      </c>
      <c r="V129" s="1">
        <f>COUNTA(N$3:N129)</f>
        <v>127</v>
      </c>
      <c r="W129" t="str">
        <f>_xlfn.CONCAT(Table1[[#This Row],[Count]],": ",Table1[[#This Row],[Characteristic]])</f>
        <v>127: Fl R 2.5s</v>
      </c>
    </row>
    <row r="130" spans="1:23" x14ac:dyDescent="0.3">
      <c r="A130">
        <v>0</v>
      </c>
      <c r="B130">
        <v>38.9910563888889</v>
      </c>
      <c r="C130">
        <v>76.271343333333306</v>
      </c>
      <c r="D130">
        <v>0.228453250470386</v>
      </c>
      <c r="E130">
        <v>0.36437612642316602</v>
      </c>
      <c r="F130">
        <v>0.228453250470386</v>
      </c>
      <c r="G130">
        <v>5</v>
      </c>
      <c r="H130">
        <v>26525</v>
      </c>
      <c r="J130" t="s">
        <v>430</v>
      </c>
      <c r="K130" t="s">
        <v>373</v>
      </c>
      <c r="L130" t="s">
        <v>431</v>
      </c>
      <c r="M130" t="s">
        <v>432</v>
      </c>
      <c r="N130" t="s">
        <v>55</v>
      </c>
      <c r="O130" t="s">
        <v>26</v>
      </c>
      <c r="P130">
        <v>12</v>
      </c>
      <c r="S130" t="s">
        <v>103</v>
      </c>
      <c r="T130" t="s">
        <v>433</v>
      </c>
      <c r="V130" s="1">
        <f>COUNTA(N$3:N130)</f>
        <v>128</v>
      </c>
      <c r="W130" t="str">
        <f>_xlfn.CONCAT(Table1[[#This Row],[Count]],": ",Table1[[#This Row],[Characteristic]])</f>
        <v>128: Fl G 4s</v>
      </c>
    </row>
    <row r="131" spans="1:23" x14ac:dyDescent="0.3">
      <c r="A131">
        <v>0</v>
      </c>
      <c r="B131">
        <v>38.991500833333298</v>
      </c>
      <c r="C131">
        <v>76.270787777777798</v>
      </c>
      <c r="D131">
        <v>0.22903705866753299</v>
      </c>
      <c r="E131">
        <v>0.36508719824442099</v>
      </c>
      <c r="F131">
        <v>0.22903705866753299</v>
      </c>
      <c r="G131">
        <v>5</v>
      </c>
      <c r="H131">
        <v>26530</v>
      </c>
      <c r="J131" t="s">
        <v>434</v>
      </c>
      <c r="K131" t="s">
        <v>373</v>
      </c>
      <c r="L131" t="s">
        <v>435</v>
      </c>
      <c r="M131" t="s">
        <v>436</v>
      </c>
      <c r="N131" t="s">
        <v>60</v>
      </c>
      <c r="O131" t="s">
        <v>26</v>
      </c>
      <c r="P131">
        <v>12</v>
      </c>
      <c r="S131" t="s">
        <v>46</v>
      </c>
      <c r="T131" t="s">
        <v>433</v>
      </c>
      <c r="V131" s="1">
        <f>COUNTA(N$3:N131)</f>
        <v>129</v>
      </c>
      <c r="W131" t="str">
        <f>_xlfn.CONCAT(Table1[[#This Row],[Count]],": ",Table1[[#This Row],[Characteristic]])</f>
        <v>129: Fl R 4s</v>
      </c>
    </row>
    <row r="132" spans="1:23" x14ac:dyDescent="0.3">
      <c r="A132">
        <v>0</v>
      </c>
      <c r="B132">
        <v>38.743233333333301</v>
      </c>
      <c r="C132">
        <v>76.303383333333301</v>
      </c>
      <c r="D132">
        <v>0.30432990903824197</v>
      </c>
      <c r="E132">
        <v>0.26153649072718299</v>
      </c>
      <c r="F132">
        <v>0.26153649072718299</v>
      </c>
      <c r="G132">
        <v>5</v>
      </c>
      <c r="H132">
        <v>25887</v>
      </c>
      <c r="J132" t="s">
        <v>463</v>
      </c>
      <c r="K132" t="s">
        <v>373</v>
      </c>
      <c r="L132" t="s">
        <v>464</v>
      </c>
      <c r="M132" t="s">
        <v>465</v>
      </c>
      <c r="N132" t="s">
        <v>387</v>
      </c>
      <c r="O132" t="s">
        <v>26</v>
      </c>
      <c r="S132" t="s">
        <v>389</v>
      </c>
      <c r="T132" t="s">
        <v>377</v>
      </c>
      <c r="V132" s="1">
        <f>COUNTA(N$3:N132)</f>
        <v>130</v>
      </c>
      <c r="W132" t="str">
        <f>_xlfn.CONCAT(Table1[[#This Row],[Count]],": ",Table1[[#This Row],[Characteristic]])</f>
        <v>130: Fl Y 4s</v>
      </c>
    </row>
    <row r="133" spans="1:23" x14ac:dyDescent="0.3">
      <c r="A133">
        <v>0</v>
      </c>
      <c r="B133">
        <v>39.009227777777802</v>
      </c>
      <c r="C133">
        <v>76.229452777777794</v>
      </c>
      <c r="D133">
        <v>0.27187905570530702</v>
      </c>
      <c r="E133">
        <v>0.408945228851122</v>
      </c>
      <c r="F133">
        <v>0.27187905570530702</v>
      </c>
      <c r="G133">
        <v>5</v>
      </c>
      <c r="H133">
        <v>26517</v>
      </c>
      <c r="J133" t="s">
        <v>459</v>
      </c>
      <c r="K133" t="s">
        <v>373</v>
      </c>
      <c r="L133" t="s">
        <v>460</v>
      </c>
      <c r="M133" t="s">
        <v>461</v>
      </c>
      <c r="N133" t="s">
        <v>387</v>
      </c>
      <c r="O133" t="s">
        <v>26</v>
      </c>
      <c r="S133" t="s">
        <v>389</v>
      </c>
      <c r="T133" t="s">
        <v>462</v>
      </c>
      <c r="V133" s="1">
        <f>COUNTA(N$3:N133)</f>
        <v>131</v>
      </c>
      <c r="W133" t="str">
        <f>_xlfn.CONCAT(Table1[[#This Row],[Count]],": ",Table1[[#This Row],[Characteristic]])</f>
        <v>131: Fl Y 4s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lightSort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Ross (NORTH)</cp:lastModifiedBy>
  <dcterms:created xsi:type="dcterms:W3CDTF">2016-09-01T03:04:36Z</dcterms:created>
  <dcterms:modified xsi:type="dcterms:W3CDTF">2016-09-08T03:18:48Z</dcterms:modified>
</cp:coreProperties>
</file>