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9B0CBB85-95EF-C149-B6B3-EA3EBD65BA68}" xr6:coauthVersionLast="47" xr6:coauthVersionMax="47" xr10:uidLastSave="{00000000-0000-0000-0000-000000000000}"/>
  <bookViews>
    <workbookView xWindow="5100" yWindow="2240" windowWidth="24200" windowHeight="17240" activeTab="2" xr2:uid="{EFA2E72E-C916-414E-A0C5-8CB26B045DAD}"/>
  </bookViews>
  <sheets>
    <sheet name="1-faktoriell" sheetId="1" r:id="rId1"/>
    <sheet name="2-faktoriell" sheetId="3" r:id="rId2"/>
    <sheet name="Lineare Regressi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E4" i="1"/>
  <c r="E3" i="1"/>
  <c r="E2" i="1"/>
  <c r="I5" i="3"/>
  <c r="I4" i="3"/>
  <c r="I3" i="3"/>
  <c r="H5" i="3"/>
  <c r="H4" i="3"/>
  <c r="H3" i="3"/>
  <c r="G5" i="3"/>
  <c r="G4" i="3"/>
  <c r="G3" i="3"/>
  <c r="F5" i="3"/>
  <c r="F4" i="3"/>
  <c r="F3" i="3"/>
</calcChain>
</file>

<file path=xl/sharedStrings.xml><?xml version="1.0" encoding="utf-8"?>
<sst xmlns="http://schemas.openxmlformats.org/spreadsheetml/2006/main" count="62" uniqueCount="10">
  <si>
    <t>dose</t>
  </si>
  <si>
    <t>mean</t>
  </si>
  <si>
    <t>sd</t>
  </si>
  <si>
    <t>fertilizer</t>
  </si>
  <si>
    <t>drymatter</t>
  </si>
  <si>
    <t>ctrl</t>
  </si>
  <si>
    <t>low</t>
  </si>
  <si>
    <t>high</t>
  </si>
  <si>
    <t>jump_length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</si>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</sst>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'1-faktoriell'!$F$2:$F$4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plus>
            <c:minus>
              <c:numRef>
                <c:f>'1-faktoriell'!$F$2:$F$5</c:f>
                <c:numCache>
                  <c:formatCode>General</c:formatCode>
                  <c:ptCount val="4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'1-faktoriell'!$D$2:$D$4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'1-faktoriell'!$E$2:$E$4</c:f>
              <c:numCache>
                <c:formatCode>General</c:formatCode>
                <c:ptCount val="3"/>
                <c:pt idx="0">
                  <c:v>11.1</c:v>
                </c:pt>
                <c:pt idx="1">
                  <c:v>15.219999999999999</c:v>
                </c:pt>
                <c:pt idx="2">
                  <c:v>20.56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C-CC4F-A833-46633711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675312"/>
        <c:axId val="1499677024"/>
      </c:barChart>
      <c:catAx>
        <c:axId val="149967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677024"/>
        <c:crosses val="autoZero"/>
        <c:auto val="1"/>
        <c:lblAlgn val="ctr"/>
        <c:lblOffset val="100"/>
        <c:noMultiLvlLbl val="0"/>
      </c:catAx>
      <c:valAx>
        <c:axId val="1499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967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'2-faktoriell'!$F$2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'2-faktoriell'!$H$3:$H$5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plus>
            <c:minus>
              <c:numRef>
                <c:f>'2-faktoriell'!$H$3:$H$5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'2-faktoriell'!$E$3:$E$5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'2-faktoriell'!$F$3:$F$5</c:f>
              <c:numCache>
                <c:formatCode>General</c:formatCode>
                <c:ptCount val="3"/>
                <c:pt idx="0">
                  <c:v>11.1</c:v>
                </c:pt>
                <c:pt idx="1">
                  <c:v>15.219999999999999</c:v>
                </c:pt>
                <c:pt idx="2">
                  <c:v>20.56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2-0546-A8C1-2B3C14238D4F}"/>
            </c:ext>
          </c:extLst>
        </c:ser>
        <c:ser>
          <c:idx val="1"/>
          <c:order val="1"/>
          <c:tx>
            <c:strRef>
              <c:f>'2-faktoriell'!$G$2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'2-faktoriell'!$E$3:$E$5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'2-faktoriell'!$G$3:$G$5</c:f>
              <c:numCache>
                <c:formatCode>General</c:formatCode>
                <c:ptCount val="3"/>
                <c:pt idx="0">
                  <c:v>15.059999999999999</c:v>
                </c:pt>
                <c:pt idx="1">
                  <c:v>18.3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2-0546-A8C1-2B3C14238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721504"/>
        <c:axId val="1575723216"/>
      </c:barChart>
      <c:catAx>
        <c:axId val="15757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5723216"/>
        <c:crosses val="autoZero"/>
        <c:auto val="1"/>
        <c:lblAlgn val="ctr"/>
        <c:lblOffset val="100"/>
        <c:noMultiLvlLbl val="0"/>
      </c:catAx>
      <c:valAx>
        <c:axId val="15757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572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796618</xdr:colOff>
      <xdr:row>6</xdr:row>
      <xdr:rowOff>90472</xdr:rowOff>
    </xdr:from>
    <xdr:to>
      <xdr:col>8</xdr:col>
      <xdr:colOff>415618</xdr:colOff>
      <xdr:row>19</xdr:row>
      <xdr:rowOff>193710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1BB2B5C-AE96-8E08-BA52-F54954CDC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213031</xdr:colOff>
      <xdr:row>9</xdr:row>
      <xdr:rowOff>28132</xdr:rowOff>
    </xdr:from>
    <xdr:to>
      <xdr:col>12</xdr:col>
      <xdr:colOff>696451</xdr:colOff>
      <xdr:row>30</xdr:row>
      <xdr:rowOff>136559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96BF0F-008C-C047-BC54-8C7930C5D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DC8F-35C5-6348-A00F-EA728D26E646}">
  <sheetPr codeName="Tabelle1"/>
  <dimension ref="A1:F16"/>
  <sheetViews>
    <sheetView zoomScale="130" zoomScaleNormal="130" workbookViewId="0">
      <selection sqref="A1:B16"/>
    </sheetView>
  </sheetViews>
  <sheetFormatPr baseColWidth="10" defaultRowHeight="16" x14ac:dyDescent="0.2"/>
  <sheetData>
    <row r="1" spans="1:6" x14ac:dyDescent="0.2">
      <c r="A1" t="s">
        <v>3</v>
      </c>
      <c r="B1" t="s">
        <v>4</v>
      </c>
      <c r="E1" t="s">
        <v>1</v>
      </c>
      <c r="F1" t="s">
        <v>2</v>
      </c>
    </row>
    <row r="2" spans="1:6" x14ac:dyDescent="0.2">
      <c r="A2" t="s">
        <v>5</v>
      </c>
      <c r="B2">
        <v>11.3</v>
      </c>
      <c r="D2" t="s">
        <v>5</v>
      </c>
      <c r="E2">
        <f>AVERAGE(B2:B6)</f>
        <v>11.1</v>
      </c>
      <c r="F2">
        <f>_xlfn.STDEV.S(B2:B6)</f>
        <v>1.1379806676741042</v>
      </c>
    </row>
    <row r="3" spans="1:6" x14ac:dyDescent="0.2">
      <c r="A3" t="s">
        <v>5</v>
      </c>
      <c r="B3">
        <v>12.5</v>
      </c>
      <c r="D3" t="s">
        <v>6</v>
      </c>
      <c r="E3">
        <f>AVERAGE(B7:B11)</f>
        <v>15.219999999999999</v>
      </c>
      <c r="F3">
        <f>_xlfn.STDEV.S(B7:B11)</f>
        <v>0.92032602918748352</v>
      </c>
    </row>
    <row r="4" spans="1:6" x14ac:dyDescent="0.2">
      <c r="A4" t="s">
        <v>5</v>
      </c>
      <c r="B4">
        <v>11.8</v>
      </c>
      <c r="D4" t="s">
        <v>7</v>
      </c>
      <c r="E4">
        <f>AVERAGE(B12:B16)</f>
        <v>20.56</v>
      </c>
      <c r="F4">
        <f>_xlfn.STDEV.S(B12:B16)</f>
        <v>1.9781304304822782</v>
      </c>
    </row>
    <row r="5" spans="1:6" x14ac:dyDescent="0.2">
      <c r="A5" t="s">
        <v>5</v>
      </c>
      <c r="B5">
        <v>10.1</v>
      </c>
    </row>
    <row r="6" spans="1:6" x14ac:dyDescent="0.2">
      <c r="A6" t="s">
        <v>5</v>
      </c>
      <c r="B6">
        <v>9.8000000000000007</v>
      </c>
    </row>
    <row r="7" spans="1:6" x14ac:dyDescent="0.2">
      <c r="A7" t="s">
        <v>6</v>
      </c>
      <c r="B7">
        <v>15.2</v>
      </c>
    </row>
    <row r="8" spans="1:6" x14ac:dyDescent="0.2">
      <c r="A8" t="s">
        <v>6</v>
      </c>
      <c r="B8">
        <v>14</v>
      </c>
    </row>
    <row r="9" spans="1:6" x14ac:dyDescent="0.2">
      <c r="A9" t="s">
        <v>6</v>
      </c>
      <c r="B9">
        <v>16.3</v>
      </c>
    </row>
    <row r="10" spans="1:6" x14ac:dyDescent="0.2">
      <c r="A10" t="s">
        <v>6</v>
      </c>
      <c r="B10">
        <v>15.9</v>
      </c>
    </row>
    <row r="11" spans="1:6" x14ac:dyDescent="0.2">
      <c r="A11" t="s">
        <v>6</v>
      </c>
      <c r="B11">
        <v>14.7</v>
      </c>
    </row>
    <row r="12" spans="1:6" x14ac:dyDescent="0.2">
      <c r="A12" t="s">
        <v>7</v>
      </c>
      <c r="B12">
        <v>20.100000000000001</v>
      </c>
    </row>
    <row r="13" spans="1:6" x14ac:dyDescent="0.2">
      <c r="A13" t="s">
        <v>7</v>
      </c>
      <c r="B13">
        <v>22</v>
      </c>
    </row>
    <row r="14" spans="1:6" x14ac:dyDescent="0.2">
      <c r="A14" t="s">
        <v>7</v>
      </c>
      <c r="B14">
        <v>23.1</v>
      </c>
    </row>
    <row r="15" spans="1:6" x14ac:dyDescent="0.2">
      <c r="A15" t="s">
        <v>7</v>
      </c>
      <c r="B15">
        <v>19.399999999999999</v>
      </c>
    </row>
    <row r="16" spans="1:6" x14ac:dyDescent="0.2">
      <c r="A16" t="s">
        <v>7</v>
      </c>
      <c r="B16">
        <v>18.2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89A2-8033-1546-A7BB-207CF077F8A1}">
  <sheetPr codeName="Tabelle3"/>
  <dimension ref="A1:I31"/>
  <sheetViews>
    <sheetView zoomScale="93" zoomScaleNormal="93" workbookViewId="0">
      <selection activeCell="N9" sqref="N9"/>
    </sheetView>
  </sheetViews>
  <sheetFormatPr baseColWidth="10" defaultRowHeight="16" x14ac:dyDescent="0.2"/>
  <sheetData>
    <row r="1" spans="1:9" x14ac:dyDescent="0.2">
      <c r="A1" t="s">
        <v>3</v>
      </c>
      <c r="B1" t="s">
        <v>0</v>
      </c>
      <c r="C1" t="s">
        <v>4</v>
      </c>
      <c r="F1" s="1" t="s">
        <v>1</v>
      </c>
      <c r="G1" s="1"/>
      <c r="H1" s="1" t="s">
        <v>2</v>
      </c>
      <c r="I1" s="1"/>
    </row>
    <row r="2" spans="1:9" x14ac:dyDescent="0.2">
      <c r="A2" t="s">
        <v>5</v>
      </c>
      <c r="B2">
        <v>0.2</v>
      </c>
      <c r="C2">
        <v>11.3</v>
      </c>
      <c r="F2">
        <v>0.2</v>
      </c>
      <c r="G2">
        <v>0.5</v>
      </c>
      <c r="H2">
        <v>0.2</v>
      </c>
      <c r="I2">
        <v>0.5</v>
      </c>
    </row>
    <row r="3" spans="1:9" x14ac:dyDescent="0.2">
      <c r="A3" t="s">
        <v>5</v>
      </c>
      <c r="B3">
        <v>0.2</v>
      </c>
      <c r="C3">
        <v>12.5</v>
      </c>
      <c r="E3" t="s">
        <v>5</v>
      </c>
      <c r="F3">
        <f>AVERAGE(C2:C6)</f>
        <v>11.1</v>
      </c>
      <c r="G3">
        <f>AVERAGE(C17:C21)</f>
        <v>15.059999999999999</v>
      </c>
      <c r="H3">
        <f>_xlfn.STDEV.S(C2:C6)</f>
        <v>1.1379806676741042</v>
      </c>
      <c r="I3">
        <f>_xlfn.STDEV.S(C17:C21)</f>
        <v>2.0827865949251927</v>
      </c>
    </row>
    <row r="4" spans="1:9" x14ac:dyDescent="0.2">
      <c r="A4" t="s">
        <v>5</v>
      </c>
      <c r="B4">
        <v>0.2</v>
      </c>
      <c r="C4">
        <v>11.8</v>
      </c>
      <c r="E4" t="s">
        <v>6</v>
      </c>
      <c r="F4">
        <f>AVERAGE(C7:C11)</f>
        <v>15.219999999999999</v>
      </c>
      <c r="G4">
        <f>AVERAGE(C22:C26)</f>
        <v>18.3</v>
      </c>
      <c r="H4">
        <f>_xlfn.STDEV.S(C7:C11)</f>
        <v>0.92032602918748352</v>
      </c>
      <c r="I4">
        <f>_xlfn.STDEV.S(C22:C26)</f>
        <v>3.5874782229304123</v>
      </c>
    </row>
    <row r="5" spans="1:9" x14ac:dyDescent="0.2">
      <c r="A5" t="s">
        <v>5</v>
      </c>
      <c r="B5">
        <v>0.2</v>
      </c>
      <c r="C5">
        <v>10.1</v>
      </c>
      <c r="E5" t="s">
        <v>7</v>
      </c>
      <c r="F5">
        <f>AVERAGE(C12:C16)</f>
        <v>20.56</v>
      </c>
      <c r="G5">
        <f>AVERAGE(C27:C31)</f>
        <v>28</v>
      </c>
      <c r="H5">
        <f>_xlfn.STDEV.S(C12:C16)</f>
        <v>1.9781304304822782</v>
      </c>
      <c r="I5">
        <f>_xlfn.STDEV.S(C27:C31)</f>
        <v>2.9765752132274419</v>
      </c>
    </row>
    <row r="6" spans="1:9" x14ac:dyDescent="0.2">
      <c r="A6" t="s">
        <v>5</v>
      </c>
      <c r="B6">
        <v>0.2</v>
      </c>
      <c r="C6">
        <v>9.8000000000000007</v>
      </c>
    </row>
    <row r="7" spans="1:9" x14ac:dyDescent="0.2">
      <c r="A7" t="s">
        <v>6</v>
      </c>
      <c r="B7">
        <v>0.2</v>
      </c>
      <c r="C7">
        <v>15.2</v>
      </c>
    </row>
    <row r="8" spans="1:9" x14ac:dyDescent="0.2">
      <c r="A8" t="s">
        <v>6</v>
      </c>
      <c r="B8">
        <v>0.2</v>
      </c>
      <c r="C8">
        <v>14</v>
      </c>
    </row>
    <row r="9" spans="1:9" x14ac:dyDescent="0.2">
      <c r="A9" t="s">
        <v>6</v>
      </c>
      <c r="B9">
        <v>0.2</v>
      </c>
      <c r="C9">
        <v>16.3</v>
      </c>
    </row>
    <row r="10" spans="1:9" x14ac:dyDescent="0.2">
      <c r="A10" t="s">
        <v>6</v>
      </c>
      <c r="B10">
        <v>0.2</v>
      </c>
      <c r="C10">
        <v>15.9</v>
      </c>
    </row>
    <row r="11" spans="1:9" x14ac:dyDescent="0.2">
      <c r="A11" t="s">
        <v>6</v>
      </c>
      <c r="B11">
        <v>0.2</v>
      </c>
      <c r="C11">
        <v>14.7</v>
      </c>
    </row>
    <row r="12" spans="1:9" x14ac:dyDescent="0.2">
      <c r="A12" t="s">
        <v>7</v>
      </c>
      <c r="B12">
        <v>0.2</v>
      </c>
      <c r="C12">
        <v>20.100000000000001</v>
      </c>
    </row>
    <row r="13" spans="1:9" x14ac:dyDescent="0.2">
      <c r="A13" t="s">
        <v>7</v>
      </c>
      <c r="B13">
        <v>0.2</v>
      </c>
      <c r="C13">
        <v>22</v>
      </c>
    </row>
    <row r="14" spans="1:9" x14ac:dyDescent="0.2">
      <c r="A14" t="s">
        <v>7</v>
      </c>
      <c r="B14">
        <v>0.2</v>
      </c>
      <c r="C14">
        <v>23.1</v>
      </c>
    </row>
    <row r="15" spans="1:9" x14ac:dyDescent="0.2">
      <c r="A15" t="s">
        <v>7</v>
      </c>
      <c r="B15">
        <v>0.2</v>
      </c>
      <c r="C15">
        <v>19.399999999999999</v>
      </c>
    </row>
    <row r="16" spans="1:9" x14ac:dyDescent="0.2">
      <c r="A16" t="s">
        <v>7</v>
      </c>
      <c r="B16">
        <v>0.2</v>
      </c>
      <c r="C16">
        <v>18.2</v>
      </c>
    </row>
    <row r="17" spans="1:3" x14ac:dyDescent="0.2">
      <c r="A17" t="s">
        <v>5</v>
      </c>
      <c r="B17">
        <v>0.5</v>
      </c>
      <c r="C17">
        <v>14.2</v>
      </c>
    </row>
    <row r="18" spans="1:3" x14ac:dyDescent="0.2">
      <c r="A18" t="s">
        <v>5</v>
      </c>
      <c r="B18">
        <v>0.5</v>
      </c>
      <c r="C18">
        <v>15.6</v>
      </c>
    </row>
    <row r="19" spans="1:3" x14ac:dyDescent="0.2">
      <c r="A19" t="s">
        <v>5</v>
      </c>
      <c r="B19">
        <v>0.5</v>
      </c>
      <c r="C19">
        <v>12.4</v>
      </c>
    </row>
    <row r="20" spans="1:3" x14ac:dyDescent="0.2">
      <c r="A20" t="s">
        <v>5</v>
      </c>
      <c r="B20">
        <v>0.5</v>
      </c>
      <c r="C20">
        <v>18.100000000000001</v>
      </c>
    </row>
    <row r="21" spans="1:3" x14ac:dyDescent="0.2">
      <c r="A21" t="s">
        <v>5</v>
      </c>
      <c r="B21">
        <v>0.5</v>
      </c>
      <c r="C21">
        <v>15</v>
      </c>
    </row>
    <row r="22" spans="1:3" x14ac:dyDescent="0.2">
      <c r="A22" t="s">
        <v>6</v>
      </c>
      <c r="B22">
        <v>0.5</v>
      </c>
      <c r="C22">
        <v>12.4</v>
      </c>
    </row>
    <row r="23" spans="1:3" x14ac:dyDescent="0.2">
      <c r="A23" t="s">
        <v>6</v>
      </c>
      <c r="B23">
        <v>0.5</v>
      </c>
      <c r="C23">
        <v>18.600000000000001</v>
      </c>
    </row>
    <row r="24" spans="1:3" x14ac:dyDescent="0.2">
      <c r="A24" t="s">
        <v>6</v>
      </c>
      <c r="B24">
        <v>0.5</v>
      </c>
      <c r="C24">
        <v>18.399999999999999</v>
      </c>
    </row>
    <row r="25" spans="1:3" x14ac:dyDescent="0.2">
      <c r="A25" t="s">
        <v>6</v>
      </c>
      <c r="B25">
        <v>0.5</v>
      </c>
      <c r="C25">
        <v>20.2</v>
      </c>
    </row>
    <row r="26" spans="1:3" x14ac:dyDescent="0.2">
      <c r="A26" t="s">
        <v>6</v>
      </c>
      <c r="B26">
        <v>0.5</v>
      </c>
      <c r="C26">
        <v>21.9</v>
      </c>
    </row>
    <row r="27" spans="1:3" x14ac:dyDescent="0.2">
      <c r="A27" t="s">
        <v>7</v>
      </c>
      <c r="B27">
        <v>0.5</v>
      </c>
      <c r="C27">
        <v>25.3</v>
      </c>
    </row>
    <row r="28" spans="1:3" x14ac:dyDescent="0.2">
      <c r="A28" t="s">
        <v>7</v>
      </c>
      <c r="B28">
        <v>0.5</v>
      </c>
      <c r="C28">
        <v>28.2</v>
      </c>
    </row>
    <row r="29" spans="1:3" x14ac:dyDescent="0.2">
      <c r="A29" t="s">
        <v>7</v>
      </c>
      <c r="B29">
        <v>0.5</v>
      </c>
      <c r="C29">
        <v>29.1</v>
      </c>
    </row>
    <row r="30" spans="1:3" x14ac:dyDescent="0.2">
      <c r="A30" t="s">
        <v>7</v>
      </c>
      <c r="B30">
        <v>0.5</v>
      </c>
      <c r="C30">
        <v>32.299999999999997</v>
      </c>
    </row>
    <row r="31" spans="1:3" x14ac:dyDescent="0.2">
      <c r="A31" t="s">
        <v>7</v>
      </c>
      <c r="B31">
        <v>0.5</v>
      </c>
      <c r="C31">
        <v>25.1</v>
      </c>
    </row>
  </sheetData>
  <mergeCells count="2">
    <mergeCell ref="H1:I1"/>
    <mergeCell ref="F1:G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17F9C-E314-0846-BC1F-891C9752F150}">
  <dimension ref="A1:B8"/>
  <sheetViews>
    <sheetView tabSelected="1" workbookViewId="0">
      <selection activeCell="A9" sqref="A9"/>
    </sheetView>
  </sheetViews>
  <sheetFormatPr baseColWidth="10" defaultRowHeight="16" x14ac:dyDescent="0.2"/>
  <sheetData>
    <row r="1" spans="1:2" x14ac:dyDescent="0.2">
      <c r="A1" t="s">
        <v>8</v>
      </c>
      <c r="B1" t="s">
        <v>9</v>
      </c>
    </row>
    <row r="2" spans="1:2" x14ac:dyDescent="0.2">
      <c r="A2">
        <v>1.2</v>
      </c>
      <c r="B2">
        <v>0.8</v>
      </c>
    </row>
    <row r="3" spans="1:2" x14ac:dyDescent="0.2">
      <c r="A3">
        <v>1.8</v>
      </c>
      <c r="B3">
        <v>1</v>
      </c>
    </row>
    <row r="4" spans="1:2" x14ac:dyDescent="0.2">
      <c r="A4">
        <v>1.3</v>
      </c>
      <c r="B4">
        <v>1.2</v>
      </c>
    </row>
    <row r="5" spans="1:2" x14ac:dyDescent="0.2">
      <c r="A5">
        <v>1.7</v>
      </c>
      <c r="B5">
        <v>1.9</v>
      </c>
    </row>
    <row r="6" spans="1:2" x14ac:dyDescent="0.2">
      <c r="A6">
        <v>2.6</v>
      </c>
      <c r="B6">
        <v>2</v>
      </c>
    </row>
    <row r="7" spans="1:2" x14ac:dyDescent="0.2">
      <c r="A7">
        <v>1.8</v>
      </c>
      <c r="B7">
        <v>2.7</v>
      </c>
    </row>
    <row r="8" spans="1:2" x14ac:dyDescent="0.2">
      <c r="A8">
        <v>2.7</v>
      </c>
      <c r="B8">
        <v>2.8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1-faktoriell</vt:lpstr>
      <vt:lpstr>2-faktoriell</vt:lpstr>
      <vt:lpstr>Lineare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2024-11-01T20:32:03Z</dcterms:created>
  <dcterms:modified xsi:type="dcterms:W3CDTF">2024-11-10T18:58:52Z</dcterms:modified>
</cp:coreProperties>
</file>