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65876103-7E21-894D-ADB7-A1A3AC92EB0D}" xr6:coauthVersionLast="47" xr6:coauthVersionMax="47" xr10:uidLastSave="{00000000-0000-0000-0000-000000000000}"/>
  <bookViews>
    <workbookView xWindow="10980" yWindow="2600" windowWidth="28240" windowHeight="17240" activeTab="7" xr2:uid="{D5180EE9-C3D9-9544-968B-1031EEEB2F32}"/>
  </bookViews>
  <sheets>
    <sheet name="mixed-fac2" sheetId="5" r:id="rId1"/>
    <sheet name="mixed-fac3" sheetId="1" r:id="rId2"/>
    <sheet name="repeated-fac1" sheetId="7" r:id="rId3"/>
    <sheet name="repeated-fac2" sheetId="6" r:id="rId4"/>
    <sheet name="repeated-fac3" sheetId="4" r:id="rId5"/>
    <sheet name="fac4" sheetId="2" r:id="rId6"/>
    <sheet name="covariate-fac1" sheetId="8" r:id="rId7"/>
    <sheet name="covariate-fac2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E3" i="8" s="1"/>
  <c r="B4" i="8"/>
  <c r="E4" i="8" s="1"/>
  <c r="B5" i="8"/>
  <c r="E5" i="8" s="1"/>
  <c r="B6" i="8"/>
  <c r="E6" i="8" s="1"/>
  <c r="B7" i="8"/>
  <c r="E7" i="8" s="1"/>
  <c r="B8" i="8"/>
  <c r="E8" i="8" s="1"/>
  <c r="B9" i="8"/>
  <c r="E9" i="8" s="1"/>
  <c r="B2" i="8"/>
  <c r="E2" i="8" s="1"/>
  <c r="B19" i="8"/>
  <c r="E19" i="8" s="1"/>
  <c r="B20" i="8"/>
  <c r="E20" i="8" s="1"/>
  <c r="B21" i="8"/>
  <c r="E21" i="8" s="1"/>
  <c r="B22" i="8"/>
  <c r="E22" i="8" s="1"/>
  <c r="B23" i="8"/>
  <c r="E23" i="8" s="1"/>
  <c r="B24" i="8"/>
  <c r="E24" i="8" s="1"/>
  <c r="B25" i="8"/>
  <c r="E25" i="8" s="1"/>
  <c r="B14" i="8"/>
  <c r="E14" i="8" s="1"/>
  <c r="B15" i="8"/>
  <c r="E15" i="8" s="1"/>
  <c r="B16" i="8"/>
  <c r="E16" i="8" s="1"/>
  <c r="B17" i="8"/>
  <c r="E17" i="8" s="1"/>
  <c r="B10" i="8"/>
  <c r="E10" i="8" s="1"/>
  <c r="B11" i="8"/>
  <c r="E11" i="8" s="1"/>
  <c r="B12" i="8"/>
  <c r="E12" i="8" s="1"/>
  <c r="B13" i="8"/>
  <c r="E13" i="8" s="1"/>
  <c r="B18" i="8"/>
  <c r="E18" i="8" s="1"/>
  <c r="R24" i="1"/>
  <c r="P25" i="5"/>
  <c r="P3" i="5"/>
  <c r="P2" i="5"/>
  <c r="K2" i="5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O3" i="5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N3" i="5"/>
  <c r="N4" i="5"/>
  <c r="N5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L3" i="5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L2" i="5"/>
  <c r="M2" i="5"/>
  <c r="N2" i="5"/>
  <c r="O2" i="5"/>
  <c r="R25" i="1"/>
  <c r="M2" i="1"/>
  <c r="R8" i="1"/>
  <c r="F13" i="4"/>
  <c r="F25" i="4" s="1"/>
  <c r="F61" i="4" s="1"/>
  <c r="M61" i="4" s="1"/>
  <c r="F12" i="4"/>
  <c r="M12" i="4" s="1"/>
  <c r="F11" i="4"/>
  <c r="F23" i="4" s="1"/>
  <c r="F59" i="4" s="1"/>
  <c r="M59" i="4" s="1"/>
  <c r="F10" i="4"/>
  <c r="M10" i="4" s="1"/>
  <c r="F9" i="4"/>
  <c r="F33" i="4" s="1"/>
  <c r="F69" i="4" s="1"/>
  <c r="M69" i="4" s="1"/>
  <c r="F8" i="4"/>
  <c r="F20" i="4" s="1"/>
  <c r="F56" i="4" s="1"/>
  <c r="M56" i="4" s="1"/>
  <c r="F7" i="4"/>
  <c r="M7" i="4" s="1"/>
  <c r="F6" i="4"/>
  <c r="F18" i="4" s="1"/>
  <c r="F54" i="4" s="1"/>
  <c r="M54" i="4" s="1"/>
  <c r="F5" i="4"/>
  <c r="F17" i="4" s="1"/>
  <c r="F53" i="4" s="1"/>
  <c r="M53" i="4" s="1"/>
  <c r="F4" i="4"/>
  <c r="M4" i="4" s="1"/>
  <c r="F3" i="4"/>
  <c r="F15" i="4" s="1"/>
  <c r="F51" i="4" s="1"/>
  <c r="M51" i="4" s="1"/>
  <c r="F2" i="4"/>
  <c r="P2" i="4" s="1"/>
  <c r="E13" i="6"/>
  <c r="E25" i="6" s="1"/>
  <c r="K25" i="6" s="1"/>
  <c r="E12" i="6"/>
  <c r="E24" i="6" s="1"/>
  <c r="K24" i="6" s="1"/>
  <c r="E11" i="6"/>
  <c r="E23" i="6" s="1"/>
  <c r="K23" i="6" s="1"/>
  <c r="E10" i="6"/>
  <c r="K10" i="6" s="1"/>
  <c r="E9" i="6"/>
  <c r="E21" i="6" s="1"/>
  <c r="K21" i="6" s="1"/>
  <c r="E8" i="6"/>
  <c r="E32" i="6" s="1"/>
  <c r="K32" i="6" s="1"/>
  <c r="E7" i="6"/>
  <c r="E19" i="6" s="1"/>
  <c r="K19" i="6" s="1"/>
  <c r="E6" i="6"/>
  <c r="E18" i="6" s="1"/>
  <c r="K18" i="6" s="1"/>
  <c r="E5" i="6"/>
  <c r="E17" i="6" s="1"/>
  <c r="K17" i="6" s="1"/>
  <c r="E4" i="6"/>
  <c r="E16" i="6" s="1"/>
  <c r="K16" i="6" s="1"/>
  <c r="E3" i="6"/>
  <c r="E15" i="6" s="1"/>
  <c r="K15" i="6" s="1"/>
  <c r="E2" i="6"/>
  <c r="E14" i="6" s="1"/>
  <c r="K14" i="6" s="1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2" i="7"/>
  <c r="I2" i="7" s="1"/>
  <c r="R3" i="1"/>
  <c r="R4" i="1"/>
  <c r="R5" i="1"/>
  <c r="R6" i="1"/>
  <c r="R7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C3" i="3"/>
  <c r="F3" i="3" s="1"/>
  <c r="C4" i="3"/>
  <c r="F4" i="3" s="1"/>
  <c r="C5" i="3"/>
  <c r="F5" i="3" s="1"/>
  <c r="C6" i="3"/>
  <c r="F6" i="3" s="1"/>
  <c r="C7" i="3"/>
  <c r="F7" i="3" s="1"/>
  <c r="C8" i="3"/>
  <c r="F8" i="3" s="1"/>
  <c r="C9" i="3"/>
  <c r="F9" i="3" s="1"/>
  <c r="C2" i="3"/>
  <c r="F2" i="3" s="1"/>
  <c r="C35" i="3"/>
  <c r="F35" i="3" s="1"/>
  <c r="C36" i="3"/>
  <c r="F36" i="3" s="1"/>
  <c r="C37" i="3"/>
  <c r="F37" i="3" s="1"/>
  <c r="C38" i="3"/>
  <c r="F38" i="3" s="1"/>
  <c r="C39" i="3"/>
  <c r="F39" i="3" s="1"/>
  <c r="C40" i="3"/>
  <c r="F40" i="3" s="1"/>
  <c r="C41" i="3"/>
  <c r="F41" i="3" s="1"/>
  <c r="C34" i="3"/>
  <c r="F34" i="3" s="1"/>
  <c r="I99" i="2"/>
  <c r="J99" i="2" s="1"/>
  <c r="I100" i="2"/>
  <c r="J100" i="2" s="1"/>
  <c r="I101" i="2"/>
  <c r="J101" i="2" s="1"/>
  <c r="I102" i="2"/>
  <c r="J102" i="2" s="1"/>
  <c r="I103" i="2"/>
  <c r="J103" i="2" s="1"/>
  <c r="I104" i="2"/>
  <c r="J104" i="2" s="1"/>
  <c r="I105" i="2"/>
  <c r="J105" i="2" s="1"/>
  <c r="I106" i="2"/>
  <c r="J106" i="2" s="1"/>
  <c r="I107" i="2"/>
  <c r="J107" i="2" s="1"/>
  <c r="I108" i="2"/>
  <c r="J108" i="2" s="1"/>
  <c r="I109" i="2"/>
  <c r="J109" i="2" s="1"/>
  <c r="I110" i="2"/>
  <c r="J110" i="2" s="1"/>
  <c r="I111" i="2"/>
  <c r="J111" i="2" s="1"/>
  <c r="I112" i="2"/>
  <c r="J112" i="2" s="1"/>
  <c r="I113" i="2"/>
  <c r="J113" i="2" s="1"/>
  <c r="I98" i="2"/>
  <c r="J98" i="2" s="1"/>
  <c r="I67" i="2"/>
  <c r="J67" i="2" s="1"/>
  <c r="I68" i="2"/>
  <c r="J68" i="2" s="1"/>
  <c r="I69" i="2"/>
  <c r="J69" i="2" s="1"/>
  <c r="I70" i="2"/>
  <c r="J70" i="2" s="1"/>
  <c r="I71" i="2"/>
  <c r="J71" i="2" s="1"/>
  <c r="I72" i="2"/>
  <c r="J72" i="2" s="1"/>
  <c r="I73" i="2"/>
  <c r="J73" i="2" s="1"/>
  <c r="I74" i="2"/>
  <c r="J74" i="2" s="1"/>
  <c r="I75" i="2"/>
  <c r="J75" i="2" s="1"/>
  <c r="I76" i="2"/>
  <c r="J76" i="2" s="1"/>
  <c r="I77" i="2"/>
  <c r="J77" i="2" s="1"/>
  <c r="I78" i="2"/>
  <c r="J78" i="2" s="1"/>
  <c r="I79" i="2"/>
  <c r="J79" i="2" s="1"/>
  <c r="I80" i="2"/>
  <c r="J80" i="2" s="1"/>
  <c r="I81" i="2"/>
  <c r="J81" i="2" s="1"/>
  <c r="I66" i="2"/>
  <c r="J66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50" i="2"/>
  <c r="J50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34" i="2"/>
  <c r="J34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18" i="2"/>
  <c r="J18" i="2" s="1"/>
  <c r="I3" i="2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2" i="2"/>
  <c r="J2" i="2" s="1"/>
  <c r="C43" i="3"/>
  <c r="F43" i="3" s="1"/>
  <c r="C44" i="3"/>
  <c r="F44" i="3" s="1"/>
  <c r="C45" i="3"/>
  <c r="F45" i="3" s="1"/>
  <c r="C46" i="3"/>
  <c r="F46" i="3" s="1"/>
  <c r="C47" i="3"/>
  <c r="F47" i="3" s="1"/>
  <c r="C48" i="3"/>
  <c r="F48" i="3" s="1"/>
  <c r="C49" i="3"/>
  <c r="F49" i="3" s="1"/>
  <c r="C42" i="3"/>
  <c r="F42" i="3" s="1"/>
  <c r="C27" i="3"/>
  <c r="F27" i="3" s="1"/>
  <c r="C28" i="3"/>
  <c r="F28" i="3" s="1"/>
  <c r="C29" i="3"/>
  <c r="F29" i="3" s="1"/>
  <c r="C30" i="3"/>
  <c r="F30" i="3" s="1"/>
  <c r="C31" i="3"/>
  <c r="F31" i="3" s="1"/>
  <c r="C32" i="3"/>
  <c r="F32" i="3" s="1"/>
  <c r="C33" i="3"/>
  <c r="F33" i="3" s="1"/>
  <c r="C26" i="3"/>
  <c r="F26" i="3" s="1"/>
  <c r="C19" i="3"/>
  <c r="F19" i="3" s="1"/>
  <c r="C20" i="3"/>
  <c r="F20" i="3" s="1"/>
  <c r="C21" i="3"/>
  <c r="F21" i="3" s="1"/>
  <c r="C22" i="3"/>
  <c r="F22" i="3" s="1"/>
  <c r="C23" i="3"/>
  <c r="F23" i="3" s="1"/>
  <c r="C24" i="3"/>
  <c r="F24" i="3" s="1"/>
  <c r="C25" i="3"/>
  <c r="F25" i="3" s="1"/>
  <c r="C18" i="3"/>
  <c r="F18" i="3" s="1"/>
  <c r="C11" i="3"/>
  <c r="F11" i="3" s="1"/>
  <c r="C12" i="3"/>
  <c r="F12" i="3" s="1"/>
  <c r="C13" i="3"/>
  <c r="F13" i="3" s="1"/>
  <c r="C14" i="3"/>
  <c r="F14" i="3" s="1"/>
  <c r="C15" i="3"/>
  <c r="F15" i="3" s="1"/>
  <c r="C16" i="3"/>
  <c r="F16" i="3" s="1"/>
  <c r="C17" i="3"/>
  <c r="F17" i="3" s="1"/>
  <c r="C10" i="3"/>
  <c r="F10" i="3" s="1"/>
  <c r="I193" i="2"/>
  <c r="J193" i="2" s="1"/>
  <c r="I192" i="2"/>
  <c r="J192" i="2" s="1"/>
  <c r="I191" i="2"/>
  <c r="J191" i="2" s="1"/>
  <c r="I190" i="2"/>
  <c r="J190" i="2" s="1"/>
  <c r="I189" i="2"/>
  <c r="J189" i="2" s="1"/>
  <c r="I188" i="2"/>
  <c r="J188" i="2" s="1"/>
  <c r="I187" i="2"/>
  <c r="J187" i="2" s="1"/>
  <c r="I186" i="2"/>
  <c r="J186" i="2" s="1"/>
  <c r="I185" i="2"/>
  <c r="J185" i="2" s="1"/>
  <c r="I184" i="2"/>
  <c r="J184" i="2" s="1"/>
  <c r="I183" i="2"/>
  <c r="J183" i="2" s="1"/>
  <c r="I182" i="2"/>
  <c r="J182" i="2" s="1"/>
  <c r="I181" i="2"/>
  <c r="J181" i="2" s="1"/>
  <c r="I180" i="2"/>
  <c r="J180" i="2" s="1"/>
  <c r="I179" i="2"/>
  <c r="J179" i="2" s="1"/>
  <c r="I178" i="2"/>
  <c r="J178" i="2" s="1"/>
  <c r="I177" i="2"/>
  <c r="J177" i="2" s="1"/>
  <c r="I176" i="2"/>
  <c r="J176" i="2" s="1"/>
  <c r="I175" i="2"/>
  <c r="J175" i="2" s="1"/>
  <c r="I174" i="2"/>
  <c r="J174" i="2" s="1"/>
  <c r="I173" i="2"/>
  <c r="J173" i="2" s="1"/>
  <c r="I172" i="2"/>
  <c r="J172" i="2" s="1"/>
  <c r="I171" i="2"/>
  <c r="J171" i="2" s="1"/>
  <c r="I170" i="2"/>
  <c r="J170" i="2" s="1"/>
  <c r="I169" i="2"/>
  <c r="J169" i="2" s="1"/>
  <c r="I168" i="2"/>
  <c r="J168" i="2" s="1"/>
  <c r="I167" i="2"/>
  <c r="J167" i="2" s="1"/>
  <c r="I166" i="2"/>
  <c r="J166" i="2" s="1"/>
  <c r="I165" i="2"/>
  <c r="J165" i="2" s="1"/>
  <c r="I164" i="2"/>
  <c r="J164" i="2" s="1"/>
  <c r="I163" i="2"/>
  <c r="J163" i="2" s="1"/>
  <c r="I162" i="2"/>
  <c r="J162" i="2" s="1"/>
  <c r="I147" i="2"/>
  <c r="J147" i="2" s="1"/>
  <c r="I148" i="2"/>
  <c r="J148" i="2" s="1"/>
  <c r="I149" i="2"/>
  <c r="J149" i="2" s="1"/>
  <c r="I150" i="2"/>
  <c r="J150" i="2" s="1"/>
  <c r="I151" i="2"/>
  <c r="J151" i="2" s="1"/>
  <c r="I152" i="2"/>
  <c r="J152" i="2" s="1"/>
  <c r="I153" i="2"/>
  <c r="J153" i="2" s="1"/>
  <c r="I154" i="2"/>
  <c r="J154" i="2" s="1"/>
  <c r="I155" i="2"/>
  <c r="J155" i="2" s="1"/>
  <c r="I156" i="2"/>
  <c r="J156" i="2" s="1"/>
  <c r="I157" i="2"/>
  <c r="J157" i="2" s="1"/>
  <c r="I158" i="2"/>
  <c r="J158" i="2" s="1"/>
  <c r="I159" i="2"/>
  <c r="J159" i="2" s="1"/>
  <c r="I160" i="2"/>
  <c r="J160" i="2" s="1"/>
  <c r="I161" i="2"/>
  <c r="J161" i="2" s="1"/>
  <c r="I146" i="2"/>
  <c r="J146" i="2" s="1"/>
  <c r="I131" i="2"/>
  <c r="J131" i="2" s="1"/>
  <c r="I132" i="2"/>
  <c r="J132" i="2" s="1"/>
  <c r="I133" i="2"/>
  <c r="J133" i="2" s="1"/>
  <c r="I134" i="2"/>
  <c r="J134" i="2" s="1"/>
  <c r="I135" i="2"/>
  <c r="J135" i="2" s="1"/>
  <c r="I136" i="2"/>
  <c r="J136" i="2" s="1"/>
  <c r="I137" i="2"/>
  <c r="J137" i="2" s="1"/>
  <c r="I138" i="2"/>
  <c r="J138" i="2" s="1"/>
  <c r="I139" i="2"/>
  <c r="J139" i="2" s="1"/>
  <c r="I140" i="2"/>
  <c r="J140" i="2" s="1"/>
  <c r="I141" i="2"/>
  <c r="J141" i="2" s="1"/>
  <c r="I142" i="2"/>
  <c r="J142" i="2" s="1"/>
  <c r="I143" i="2"/>
  <c r="J143" i="2" s="1"/>
  <c r="I144" i="2"/>
  <c r="J144" i="2" s="1"/>
  <c r="I145" i="2"/>
  <c r="J145" i="2" s="1"/>
  <c r="I130" i="2"/>
  <c r="J130" i="2" s="1"/>
  <c r="I129" i="2"/>
  <c r="J129" i="2" s="1"/>
  <c r="I128" i="2"/>
  <c r="J128" i="2" s="1"/>
  <c r="I127" i="2"/>
  <c r="J127" i="2" s="1"/>
  <c r="I126" i="2"/>
  <c r="J126" i="2" s="1"/>
  <c r="I125" i="2"/>
  <c r="J125" i="2" s="1"/>
  <c r="I124" i="2"/>
  <c r="J124" i="2" s="1"/>
  <c r="I123" i="2"/>
  <c r="J123" i="2" s="1"/>
  <c r="I122" i="2"/>
  <c r="J122" i="2" s="1"/>
  <c r="I121" i="2"/>
  <c r="J121" i="2" s="1"/>
  <c r="I120" i="2"/>
  <c r="J120" i="2" s="1"/>
  <c r="I119" i="2"/>
  <c r="J119" i="2" s="1"/>
  <c r="I118" i="2"/>
  <c r="J118" i="2" s="1"/>
  <c r="I117" i="2"/>
  <c r="J117" i="2" s="1"/>
  <c r="I116" i="2"/>
  <c r="J116" i="2" s="1"/>
  <c r="I115" i="2"/>
  <c r="J115" i="2" s="1"/>
  <c r="I114" i="2"/>
  <c r="J114" i="2" s="1"/>
  <c r="I83" i="2"/>
  <c r="J83" i="2" s="1"/>
  <c r="I84" i="2"/>
  <c r="J84" i="2" s="1"/>
  <c r="I85" i="2"/>
  <c r="J85" i="2" s="1"/>
  <c r="I86" i="2"/>
  <c r="J86" i="2" s="1"/>
  <c r="I87" i="2"/>
  <c r="J87" i="2" s="1"/>
  <c r="I88" i="2"/>
  <c r="J88" i="2" s="1"/>
  <c r="I89" i="2"/>
  <c r="J89" i="2" s="1"/>
  <c r="I90" i="2"/>
  <c r="J90" i="2" s="1"/>
  <c r="I91" i="2"/>
  <c r="J91" i="2" s="1"/>
  <c r="I92" i="2"/>
  <c r="J92" i="2" s="1"/>
  <c r="I93" i="2"/>
  <c r="J93" i="2" s="1"/>
  <c r="I94" i="2"/>
  <c r="J94" i="2" s="1"/>
  <c r="I95" i="2"/>
  <c r="J95" i="2" s="1"/>
  <c r="I96" i="2"/>
  <c r="J96" i="2" s="1"/>
  <c r="I97" i="2"/>
  <c r="J97" i="2" s="1"/>
  <c r="I82" i="2"/>
  <c r="J82" i="2" s="1"/>
  <c r="N33" i="4" l="1"/>
  <c r="O56" i="4"/>
  <c r="O33" i="4"/>
  <c r="P33" i="4"/>
  <c r="P9" i="4"/>
  <c r="P25" i="4"/>
  <c r="P18" i="4"/>
  <c r="P17" i="4"/>
  <c r="O8" i="4"/>
  <c r="P8" i="4"/>
  <c r="P69" i="4"/>
  <c r="P7" i="4"/>
  <c r="P56" i="4"/>
  <c r="N4" i="4"/>
  <c r="P10" i="4"/>
  <c r="O23" i="4"/>
  <c r="P23" i="4"/>
  <c r="P15" i="4"/>
  <c r="O18" i="4"/>
  <c r="P54" i="4"/>
  <c r="P6" i="4"/>
  <c r="N23" i="4"/>
  <c r="O15" i="4"/>
  <c r="P61" i="4"/>
  <c r="P53" i="4"/>
  <c r="P13" i="4"/>
  <c r="P5" i="4"/>
  <c r="N15" i="4"/>
  <c r="O10" i="4"/>
  <c r="P20" i="4"/>
  <c r="P12" i="4"/>
  <c r="P4" i="4"/>
  <c r="N12" i="4"/>
  <c r="O9" i="4"/>
  <c r="P59" i="4"/>
  <c r="P51" i="4"/>
  <c r="P11" i="4"/>
  <c r="P3" i="4"/>
  <c r="O25" i="4"/>
  <c r="O17" i="4"/>
  <c r="N18" i="4"/>
  <c r="O7" i="4"/>
  <c r="O54" i="4"/>
  <c r="O6" i="4"/>
  <c r="O69" i="4"/>
  <c r="O61" i="4"/>
  <c r="O53" i="4"/>
  <c r="O13" i="4"/>
  <c r="O5" i="4"/>
  <c r="N10" i="4"/>
  <c r="O20" i="4"/>
  <c r="O12" i="4"/>
  <c r="O4" i="4"/>
  <c r="N9" i="4"/>
  <c r="O59" i="4"/>
  <c r="O51" i="4"/>
  <c r="O11" i="4"/>
  <c r="O3" i="4"/>
  <c r="N25" i="4"/>
  <c r="N17" i="4"/>
  <c r="N56" i="4"/>
  <c r="N8" i="4"/>
  <c r="N7" i="4"/>
  <c r="N54" i="4"/>
  <c r="N6" i="4"/>
  <c r="N69" i="4"/>
  <c r="N61" i="4"/>
  <c r="N53" i="4"/>
  <c r="N13" i="4"/>
  <c r="N5" i="4"/>
  <c r="N20" i="4"/>
  <c r="N59" i="4"/>
  <c r="N51" i="4"/>
  <c r="N11" i="4"/>
  <c r="N3" i="4"/>
  <c r="O2" i="4"/>
  <c r="N2" i="4"/>
  <c r="M18" i="4"/>
  <c r="M15" i="4"/>
  <c r="M9" i="4"/>
  <c r="M33" i="4"/>
  <c r="M23" i="4"/>
  <c r="M25" i="4"/>
  <c r="M17" i="4"/>
  <c r="M8" i="4"/>
  <c r="M6" i="4"/>
  <c r="M13" i="4"/>
  <c r="M5" i="4"/>
  <c r="M20" i="4"/>
  <c r="M11" i="4"/>
  <c r="M3" i="4"/>
  <c r="M2" i="4"/>
  <c r="F46" i="4"/>
  <c r="F45" i="4"/>
  <c r="F44" i="4"/>
  <c r="F43" i="4"/>
  <c r="F42" i="4"/>
  <c r="F49" i="4"/>
  <c r="F41" i="4"/>
  <c r="F48" i="4"/>
  <c r="F40" i="4"/>
  <c r="F47" i="4"/>
  <c r="F39" i="4"/>
  <c r="F38" i="4"/>
  <c r="E34" i="6"/>
  <c r="K34" i="6" s="1"/>
  <c r="L14" i="6"/>
  <c r="E22" i="6"/>
  <c r="K22" i="6" s="1"/>
  <c r="N14" i="6"/>
  <c r="F21" i="4"/>
  <c r="F14" i="4"/>
  <c r="F16" i="4"/>
  <c r="F19" i="4"/>
  <c r="N10" i="6"/>
  <c r="F22" i="4"/>
  <c r="N9" i="6"/>
  <c r="F24" i="4"/>
  <c r="F27" i="4"/>
  <c r="P27" i="4" s="1"/>
  <c r="F35" i="4"/>
  <c r="P35" i="4" s="1"/>
  <c r="F30" i="4"/>
  <c r="P30" i="4" s="1"/>
  <c r="F32" i="4"/>
  <c r="P32" i="4" s="1"/>
  <c r="N8" i="6"/>
  <c r="F29" i="4"/>
  <c r="P29" i="4" s="1"/>
  <c r="F37" i="4"/>
  <c r="P37" i="4" s="1"/>
  <c r="N32" i="6"/>
  <c r="F26" i="4"/>
  <c r="P26" i="4" s="1"/>
  <c r="F34" i="4"/>
  <c r="P34" i="4" s="1"/>
  <c r="N23" i="6"/>
  <c r="F31" i="4"/>
  <c r="P31" i="4" s="1"/>
  <c r="N18" i="6"/>
  <c r="F28" i="4"/>
  <c r="P28" i="4" s="1"/>
  <c r="F36" i="4"/>
  <c r="P36" i="4" s="1"/>
  <c r="N15" i="6"/>
  <c r="N25" i="6"/>
  <c r="N17" i="6"/>
  <c r="N24" i="6"/>
  <c r="N16" i="6"/>
  <c r="N7" i="6"/>
  <c r="N6" i="6"/>
  <c r="N21" i="6"/>
  <c r="N13" i="6"/>
  <c r="N5" i="6"/>
  <c r="N12" i="6"/>
  <c r="N4" i="6"/>
  <c r="N19" i="6"/>
  <c r="N11" i="6"/>
  <c r="N3" i="6"/>
  <c r="M18" i="6"/>
  <c r="M14" i="6"/>
  <c r="M10" i="6"/>
  <c r="M9" i="6"/>
  <c r="N2" i="6"/>
  <c r="M23" i="6"/>
  <c r="M15" i="6"/>
  <c r="M8" i="6"/>
  <c r="M32" i="6"/>
  <c r="M25" i="6"/>
  <c r="M17" i="6"/>
  <c r="M24" i="6"/>
  <c r="M16" i="6"/>
  <c r="M7" i="6"/>
  <c r="M6" i="6"/>
  <c r="M21" i="6"/>
  <c r="M13" i="6"/>
  <c r="M5" i="6"/>
  <c r="M12" i="6"/>
  <c r="M4" i="6"/>
  <c r="M19" i="6"/>
  <c r="M11" i="6"/>
  <c r="M3" i="6"/>
  <c r="L18" i="6"/>
  <c r="L10" i="6"/>
  <c r="L9" i="6"/>
  <c r="M2" i="6"/>
  <c r="L17" i="6"/>
  <c r="L32" i="6"/>
  <c r="L8" i="6"/>
  <c r="L25" i="6"/>
  <c r="L7" i="6"/>
  <c r="L21" i="6"/>
  <c r="L24" i="6"/>
  <c r="L16" i="6"/>
  <c r="L23" i="6"/>
  <c r="L15" i="6"/>
  <c r="L6" i="6"/>
  <c r="L13" i="6"/>
  <c r="L5" i="6"/>
  <c r="L12" i="6"/>
  <c r="L4" i="6"/>
  <c r="L19" i="6"/>
  <c r="L11" i="6"/>
  <c r="L3" i="6"/>
  <c r="K9" i="6"/>
  <c r="L2" i="6"/>
  <c r="K8" i="6"/>
  <c r="K7" i="6"/>
  <c r="K6" i="6"/>
  <c r="K13" i="6"/>
  <c r="K5" i="6"/>
  <c r="K12" i="6"/>
  <c r="K4" i="6"/>
  <c r="K11" i="6"/>
  <c r="K3" i="6"/>
  <c r="E20" i="6"/>
  <c r="E33" i="6"/>
  <c r="E31" i="6"/>
  <c r="K2" i="6"/>
  <c r="E30" i="6"/>
  <c r="E37" i="6"/>
  <c r="E29" i="6"/>
  <c r="E36" i="6"/>
  <c r="N36" i="6" s="1"/>
  <c r="E28" i="6"/>
  <c r="E35" i="6"/>
  <c r="E27" i="6"/>
  <c r="E26" i="6"/>
  <c r="L10" i="7"/>
  <c r="L9" i="7"/>
  <c r="L8" i="7"/>
  <c r="L7" i="7"/>
  <c r="L6" i="7"/>
  <c r="L13" i="7"/>
  <c r="L5" i="7"/>
  <c r="L12" i="7"/>
  <c r="L4" i="7"/>
  <c r="L11" i="7"/>
  <c r="L3" i="7"/>
  <c r="K10" i="7"/>
  <c r="K9" i="7"/>
  <c r="K8" i="7"/>
  <c r="L2" i="7"/>
  <c r="K7" i="7"/>
  <c r="K6" i="7"/>
  <c r="K13" i="7"/>
  <c r="K5" i="7"/>
  <c r="K12" i="7"/>
  <c r="K4" i="7"/>
  <c r="K11" i="7"/>
  <c r="K3" i="7"/>
  <c r="J10" i="7"/>
  <c r="J9" i="7"/>
  <c r="J8" i="7"/>
  <c r="K2" i="7"/>
  <c r="J7" i="7"/>
  <c r="J6" i="7"/>
  <c r="J13" i="7"/>
  <c r="J5" i="7"/>
  <c r="J12" i="7"/>
  <c r="J4" i="7"/>
  <c r="J11" i="7"/>
  <c r="J3" i="7"/>
  <c r="J2" i="7"/>
  <c r="O42" i="4" l="1"/>
  <c r="P42" i="4"/>
  <c r="O21" i="4"/>
  <c r="P21" i="4"/>
  <c r="O40" i="4"/>
  <c r="P40" i="4"/>
  <c r="O46" i="4"/>
  <c r="P46" i="4"/>
  <c r="O24" i="4"/>
  <c r="P24" i="4"/>
  <c r="O48" i="4"/>
  <c r="P48" i="4"/>
  <c r="O41" i="4"/>
  <c r="P41" i="4"/>
  <c r="O22" i="4"/>
  <c r="P22" i="4"/>
  <c r="O49" i="4"/>
  <c r="P49" i="4"/>
  <c r="O19" i="4"/>
  <c r="P19" i="4"/>
  <c r="O38" i="4"/>
  <c r="P38" i="4"/>
  <c r="O43" i="4"/>
  <c r="P43" i="4"/>
  <c r="O16" i="4"/>
  <c r="P16" i="4"/>
  <c r="O39" i="4"/>
  <c r="P39" i="4"/>
  <c r="O44" i="4"/>
  <c r="P44" i="4"/>
  <c r="O14" i="4"/>
  <c r="P14" i="4"/>
  <c r="O47" i="4"/>
  <c r="P47" i="4"/>
  <c r="O45" i="4"/>
  <c r="P45" i="4"/>
  <c r="N30" i="4"/>
  <c r="O30" i="4"/>
  <c r="N34" i="4"/>
  <c r="O34" i="4"/>
  <c r="N35" i="4"/>
  <c r="O35" i="4"/>
  <c r="N26" i="4"/>
  <c r="O26" i="4"/>
  <c r="N27" i="4"/>
  <c r="O27" i="4"/>
  <c r="N36" i="4"/>
  <c r="O36" i="4"/>
  <c r="N37" i="4"/>
  <c r="O37" i="4"/>
  <c r="N28" i="4"/>
  <c r="O28" i="4"/>
  <c r="N29" i="4"/>
  <c r="O29" i="4"/>
  <c r="N31" i="4"/>
  <c r="O31" i="4"/>
  <c r="N32" i="4"/>
  <c r="O32" i="4"/>
  <c r="M24" i="4"/>
  <c r="N24" i="4"/>
  <c r="M22" i="4"/>
  <c r="N22" i="4"/>
  <c r="M49" i="4"/>
  <c r="N49" i="4"/>
  <c r="M42" i="4"/>
  <c r="N42" i="4"/>
  <c r="M48" i="4"/>
  <c r="N48" i="4"/>
  <c r="M19" i="4"/>
  <c r="N19" i="4"/>
  <c r="M38" i="4"/>
  <c r="N38" i="4"/>
  <c r="M43" i="4"/>
  <c r="N43" i="4"/>
  <c r="M16" i="4"/>
  <c r="N16" i="4"/>
  <c r="M39" i="4"/>
  <c r="N39" i="4"/>
  <c r="M44" i="4"/>
  <c r="N44" i="4"/>
  <c r="M41" i="4"/>
  <c r="N41" i="4"/>
  <c r="M14" i="4"/>
  <c r="N14" i="4"/>
  <c r="M47" i="4"/>
  <c r="N47" i="4"/>
  <c r="M45" i="4"/>
  <c r="N45" i="4"/>
  <c r="M21" i="4"/>
  <c r="N21" i="4"/>
  <c r="M40" i="4"/>
  <c r="N40" i="4"/>
  <c r="M46" i="4"/>
  <c r="N46" i="4"/>
  <c r="F72" i="4"/>
  <c r="M36" i="4"/>
  <c r="F73" i="4"/>
  <c r="M37" i="4"/>
  <c r="F64" i="4"/>
  <c r="M28" i="4"/>
  <c r="F66" i="4"/>
  <c r="M30" i="4"/>
  <c r="F65" i="4"/>
  <c r="P65" i="4" s="1"/>
  <c r="M29" i="4"/>
  <c r="F67" i="4"/>
  <c r="M31" i="4"/>
  <c r="F68" i="4"/>
  <c r="P68" i="4" s="1"/>
  <c r="M32" i="4"/>
  <c r="F70" i="4"/>
  <c r="M34" i="4"/>
  <c r="F71" i="4"/>
  <c r="M35" i="4"/>
  <c r="F62" i="4"/>
  <c r="M26" i="4"/>
  <c r="F63" i="4"/>
  <c r="M27" i="4"/>
  <c r="F50" i="4"/>
  <c r="F55" i="4"/>
  <c r="F57" i="4"/>
  <c r="F52" i="4"/>
  <c r="F60" i="4"/>
  <c r="F58" i="4"/>
  <c r="L34" i="6"/>
  <c r="N22" i="6"/>
  <c r="L22" i="6"/>
  <c r="N34" i="6"/>
  <c r="M22" i="6"/>
  <c r="M34" i="6"/>
  <c r="M30" i="6"/>
  <c r="N30" i="6"/>
  <c r="M27" i="6"/>
  <c r="N27" i="6"/>
  <c r="M31" i="6"/>
  <c r="N31" i="6"/>
  <c r="M26" i="6"/>
  <c r="N26" i="6"/>
  <c r="M20" i="6"/>
  <c r="N20" i="6"/>
  <c r="M28" i="6"/>
  <c r="N28" i="6"/>
  <c r="M36" i="6"/>
  <c r="M29" i="6"/>
  <c r="N29" i="6"/>
  <c r="M35" i="6"/>
  <c r="N35" i="6"/>
  <c r="M33" i="6"/>
  <c r="N33" i="6"/>
  <c r="M37" i="6"/>
  <c r="N37" i="6"/>
  <c r="K36" i="6"/>
  <c r="L36" i="6"/>
  <c r="K29" i="6"/>
  <c r="L29" i="6"/>
  <c r="K30" i="6"/>
  <c r="L30" i="6"/>
  <c r="K37" i="6"/>
  <c r="L37" i="6"/>
  <c r="K27" i="6"/>
  <c r="L27" i="6"/>
  <c r="K31" i="6"/>
  <c r="L31" i="6"/>
  <c r="K26" i="6"/>
  <c r="L26" i="6"/>
  <c r="K35" i="6"/>
  <c r="L35" i="6"/>
  <c r="K33" i="6"/>
  <c r="L33" i="6"/>
  <c r="K28" i="6"/>
  <c r="L28" i="6"/>
  <c r="K20" i="6"/>
  <c r="L20" i="6"/>
  <c r="O57" i="4" l="1"/>
  <c r="P57" i="4"/>
  <c r="O71" i="4"/>
  <c r="P71" i="4"/>
  <c r="O65" i="4"/>
  <c r="O72" i="4"/>
  <c r="P72" i="4"/>
  <c r="O50" i="4"/>
  <c r="P50" i="4"/>
  <c r="O70" i="4"/>
  <c r="P70" i="4"/>
  <c r="O66" i="4"/>
  <c r="P66" i="4"/>
  <c r="O52" i="4"/>
  <c r="P52" i="4"/>
  <c r="O63" i="4"/>
  <c r="P63" i="4"/>
  <c r="O68" i="4"/>
  <c r="O64" i="4"/>
  <c r="P64" i="4"/>
  <c r="O55" i="4"/>
  <c r="P55" i="4"/>
  <c r="O58" i="4"/>
  <c r="P58" i="4"/>
  <c r="O60" i="4"/>
  <c r="P60" i="4"/>
  <c r="O62" i="4"/>
  <c r="P62" i="4"/>
  <c r="O67" i="4"/>
  <c r="P67" i="4"/>
  <c r="O73" i="4"/>
  <c r="P73" i="4"/>
  <c r="M62" i="4"/>
  <c r="N62" i="4"/>
  <c r="M67" i="4"/>
  <c r="N67" i="4"/>
  <c r="M73" i="4"/>
  <c r="N73" i="4"/>
  <c r="M52" i="4"/>
  <c r="N52" i="4"/>
  <c r="M58" i="4"/>
  <c r="N58" i="4"/>
  <c r="M60" i="4"/>
  <c r="N60" i="4"/>
  <c r="M71" i="4"/>
  <c r="N71" i="4"/>
  <c r="M72" i="4"/>
  <c r="N72" i="4"/>
  <c r="M50" i="4"/>
  <c r="N50" i="4"/>
  <c r="M70" i="4"/>
  <c r="N70" i="4"/>
  <c r="M66" i="4"/>
  <c r="N66" i="4"/>
  <c r="M57" i="4"/>
  <c r="N57" i="4"/>
  <c r="M65" i="4"/>
  <c r="N65" i="4"/>
  <c r="M55" i="4"/>
  <c r="N55" i="4"/>
  <c r="M63" i="4"/>
  <c r="N63" i="4"/>
  <c r="M68" i="4"/>
  <c r="N68" i="4"/>
  <c r="M64" i="4"/>
  <c r="N64" i="4"/>
</calcChain>
</file>

<file path=xl/sharedStrings.xml><?xml version="1.0" encoding="utf-8"?>
<sst xmlns="http://schemas.openxmlformats.org/spreadsheetml/2006/main" count="1357" uniqueCount="43">
  <si>
    <t>animal</t>
  </si>
  <si>
    <t>cat</t>
  </si>
  <si>
    <t>dog</t>
  </si>
  <si>
    <t>fox</t>
  </si>
  <si>
    <t>juvenile</t>
  </si>
  <si>
    <t>adult</t>
  </si>
  <si>
    <t>stage</t>
  </si>
  <si>
    <t>t0</t>
  </si>
  <si>
    <t>t1</t>
  </si>
  <si>
    <t>t2</t>
  </si>
  <si>
    <t>t3</t>
  </si>
  <si>
    <t>site</t>
  </si>
  <si>
    <t>season</t>
  </si>
  <si>
    <t>jump_length</t>
  </si>
  <si>
    <t>weight</t>
  </si>
  <si>
    <t>village</t>
  </si>
  <si>
    <t>city</t>
  </si>
  <si>
    <t>summer</t>
  </si>
  <si>
    <t>winter</t>
  </si>
  <si>
    <t>eff_animal</t>
  </si>
  <si>
    <t>eff_stage</t>
  </si>
  <si>
    <t>eff_site</t>
  </si>
  <si>
    <t>eff_season</t>
  </si>
  <si>
    <t>eff_t0</t>
  </si>
  <si>
    <t>eff_t1</t>
  </si>
  <si>
    <t>eff_t2</t>
  </si>
  <si>
    <t>eff_t3</t>
  </si>
  <si>
    <t>intercept</t>
  </si>
  <si>
    <t>t4</t>
  </si>
  <si>
    <t>t5</t>
  </si>
  <si>
    <t>eff_t4</t>
  </si>
  <si>
    <t>eff_t5</t>
  </si>
  <si>
    <t>.id</t>
  </si>
  <si>
    <t>ctrl</t>
  </si>
  <si>
    <t>blood</t>
  </si>
  <si>
    <t>ketchup</t>
  </si>
  <si>
    <t>yes</t>
  </si>
  <si>
    <t>no</t>
  </si>
  <si>
    <t>eff_id</t>
  </si>
  <si>
    <t>feeding</t>
  </si>
  <si>
    <t>eff_feeding</t>
  </si>
  <si>
    <t>workout</t>
  </si>
  <si>
    <t>eff_workout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</si>
</sst>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3879-BAE6-2F44-9A5D-0C701CFC8D13}">
  <dimension ref="A1:P25"/>
  <sheetViews>
    <sheetView workbookViewId="0">
      <selection activeCell="E32" sqref="E32"/>
    </sheetView>
  </sheetViews>
  <sheetFormatPr baseColWidth="10" defaultRowHeight="16" x14ac:dyDescent="0.2"/>
  <sheetData>
    <row r="1" spans="1:16" x14ac:dyDescent="0.2">
      <c r="A1" t="s">
        <v>32</v>
      </c>
      <c r="B1" t="s">
        <v>0</v>
      </c>
      <c r="C1" t="s">
        <v>27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30</v>
      </c>
      <c r="J1" t="s">
        <v>31</v>
      </c>
      <c r="K1" t="s">
        <v>7</v>
      </c>
      <c r="L1" t="s">
        <v>8</v>
      </c>
      <c r="M1" t="s">
        <v>9</v>
      </c>
      <c r="N1" t="s">
        <v>10</v>
      </c>
      <c r="O1" t="s">
        <v>28</v>
      </c>
      <c r="P1" t="s">
        <v>29</v>
      </c>
    </row>
    <row r="2" spans="1:16" x14ac:dyDescent="0.2">
      <c r="A2">
        <v>1</v>
      </c>
      <c r="B2" t="s">
        <v>1</v>
      </c>
      <c r="C2">
        <v>10</v>
      </c>
      <c r="D2">
        <v>5</v>
      </c>
      <c r="E2">
        <v>15</v>
      </c>
      <c r="F2">
        <v>12.5</v>
      </c>
      <c r="G2">
        <v>10</v>
      </c>
      <c r="H2">
        <v>7.5</v>
      </c>
      <c r="I2">
        <v>5</v>
      </c>
      <c r="J2">
        <v>-10</v>
      </c>
      <c r="K2" s="1">
        <f ca="1">$C2+$D2+E2+NORMINV(RAND(),0,4)</f>
        <v>23.006482344169203</v>
      </c>
      <c r="L2" s="1">
        <f t="shared" ref="L2:P17" ca="1" si="0">$C2+$D2+F2+NORMINV(RAND(),0,4)</f>
        <v>28.608185095245261</v>
      </c>
      <c r="M2" s="1">
        <f t="shared" ca="1" si="0"/>
        <v>24.577070542597895</v>
      </c>
      <c r="N2" s="1">
        <f t="shared" ca="1" si="0"/>
        <v>19.574481191769266</v>
      </c>
      <c r="O2" s="1">
        <f t="shared" ca="1" si="0"/>
        <v>22.744587004613642</v>
      </c>
      <c r="P2" s="1">
        <f ca="1">$C2+$D2+J2+NORMINV(RAND(),0,4)</f>
        <v>1.5202937911223007</v>
      </c>
    </row>
    <row r="3" spans="1:16" x14ac:dyDescent="0.2">
      <c r="A3">
        <v>2</v>
      </c>
      <c r="B3" t="s">
        <v>1</v>
      </c>
      <c r="C3">
        <v>10</v>
      </c>
      <c r="D3">
        <v>5</v>
      </c>
      <c r="E3">
        <v>15</v>
      </c>
      <c r="F3">
        <v>12.5</v>
      </c>
      <c r="G3">
        <v>10</v>
      </c>
      <c r="H3">
        <v>7.5</v>
      </c>
      <c r="I3">
        <v>5</v>
      </c>
      <c r="J3">
        <v>-10</v>
      </c>
      <c r="K3" s="1">
        <f t="shared" ref="K3:P25" ca="1" si="1">$C3+$D3+E3+NORMINV(RAND(),0,4)</f>
        <v>26.919290669917636</v>
      </c>
      <c r="L3" s="1">
        <f t="shared" ca="1" si="0"/>
        <v>23.926856893109381</v>
      </c>
      <c r="M3" s="1">
        <f t="shared" ca="1" si="0"/>
        <v>25.133710700569196</v>
      </c>
      <c r="N3" s="1">
        <f t="shared" ca="1" si="0"/>
        <v>25.463318634290683</v>
      </c>
      <c r="O3" s="1">
        <f t="shared" ca="1" si="0"/>
        <v>26.920072042170691</v>
      </c>
      <c r="P3" s="1">
        <f ca="1">$C3+$D3+J3+NORMINV(RAND(),0,4)</f>
        <v>0.89326397798526092</v>
      </c>
    </row>
    <row r="4" spans="1:16" x14ac:dyDescent="0.2">
      <c r="A4">
        <v>3</v>
      </c>
      <c r="B4" t="s">
        <v>1</v>
      </c>
      <c r="C4">
        <v>10</v>
      </c>
      <c r="D4">
        <v>5</v>
      </c>
      <c r="E4">
        <v>15</v>
      </c>
      <c r="F4">
        <v>12.5</v>
      </c>
      <c r="G4">
        <v>10</v>
      </c>
      <c r="H4">
        <v>7.5</v>
      </c>
      <c r="I4">
        <v>5</v>
      </c>
      <c r="J4">
        <v>-10</v>
      </c>
      <c r="K4" s="1">
        <f t="shared" ca="1" si="1"/>
        <v>29.744514216992172</v>
      </c>
      <c r="L4" s="1">
        <f t="shared" ca="1" si="0"/>
        <v>26.161998452153618</v>
      </c>
      <c r="M4" s="1">
        <f t="shared" ca="1" si="0"/>
        <v>27.041141517526924</v>
      </c>
      <c r="N4" s="1">
        <f t="shared" ca="1" si="0"/>
        <v>20.531306415663153</v>
      </c>
      <c r="O4" s="1">
        <f t="shared" ca="1" si="0"/>
        <v>15.713606888981412</v>
      </c>
      <c r="P4" s="1">
        <f t="shared" ca="1" si="0"/>
        <v>13.979669727341724</v>
      </c>
    </row>
    <row r="5" spans="1:16" x14ac:dyDescent="0.2">
      <c r="A5">
        <v>4</v>
      </c>
      <c r="B5" t="s">
        <v>1</v>
      </c>
      <c r="C5">
        <v>10</v>
      </c>
      <c r="D5">
        <v>5</v>
      </c>
      <c r="E5">
        <v>15</v>
      </c>
      <c r="F5">
        <v>12.5</v>
      </c>
      <c r="G5">
        <v>10</v>
      </c>
      <c r="H5">
        <v>7.5</v>
      </c>
      <c r="I5">
        <v>5</v>
      </c>
      <c r="J5">
        <v>-10</v>
      </c>
      <c r="K5" s="1">
        <f t="shared" ca="1" si="1"/>
        <v>36.302683242670312</v>
      </c>
      <c r="L5" s="1">
        <f t="shared" ca="1" si="0"/>
        <v>32.522390258068455</v>
      </c>
      <c r="M5" s="1">
        <f t="shared" ca="1" si="0"/>
        <v>22.308986241054594</v>
      </c>
      <c r="N5" s="1">
        <f t="shared" ca="1" si="0"/>
        <v>23.939483137175081</v>
      </c>
      <c r="O5" s="1">
        <f t="shared" ca="1" si="0"/>
        <v>23.467212569960502</v>
      </c>
      <c r="P5" s="1">
        <f t="shared" ca="1" si="0"/>
        <v>3.7932287712979305</v>
      </c>
    </row>
    <row r="6" spans="1:16" x14ac:dyDescent="0.2">
      <c r="A6">
        <v>5</v>
      </c>
      <c r="B6" t="s">
        <v>1</v>
      </c>
      <c r="C6">
        <v>10</v>
      </c>
      <c r="D6">
        <v>5</v>
      </c>
      <c r="E6">
        <v>15</v>
      </c>
      <c r="F6">
        <v>12.5</v>
      </c>
      <c r="G6">
        <v>10</v>
      </c>
      <c r="H6">
        <v>7.5</v>
      </c>
      <c r="I6">
        <v>5</v>
      </c>
      <c r="J6">
        <v>-10</v>
      </c>
      <c r="K6" s="1">
        <f t="shared" ca="1" si="1"/>
        <v>31.663275773036741</v>
      </c>
      <c r="L6" s="1">
        <f t="shared" ca="1" si="0"/>
        <v>23.462466651859117</v>
      </c>
      <c r="M6" s="1">
        <f t="shared" ca="1" si="0"/>
        <v>25.499600982765685</v>
      </c>
      <c r="N6" s="1">
        <f t="shared" ca="1" si="0"/>
        <v>20.550040430927286</v>
      </c>
      <c r="O6" s="1">
        <f t="shared" ca="1" si="0"/>
        <v>23.150328581867804</v>
      </c>
      <c r="P6" s="1">
        <f t="shared" ca="1" si="0"/>
        <v>3.7512300885360759</v>
      </c>
    </row>
    <row r="7" spans="1:16" x14ac:dyDescent="0.2">
      <c r="A7">
        <v>6</v>
      </c>
      <c r="B7" t="s">
        <v>1</v>
      </c>
      <c r="C7">
        <v>10</v>
      </c>
      <c r="D7">
        <v>5</v>
      </c>
      <c r="E7">
        <v>15</v>
      </c>
      <c r="F7">
        <v>12.5</v>
      </c>
      <c r="G7">
        <v>10</v>
      </c>
      <c r="H7">
        <v>7.5</v>
      </c>
      <c r="I7">
        <v>5</v>
      </c>
      <c r="J7">
        <v>-10</v>
      </c>
      <c r="K7" s="1">
        <f t="shared" ca="1" si="1"/>
        <v>26.416159875179304</v>
      </c>
      <c r="L7" s="1">
        <f t="shared" ca="1" si="0"/>
        <v>28.694483118434484</v>
      </c>
      <c r="M7" s="1">
        <f t="shared" ca="1" si="0"/>
        <v>16.373098005231178</v>
      </c>
      <c r="N7" s="1">
        <f t="shared" ca="1" si="0"/>
        <v>20.940991005352423</v>
      </c>
      <c r="O7" s="1">
        <f t="shared" ca="1" si="0"/>
        <v>18.613634245477783</v>
      </c>
      <c r="P7" s="1">
        <f t="shared" ca="1" si="0"/>
        <v>-0.25638006458411766</v>
      </c>
    </row>
    <row r="8" spans="1:16" x14ac:dyDescent="0.2">
      <c r="A8">
        <v>7</v>
      </c>
      <c r="B8" t="s">
        <v>1</v>
      </c>
      <c r="C8">
        <v>10</v>
      </c>
      <c r="D8">
        <v>5</v>
      </c>
      <c r="E8">
        <v>15</v>
      </c>
      <c r="F8">
        <v>12.5</v>
      </c>
      <c r="G8">
        <v>10</v>
      </c>
      <c r="H8">
        <v>7.5</v>
      </c>
      <c r="I8">
        <v>5</v>
      </c>
      <c r="J8">
        <v>-10</v>
      </c>
      <c r="K8" s="1">
        <f t="shared" ca="1" si="1"/>
        <v>31.404907430447249</v>
      </c>
      <c r="L8" s="1">
        <f t="shared" ca="1" si="0"/>
        <v>32.485525681474016</v>
      </c>
      <c r="M8" s="1">
        <f t="shared" ca="1" si="0"/>
        <v>22.069699725843137</v>
      </c>
      <c r="N8" s="1">
        <f t="shared" ca="1" si="0"/>
        <v>25.693959341670823</v>
      </c>
      <c r="O8" s="1">
        <f t="shared" ca="1" si="0"/>
        <v>23.275232577473133</v>
      </c>
      <c r="P8" s="1">
        <f t="shared" ca="1" si="0"/>
        <v>7.2447102759415127</v>
      </c>
    </row>
    <row r="9" spans="1:16" x14ac:dyDescent="0.2">
      <c r="A9">
        <v>8</v>
      </c>
      <c r="B9" t="s">
        <v>1</v>
      </c>
      <c r="C9">
        <v>10</v>
      </c>
      <c r="D9">
        <v>5</v>
      </c>
      <c r="E9">
        <v>15</v>
      </c>
      <c r="F9">
        <v>12.5</v>
      </c>
      <c r="G9">
        <v>10</v>
      </c>
      <c r="H9">
        <v>7.5</v>
      </c>
      <c r="I9">
        <v>5</v>
      </c>
      <c r="J9">
        <v>-10</v>
      </c>
      <c r="K9" s="1">
        <f t="shared" ca="1" si="1"/>
        <v>36.289905993968162</v>
      </c>
      <c r="L9" s="1">
        <f t="shared" ca="1" si="0"/>
        <v>28.596121261264265</v>
      </c>
      <c r="M9" s="1">
        <f t="shared" ca="1" si="0"/>
        <v>27.575450235088823</v>
      </c>
      <c r="N9" s="1">
        <f t="shared" ca="1" si="0"/>
        <v>20.375812052549858</v>
      </c>
      <c r="O9" s="1">
        <f t="shared" ca="1" si="0"/>
        <v>23.071970769404857</v>
      </c>
      <c r="P9" s="1">
        <f t="shared" ca="1" si="0"/>
        <v>1.4180429016643594</v>
      </c>
    </row>
    <row r="10" spans="1:16" x14ac:dyDescent="0.2">
      <c r="A10">
        <v>9</v>
      </c>
      <c r="B10" t="s">
        <v>2</v>
      </c>
      <c r="C10">
        <v>10</v>
      </c>
      <c r="D10">
        <v>10</v>
      </c>
      <c r="E10">
        <v>20</v>
      </c>
      <c r="F10">
        <v>10</v>
      </c>
      <c r="G10">
        <v>5</v>
      </c>
      <c r="H10">
        <v>0</v>
      </c>
      <c r="I10">
        <v>0</v>
      </c>
      <c r="J10">
        <v>-5</v>
      </c>
      <c r="K10" s="1">
        <f t="shared" ca="1" si="1"/>
        <v>31.656829170924837</v>
      </c>
      <c r="L10" s="1">
        <f t="shared" ca="1" si="0"/>
        <v>27.840803564688624</v>
      </c>
      <c r="M10" s="1">
        <f t="shared" ca="1" si="0"/>
        <v>20.6469692624066</v>
      </c>
      <c r="N10" s="1">
        <f t="shared" ca="1" si="0"/>
        <v>19.871125211551945</v>
      </c>
      <c r="O10" s="1">
        <f t="shared" ca="1" si="0"/>
        <v>23.82964433214239</v>
      </c>
      <c r="P10" s="1">
        <f t="shared" ca="1" si="0"/>
        <v>15.681592579734309</v>
      </c>
    </row>
    <row r="11" spans="1:16" x14ac:dyDescent="0.2">
      <c r="A11">
        <v>10</v>
      </c>
      <c r="B11" t="s">
        <v>2</v>
      </c>
      <c r="C11">
        <v>10</v>
      </c>
      <c r="D11">
        <v>10</v>
      </c>
      <c r="E11">
        <v>20</v>
      </c>
      <c r="F11">
        <v>10</v>
      </c>
      <c r="G11">
        <v>5</v>
      </c>
      <c r="H11">
        <v>0</v>
      </c>
      <c r="I11">
        <v>0</v>
      </c>
      <c r="J11">
        <v>-5</v>
      </c>
      <c r="K11" s="1">
        <f t="shared" ca="1" si="1"/>
        <v>45.227978420627451</v>
      </c>
      <c r="L11" s="1">
        <f t="shared" ca="1" si="0"/>
        <v>29.897501311363929</v>
      </c>
      <c r="M11" s="1">
        <f t="shared" ca="1" si="0"/>
        <v>27.781987787143251</v>
      </c>
      <c r="N11" s="1">
        <f t="shared" ca="1" si="0"/>
        <v>18.181294908956961</v>
      </c>
      <c r="O11" s="1">
        <f t="shared" ca="1" si="0"/>
        <v>19.560674407349239</v>
      </c>
      <c r="P11" s="1">
        <f t="shared" ca="1" si="0"/>
        <v>13.681343524251346</v>
      </c>
    </row>
    <row r="12" spans="1:16" x14ac:dyDescent="0.2">
      <c r="A12">
        <v>11</v>
      </c>
      <c r="B12" t="s">
        <v>2</v>
      </c>
      <c r="C12">
        <v>10</v>
      </c>
      <c r="D12">
        <v>10</v>
      </c>
      <c r="E12">
        <v>20</v>
      </c>
      <c r="F12">
        <v>10</v>
      </c>
      <c r="G12">
        <v>5</v>
      </c>
      <c r="H12">
        <v>0</v>
      </c>
      <c r="I12">
        <v>0</v>
      </c>
      <c r="J12">
        <v>-5</v>
      </c>
      <c r="K12" s="1">
        <f t="shared" ca="1" si="1"/>
        <v>42.904449218116795</v>
      </c>
      <c r="L12" s="1">
        <f t="shared" ca="1" si="0"/>
        <v>31.64113212060014</v>
      </c>
      <c r="M12" s="1">
        <f t="shared" ca="1" si="0"/>
        <v>20.788954605770009</v>
      </c>
      <c r="N12" s="1">
        <f t="shared" ca="1" si="0"/>
        <v>23.663799864040207</v>
      </c>
      <c r="O12" s="1">
        <f t="shared" ca="1" si="0"/>
        <v>13.405219779081659</v>
      </c>
      <c r="P12" s="1">
        <f t="shared" ca="1" si="0"/>
        <v>12.021426290050359</v>
      </c>
    </row>
    <row r="13" spans="1:16" x14ac:dyDescent="0.2">
      <c r="A13">
        <v>12</v>
      </c>
      <c r="B13" t="s">
        <v>2</v>
      </c>
      <c r="C13">
        <v>10</v>
      </c>
      <c r="D13">
        <v>10</v>
      </c>
      <c r="E13">
        <v>20</v>
      </c>
      <c r="F13">
        <v>10</v>
      </c>
      <c r="G13">
        <v>5</v>
      </c>
      <c r="H13">
        <v>0</v>
      </c>
      <c r="I13">
        <v>0</v>
      </c>
      <c r="J13">
        <v>-5</v>
      </c>
      <c r="K13" s="1">
        <f t="shared" ca="1" si="1"/>
        <v>49.009218808546215</v>
      </c>
      <c r="L13" s="1">
        <f t="shared" ca="1" si="0"/>
        <v>30.407511905218747</v>
      </c>
      <c r="M13" s="1">
        <f t="shared" ca="1" si="0"/>
        <v>29.886578894192652</v>
      </c>
      <c r="N13" s="1">
        <f t="shared" ca="1" si="0"/>
        <v>16.376552580601771</v>
      </c>
      <c r="O13" s="1">
        <f t="shared" ca="1" si="0"/>
        <v>15.0942182002007</v>
      </c>
      <c r="P13" s="1">
        <f t="shared" ca="1" si="0"/>
        <v>16.613627265500348</v>
      </c>
    </row>
    <row r="14" spans="1:16" x14ac:dyDescent="0.2">
      <c r="A14">
        <v>13</v>
      </c>
      <c r="B14" t="s">
        <v>2</v>
      </c>
      <c r="C14">
        <v>10</v>
      </c>
      <c r="D14">
        <v>10</v>
      </c>
      <c r="E14">
        <v>20</v>
      </c>
      <c r="F14">
        <v>10</v>
      </c>
      <c r="G14">
        <v>5</v>
      </c>
      <c r="H14">
        <v>0</v>
      </c>
      <c r="I14">
        <v>0</v>
      </c>
      <c r="J14">
        <v>-5</v>
      </c>
      <c r="K14" s="1">
        <f t="shared" ca="1" si="1"/>
        <v>34.183316572573574</v>
      </c>
      <c r="L14" s="1">
        <f t="shared" ca="1" si="0"/>
        <v>33.516563432923157</v>
      </c>
      <c r="M14" s="1">
        <f t="shared" ca="1" si="0"/>
        <v>23.138969164672069</v>
      </c>
      <c r="N14" s="1">
        <f t="shared" ca="1" si="0"/>
        <v>23.201274188966039</v>
      </c>
      <c r="O14" s="1">
        <f t="shared" ca="1" si="0"/>
        <v>21.732690362980357</v>
      </c>
      <c r="P14" s="1">
        <f t="shared" ca="1" si="0"/>
        <v>14.677871785862283</v>
      </c>
    </row>
    <row r="15" spans="1:16" x14ac:dyDescent="0.2">
      <c r="A15">
        <v>14</v>
      </c>
      <c r="B15" t="s">
        <v>2</v>
      </c>
      <c r="C15">
        <v>10</v>
      </c>
      <c r="D15">
        <v>10</v>
      </c>
      <c r="E15">
        <v>20</v>
      </c>
      <c r="F15">
        <v>10</v>
      </c>
      <c r="G15">
        <v>5</v>
      </c>
      <c r="H15">
        <v>0</v>
      </c>
      <c r="I15">
        <v>0</v>
      </c>
      <c r="J15">
        <v>-5</v>
      </c>
      <c r="K15" s="1">
        <f t="shared" ca="1" si="1"/>
        <v>41.534977081183719</v>
      </c>
      <c r="L15" s="1">
        <f t="shared" ca="1" si="0"/>
        <v>30.451124989822627</v>
      </c>
      <c r="M15" s="1">
        <f t="shared" ca="1" si="0"/>
        <v>29.274201964491141</v>
      </c>
      <c r="N15" s="1">
        <f t="shared" ca="1" si="0"/>
        <v>11.664208981973514</v>
      </c>
      <c r="O15" s="1">
        <f t="shared" ca="1" si="0"/>
        <v>22.195916447038819</v>
      </c>
      <c r="P15" s="1">
        <f t="shared" ca="1" si="0"/>
        <v>15.449902360973978</v>
      </c>
    </row>
    <row r="16" spans="1:16" x14ac:dyDescent="0.2">
      <c r="A16">
        <v>15</v>
      </c>
      <c r="B16" t="s">
        <v>2</v>
      </c>
      <c r="C16">
        <v>10</v>
      </c>
      <c r="D16">
        <v>10</v>
      </c>
      <c r="E16">
        <v>20</v>
      </c>
      <c r="F16">
        <v>10</v>
      </c>
      <c r="G16">
        <v>5</v>
      </c>
      <c r="H16">
        <v>0</v>
      </c>
      <c r="I16">
        <v>0</v>
      </c>
      <c r="J16">
        <v>-5</v>
      </c>
      <c r="K16" s="1">
        <f t="shared" ca="1" si="1"/>
        <v>36.848179935009803</v>
      </c>
      <c r="L16" s="1">
        <f t="shared" ca="1" si="0"/>
        <v>30.582075534260277</v>
      </c>
      <c r="M16" s="1">
        <f t="shared" ca="1" si="0"/>
        <v>19.44122303083126</v>
      </c>
      <c r="N16" s="1">
        <f t="shared" ca="1" si="0"/>
        <v>20.570001895469261</v>
      </c>
      <c r="O16" s="1">
        <f t="shared" ca="1" si="0"/>
        <v>17.588799023030369</v>
      </c>
      <c r="P16" s="1">
        <f t="shared" ca="1" si="0"/>
        <v>17.029949281711069</v>
      </c>
    </row>
    <row r="17" spans="1:16" x14ac:dyDescent="0.2">
      <c r="A17">
        <v>16</v>
      </c>
      <c r="B17" t="s">
        <v>2</v>
      </c>
      <c r="C17">
        <v>10</v>
      </c>
      <c r="D17">
        <v>10</v>
      </c>
      <c r="E17">
        <v>20</v>
      </c>
      <c r="F17">
        <v>10</v>
      </c>
      <c r="G17">
        <v>5</v>
      </c>
      <c r="H17">
        <v>0</v>
      </c>
      <c r="I17">
        <v>0</v>
      </c>
      <c r="J17">
        <v>-5</v>
      </c>
      <c r="K17" s="1">
        <f t="shared" ca="1" si="1"/>
        <v>41.87603274349361</v>
      </c>
      <c r="L17" s="1">
        <f t="shared" ca="1" si="0"/>
        <v>29.639552556137158</v>
      </c>
      <c r="M17" s="1">
        <f t="shared" ca="1" si="0"/>
        <v>23.074066694383912</v>
      </c>
      <c r="N17" s="1">
        <f t="shared" ca="1" si="0"/>
        <v>19.938657831820564</v>
      </c>
      <c r="O17" s="1">
        <f t="shared" ca="1" si="0"/>
        <v>18.429197374259715</v>
      </c>
      <c r="P17" s="1">
        <f t="shared" ca="1" si="0"/>
        <v>18.508211266863395</v>
      </c>
    </row>
    <row r="18" spans="1:16" x14ac:dyDescent="0.2">
      <c r="A18">
        <v>17</v>
      </c>
      <c r="B18" t="s">
        <v>3</v>
      </c>
      <c r="C18">
        <v>10</v>
      </c>
      <c r="D18">
        <v>15</v>
      </c>
      <c r="E18">
        <v>25</v>
      </c>
      <c r="F18">
        <v>20</v>
      </c>
      <c r="G18">
        <v>10</v>
      </c>
      <c r="H18">
        <v>5</v>
      </c>
      <c r="I18">
        <v>0</v>
      </c>
      <c r="J18">
        <v>5</v>
      </c>
      <c r="K18" s="1">
        <f t="shared" ca="1" si="1"/>
        <v>56.827096013991898</v>
      </c>
      <c r="L18" s="1">
        <f t="shared" ca="1" si="1"/>
        <v>43.13599201122355</v>
      </c>
      <c r="M18" s="1">
        <f t="shared" ca="1" si="1"/>
        <v>34.739792639166019</v>
      </c>
      <c r="N18" s="1">
        <f t="shared" ca="1" si="1"/>
        <v>33.928501836777514</v>
      </c>
      <c r="O18" s="1">
        <f t="shared" ca="1" si="1"/>
        <v>24.480940019900373</v>
      </c>
      <c r="P18" s="1">
        <f t="shared" ca="1" si="1"/>
        <v>28.884566196016443</v>
      </c>
    </row>
    <row r="19" spans="1:16" x14ac:dyDescent="0.2">
      <c r="A19">
        <v>18</v>
      </c>
      <c r="B19" t="s">
        <v>3</v>
      </c>
      <c r="C19">
        <v>10</v>
      </c>
      <c r="D19">
        <v>15</v>
      </c>
      <c r="E19">
        <v>25</v>
      </c>
      <c r="F19">
        <v>20</v>
      </c>
      <c r="G19">
        <v>10</v>
      </c>
      <c r="H19">
        <v>5</v>
      </c>
      <c r="I19">
        <v>0</v>
      </c>
      <c r="J19">
        <v>5</v>
      </c>
      <c r="K19" s="1">
        <f t="shared" ca="1" si="1"/>
        <v>49.781600325010466</v>
      </c>
      <c r="L19" s="1">
        <f t="shared" ca="1" si="1"/>
        <v>45.650275344833709</v>
      </c>
      <c r="M19" s="1">
        <f t="shared" ca="1" si="1"/>
        <v>29.597946422790848</v>
      </c>
      <c r="N19" s="1">
        <f t="shared" ca="1" si="1"/>
        <v>33.380709220047351</v>
      </c>
      <c r="O19" s="1">
        <f t="shared" ca="1" si="1"/>
        <v>32.902255140481905</v>
      </c>
      <c r="P19" s="1">
        <f t="shared" ca="1" si="1"/>
        <v>28.795654063886648</v>
      </c>
    </row>
    <row r="20" spans="1:16" x14ac:dyDescent="0.2">
      <c r="A20">
        <v>19</v>
      </c>
      <c r="B20" t="s">
        <v>3</v>
      </c>
      <c r="C20">
        <v>10</v>
      </c>
      <c r="D20">
        <v>15</v>
      </c>
      <c r="E20">
        <v>25</v>
      </c>
      <c r="F20">
        <v>20</v>
      </c>
      <c r="G20">
        <v>10</v>
      </c>
      <c r="H20">
        <v>5</v>
      </c>
      <c r="I20">
        <v>0</v>
      </c>
      <c r="J20">
        <v>5</v>
      </c>
      <c r="K20" s="1">
        <f t="shared" ca="1" si="1"/>
        <v>47.496774077229261</v>
      </c>
      <c r="L20" s="1">
        <f t="shared" ca="1" si="1"/>
        <v>50.03605278218965</v>
      </c>
      <c r="M20" s="1">
        <f t="shared" ca="1" si="1"/>
        <v>35.972791906085391</v>
      </c>
      <c r="N20" s="1">
        <f t="shared" ca="1" si="1"/>
        <v>27.324688014494516</v>
      </c>
      <c r="O20" s="1">
        <f t="shared" ca="1" si="1"/>
        <v>24.249669657882812</v>
      </c>
      <c r="P20" s="1">
        <f t="shared" ca="1" si="1"/>
        <v>27.058351644186821</v>
      </c>
    </row>
    <row r="21" spans="1:16" x14ac:dyDescent="0.2">
      <c r="A21">
        <v>20</v>
      </c>
      <c r="B21" t="s">
        <v>3</v>
      </c>
      <c r="C21">
        <v>10</v>
      </c>
      <c r="D21">
        <v>15</v>
      </c>
      <c r="E21">
        <v>25</v>
      </c>
      <c r="F21">
        <v>20</v>
      </c>
      <c r="G21">
        <v>10</v>
      </c>
      <c r="H21">
        <v>5</v>
      </c>
      <c r="I21">
        <v>0</v>
      </c>
      <c r="J21">
        <v>5</v>
      </c>
      <c r="K21" s="1">
        <f t="shared" ca="1" si="1"/>
        <v>49.749191946533188</v>
      </c>
      <c r="L21" s="1">
        <f t="shared" ca="1" si="1"/>
        <v>40.903346816680461</v>
      </c>
      <c r="M21" s="1">
        <f t="shared" ca="1" si="1"/>
        <v>43.119622190507684</v>
      </c>
      <c r="N21" s="1">
        <f t="shared" ca="1" si="1"/>
        <v>33.511553577324584</v>
      </c>
      <c r="O21" s="1">
        <f t="shared" ca="1" si="1"/>
        <v>31.311824204095238</v>
      </c>
      <c r="P21" s="1">
        <f t="shared" ca="1" si="1"/>
        <v>32.140328086257647</v>
      </c>
    </row>
    <row r="22" spans="1:16" x14ac:dyDescent="0.2">
      <c r="A22">
        <v>21</v>
      </c>
      <c r="B22" t="s">
        <v>3</v>
      </c>
      <c r="C22">
        <v>10</v>
      </c>
      <c r="D22">
        <v>15</v>
      </c>
      <c r="E22">
        <v>25</v>
      </c>
      <c r="F22">
        <v>20</v>
      </c>
      <c r="G22">
        <v>10</v>
      </c>
      <c r="H22">
        <v>5</v>
      </c>
      <c r="I22">
        <v>0</v>
      </c>
      <c r="J22">
        <v>5</v>
      </c>
      <c r="K22" s="1">
        <f t="shared" ca="1" si="1"/>
        <v>47.656257984453909</v>
      </c>
      <c r="L22" s="1">
        <f t="shared" ca="1" si="1"/>
        <v>37.457057351635449</v>
      </c>
      <c r="M22" s="1">
        <f t="shared" ca="1" si="1"/>
        <v>30.709855797861074</v>
      </c>
      <c r="N22" s="1">
        <f t="shared" ca="1" si="1"/>
        <v>31.778418200518352</v>
      </c>
      <c r="O22" s="1">
        <f t="shared" ca="1" si="1"/>
        <v>23.401343470811572</v>
      </c>
      <c r="P22" s="1">
        <f t="shared" ca="1" si="1"/>
        <v>27.469735226498699</v>
      </c>
    </row>
    <row r="23" spans="1:16" x14ac:dyDescent="0.2">
      <c r="A23">
        <v>22</v>
      </c>
      <c r="B23" t="s">
        <v>3</v>
      </c>
      <c r="C23">
        <v>10</v>
      </c>
      <c r="D23">
        <v>15</v>
      </c>
      <c r="E23">
        <v>25</v>
      </c>
      <c r="F23">
        <v>20</v>
      </c>
      <c r="G23">
        <v>10</v>
      </c>
      <c r="H23">
        <v>5</v>
      </c>
      <c r="I23">
        <v>0</v>
      </c>
      <c r="J23">
        <v>5</v>
      </c>
      <c r="K23" s="1">
        <f t="shared" ca="1" si="1"/>
        <v>49.286066156274366</v>
      </c>
      <c r="L23" s="1">
        <f t="shared" ca="1" si="1"/>
        <v>46.692146348815008</v>
      </c>
      <c r="M23" s="1">
        <f t="shared" ca="1" si="1"/>
        <v>37.881408180269091</v>
      </c>
      <c r="N23" s="1">
        <f t="shared" ca="1" si="1"/>
        <v>31.925822966206081</v>
      </c>
      <c r="O23" s="1">
        <f t="shared" ca="1" si="1"/>
        <v>25.320571535231529</v>
      </c>
      <c r="P23" s="1">
        <f t="shared" ca="1" si="1"/>
        <v>32.767048548682965</v>
      </c>
    </row>
    <row r="24" spans="1:16" x14ac:dyDescent="0.2">
      <c r="A24">
        <v>23</v>
      </c>
      <c r="B24" t="s">
        <v>3</v>
      </c>
      <c r="C24">
        <v>10</v>
      </c>
      <c r="D24">
        <v>15</v>
      </c>
      <c r="E24">
        <v>25</v>
      </c>
      <c r="F24">
        <v>20</v>
      </c>
      <c r="G24">
        <v>10</v>
      </c>
      <c r="H24">
        <v>5</v>
      </c>
      <c r="I24">
        <v>0</v>
      </c>
      <c r="J24">
        <v>5</v>
      </c>
      <c r="K24" s="1">
        <f t="shared" ca="1" si="1"/>
        <v>49.606571649217194</v>
      </c>
      <c r="L24" s="1">
        <f t="shared" ca="1" si="1"/>
        <v>43.34443252811095</v>
      </c>
      <c r="M24" s="1">
        <f t="shared" ca="1" si="1"/>
        <v>27.263406154175581</v>
      </c>
      <c r="N24" s="1">
        <f t="shared" ca="1" si="1"/>
        <v>25.954789997925822</v>
      </c>
      <c r="O24" s="1">
        <f t="shared" ca="1" si="1"/>
        <v>26.806871873241015</v>
      </c>
      <c r="P24" s="1">
        <f t="shared" ca="1" si="1"/>
        <v>24.350949600606043</v>
      </c>
    </row>
    <row r="25" spans="1:16" x14ac:dyDescent="0.2">
      <c r="A25">
        <v>24</v>
      </c>
      <c r="B25" t="s">
        <v>3</v>
      </c>
      <c r="C25">
        <v>10</v>
      </c>
      <c r="D25">
        <v>15</v>
      </c>
      <c r="E25">
        <v>25</v>
      </c>
      <c r="F25">
        <v>20</v>
      </c>
      <c r="G25">
        <v>10</v>
      </c>
      <c r="H25">
        <v>5</v>
      </c>
      <c r="I25">
        <v>0</v>
      </c>
      <c r="J25">
        <v>5</v>
      </c>
      <c r="K25" s="1">
        <f t="shared" ca="1" si="1"/>
        <v>52.170034141595067</v>
      </c>
      <c r="L25" s="1">
        <f t="shared" ca="1" si="1"/>
        <v>41.988094026033885</v>
      </c>
      <c r="M25" s="1">
        <f t="shared" ca="1" si="1"/>
        <v>31.468259758062636</v>
      </c>
      <c r="N25" s="1">
        <f t="shared" ca="1" si="1"/>
        <v>31.882362332583511</v>
      </c>
      <c r="O25" s="1">
        <f t="shared" ca="1" si="1"/>
        <v>26.657441566332441</v>
      </c>
      <c r="P25" s="1">
        <f ca="1">$C25+$D25+J25+NORMINV(RAND(),0,4)</f>
        <v>33.441942195245005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DEF0-8AF1-4F45-97DB-B027737E21A4}">
  <dimension ref="A1:R25"/>
  <sheetViews>
    <sheetView workbookViewId="0">
      <selection sqref="A1:R25"/>
    </sheetView>
  </sheetViews>
  <sheetFormatPr baseColWidth="10" defaultRowHeight="16" x14ac:dyDescent="0.2"/>
  <cols>
    <col min="13" max="13" width="11.6640625" bestFit="1" customWidth="1"/>
  </cols>
  <sheetData>
    <row r="1" spans="1:18" x14ac:dyDescent="0.2">
      <c r="A1" t="s">
        <v>32</v>
      </c>
      <c r="B1" t="s">
        <v>0</v>
      </c>
      <c r="C1" t="s">
        <v>6</v>
      </c>
      <c r="D1" t="s">
        <v>27</v>
      </c>
      <c r="E1" t="s">
        <v>19</v>
      </c>
      <c r="F1" t="s">
        <v>20</v>
      </c>
      <c r="G1" t="s">
        <v>23</v>
      </c>
      <c r="H1" t="s">
        <v>24</v>
      </c>
      <c r="I1" t="s">
        <v>25</v>
      </c>
      <c r="J1" t="s">
        <v>26</v>
      </c>
      <c r="K1" t="s">
        <v>30</v>
      </c>
      <c r="L1" t="s">
        <v>31</v>
      </c>
      <c r="M1" t="s">
        <v>7</v>
      </c>
      <c r="N1" t="s">
        <v>8</v>
      </c>
      <c r="O1" t="s">
        <v>9</v>
      </c>
      <c r="P1" t="s">
        <v>10</v>
      </c>
      <c r="Q1" t="s">
        <v>28</v>
      </c>
      <c r="R1" t="s">
        <v>29</v>
      </c>
    </row>
    <row r="2" spans="1:18" x14ac:dyDescent="0.2">
      <c r="A2">
        <v>1</v>
      </c>
      <c r="B2" t="s">
        <v>1</v>
      </c>
      <c r="C2" t="s">
        <v>5</v>
      </c>
      <c r="D2">
        <v>10</v>
      </c>
      <c r="E2">
        <v>5</v>
      </c>
      <c r="F2">
        <v>7.5</v>
      </c>
      <c r="G2">
        <v>15</v>
      </c>
      <c r="H2">
        <v>12.5</v>
      </c>
      <c r="I2">
        <v>7.5</v>
      </c>
      <c r="J2">
        <v>5</v>
      </c>
      <c r="K2">
        <v>2.5</v>
      </c>
      <c r="L2">
        <v>-10</v>
      </c>
      <c r="M2" s="1">
        <f t="shared" ref="M2:M25" ca="1" si="0">D2+E2+F2+G2+NORMINV(RAND(),0,4)</f>
        <v>36.426387729765693</v>
      </c>
      <c r="N2" s="1">
        <f t="shared" ref="N2:N25" ca="1" si="1">D2+E2+F2+H2+NORMINV(RAND(),0,4)</f>
        <v>32.377335775904825</v>
      </c>
      <c r="O2" s="1">
        <f t="shared" ref="O2:O25" ca="1" si="2">D2+E2+F2+I2+NORMINV(RAND(),0,4)</f>
        <v>31.480437525325783</v>
      </c>
      <c r="P2" s="1">
        <f t="shared" ref="P2:P25" ca="1" si="3">D2+E2+F2+J2+NORMINV(RAND(),0,4)</f>
        <v>27.474461848288563</v>
      </c>
      <c r="Q2" s="1">
        <f t="shared" ref="Q2:Q25" ca="1" si="4">D2+E2+F2+K2+NORMINV(RAND(),0,4)</f>
        <v>29.77146775581193</v>
      </c>
      <c r="R2" s="1">
        <f t="shared" ref="R2:R25" ca="1" si="5">D2+E2+F2+L2+NORMINV(RAND(),0,4)</f>
        <v>11.643878524226487</v>
      </c>
    </row>
    <row r="3" spans="1:18" x14ac:dyDescent="0.2">
      <c r="A3">
        <v>2</v>
      </c>
      <c r="B3" t="s">
        <v>1</v>
      </c>
      <c r="C3" t="s">
        <v>5</v>
      </c>
      <c r="D3">
        <v>10</v>
      </c>
      <c r="E3">
        <v>5</v>
      </c>
      <c r="F3">
        <v>7.5</v>
      </c>
      <c r="G3">
        <v>15</v>
      </c>
      <c r="H3">
        <v>12.5</v>
      </c>
      <c r="I3">
        <v>7.5</v>
      </c>
      <c r="J3">
        <v>5</v>
      </c>
      <c r="K3">
        <v>2.5</v>
      </c>
      <c r="L3">
        <v>-10</v>
      </c>
      <c r="M3" s="1">
        <f t="shared" ca="1" si="0"/>
        <v>32.560552995383347</v>
      </c>
      <c r="N3" s="1">
        <f t="shared" ca="1" si="1"/>
        <v>25.061430724870029</v>
      </c>
      <c r="O3" s="1">
        <f t="shared" ca="1" si="2"/>
        <v>26.472563006750619</v>
      </c>
      <c r="P3" s="1">
        <f t="shared" ca="1" si="3"/>
        <v>23.620832323777076</v>
      </c>
      <c r="Q3" s="1">
        <f t="shared" ca="1" si="4"/>
        <v>28.403258029903643</v>
      </c>
      <c r="R3" s="1">
        <f t="shared" ca="1" si="5"/>
        <v>17.643808722974871</v>
      </c>
    </row>
    <row r="4" spans="1:18" x14ac:dyDescent="0.2">
      <c r="A4">
        <v>3</v>
      </c>
      <c r="B4" t="s">
        <v>1</v>
      </c>
      <c r="C4" t="s">
        <v>5</v>
      </c>
      <c r="D4">
        <v>10</v>
      </c>
      <c r="E4">
        <v>5</v>
      </c>
      <c r="F4">
        <v>7.5</v>
      </c>
      <c r="G4">
        <v>15</v>
      </c>
      <c r="H4">
        <v>12.5</v>
      </c>
      <c r="I4">
        <v>7.5</v>
      </c>
      <c r="J4">
        <v>5</v>
      </c>
      <c r="K4">
        <v>2.5</v>
      </c>
      <c r="L4">
        <v>-10</v>
      </c>
      <c r="M4" s="1">
        <f t="shared" ca="1" si="0"/>
        <v>34.283722695225926</v>
      </c>
      <c r="N4" s="1">
        <f t="shared" ca="1" si="1"/>
        <v>26.99174285732429</v>
      </c>
      <c r="O4" s="1">
        <f t="shared" ca="1" si="2"/>
        <v>32.916734559768415</v>
      </c>
      <c r="P4" s="1">
        <f t="shared" ca="1" si="3"/>
        <v>23.482868957265662</v>
      </c>
      <c r="Q4" s="1">
        <f t="shared" ca="1" si="4"/>
        <v>31.421363134489749</v>
      </c>
      <c r="R4" s="1">
        <f t="shared" ca="1" si="5"/>
        <v>10.676069120002676</v>
      </c>
    </row>
    <row r="5" spans="1:18" x14ac:dyDescent="0.2">
      <c r="A5">
        <v>4</v>
      </c>
      <c r="B5" t="s">
        <v>1</v>
      </c>
      <c r="C5" t="s">
        <v>5</v>
      </c>
      <c r="D5">
        <v>10</v>
      </c>
      <c r="E5">
        <v>5</v>
      </c>
      <c r="F5">
        <v>7.5</v>
      </c>
      <c r="G5">
        <v>15</v>
      </c>
      <c r="H5">
        <v>12.5</v>
      </c>
      <c r="I5">
        <v>7.5</v>
      </c>
      <c r="J5">
        <v>5</v>
      </c>
      <c r="K5">
        <v>2.5</v>
      </c>
      <c r="L5">
        <v>-10</v>
      </c>
      <c r="M5" s="1">
        <f t="shared" ca="1" si="0"/>
        <v>40.741924644108273</v>
      </c>
      <c r="N5" s="1">
        <f t="shared" ca="1" si="1"/>
        <v>33.009040388929492</v>
      </c>
      <c r="O5" s="1">
        <f t="shared" ca="1" si="2"/>
        <v>26.212354593532826</v>
      </c>
      <c r="P5" s="1">
        <f t="shared" ca="1" si="3"/>
        <v>28.344780784772958</v>
      </c>
      <c r="Q5" s="1">
        <f t="shared" ca="1" si="4"/>
        <v>20.702575360638257</v>
      </c>
      <c r="R5" s="1">
        <f t="shared" ca="1" si="5"/>
        <v>20.048828266193102</v>
      </c>
    </row>
    <row r="6" spans="1:18" x14ac:dyDescent="0.2">
      <c r="A6">
        <v>5</v>
      </c>
      <c r="B6" t="s">
        <v>1</v>
      </c>
      <c r="C6" t="s">
        <v>4</v>
      </c>
      <c r="D6">
        <v>10</v>
      </c>
      <c r="E6">
        <v>5</v>
      </c>
      <c r="F6">
        <v>0</v>
      </c>
      <c r="G6">
        <v>15</v>
      </c>
      <c r="H6">
        <v>12.5</v>
      </c>
      <c r="I6">
        <v>7.5</v>
      </c>
      <c r="J6">
        <v>5</v>
      </c>
      <c r="K6">
        <v>2.5</v>
      </c>
      <c r="L6">
        <v>-10</v>
      </c>
      <c r="M6" s="1">
        <f t="shared" ca="1" si="0"/>
        <v>30.167876843430449</v>
      </c>
      <c r="N6" s="1">
        <f t="shared" ca="1" si="1"/>
        <v>24.68771194953985</v>
      </c>
      <c r="O6" s="1">
        <f t="shared" ca="1" si="2"/>
        <v>23.402188066522978</v>
      </c>
      <c r="P6" s="1">
        <f t="shared" ca="1" si="3"/>
        <v>18.059284904406272</v>
      </c>
      <c r="Q6" s="1">
        <f t="shared" ca="1" si="4"/>
        <v>23.115056635561714</v>
      </c>
      <c r="R6" s="1">
        <f t="shared" ca="1" si="5"/>
        <v>2.4453987464151519</v>
      </c>
    </row>
    <row r="7" spans="1:18" x14ac:dyDescent="0.2">
      <c r="A7">
        <v>6</v>
      </c>
      <c r="B7" t="s">
        <v>1</v>
      </c>
      <c r="C7" t="s">
        <v>4</v>
      </c>
      <c r="D7">
        <v>10</v>
      </c>
      <c r="E7">
        <v>5</v>
      </c>
      <c r="F7">
        <v>0</v>
      </c>
      <c r="G7">
        <v>15</v>
      </c>
      <c r="H7">
        <v>12.5</v>
      </c>
      <c r="I7">
        <v>7.5</v>
      </c>
      <c r="J7">
        <v>5</v>
      </c>
      <c r="K7">
        <v>2.5</v>
      </c>
      <c r="L7">
        <v>-10</v>
      </c>
      <c r="M7" s="1">
        <f t="shared" ca="1" si="0"/>
        <v>27.467107373904092</v>
      </c>
      <c r="N7" s="1">
        <f t="shared" ca="1" si="1"/>
        <v>25.085043924241525</v>
      </c>
      <c r="O7" s="1">
        <f t="shared" ca="1" si="2"/>
        <v>21.251786929745947</v>
      </c>
      <c r="P7" s="1">
        <f t="shared" ca="1" si="3"/>
        <v>20.300213928432285</v>
      </c>
      <c r="Q7" s="1">
        <f t="shared" ca="1" si="4"/>
        <v>13.899975101611448</v>
      </c>
      <c r="R7" s="1">
        <f t="shared" ca="1" si="5"/>
        <v>-4.945290252927526</v>
      </c>
    </row>
    <row r="8" spans="1:18" x14ac:dyDescent="0.2">
      <c r="A8">
        <v>7</v>
      </c>
      <c r="B8" t="s">
        <v>1</v>
      </c>
      <c r="C8" t="s">
        <v>4</v>
      </c>
      <c r="D8">
        <v>10</v>
      </c>
      <c r="E8">
        <v>5</v>
      </c>
      <c r="F8">
        <v>0</v>
      </c>
      <c r="G8">
        <v>15</v>
      </c>
      <c r="H8">
        <v>12.5</v>
      </c>
      <c r="I8">
        <v>7.5</v>
      </c>
      <c r="J8">
        <v>5</v>
      </c>
      <c r="K8">
        <v>2.5</v>
      </c>
      <c r="L8">
        <v>-10</v>
      </c>
      <c r="M8" s="1">
        <f t="shared" ca="1" si="0"/>
        <v>29.258327195033143</v>
      </c>
      <c r="N8" s="1">
        <f t="shared" ca="1" si="1"/>
        <v>30.903528049301329</v>
      </c>
      <c r="O8" s="1">
        <f t="shared" ca="1" si="2"/>
        <v>26.849777165000745</v>
      </c>
      <c r="P8" s="1">
        <f t="shared" ca="1" si="3"/>
        <v>18.778596321224658</v>
      </c>
      <c r="Q8" s="1">
        <f t="shared" ca="1" si="4"/>
        <v>22.864500218984702</v>
      </c>
      <c r="R8" s="1">
        <f t="shared" ca="1" si="5"/>
        <v>5.5029171480142853</v>
      </c>
    </row>
    <row r="9" spans="1:18" x14ac:dyDescent="0.2">
      <c r="A9">
        <v>8</v>
      </c>
      <c r="B9" t="s">
        <v>1</v>
      </c>
      <c r="C9" t="s">
        <v>4</v>
      </c>
      <c r="D9">
        <v>10</v>
      </c>
      <c r="E9">
        <v>5</v>
      </c>
      <c r="F9">
        <v>0</v>
      </c>
      <c r="G9">
        <v>15</v>
      </c>
      <c r="H9">
        <v>12.5</v>
      </c>
      <c r="I9">
        <v>7.5</v>
      </c>
      <c r="J9">
        <v>5</v>
      </c>
      <c r="K9">
        <v>2.5</v>
      </c>
      <c r="L9">
        <v>-10</v>
      </c>
      <c r="M9" s="1">
        <f t="shared" ca="1" si="0"/>
        <v>31.566913353246786</v>
      </c>
      <c r="N9" s="1">
        <f t="shared" ca="1" si="1"/>
        <v>35.73067320855462</v>
      </c>
      <c r="O9" s="1">
        <f t="shared" ca="1" si="2"/>
        <v>25.284963188437725</v>
      </c>
      <c r="P9" s="1">
        <f t="shared" ca="1" si="3"/>
        <v>18.871099971275246</v>
      </c>
      <c r="Q9" s="1">
        <f t="shared" ca="1" si="4"/>
        <v>15.407272107464454</v>
      </c>
      <c r="R9" s="1">
        <f t="shared" ca="1" si="5"/>
        <v>-1.922989663404608</v>
      </c>
    </row>
    <row r="10" spans="1:18" x14ac:dyDescent="0.2">
      <c r="A10">
        <v>9</v>
      </c>
      <c r="B10" t="s">
        <v>2</v>
      </c>
      <c r="C10" t="s">
        <v>5</v>
      </c>
      <c r="D10">
        <v>10</v>
      </c>
      <c r="E10">
        <v>10</v>
      </c>
      <c r="F10">
        <v>2.5</v>
      </c>
      <c r="G10">
        <v>20</v>
      </c>
      <c r="H10">
        <v>10</v>
      </c>
      <c r="I10">
        <v>5</v>
      </c>
      <c r="J10">
        <v>0</v>
      </c>
      <c r="K10">
        <v>0</v>
      </c>
      <c r="L10">
        <v>-5</v>
      </c>
      <c r="M10" s="1">
        <f t="shared" ca="1" si="0"/>
        <v>39.683022325448498</v>
      </c>
      <c r="N10" s="1">
        <f t="shared" ca="1" si="1"/>
        <v>39.906775052410346</v>
      </c>
      <c r="O10" s="1">
        <f t="shared" ca="1" si="2"/>
        <v>28.941961563193022</v>
      </c>
      <c r="P10" s="1">
        <f t="shared" ca="1" si="3"/>
        <v>21.010659256778752</v>
      </c>
      <c r="Q10" s="1">
        <f t="shared" ca="1" si="4"/>
        <v>20.500163094533683</v>
      </c>
      <c r="R10" s="1">
        <f t="shared" ca="1" si="5"/>
        <v>25.275913272160139</v>
      </c>
    </row>
    <row r="11" spans="1:18" x14ac:dyDescent="0.2">
      <c r="A11">
        <v>10</v>
      </c>
      <c r="B11" t="s">
        <v>2</v>
      </c>
      <c r="C11" t="s">
        <v>5</v>
      </c>
      <c r="D11">
        <v>10</v>
      </c>
      <c r="E11">
        <v>10</v>
      </c>
      <c r="F11">
        <v>2.5</v>
      </c>
      <c r="G11">
        <v>20</v>
      </c>
      <c r="H11">
        <v>10</v>
      </c>
      <c r="I11">
        <v>5</v>
      </c>
      <c r="J11">
        <v>0</v>
      </c>
      <c r="K11">
        <v>0</v>
      </c>
      <c r="L11">
        <v>-5</v>
      </c>
      <c r="M11" s="1">
        <f t="shared" ca="1" si="0"/>
        <v>42.066189567976998</v>
      </c>
      <c r="N11" s="1">
        <f t="shared" ca="1" si="1"/>
        <v>32.592522175428009</v>
      </c>
      <c r="O11" s="1">
        <f t="shared" ca="1" si="2"/>
        <v>29.729815178636454</v>
      </c>
      <c r="P11" s="1">
        <f t="shared" ca="1" si="3"/>
        <v>25.181863439705428</v>
      </c>
      <c r="Q11" s="1">
        <f t="shared" ca="1" si="4"/>
        <v>29.145696678655707</v>
      </c>
      <c r="R11" s="1">
        <f t="shared" ca="1" si="5"/>
        <v>18.30919903221222</v>
      </c>
    </row>
    <row r="12" spans="1:18" x14ac:dyDescent="0.2">
      <c r="A12">
        <v>11</v>
      </c>
      <c r="B12" t="s">
        <v>2</v>
      </c>
      <c r="C12" t="s">
        <v>5</v>
      </c>
      <c r="D12">
        <v>10</v>
      </c>
      <c r="E12">
        <v>10</v>
      </c>
      <c r="F12">
        <v>2.5</v>
      </c>
      <c r="G12">
        <v>20</v>
      </c>
      <c r="H12">
        <v>10</v>
      </c>
      <c r="I12">
        <v>5</v>
      </c>
      <c r="J12">
        <v>0</v>
      </c>
      <c r="K12">
        <v>0</v>
      </c>
      <c r="L12">
        <v>-5</v>
      </c>
      <c r="M12" s="1">
        <f t="shared" ca="1" si="0"/>
        <v>49.124901017523626</v>
      </c>
      <c r="N12" s="1">
        <f t="shared" ca="1" si="1"/>
        <v>33.053885791931762</v>
      </c>
      <c r="O12" s="1">
        <f t="shared" ca="1" si="2"/>
        <v>33.869714599429855</v>
      </c>
      <c r="P12" s="1">
        <f t="shared" ca="1" si="3"/>
        <v>21.214021009850573</v>
      </c>
      <c r="Q12" s="1">
        <f t="shared" ca="1" si="4"/>
        <v>22.361511056207288</v>
      </c>
      <c r="R12" s="1">
        <f t="shared" ca="1" si="5"/>
        <v>15.455942554363606</v>
      </c>
    </row>
    <row r="13" spans="1:18" x14ac:dyDescent="0.2">
      <c r="A13">
        <v>12</v>
      </c>
      <c r="B13" t="s">
        <v>2</v>
      </c>
      <c r="C13" t="s">
        <v>5</v>
      </c>
      <c r="D13">
        <v>10</v>
      </c>
      <c r="E13">
        <v>10</v>
      </c>
      <c r="F13">
        <v>2.5</v>
      </c>
      <c r="G13">
        <v>20</v>
      </c>
      <c r="H13">
        <v>10</v>
      </c>
      <c r="I13">
        <v>5</v>
      </c>
      <c r="J13">
        <v>0</v>
      </c>
      <c r="K13">
        <v>0</v>
      </c>
      <c r="L13">
        <v>-5</v>
      </c>
      <c r="M13" s="1">
        <f t="shared" ca="1" si="0"/>
        <v>40.863614979792523</v>
      </c>
      <c r="N13" s="1">
        <f t="shared" ca="1" si="1"/>
        <v>30.386284256440828</v>
      </c>
      <c r="O13" s="1">
        <f t="shared" ca="1" si="2"/>
        <v>33.658766361051285</v>
      </c>
      <c r="P13" s="1">
        <f t="shared" ca="1" si="3"/>
        <v>21.510168763655237</v>
      </c>
      <c r="Q13" s="1">
        <f t="shared" ca="1" si="4"/>
        <v>23.2063338163181</v>
      </c>
      <c r="R13" s="1">
        <f t="shared" ca="1" si="5"/>
        <v>16.449295431156525</v>
      </c>
    </row>
    <row r="14" spans="1:18" x14ac:dyDescent="0.2">
      <c r="A14">
        <v>13</v>
      </c>
      <c r="B14" t="s">
        <v>2</v>
      </c>
      <c r="C14" t="s">
        <v>4</v>
      </c>
      <c r="D14">
        <v>10</v>
      </c>
      <c r="E14">
        <v>10</v>
      </c>
      <c r="F14">
        <v>12.5</v>
      </c>
      <c r="G14">
        <v>20</v>
      </c>
      <c r="H14">
        <v>10</v>
      </c>
      <c r="I14">
        <v>5</v>
      </c>
      <c r="J14">
        <v>0</v>
      </c>
      <c r="K14">
        <v>0</v>
      </c>
      <c r="L14">
        <v>-5</v>
      </c>
      <c r="M14" s="1">
        <f t="shared" ca="1" si="0"/>
        <v>50.896776992752237</v>
      </c>
      <c r="N14" s="1">
        <f t="shared" ca="1" si="1"/>
        <v>34.998919230903859</v>
      </c>
      <c r="O14" s="1">
        <f t="shared" ca="1" si="2"/>
        <v>32.839120889586781</v>
      </c>
      <c r="P14" s="1">
        <f t="shared" ca="1" si="3"/>
        <v>28.353096415509619</v>
      </c>
      <c r="Q14" s="1">
        <f t="shared" ca="1" si="4"/>
        <v>30.710844337305439</v>
      </c>
      <c r="R14" s="1">
        <f t="shared" ca="1" si="5"/>
        <v>32.737870755805247</v>
      </c>
    </row>
    <row r="15" spans="1:18" x14ac:dyDescent="0.2">
      <c r="A15">
        <v>14</v>
      </c>
      <c r="B15" t="s">
        <v>2</v>
      </c>
      <c r="C15" t="s">
        <v>4</v>
      </c>
      <c r="D15">
        <v>10</v>
      </c>
      <c r="E15">
        <v>10</v>
      </c>
      <c r="F15">
        <v>12.5</v>
      </c>
      <c r="G15">
        <v>20</v>
      </c>
      <c r="H15">
        <v>10</v>
      </c>
      <c r="I15">
        <v>5</v>
      </c>
      <c r="J15">
        <v>0</v>
      </c>
      <c r="K15">
        <v>0</v>
      </c>
      <c r="L15">
        <v>-5</v>
      </c>
      <c r="M15" s="1">
        <f t="shared" ca="1" si="0"/>
        <v>52.624678489053984</v>
      </c>
      <c r="N15" s="1">
        <f t="shared" ca="1" si="1"/>
        <v>40.757847899201295</v>
      </c>
      <c r="O15" s="1">
        <f t="shared" ca="1" si="2"/>
        <v>39.661852391930474</v>
      </c>
      <c r="P15" s="1">
        <f t="shared" ca="1" si="3"/>
        <v>41.03889058867037</v>
      </c>
      <c r="Q15" s="1">
        <f t="shared" ca="1" si="4"/>
        <v>36.478800819440274</v>
      </c>
      <c r="R15" s="1">
        <f t="shared" ca="1" si="5"/>
        <v>24.965284765453589</v>
      </c>
    </row>
    <row r="16" spans="1:18" x14ac:dyDescent="0.2">
      <c r="A16">
        <v>15</v>
      </c>
      <c r="B16" t="s">
        <v>2</v>
      </c>
      <c r="C16" t="s">
        <v>4</v>
      </c>
      <c r="D16">
        <v>10</v>
      </c>
      <c r="E16">
        <v>10</v>
      </c>
      <c r="F16">
        <v>12.5</v>
      </c>
      <c r="G16">
        <v>20</v>
      </c>
      <c r="H16">
        <v>10</v>
      </c>
      <c r="I16">
        <v>5</v>
      </c>
      <c r="J16">
        <v>0</v>
      </c>
      <c r="K16">
        <v>0</v>
      </c>
      <c r="L16">
        <v>-5</v>
      </c>
      <c r="M16" s="1">
        <f t="shared" ca="1" si="0"/>
        <v>49.402122352928004</v>
      </c>
      <c r="N16" s="1">
        <f t="shared" ca="1" si="1"/>
        <v>39.750469252942295</v>
      </c>
      <c r="O16" s="1">
        <f t="shared" ca="1" si="2"/>
        <v>29.489452318510651</v>
      </c>
      <c r="P16" s="1">
        <f t="shared" ca="1" si="3"/>
        <v>29.52393555192236</v>
      </c>
      <c r="Q16" s="1">
        <f t="shared" ca="1" si="4"/>
        <v>37.343187257513868</v>
      </c>
      <c r="R16" s="1">
        <f t="shared" ca="1" si="5"/>
        <v>25.517831206071975</v>
      </c>
    </row>
    <row r="17" spans="1:18" x14ac:dyDescent="0.2">
      <c r="A17">
        <v>16</v>
      </c>
      <c r="B17" t="s">
        <v>2</v>
      </c>
      <c r="C17" t="s">
        <v>4</v>
      </c>
      <c r="D17">
        <v>10</v>
      </c>
      <c r="E17">
        <v>10</v>
      </c>
      <c r="F17">
        <v>12.5</v>
      </c>
      <c r="G17">
        <v>20</v>
      </c>
      <c r="H17">
        <v>10</v>
      </c>
      <c r="I17">
        <v>5</v>
      </c>
      <c r="J17">
        <v>0</v>
      </c>
      <c r="K17">
        <v>0</v>
      </c>
      <c r="L17">
        <v>-5</v>
      </c>
      <c r="M17" s="1">
        <f t="shared" ca="1" si="0"/>
        <v>52.085279257113697</v>
      </c>
      <c r="N17" s="1">
        <f t="shared" ca="1" si="1"/>
        <v>45.383898556766177</v>
      </c>
      <c r="O17" s="1">
        <f t="shared" ca="1" si="2"/>
        <v>39.908295634253186</v>
      </c>
      <c r="P17" s="1">
        <f t="shared" ca="1" si="3"/>
        <v>33.11977010637672</v>
      </c>
      <c r="Q17" s="1">
        <f t="shared" ca="1" si="4"/>
        <v>35.80298951073852</v>
      </c>
      <c r="R17" s="1">
        <f t="shared" ca="1" si="5"/>
        <v>28.79325021243492</v>
      </c>
    </row>
    <row r="18" spans="1:18" x14ac:dyDescent="0.2">
      <c r="A18">
        <v>17</v>
      </c>
      <c r="B18" t="s">
        <v>3</v>
      </c>
      <c r="C18" t="s">
        <v>5</v>
      </c>
      <c r="D18">
        <v>10</v>
      </c>
      <c r="E18">
        <v>15</v>
      </c>
      <c r="F18">
        <v>5</v>
      </c>
      <c r="G18">
        <v>25</v>
      </c>
      <c r="H18">
        <v>20</v>
      </c>
      <c r="I18">
        <v>10</v>
      </c>
      <c r="J18">
        <v>5</v>
      </c>
      <c r="K18">
        <v>0</v>
      </c>
      <c r="L18">
        <v>5</v>
      </c>
      <c r="M18" s="1">
        <f t="shared" ca="1" si="0"/>
        <v>54.464016062720169</v>
      </c>
      <c r="N18" s="1">
        <f t="shared" ca="1" si="1"/>
        <v>52.065664211778682</v>
      </c>
      <c r="O18" s="1">
        <f t="shared" ca="1" si="2"/>
        <v>36.333338302351116</v>
      </c>
      <c r="P18" s="1">
        <f t="shared" ca="1" si="3"/>
        <v>38.339091830198733</v>
      </c>
      <c r="Q18" s="1">
        <f t="shared" ca="1" si="4"/>
        <v>35.132645400618948</v>
      </c>
      <c r="R18" s="1">
        <f t="shared" ca="1" si="5"/>
        <v>33.56445610056312</v>
      </c>
    </row>
    <row r="19" spans="1:18" x14ac:dyDescent="0.2">
      <c r="A19">
        <v>18</v>
      </c>
      <c r="B19" t="s">
        <v>3</v>
      </c>
      <c r="C19" t="s">
        <v>5</v>
      </c>
      <c r="D19">
        <v>10</v>
      </c>
      <c r="E19">
        <v>15</v>
      </c>
      <c r="F19">
        <v>5</v>
      </c>
      <c r="G19">
        <v>25</v>
      </c>
      <c r="H19">
        <v>20</v>
      </c>
      <c r="I19">
        <v>10</v>
      </c>
      <c r="J19">
        <v>5</v>
      </c>
      <c r="K19">
        <v>0</v>
      </c>
      <c r="L19">
        <v>5</v>
      </c>
      <c r="M19" s="1">
        <f t="shared" ca="1" si="0"/>
        <v>55.355618783106344</v>
      </c>
      <c r="N19" s="1">
        <f t="shared" ca="1" si="1"/>
        <v>50.758179438754325</v>
      </c>
      <c r="O19" s="1">
        <f t="shared" ca="1" si="2"/>
        <v>42.258634128731991</v>
      </c>
      <c r="P19" s="1">
        <f t="shared" ca="1" si="3"/>
        <v>34.555865225652781</v>
      </c>
      <c r="Q19" s="1">
        <f t="shared" ca="1" si="4"/>
        <v>37.210283031563755</v>
      </c>
      <c r="R19" s="1">
        <f t="shared" ca="1" si="5"/>
        <v>36.470108937920884</v>
      </c>
    </row>
    <row r="20" spans="1:18" x14ac:dyDescent="0.2">
      <c r="A20">
        <v>19</v>
      </c>
      <c r="B20" t="s">
        <v>3</v>
      </c>
      <c r="C20" t="s">
        <v>5</v>
      </c>
      <c r="D20">
        <v>10</v>
      </c>
      <c r="E20">
        <v>15</v>
      </c>
      <c r="F20">
        <v>5</v>
      </c>
      <c r="G20">
        <v>25</v>
      </c>
      <c r="H20">
        <v>20</v>
      </c>
      <c r="I20">
        <v>10</v>
      </c>
      <c r="J20">
        <v>5</v>
      </c>
      <c r="K20">
        <v>0</v>
      </c>
      <c r="L20">
        <v>5</v>
      </c>
      <c r="M20" s="1">
        <f t="shared" ca="1" si="0"/>
        <v>46.196224215346817</v>
      </c>
      <c r="N20" s="1">
        <f t="shared" ca="1" si="1"/>
        <v>47.713259995286379</v>
      </c>
      <c r="O20" s="1">
        <f t="shared" ca="1" si="2"/>
        <v>42.517079054081222</v>
      </c>
      <c r="P20" s="1">
        <f t="shared" ca="1" si="3"/>
        <v>31.005248601295907</v>
      </c>
      <c r="Q20" s="1">
        <f t="shared" ca="1" si="4"/>
        <v>24.963704171347928</v>
      </c>
      <c r="R20" s="1">
        <f t="shared" ca="1" si="5"/>
        <v>39.004364244264501</v>
      </c>
    </row>
    <row r="21" spans="1:18" x14ac:dyDescent="0.2">
      <c r="A21">
        <v>20</v>
      </c>
      <c r="B21" t="s">
        <v>3</v>
      </c>
      <c r="C21" t="s">
        <v>5</v>
      </c>
      <c r="D21">
        <v>10</v>
      </c>
      <c r="E21">
        <v>15</v>
      </c>
      <c r="F21">
        <v>5</v>
      </c>
      <c r="G21">
        <v>25</v>
      </c>
      <c r="H21">
        <v>20</v>
      </c>
      <c r="I21">
        <v>10</v>
      </c>
      <c r="J21">
        <v>5</v>
      </c>
      <c r="K21">
        <v>0</v>
      </c>
      <c r="L21">
        <v>5</v>
      </c>
      <c r="M21" s="1">
        <f t="shared" ca="1" si="0"/>
        <v>52.893736311718698</v>
      </c>
      <c r="N21" s="1">
        <f t="shared" ca="1" si="1"/>
        <v>51.375261642161661</v>
      </c>
      <c r="O21" s="1">
        <f t="shared" ca="1" si="2"/>
        <v>38.415548674923265</v>
      </c>
      <c r="P21" s="1">
        <f t="shared" ca="1" si="3"/>
        <v>30.770502042859391</v>
      </c>
      <c r="Q21" s="1">
        <f t="shared" ca="1" si="4"/>
        <v>23.359937971515532</v>
      </c>
      <c r="R21" s="1">
        <f t="shared" ca="1" si="5"/>
        <v>33.481948425628737</v>
      </c>
    </row>
    <row r="22" spans="1:18" x14ac:dyDescent="0.2">
      <c r="A22">
        <v>21</v>
      </c>
      <c r="B22" t="s">
        <v>3</v>
      </c>
      <c r="C22" t="s">
        <v>4</v>
      </c>
      <c r="D22">
        <v>10</v>
      </c>
      <c r="E22">
        <v>15</v>
      </c>
      <c r="F22">
        <v>4</v>
      </c>
      <c r="G22">
        <v>25</v>
      </c>
      <c r="H22">
        <v>20</v>
      </c>
      <c r="I22">
        <v>10</v>
      </c>
      <c r="J22">
        <v>5</v>
      </c>
      <c r="K22">
        <v>0</v>
      </c>
      <c r="L22">
        <v>5</v>
      </c>
      <c r="M22" s="1">
        <f t="shared" ca="1" si="0"/>
        <v>52.727966123838897</v>
      </c>
      <c r="N22" s="1">
        <f t="shared" ca="1" si="1"/>
        <v>46.526099329944074</v>
      </c>
      <c r="O22" s="1">
        <f t="shared" ca="1" si="2"/>
        <v>35.873996435848696</v>
      </c>
      <c r="P22" s="1">
        <f t="shared" ca="1" si="3"/>
        <v>39.279544804751225</v>
      </c>
      <c r="Q22" s="1">
        <f t="shared" ca="1" si="4"/>
        <v>25.329088291208112</v>
      </c>
      <c r="R22" s="1">
        <f t="shared" ca="1" si="5"/>
        <v>28.66327711808173</v>
      </c>
    </row>
    <row r="23" spans="1:18" x14ac:dyDescent="0.2">
      <c r="A23">
        <v>22</v>
      </c>
      <c r="B23" t="s">
        <v>3</v>
      </c>
      <c r="C23" t="s">
        <v>4</v>
      </c>
      <c r="D23">
        <v>10</v>
      </c>
      <c r="E23">
        <v>15</v>
      </c>
      <c r="F23">
        <v>4</v>
      </c>
      <c r="G23">
        <v>25</v>
      </c>
      <c r="H23">
        <v>20</v>
      </c>
      <c r="I23">
        <v>10</v>
      </c>
      <c r="J23">
        <v>5</v>
      </c>
      <c r="K23">
        <v>0</v>
      </c>
      <c r="L23">
        <v>5</v>
      </c>
      <c r="M23" s="1">
        <f t="shared" ca="1" si="0"/>
        <v>51.53806820222934</v>
      </c>
      <c r="N23" s="1">
        <f t="shared" ca="1" si="1"/>
        <v>49.276921548517969</v>
      </c>
      <c r="O23" s="1">
        <f t="shared" ca="1" si="2"/>
        <v>40.671515593741518</v>
      </c>
      <c r="P23" s="1">
        <f t="shared" ca="1" si="3"/>
        <v>36.443536713349509</v>
      </c>
      <c r="Q23" s="1">
        <f t="shared" ca="1" si="4"/>
        <v>32.436971983577365</v>
      </c>
      <c r="R23" s="1">
        <f t="shared" ca="1" si="5"/>
        <v>39.322288531498977</v>
      </c>
    </row>
    <row r="24" spans="1:18" x14ac:dyDescent="0.2">
      <c r="A24">
        <v>23</v>
      </c>
      <c r="B24" t="s">
        <v>3</v>
      </c>
      <c r="C24" t="s">
        <v>4</v>
      </c>
      <c r="D24">
        <v>10</v>
      </c>
      <c r="E24">
        <v>15</v>
      </c>
      <c r="F24">
        <v>4</v>
      </c>
      <c r="G24">
        <v>25</v>
      </c>
      <c r="H24">
        <v>20</v>
      </c>
      <c r="I24">
        <v>10</v>
      </c>
      <c r="J24">
        <v>5</v>
      </c>
      <c r="K24">
        <v>0</v>
      </c>
      <c r="L24">
        <v>5</v>
      </c>
      <c r="M24" s="1">
        <f t="shared" ca="1" si="0"/>
        <v>45.936468122823015</v>
      </c>
      <c r="N24" s="1">
        <f t="shared" ca="1" si="1"/>
        <v>45.231091797724723</v>
      </c>
      <c r="O24" s="1">
        <f t="shared" ca="1" si="2"/>
        <v>42.15080715775558</v>
      </c>
      <c r="P24" s="1">
        <f t="shared" ca="1" si="3"/>
        <v>36.962196362534151</v>
      </c>
      <c r="Q24" s="1">
        <f t="shared" ca="1" si="4"/>
        <v>27.675024852325649</v>
      </c>
      <c r="R24" s="1">
        <f t="shared" ca="1" si="5"/>
        <v>32.998076925225433</v>
      </c>
    </row>
    <row r="25" spans="1:18" x14ac:dyDescent="0.2">
      <c r="A25">
        <v>24</v>
      </c>
      <c r="B25" t="s">
        <v>3</v>
      </c>
      <c r="C25" t="s">
        <v>4</v>
      </c>
      <c r="D25">
        <v>10</v>
      </c>
      <c r="E25">
        <v>15</v>
      </c>
      <c r="F25">
        <v>4</v>
      </c>
      <c r="G25">
        <v>25</v>
      </c>
      <c r="H25">
        <v>20</v>
      </c>
      <c r="I25">
        <v>10</v>
      </c>
      <c r="J25">
        <v>5</v>
      </c>
      <c r="K25">
        <v>0</v>
      </c>
      <c r="L25">
        <v>5</v>
      </c>
      <c r="M25" s="1">
        <f t="shared" ca="1" si="0"/>
        <v>57.547391763768928</v>
      </c>
      <c r="N25" s="1">
        <f t="shared" ca="1" si="1"/>
        <v>47.196148375693753</v>
      </c>
      <c r="O25" s="1">
        <f t="shared" ca="1" si="2"/>
        <v>32.346043242500087</v>
      </c>
      <c r="P25" s="1">
        <f t="shared" ca="1" si="3"/>
        <v>31.950700687466036</v>
      </c>
      <c r="Q25" s="1">
        <f t="shared" ca="1" si="4"/>
        <v>27.909973905943076</v>
      </c>
      <c r="R25" s="1">
        <f t="shared" ca="1" si="5"/>
        <v>40.795134811006513</v>
      </c>
    </row>
  </sheetData>
  <sortState xmlns:xlrd2="http://schemas.microsoft.com/office/spreadsheetml/2017/richdata2" ref="B2:P26">
    <sortCondition ref="B2:B26"/>
    <sortCondition ref="C2:C26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A2F6-C8C4-D443-8041-ABAE6940CDFE}">
  <dimension ref="A1:L25"/>
  <sheetViews>
    <sheetView zoomScaleNormal="100" workbookViewId="0">
      <selection sqref="A1:L13"/>
    </sheetView>
  </sheetViews>
  <sheetFormatPr baseColWidth="10" defaultRowHeight="16" x14ac:dyDescent="0.2"/>
  <sheetData>
    <row r="1" spans="1:12" x14ac:dyDescent="0.2">
      <c r="A1" t="s">
        <v>32</v>
      </c>
      <c r="B1" t="s">
        <v>0</v>
      </c>
      <c r="C1" t="s">
        <v>27</v>
      </c>
      <c r="D1" t="s">
        <v>38</v>
      </c>
      <c r="E1" t="s">
        <v>23</v>
      </c>
      <c r="F1" t="s">
        <v>24</v>
      </c>
      <c r="G1" t="s">
        <v>25</v>
      </c>
      <c r="H1" t="s">
        <v>26</v>
      </c>
      <c r="I1" t="s">
        <v>8</v>
      </c>
      <c r="J1" t="s">
        <v>9</v>
      </c>
      <c r="K1" t="s">
        <v>10</v>
      </c>
      <c r="L1" t="s">
        <v>28</v>
      </c>
    </row>
    <row r="2" spans="1:12" x14ac:dyDescent="0.2">
      <c r="A2">
        <v>1</v>
      </c>
      <c r="B2" t="s">
        <v>1</v>
      </c>
      <c r="C2">
        <v>10</v>
      </c>
      <c r="D2" s="1">
        <f ca="1">NORMINV(RAND(),5,3)</f>
        <v>4.9358946858248078</v>
      </c>
      <c r="E2">
        <v>10</v>
      </c>
      <c r="F2">
        <v>15</v>
      </c>
      <c r="G2">
        <v>10</v>
      </c>
      <c r="H2">
        <v>5</v>
      </c>
      <c r="I2" s="1">
        <f ca="1">C2+D2+E2+NORMINV(RAND(),0,4)</f>
        <v>26.156528147170611</v>
      </c>
      <c r="J2" s="1">
        <f ca="1">C2+D2+F2+NORMINV(RAND(),0,4)</f>
        <v>18.355802177124097</v>
      </c>
      <c r="K2" s="1">
        <f ca="1">C2+D2+G2+NORMINV(RAND(),0,4)</f>
        <v>27.629982241008818</v>
      </c>
      <c r="L2" s="1">
        <f ca="1">C2+D2+H2+NORMINV(RAND(),0,4)</f>
        <v>22.594940385932134</v>
      </c>
    </row>
    <row r="3" spans="1:12" x14ac:dyDescent="0.2">
      <c r="A3">
        <v>2</v>
      </c>
      <c r="B3" t="s">
        <v>1</v>
      </c>
      <c r="C3">
        <v>10</v>
      </c>
      <c r="D3" s="1">
        <f t="shared" ref="D3:D13" ca="1" si="0">NORMINV(RAND(),5,3)</f>
        <v>5.1385229437739133</v>
      </c>
      <c r="E3">
        <v>10</v>
      </c>
      <c r="F3">
        <v>15</v>
      </c>
      <c r="G3">
        <v>10</v>
      </c>
      <c r="H3">
        <v>5</v>
      </c>
      <c r="I3" s="1">
        <f t="shared" ref="I3:I13" ca="1" si="1">C3+D3+E3+NORMINV(RAND(),0,4)</f>
        <v>27.389689464743416</v>
      </c>
      <c r="J3" s="1">
        <f t="shared" ref="J3:J13" ca="1" si="2">C3+D3+F3+NORMINV(RAND(),0,4)</f>
        <v>24.866928939631524</v>
      </c>
      <c r="K3" s="1">
        <f t="shared" ref="K3:K13" ca="1" si="3">C3+D3+G3+NORMINV(RAND(),0,4)</f>
        <v>27.149891748559334</v>
      </c>
      <c r="L3" s="1">
        <f t="shared" ref="L3:L13" ca="1" si="4">C3+D3+H3+NORMINV(RAND(),0,4)</f>
        <v>23.939832874312899</v>
      </c>
    </row>
    <row r="4" spans="1:12" x14ac:dyDescent="0.2">
      <c r="A4">
        <v>3</v>
      </c>
      <c r="B4" t="s">
        <v>1</v>
      </c>
      <c r="C4">
        <v>10</v>
      </c>
      <c r="D4" s="1">
        <f t="shared" ca="1" si="0"/>
        <v>2.7529573985448073</v>
      </c>
      <c r="E4">
        <v>10</v>
      </c>
      <c r="F4">
        <v>15</v>
      </c>
      <c r="G4">
        <v>10</v>
      </c>
      <c r="H4">
        <v>5</v>
      </c>
      <c r="I4" s="1">
        <f t="shared" ca="1" si="1"/>
        <v>21.557205247470435</v>
      </c>
      <c r="J4" s="1">
        <f t="shared" ca="1" si="2"/>
        <v>23.497492237498054</v>
      </c>
      <c r="K4" s="1">
        <f t="shared" ca="1" si="3"/>
        <v>25.157120733191043</v>
      </c>
      <c r="L4" s="1">
        <f t="shared" ca="1" si="4"/>
        <v>19.966034227905002</v>
      </c>
    </row>
    <row r="5" spans="1:12" x14ac:dyDescent="0.2">
      <c r="A5">
        <v>4</v>
      </c>
      <c r="B5" t="s">
        <v>1</v>
      </c>
      <c r="C5">
        <v>10</v>
      </c>
      <c r="D5" s="1">
        <f t="shared" ca="1" si="0"/>
        <v>5.5354787094429687</v>
      </c>
      <c r="E5">
        <v>10</v>
      </c>
      <c r="F5">
        <v>15</v>
      </c>
      <c r="G5">
        <v>10</v>
      </c>
      <c r="H5">
        <v>5</v>
      </c>
      <c r="I5" s="1">
        <f t="shared" ca="1" si="1"/>
        <v>30.192287205142822</v>
      </c>
      <c r="J5" s="1">
        <f t="shared" ca="1" si="2"/>
        <v>35.673850595787258</v>
      </c>
      <c r="K5" s="1">
        <f t="shared" ca="1" si="3"/>
        <v>27.204461755670806</v>
      </c>
      <c r="L5" s="1">
        <f t="shared" ca="1" si="4"/>
        <v>33.280446659683903</v>
      </c>
    </row>
    <row r="6" spans="1:12" x14ac:dyDescent="0.2">
      <c r="A6">
        <v>5</v>
      </c>
      <c r="B6" t="s">
        <v>1</v>
      </c>
      <c r="C6">
        <v>10</v>
      </c>
      <c r="D6" s="1">
        <f t="shared" ca="1" si="0"/>
        <v>10.59451255107987</v>
      </c>
      <c r="E6">
        <v>10</v>
      </c>
      <c r="F6">
        <v>15</v>
      </c>
      <c r="G6">
        <v>10</v>
      </c>
      <c r="H6">
        <v>5</v>
      </c>
      <c r="I6" s="1">
        <f t="shared" ca="1" si="1"/>
        <v>24.50241126848238</v>
      </c>
      <c r="J6" s="1">
        <f t="shared" ca="1" si="2"/>
        <v>35.963720320406345</v>
      </c>
      <c r="K6" s="1">
        <f t="shared" ca="1" si="3"/>
        <v>28.088710892499421</v>
      </c>
      <c r="L6" s="1">
        <f t="shared" ca="1" si="4"/>
        <v>23.147047133932038</v>
      </c>
    </row>
    <row r="7" spans="1:12" x14ac:dyDescent="0.2">
      <c r="A7">
        <v>6</v>
      </c>
      <c r="B7" t="s">
        <v>1</v>
      </c>
      <c r="C7">
        <v>10</v>
      </c>
      <c r="D7" s="1">
        <f t="shared" ca="1" si="0"/>
        <v>8.3072726326829596</v>
      </c>
      <c r="E7">
        <v>10</v>
      </c>
      <c r="F7">
        <v>15</v>
      </c>
      <c r="G7">
        <v>10</v>
      </c>
      <c r="H7">
        <v>5</v>
      </c>
      <c r="I7" s="1">
        <f t="shared" ca="1" si="1"/>
        <v>31.48034766231444</v>
      </c>
      <c r="J7" s="1">
        <f t="shared" ca="1" si="2"/>
        <v>28.606592213738587</v>
      </c>
      <c r="K7" s="1">
        <f t="shared" ca="1" si="3"/>
        <v>26.833225166842372</v>
      </c>
      <c r="L7" s="1">
        <f t="shared" ca="1" si="4"/>
        <v>27.549881723433387</v>
      </c>
    </row>
    <row r="8" spans="1:12" x14ac:dyDescent="0.2">
      <c r="A8">
        <v>7</v>
      </c>
      <c r="B8" t="s">
        <v>1</v>
      </c>
      <c r="C8">
        <v>10</v>
      </c>
      <c r="D8" s="1">
        <f t="shared" ca="1" si="0"/>
        <v>-0.84425025731345116</v>
      </c>
      <c r="E8">
        <v>10</v>
      </c>
      <c r="F8">
        <v>15</v>
      </c>
      <c r="G8">
        <v>10</v>
      </c>
      <c r="H8">
        <v>5</v>
      </c>
      <c r="I8" s="1">
        <f t="shared" ca="1" si="1"/>
        <v>21.384188141012284</v>
      </c>
      <c r="J8" s="1">
        <f t="shared" ca="1" si="2"/>
        <v>22.549205951308146</v>
      </c>
      <c r="K8" s="1">
        <f t="shared" ca="1" si="3"/>
        <v>19.877818743651005</v>
      </c>
      <c r="L8" s="1">
        <f t="shared" ca="1" si="4"/>
        <v>14.686905952318444</v>
      </c>
    </row>
    <row r="9" spans="1:12" x14ac:dyDescent="0.2">
      <c r="A9">
        <v>8</v>
      </c>
      <c r="B9" t="s">
        <v>1</v>
      </c>
      <c r="C9">
        <v>10</v>
      </c>
      <c r="D9" s="1">
        <f t="shared" ca="1" si="0"/>
        <v>6.8243971246149728</v>
      </c>
      <c r="E9">
        <v>10</v>
      </c>
      <c r="F9">
        <v>15</v>
      </c>
      <c r="G9">
        <v>10</v>
      </c>
      <c r="H9">
        <v>5</v>
      </c>
      <c r="I9" s="1">
        <f t="shared" ca="1" si="1"/>
        <v>25.332507850372181</v>
      </c>
      <c r="J9" s="1">
        <f t="shared" ca="1" si="2"/>
        <v>31.128956541798658</v>
      </c>
      <c r="K9" s="1">
        <f t="shared" ca="1" si="3"/>
        <v>27.441482527019915</v>
      </c>
      <c r="L9" s="1">
        <f t="shared" ca="1" si="4"/>
        <v>21.709826593974608</v>
      </c>
    </row>
    <row r="10" spans="1:12" x14ac:dyDescent="0.2">
      <c r="A10">
        <v>9</v>
      </c>
      <c r="B10" t="s">
        <v>1</v>
      </c>
      <c r="C10">
        <v>10</v>
      </c>
      <c r="D10" s="1">
        <f t="shared" ca="1" si="0"/>
        <v>2.858526321493406</v>
      </c>
      <c r="E10">
        <v>10</v>
      </c>
      <c r="F10">
        <v>15</v>
      </c>
      <c r="G10">
        <v>10</v>
      </c>
      <c r="H10">
        <v>5</v>
      </c>
      <c r="I10" s="1">
        <f t="shared" ca="1" si="1"/>
        <v>20.454004347625887</v>
      </c>
      <c r="J10" s="1">
        <f t="shared" ca="1" si="2"/>
        <v>26.619027672595408</v>
      </c>
      <c r="K10" s="1">
        <f t="shared" ca="1" si="3"/>
        <v>24.265402570335912</v>
      </c>
      <c r="L10" s="1">
        <f t="shared" ca="1" si="4"/>
        <v>12.307030107245158</v>
      </c>
    </row>
    <row r="11" spans="1:12" x14ac:dyDescent="0.2">
      <c r="A11">
        <v>10</v>
      </c>
      <c r="B11" t="s">
        <v>1</v>
      </c>
      <c r="C11">
        <v>10</v>
      </c>
      <c r="D11" s="1">
        <f t="shared" ca="1" si="0"/>
        <v>4.291814735352351</v>
      </c>
      <c r="E11">
        <v>10</v>
      </c>
      <c r="F11">
        <v>15</v>
      </c>
      <c r="G11">
        <v>10</v>
      </c>
      <c r="H11">
        <v>5</v>
      </c>
      <c r="I11" s="1">
        <f t="shared" ca="1" si="1"/>
        <v>25.128801775018008</v>
      </c>
      <c r="J11" s="1">
        <f t="shared" ca="1" si="2"/>
        <v>27.61484609306769</v>
      </c>
      <c r="K11" s="1">
        <f t="shared" ca="1" si="3"/>
        <v>16.86150929323718</v>
      </c>
      <c r="L11" s="1">
        <f t="shared" ca="1" si="4"/>
        <v>23.675219325998253</v>
      </c>
    </row>
    <row r="12" spans="1:12" x14ac:dyDescent="0.2">
      <c r="A12">
        <v>11</v>
      </c>
      <c r="B12" t="s">
        <v>1</v>
      </c>
      <c r="C12">
        <v>10</v>
      </c>
      <c r="D12" s="1">
        <f t="shared" ca="1" si="0"/>
        <v>6.8916295102358394</v>
      </c>
      <c r="E12">
        <v>10</v>
      </c>
      <c r="F12">
        <v>15</v>
      </c>
      <c r="G12">
        <v>10</v>
      </c>
      <c r="H12">
        <v>5</v>
      </c>
      <c r="I12" s="1">
        <f t="shared" ca="1" si="1"/>
        <v>27.620883524879346</v>
      </c>
      <c r="J12" s="1">
        <f t="shared" ca="1" si="2"/>
        <v>33.783031488067827</v>
      </c>
      <c r="K12" s="1">
        <f t="shared" ca="1" si="3"/>
        <v>22.233598536775517</v>
      </c>
      <c r="L12" s="1">
        <f t="shared" ca="1" si="4"/>
        <v>25.479850590772521</v>
      </c>
    </row>
    <row r="13" spans="1:12" x14ac:dyDescent="0.2">
      <c r="A13">
        <v>12</v>
      </c>
      <c r="B13" t="s">
        <v>1</v>
      </c>
      <c r="C13">
        <v>10</v>
      </c>
      <c r="D13" s="1">
        <f t="shared" ca="1" si="0"/>
        <v>-1.055530474723664</v>
      </c>
      <c r="E13">
        <v>10</v>
      </c>
      <c r="F13">
        <v>15</v>
      </c>
      <c r="G13">
        <v>10</v>
      </c>
      <c r="H13">
        <v>5</v>
      </c>
      <c r="I13" s="1">
        <f t="shared" ca="1" si="1"/>
        <v>6.810413350722456</v>
      </c>
      <c r="J13" s="1">
        <f t="shared" ca="1" si="2"/>
        <v>27.540168477962645</v>
      </c>
      <c r="K13" s="1">
        <f t="shared" ca="1" si="3"/>
        <v>23.297824599678712</v>
      </c>
      <c r="L13" s="1">
        <f t="shared" ca="1" si="4"/>
        <v>11.911588161455141</v>
      </c>
    </row>
    <row r="14" spans="1:12" x14ac:dyDescent="0.2">
      <c r="I14" s="1"/>
      <c r="J14" s="1"/>
      <c r="K14" s="1"/>
    </row>
    <row r="15" spans="1:12" x14ac:dyDescent="0.2">
      <c r="I15" s="1"/>
      <c r="J15" s="1"/>
      <c r="K15" s="1"/>
    </row>
    <row r="16" spans="1:12" x14ac:dyDescent="0.2">
      <c r="I16" s="1"/>
      <c r="J16" s="1"/>
      <c r="K16" s="1"/>
    </row>
    <row r="17" spans="9:11" x14ac:dyDescent="0.2">
      <c r="I17" s="1"/>
      <c r="J17" s="1"/>
      <c r="K17" s="1"/>
    </row>
    <row r="18" spans="9:11" x14ac:dyDescent="0.2">
      <c r="I18" s="1"/>
      <c r="J18" s="1"/>
      <c r="K18" s="1"/>
    </row>
    <row r="19" spans="9:11" x14ac:dyDescent="0.2">
      <c r="I19" s="1"/>
      <c r="J19" s="1"/>
      <c r="K19" s="1"/>
    </row>
    <row r="20" spans="9:11" x14ac:dyDescent="0.2">
      <c r="I20" s="1"/>
      <c r="J20" s="1"/>
      <c r="K20" s="1"/>
    </row>
    <row r="21" spans="9:11" x14ac:dyDescent="0.2">
      <c r="I21" s="1"/>
      <c r="J21" s="1"/>
      <c r="K21" s="1"/>
    </row>
    <row r="22" spans="9:11" x14ac:dyDescent="0.2">
      <c r="I22" s="1"/>
      <c r="J22" s="1"/>
      <c r="K22" s="1"/>
    </row>
    <row r="23" spans="9:11" x14ac:dyDescent="0.2">
      <c r="I23" s="1"/>
      <c r="J23" s="1"/>
      <c r="K23" s="1"/>
    </row>
    <row r="24" spans="9:11" x14ac:dyDescent="0.2">
      <c r="I24" s="1"/>
      <c r="J24" s="1"/>
      <c r="K24" s="1"/>
    </row>
    <row r="25" spans="9:11" x14ac:dyDescent="0.2">
      <c r="I25" s="1"/>
      <c r="J25" s="1"/>
      <c r="K25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72868-4BD6-DE4C-87EB-B014D780A821}">
  <dimension ref="A1:N37"/>
  <sheetViews>
    <sheetView workbookViewId="0">
      <selection activeCell="N37" sqref="A1:N37"/>
    </sheetView>
  </sheetViews>
  <sheetFormatPr baseColWidth="10" defaultRowHeight="16" x14ac:dyDescent="0.2"/>
  <sheetData>
    <row r="1" spans="1:14" x14ac:dyDescent="0.2">
      <c r="A1" t="s">
        <v>32</v>
      </c>
      <c r="B1" t="s">
        <v>0</v>
      </c>
      <c r="C1" t="s">
        <v>39</v>
      </c>
      <c r="D1" t="s">
        <v>27</v>
      </c>
      <c r="E1" t="s">
        <v>38</v>
      </c>
      <c r="F1" t="s">
        <v>40</v>
      </c>
      <c r="G1" t="s">
        <v>23</v>
      </c>
      <c r="H1" t="s">
        <v>24</v>
      </c>
      <c r="I1" t="s">
        <v>25</v>
      </c>
      <c r="J1" t="s">
        <v>26</v>
      </c>
      <c r="K1" t="s">
        <v>8</v>
      </c>
      <c r="L1" t="s">
        <v>9</v>
      </c>
      <c r="M1" t="s">
        <v>10</v>
      </c>
      <c r="N1" t="s">
        <v>28</v>
      </c>
    </row>
    <row r="2" spans="1:14" x14ac:dyDescent="0.2">
      <c r="A2">
        <v>1</v>
      </c>
      <c r="B2" t="s">
        <v>1</v>
      </c>
      <c r="C2" t="s">
        <v>33</v>
      </c>
      <c r="D2">
        <v>10</v>
      </c>
      <c r="E2" s="1">
        <f ca="1">NORMINV(RAND(),5,3)</f>
        <v>9.2733056290696005</v>
      </c>
      <c r="F2">
        <v>15</v>
      </c>
      <c r="G2">
        <v>10</v>
      </c>
      <c r="H2">
        <v>15</v>
      </c>
      <c r="I2">
        <v>10</v>
      </c>
      <c r="J2">
        <v>5</v>
      </c>
      <c r="K2" s="1">
        <f ca="1">D2+E2+F2+G2+NORMINV(RAND(),0,4)</f>
        <v>43.762631557312808</v>
      </c>
      <c r="L2" s="1">
        <f ca="1">D2+E2+F2+H2+NORMINV(RAND(),0,4)</f>
        <v>44.501699294932166</v>
      </c>
      <c r="M2" s="1">
        <f ca="1">D2+E2+F2+I2+NORMINV(RAND(),0,4)</f>
        <v>40.633360395287269</v>
      </c>
      <c r="N2" s="1">
        <f ca="1">D2+E2+F2+J2+NORMINV(RAND(),0,4)</f>
        <v>38.52494572331365</v>
      </c>
    </row>
    <row r="3" spans="1:14" x14ac:dyDescent="0.2">
      <c r="A3">
        <v>2</v>
      </c>
      <c r="B3" t="s">
        <v>1</v>
      </c>
      <c r="C3" t="s">
        <v>33</v>
      </c>
      <c r="D3">
        <v>10</v>
      </c>
      <c r="E3" s="1">
        <f t="shared" ref="E3:E13" ca="1" si="0">NORMINV(RAND(),5,3)</f>
        <v>7.608244944488991</v>
      </c>
      <c r="F3">
        <v>15</v>
      </c>
      <c r="G3">
        <v>10</v>
      </c>
      <c r="H3">
        <v>15</v>
      </c>
      <c r="I3">
        <v>10</v>
      </c>
      <c r="J3">
        <v>5</v>
      </c>
      <c r="K3" s="1">
        <f t="shared" ref="K3:K37" ca="1" si="1">D3+E3+F3+G3+NORMINV(RAND(),0,4)</f>
        <v>39.862411080934052</v>
      </c>
      <c r="L3" s="1">
        <f t="shared" ref="L3:L37" ca="1" si="2">D3+E3+F3+H3+NORMINV(RAND(),0,4)</f>
        <v>52.753983093430456</v>
      </c>
      <c r="M3" s="1">
        <f t="shared" ref="M3:M37" ca="1" si="3">D3+E3+F3+I3+NORMINV(RAND(),0,4)</f>
        <v>42.063717570221485</v>
      </c>
      <c r="N3" s="1">
        <f t="shared" ref="N3:N37" ca="1" si="4">D3+E3+F3+J3+NORMINV(RAND(),0,4)</f>
        <v>43.117380274821315</v>
      </c>
    </row>
    <row r="4" spans="1:14" x14ac:dyDescent="0.2">
      <c r="A4">
        <v>3</v>
      </c>
      <c r="B4" t="s">
        <v>1</v>
      </c>
      <c r="C4" t="s">
        <v>33</v>
      </c>
      <c r="D4">
        <v>10</v>
      </c>
      <c r="E4" s="1">
        <f t="shared" ca="1" si="0"/>
        <v>2.7930711475188645</v>
      </c>
      <c r="F4">
        <v>15</v>
      </c>
      <c r="G4">
        <v>10</v>
      </c>
      <c r="H4">
        <v>15</v>
      </c>
      <c r="I4">
        <v>10</v>
      </c>
      <c r="J4">
        <v>5</v>
      </c>
      <c r="K4" s="1">
        <f t="shared" ca="1" si="1"/>
        <v>36.752241825617709</v>
      </c>
      <c r="L4" s="1">
        <f t="shared" ca="1" si="2"/>
        <v>39.638913277007383</v>
      </c>
      <c r="M4" s="1">
        <f t="shared" ca="1" si="3"/>
        <v>31.730387546807901</v>
      </c>
      <c r="N4" s="1">
        <f t="shared" ca="1" si="4"/>
        <v>33.141402761985518</v>
      </c>
    </row>
    <row r="5" spans="1:14" x14ac:dyDescent="0.2">
      <c r="A5">
        <v>4</v>
      </c>
      <c r="B5" t="s">
        <v>1</v>
      </c>
      <c r="C5" t="s">
        <v>33</v>
      </c>
      <c r="D5">
        <v>10</v>
      </c>
      <c r="E5" s="1">
        <f t="shared" ca="1" si="0"/>
        <v>3.6737249773872223</v>
      </c>
      <c r="F5">
        <v>15</v>
      </c>
      <c r="G5">
        <v>10</v>
      </c>
      <c r="H5">
        <v>15</v>
      </c>
      <c r="I5">
        <v>10</v>
      </c>
      <c r="J5">
        <v>5</v>
      </c>
      <c r="K5" s="1">
        <f t="shared" ca="1" si="1"/>
        <v>42.390965223951383</v>
      </c>
      <c r="L5" s="1">
        <f t="shared" ca="1" si="2"/>
        <v>47.788255449680022</v>
      </c>
      <c r="M5" s="1">
        <f t="shared" ca="1" si="3"/>
        <v>36.99802706909491</v>
      </c>
      <c r="N5" s="1">
        <f t="shared" ca="1" si="4"/>
        <v>27.842281688535071</v>
      </c>
    </row>
    <row r="6" spans="1:14" x14ac:dyDescent="0.2">
      <c r="A6">
        <v>5</v>
      </c>
      <c r="B6" t="s">
        <v>1</v>
      </c>
      <c r="C6" t="s">
        <v>33</v>
      </c>
      <c r="D6">
        <v>10</v>
      </c>
      <c r="E6" s="1">
        <f t="shared" ca="1" si="0"/>
        <v>13.953836376335005</v>
      </c>
      <c r="F6">
        <v>15</v>
      </c>
      <c r="G6">
        <v>10</v>
      </c>
      <c r="H6">
        <v>15</v>
      </c>
      <c r="I6">
        <v>10</v>
      </c>
      <c r="J6">
        <v>5</v>
      </c>
      <c r="K6" s="1">
        <f t="shared" ca="1" si="1"/>
        <v>49.701573638920436</v>
      </c>
      <c r="L6" s="1">
        <f t="shared" ca="1" si="2"/>
        <v>58.205160132133521</v>
      </c>
      <c r="M6" s="1">
        <f t="shared" ca="1" si="3"/>
        <v>54.624697971142808</v>
      </c>
      <c r="N6" s="1">
        <f t="shared" ca="1" si="4"/>
        <v>48.336619950483289</v>
      </c>
    </row>
    <row r="7" spans="1:14" x14ac:dyDescent="0.2">
      <c r="A7">
        <v>6</v>
      </c>
      <c r="B7" t="s">
        <v>1</v>
      </c>
      <c r="C7" t="s">
        <v>33</v>
      </c>
      <c r="D7">
        <v>10</v>
      </c>
      <c r="E7" s="1">
        <f t="shared" ca="1" si="0"/>
        <v>6.2949629921455781</v>
      </c>
      <c r="F7">
        <v>15</v>
      </c>
      <c r="G7">
        <v>10</v>
      </c>
      <c r="H7">
        <v>15</v>
      </c>
      <c r="I7">
        <v>10</v>
      </c>
      <c r="J7">
        <v>5</v>
      </c>
      <c r="K7" s="1">
        <f t="shared" ca="1" si="1"/>
        <v>40.101499402878929</v>
      </c>
      <c r="L7" s="1">
        <f t="shared" ca="1" si="2"/>
        <v>52.210766029479579</v>
      </c>
      <c r="M7" s="1">
        <f t="shared" ca="1" si="3"/>
        <v>37.155015871093347</v>
      </c>
      <c r="N7" s="1">
        <f t="shared" ca="1" si="4"/>
        <v>37.903120607606375</v>
      </c>
    </row>
    <row r="8" spans="1:14" x14ac:dyDescent="0.2">
      <c r="A8">
        <v>7</v>
      </c>
      <c r="B8" t="s">
        <v>1</v>
      </c>
      <c r="C8" t="s">
        <v>33</v>
      </c>
      <c r="D8">
        <v>10</v>
      </c>
      <c r="E8" s="1">
        <f t="shared" ca="1" si="0"/>
        <v>7.1134152324022848</v>
      </c>
      <c r="F8">
        <v>15</v>
      </c>
      <c r="G8">
        <v>10</v>
      </c>
      <c r="H8">
        <v>15</v>
      </c>
      <c r="I8">
        <v>10</v>
      </c>
      <c r="J8">
        <v>5</v>
      </c>
      <c r="K8" s="1">
        <f t="shared" ca="1" si="1"/>
        <v>44.222314448373851</v>
      </c>
      <c r="L8" s="1">
        <f t="shared" ca="1" si="2"/>
        <v>47.835927711355225</v>
      </c>
      <c r="M8" s="1">
        <f t="shared" ca="1" si="3"/>
        <v>40.021597447599603</v>
      </c>
      <c r="N8" s="1">
        <f t="shared" ca="1" si="4"/>
        <v>43.332108273203431</v>
      </c>
    </row>
    <row r="9" spans="1:14" x14ac:dyDescent="0.2">
      <c r="A9">
        <v>8</v>
      </c>
      <c r="B9" t="s">
        <v>1</v>
      </c>
      <c r="C9" t="s">
        <v>33</v>
      </c>
      <c r="D9">
        <v>10</v>
      </c>
      <c r="E9" s="1">
        <f t="shared" ca="1" si="0"/>
        <v>4.70446570161839</v>
      </c>
      <c r="F9">
        <v>15</v>
      </c>
      <c r="G9">
        <v>10</v>
      </c>
      <c r="H9">
        <v>15</v>
      </c>
      <c r="I9">
        <v>10</v>
      </c>
      <c r="J9">
        <v>5</v>
      </c>
      <c r="K9" s="1">
        <f t="shared" ca="1" si="1"/>
        <v>43.810389421438039</v>
      </c>
      <c r="L9" s="1">
        <f t="shared" ca="1" si="2"/>
        <v>51.258132713970866</v>
      </c>
      <c r="M9" s="1">
        <f t="shared" ca="1" si="3"/>
        <v>35.32622015779021</v>
      </c>
      <c r="N9" s="1">
        <f t="shared" ca="1" si="4"/>
        <v>37.045238091025837</v>
      </c>
    </row>
    <row r="10" spans="1:14" x14ac:dyDescent="0.2">
      <c r="A10">
        <v>9</v>
      </c>
      <c r="B10" t="s">
        <v>1</v>
      </c>
      <c r="C10" t="s">
        <v>33</v>
      </c>
      <c r="D10">
        <v>10</v>
      </c>
      <c r="E10" s="1">
        <f t="shared" ca="1" si="0"/>
        <v>7.6343326649295946</v>
      </c>
      <c r="F10">
        <v>15</v>
      </c>
      <c r="G10">
        <v>10</v>
      </c>
      <c r="H10">
        <v>15</v>
      </c>
      <c r="I10">
        <v>10</v>
      </c>
      <c r="J10">
        <v>5</v>
      </c>
      <c r="K10" s="1">
        <f t="shared" ca="1" si="1"/>
        <v>34.62990372909438</v>
      </c>
      <c r="L10" s="1">
        <f t="shared" ca="1" si="2"/>
        <v>58.086110839627139</v>
      </c>
      <c r="M10" s="1">
        <f t="shared" ca="1" si="3"/>
        <v>41.872785702491711</v>
      </c>
      <c r="N10" s="1">
        <f t="shared" ca="1" si="4"/>
        <v>35.422302382419574</v>
      </c>
    </row>
    <row r="11" spans="1:14" x14ac:dyDescent="0.2">
      <c r="A11">
        <v>10</v>
      </c>
      <c r="B11" t="s">
        <v>1</v>
      </c>
      <c r="C11" t="s">
        <v>33</v>
      </c>
      <c r="D11">
        <v>10</v>
      </c>
      <c r="E11" s="1">
        <f t="shared" ca="1" si="0"/>
        <v>6.2111867451195977</v>
      </c>
      <c r="F11">
        <v>15</v>
      </c>
      <c r="G11">
        <v>10</v>
      </c>
      <c r="H11">
        <v>15</v>
      </c>
      <c r="I11">
        <v>10</v>
      </c>
      <c r="J11">
        <v>5</v>
      </c>
      <c r="K11" s="1">
        <f t="shared" ca="1" si="1"/>
        <v>42.994187420081275</v>
      </c>
      <c r="L11" s="1">
        <f t="shared" ca="1" si="2"/>
        <v>52.750237641728511</v>
      </c>
      <c r="M11" s="1">
        <f t="shared" ca="1" si="3"/>
        <v>43.830759029958358</v>
      </c>
      <c r="N11" s="1">
        <f t="shared" ca="1" si="4"/>
        <v>36.890298560636651</v>
      </c>
    </row>
    <row r="12" spans="1:14" x14ac:dyDescent="0.2">
      <c r="A12">
        <v>11</v>
      </c>
      <c r="B12" t="s">
        <v>1</v>
      </c>
      <c r="C12" t="s">
        <v>33</v>
      </c>
      <c r="D12">
        <v>10</v>
      </c>
      <c r="E12" s="1">
        <f t="shared" ca="1" si="0"/>
        <v>8.7122275522505479</v>
      </c>
      <c r="F12">
        <v>15</v>
      </c>
      <c r="G12">
        <v>10</v>
      </c>
      <c r="H12">
        <v>15</v>
      </c>
      <c r="I12">
        <v>10</v>
      </c>
      <c r="J12">
        <v>5</v>
      </c>
      <c r="K12" s="1">
        <f t="shared" ca="1" si="1"/>
        <v>42.477677813947054</v>
      </c>
      <c r="L12" s="1">
        <f t="shared" ca="1" si="2"/>
        <v>59.334498565032433</v>
      </c>
      <c r="M12" s="1">
        <f t="shared" ca="1" si="3"/>
        <v>45.904802088797673</v>
      </c>
      <c r="N12" s="1">
        <f t="shared" ca="1" si="4"/>
        <v>39.823597892112147</v>
      </c>
    </row>
    <row r="13" spans="1:14" x14ac:dyDescent="0.2">
      <c r="A13">
        <v>12</v>
      </c>
      <c r="B13" t="s">
        <v>1</v>
      </c>
      <c r="C13" t="s">
        <v>33</v>
      </c>
      <c r="D13">
        <v>10</v>
      </c>
      <c r="E13" s="1">
        <f t="shared" ca="1" si="0"/>
        <v>1.3981845965615367</v>
      </c>
      <c r="F13">
        <v>15</v>
      </c>
      <c r="G13">
        <v>10</v>
      </c>
      <c r="H13">
        <v>15</v>
      </c>
      <c r="I13">
        <v>10</v>
      </c>
      <c r="J13">
        <v>5</v>
      </c>
      <c r="K13" s="1">
        <f t="shared" ca="1" si="1"/>
        <v>37.30948575224842</v>
      </c>
      <c r="L13" s="1">
        <f t="shared" ca="1" si="2"/>
        <v>45.532618084261166</v>
      </c>
      <c r="M13" s="1">
        <f t="shared" ca="1" si="3"/>
        <v>38.008003170682684</v>
      </c>
      <c r="N13" s="1">
        <f t="shared" ca="1" si="4"/>
        <v>29.50762497897567</v>
      </c>
    </row>
    <row r="14" spans="1:14" x14ac:dyDescent="0.2">
      <c r="A14">
        <v>1</v>
      </c>
      <c r="B14" t="s">
        <v>1</v>
      </c>
      <c r="C14" t="s">
        <v>34</v>
      </c>
      <c r="D14">
        <v>10</v>
      </c>
      <c r="E14" s="1">
        <f ca="1">E2</f>
        <v>9.2733056290696005</v>
      </c>
      <c r="F14">
        <v>25</v>
      </c>
      <c r="G14">
        <v>10</v>
      </c>
      <c r="H14">
        <v>15</v>
      </c>
      <c r="I14">
        <v>20</v>
      </c>
      <c r="J14">
        <v>10</v>
      </c>
      <c r="K14" s="1">
        <f t="shared" ca="1" si="1"/>
        <v>47.660462303707455</v>
      </c>
      <c r="L14" s="1">
        <f t="shared" ca="1" si="2"/>
        <v>55.379012947696637</v>
      </c>
      <c r="M14" s="1">
        <f t="shared" ca="1" si="3"/>
        <v>66.782945223932359</v>
      </c>
      <c r="N14" s="1">
        <f t="shared" ca="1" si="4"/>
        <v>49.148785211734108</v>
      </c>
    </row>
    <row r="15" spans="1:14" x14ac:dyDescent="0.2">
      <c r="A15">
        <v>2</v>
      </c>
      <c r="B15" t="s">
        <v>1</v>
      </c>
      <c r="C15" t="s">
        <v>34</v>
      </c>
      <c r="D15">
        <v>10</v>
      </c>
      <c r="E15" s="1">
        <f t="shared" ref="E15:E25" ca="1" si="5">E3</f>
        <v>7.608244944488991</v>
      </c>
      <c r="F15">
        <v>25</v>
      </c>
      <c r="G15">
        <v>10</v>
      </c>
      <c r="H15">
        <v>15</v>
      </c>
      <c r="I15">
        <v>20</v>
      </c>
      <c r="J15">
        <v>10</v>
      </c>
      <c r="K15" s="1">
        <f t="shared" ca="1" si="1"/>
        <v>53.073464292836341</v>
      </c>
      <c r="L15" s="1">
        <f t="shared" ca="1" si="2"/>
        <v>62.165414873000387</v>
      </c>
      <c r="M15" s="1">
        <f t="shared" ca="1" si="3"/>
        <v>56.59395802363138</v>
      </c>
      <c r="N15" s="1">
        <f t="shared" ca="1" si="4"/>
        <v>51.51912009129186</v>
      </c>
    </row>
    <row r="16" spans="1:14" x14ac:dyDescent="0.2">
      <c r="A16">
        <v>3</v>
      </c>
      <c r="B16" t="s">
        <v>1</v>
      </c>
      <c r="C16" t="s">
        <v>34</v>
      </c>
      <c r="D16">
        <v>10</v>
      </c>
      <c r="E16" s="1">
        <f t="shared" ca="1" si="5"/>
        <v>2.7930711475188645</v>
      </c>
      <c r="F16">
        <v>25</v>
      </c>
      <c r="G16">
        <v>10</v>
      </c>
      <c r="H16">
        <v>15</v>
      </c>
      <c r="I16">
        <v>20</v>
      </c>
      <c r="J16">
        <v>10</v>
      </c>
      <c r="K16" s="1">
        <f t="shared" ca="1" si="1"/>
        <v>43.017316654477973</v>
      </c>
      <c r="L16" s="1">
        <f t="shared" ca="1" si="2"/>
        <v>52.979482439738831</v>
      </c>
      <c r="M16" s="1">
        <f t="shared" ca="1" si="3"/>
        <v>56.657509943718082</v>
      </c>
      <c r="N16" s="1">
        <f t="shared" ca="1" si="4"/>
        <v>45.487797909541612</v>
      </c>
    </row>
    <row r="17" spans="1:14" x14ac:dyDescent="0.2">
      <c r="A17">
        <v>4</v>
      </c>
      <c r="B17" t="s">
        <v>1</v>
      </c>
      <c r="C17" t="s">
        <v>34</v>
      </c>
      <c r="D17">
        <v>10</v>
      </c>
      <c r="E17" s="1">
        <f t="shared" ca="1" si="5"/>
        <v>3.6737249773872223</v>
      </c>
      <c r="F17">
        <v>25</v>
      </c>
      <c r="G17">
        <v>10</v>
      </c>
      <c r="H17">
        <v>15</v>
      </c>
      <c r="I17">
        <v>20</v>
      </c>
      <c r="J17">
        <v>10</v>
      </c>
      <c r="K17" s="1">
        <f t="shared" ca="1" si="1"/>
        <v>51.781081630693748</v>
      </c>
      <c r="L17" s="1">
        <f t="shared" ca="1" si="2"/>
        <v>58.555693091815542</v>
      </c>
      <c r="M17" s="1">
        <f t="shared" ca="1" si="3"/>
        <v>57.218249213197026</v>
      </c>
      <c r="N17" s="1">
        <f t="shared" ca="1" si="4"/>
        <v>41.666846773655415</v>
      </c>
    </row>
    <row r="18" spans="1:14" x14ac:dyDescent="0.2">
      <c r="A18">
        <v>5</v>
      </c>
      <c r="B18" t="s">
        <v>1</v>
      </c>
      <c r="C18" t="s">
        <v>34</v>
      </c>
      <c r="D18">
        <v>10</v>
      </c>
      <c r="E18" s="1">
        <f t="shared" ca="1" si="5"/>
        <v>13.953836376335005</v>
      </c>
      <c r="F18">
        <v>25</v>
      </c>
      <c r="G18">
        <v>10</v>
      </c>
      <c r="H18">
        <v>15</v>
      </c>
      <c r="I18">
        <v>20</v>
      </c>
      <c r="J18">
        <v>10</v>
      </c>
      <c r="K18" s="1">
        <f t="shared" ca="1" si="1"/>
        <v>62.696850997586395</v>
      </c>
      <c r="L18" s="1">
        <f t="shared" ca="1" si="2"/>
        <v>61.66387496481039</v>
      </c>
      <c r="M18" s="1">
        <f t="shared" ca="1" si="3"/>
        <v>67.845198041218254</v>
      </c>
      <c r="N18" s="1">
        <f t="shared" ca="1" si="4"/>
        <v>65.116745060492789</v>
      </c>
    </row>
    <row r="19" spans="1:14" x14ac:dyDescent="0.2">
      <c r="A19">
        <v>6</v>
      </c>
      <c r="B19" t="s">
        <v>1</v>
      </c>
      <c r="C19" t="s">
        <v>34</v>
      </c>
      <c r="D19">
        <v>10</v>
      </c>
      <c r="E19" s="1">
        <f t="shared" ca="1" si="5"/>
        <v>6.2949629921455781</v>
      </c>
      <c r="F19">
        <v>25</v>
      </c>
      <c r="G19">
        <v>10</v>
      </c>
      <c r="H19">
        <v>15</v>
      </c>
      <c r="I19">
        <v>20</v>
      </c>
      <c r="J19">
        <v>10</v>
      </c>
      <c r="K19" s="1">
        <f t="shared" ca="1" si="1"/>
        <v>47.342426837714839</v>
      </c>
      <c r="L19" s="1">
        <f t="shared" ca="1" si="2"/>
        <v>47.040887775155383</v>
      </c>
      <c r="M19" s="1">
        <f t="shared" ca="1" si="3"/>
        <v>58.885892826427963</v>
      </c>
      <c r="N19" s="1">
        <f t="shared" ca="1" si="4"/>
        <v>49.669456757633412</v>
      </c>
    </row>
    <row r="20" spans="1:14" x14ac:dyDescent="0.2">
      <c r="A20">
        <v>7</v>
      </c>
      <c r="B20" t="s">
        <v>1</v>
      </c>
      <c r="C20" t="s">
        <v>34</v>
      </c>
      <c r="D20">
        <v>10</v>
      </c>
      <c r="E20" s="1">
        <f t="shared" ca="1" si="5"/>
        <v>7.1134152324022848</v>
      </c>
      <c r="F20">
        <v>25</v>
      </c>
      <c r="G20">
        <v>10</v>
      </c>
      <c r="H20">
        <v>15</v>
      </c>
      <c r="I20">
        <v>20</v>
      </c>
      <c r="J20">
        <v>10</v>
      </c>
      <c r="K20" s="1">
        <f t="shared" ca="1" si="1"/>
        <v>51.724102099879822</v>
      </c>
      <c r="L20" s="1">
        <f t="shared" ca="1" si="2"/>
        <v>62.409799450521582</v>
      </c>
      <c r="M20" s="1">
        <f t="shared" ca="1" si="3"/>
        <v>64.499152245027091</v>
      </c>
      <c r="N20" s="1">
        <f t="shared" ca="1" si="4"/>
        <v>54.321843563081487</v>
      </c>
    </row>
    <row r="21" spans="1:14" x14ac:dyDescent="0.2">
      <c r="A21">
        <v>8</v>
      </c>
      <c r="B21" t="s">
        <v>1</v>
      </c>
      <c r="C21" t="s">
        <v>34</v>
      </c>
      <c r="D21">
        <v>10</v>
      </c>
      <c r="E21" s="1">
        <f t="shared" ca="1" si="5"/>
        <v>4.70446570161839</v>
      </c>
      <c r="F21">
        <v>25</v>
      </c>
      <c r="G21">
        <v>10</v>
      </c>
      <c r="H21">
        <v>15</v>
      </c>
      <c r="I21">
        <v>20</v>
      </c>
      <c r="J21">
        <v>10</v>
      </c>
      <c r="K21" s="1">
        <f t="shared" ca="1" si="1"/>
        <v>47.80722062444336</v>
      </c>
      <c r="L21" s="1">
        <f t="shared" ca="1" si="2"/>
        <v>56.548175700644116</v>
      </c>
      <c r="M21" s="1">
        <f t="shared" ca="1" si="3"/>
        <v>57.758051686132013</v>
      </c>
      <c r="N21" s="1">
        <f t="shared" ca="1" si="4"/>
        <v>51.467718862348484</v>
      </c>
    </row>
    <row r="22" spans="1:14" x14ac:dyDescent="0.2">
      <c r="A22">
        <v>9</v>
      </c>
      <c r="B22" t="s">
        <v>1</v>
      </c>
      <c r="C22" t="s">
        <v>34</v>
      </c>
      <c r="D22">
        <v>10</v>
      </c>
      <c r="E22" s="1">
        <f t="shared" ca="1" si="5"/>
        <v>7.6343326649295946</v>
      </c>
      <c r="F22">
        <v>25</v>
      </c>
      <c r="G22">
        <v>10</v>
      </c>
      <c r="H22">
        <v>15</v>
      </c>
      <c r="I22">
        <v>20</v>
      </c>
      <c r="J22">
        <v>10</v>
      </c>
      <c r="K22" s="1">
        <f t="shared" ca="1" si="1"/>
        <v>50.185884474957007</v>
      </c>
      <c r="L22" s="1">
        <f t="shared" ca="1" si="2"/>
        <v>61.534803422553978</v>
      </c>
      <c r="M22" s="1">
        <f t="shared" ca="1" si="3"/>
        <v>65.059852777871839</v>
      </c>
      <c r="N22" s="1">
        <f t="shared" ca="1" si="4"/>
        <v>46.303601057377193</v>
      </c>
    </row>
    <row r="23" spans="1:14" x14ac:dyDescent="0.2">
      <c r="A23">
        <v>10</v>
      </c>
      <c r="B23" t="s">
        <v>1</v>
      </c>
      <c r="C23" t="s">
        <v>34</v>
      </c>
      <c r="D23">
        <v>10</v>
      </c>
      <c r="E23" s="1">
        <f t="shared" ca="1" si="5"/>
        <v>6.2111867451195977</v>
      </c>
      <c r="F23">
        <v>25</v>
      </c>
      <c r="G23">
        <v>10</v>
      </c>
      <c r="H23">
        <v>15</v>
      </c>
      <c r="I23">
        <v>20</v>
      </c>
      <c r="J23">
        <v>10</v>
      </c>
      <c r="K23" s="1">
        <f t="shared" ca="1" si="1"/>
        <v>53.418941899967415</v>
      </c>
      <c r="L23" s="1">
        <f t="shared" ca="1" si="2"/>
        <v>52.517352153248645</v>
      </c>
      <c r="M23" s="1">
        <f t="shared" ca="1" si="3"/>
        <v>54.754079619929556</v>
      </c>
      <c r="N23" s="1">
        <f t="shared" ca="1" si="4"/>
        <v>44.626017751713555</v>
      </c>
    </row>
    <row r="24" spans="1:14" x14ac:dyDescent="0.2">
      <c r="A24">
        <v>11</v>
      </c>
      <c r="B24" t="s">
        <v>1</v>
      </c>
      <c r="C24" t="s">
        <v>34</v>
      </c>
      <c r="D24">
        <v>10</v>
      </c>
      <c r="E24" s="1">
        <f t="shared" ca="1" si="5"/>
        <v>8.7122275522505479</v>
      </c>
      <c r="F24">
        <v>25</v>
      </c>
      <c r="G24">
        <v>10</v>
      </c>
      <c r="H24">
        <v>15</v>
      </c>
      <c r="I24">
        <v>20</v>
      </c>
      <c r="J24">
        <v>10</v>
      </c>
      <c r="K24" s="1">
        <f t="shared" ca="1" si="1"/>
        <v>53.168398854392422</v>
      </c>
      <c r="L24" s="1">
        <f t="shared" ca="1" si="2"/>
        <v>65.618360210811531</v>
      </c>
      <c r="M24" s="1">
        <f t="shared" ca="1" si="3"/>
        <v>64.204621681368934</v>
      </c>
      <c r="N24" s="1">
        <f t="shared" ca="1" si="4"/>
        <v>50.353578138781998</v>
      </c>
    </row>
    <row r="25" spans="1:14" x14ac:dyDescent="0.2">
      <c r="A25">
        <v>12</v>
      </c>
      <c r="B25" t="s">
        <v>1</v>
      </c>
      <c r="C25" t="s">
        <v>34</v>
      </c>
      <c r="D25">
        <v>10</v>
      </c>
      <c r="E25" s="1">
        <f t="shared" ca="1" si="5"/>
        <v>1.3981845965615367</v>
      </c>
      <c r="F25">
        <v>25</v>
      </c>
      <c r="G25">
        <v>10</v>
      </c>
      <c r="H25">
        <v>15</v>
      </c>
      <c r="I25">
        <v>20</v>
      </c>
      <c r="J25">
        <v>10</v>
      </c>
      <c r="K25" s="1">
        <f t="shared" ca="1" si="1"/>
        <v>49.311071403126917</v>
      </c>
      <c r="L25" s="1">
        <f t="shared" ca="1" si="2"/>
        <v>48.786828802759011</v>
      </c>
      <c r="M25" s="1">
        <f t="shared" ca="1" si="3"/>
        <v>53.961495722763019</v>
      </c>
      <c r="N25" s="1">
        <f t="shared" ca="1" si="4"/>
        <v>51.503989574426818</v>
      </c>
    </row>
    <row r="26" spans="1:14" x14ac:dyDescent="0.2">
      <c r="A26">
        <v>1</v>
      </c>
      <c r="B26" t="s">
        <v>1</v>
      </c>
      <c r="C26" t="s">
        <v>35</v>
      </c>
      <c r="D26">
        <v>10</v>
      </c>
      <c r="E26" s="1">
        <f ca="1">E2</f>
        <v>9.2733056290696005</v>
      </c>
      <c r="F26">
        <v>20</v>
      </c>
      <c r="G26">
        <v>10</v>
      </c>
      <c r="H26">
        <v>15</v>
      </c>
      <c r="I26">
        <v>5</v>
      </c>
      <c r="J26">
        <v>0</v>
      </c>
      <c r="K26" s="1">
        <f t="shared" ca="1" si="1"/>
        <v>48.704891363596424</v>
      </c>
      <c r="L26" s="1">
        <f t="shared" ca="1" si="2"/>
        <v>55.197296000635305</v>
      </c>
      <c r="M26" s="1">
        <f t="shared" ca="1" si="3"/>
        <v>40.055289249901129</v>
      </c>
      <c r="N26" s="1">
        <f t="shared" ca="1" si="4"/>
        <v>39.727174038637308</v>
      </c>
    </row>
    <row r="27" spans="1:14" x14ac:dyDescent="0.2">
      <c r="A27">
        <v>2</v>
      </c>
      <c r="B27" t="s">
        <v>1</v>
      </c>
      <c r="C27" t="s">
        <v>35</v>
      </c>
      <c r="D27">
        <v>10</v>
      </c>
      <c r="E27" s="1">
        <f t="shared" ref="E27:E37" ca="1" si="6">E3</f>
        <v>7.608244944488991</v>
      </c>
      <c r="F27">
        <v>20</v>
      </c>
      <c r="G27">
        <v>10</v>
      </c>
      <c r="H27">
        <v>15</v>
      </c>
      <c r="I27">
        <v>5</v>
      </c>
      <c r="J27">
        <v>0</v>
      </c>
      <c r="K27" s="1">
        <f t="shared" ca="1" si="1"/>
        <v>45.104584817639804</v>
      </c>
      <c r="L27" s="1">
        <f t="shared" ca="1" si="2"/>
        <v>48.231864286780443</v>
      </c>
      <c r="M27" s="1">
        <f t="shared" ca="1" si="3"/>
        <v>41.09986147796792</v>
      </c>
      <c r="N27" s="1">
        <f t="shared" ca="1" si="4"/>
        <v>37.024564506522331</v>
      </c>
    </row>
    <row r="28" spans="1:14" x14ac:dyDescent="0.2">
      <c r="A28">
        <v>3</v>
      </c>
      <c r="B28" t="s">
        <v>1</v>
      </c>
      <c r="C28" t="s">
        <v>35</v>
      </c>
      <c r="D28">
        <v>10</v>
      </c>
      <c r="E28" s="1">
        <f t="shared" ca="1" si="6"/>
        <v>2.7930711475188645</v>
      </c>
      <c r="F28">
        <v>20</v>
      </c>
      <c r="G28">
        <v>10</v>
      </c>
      <c r="H28">
        <v>15</v>
      </c>
      <c r="I28">
        <v>5</v>
      </c>
      <c r="J28">
        <v>0</v>
      </c>
      <c r="K28" s="1">
        <f t="shared" ca="1" si="1"/>
        <v>37.172226406848338</v>
      </c>
      <c r="L28" s="1">
        <f t="shared" ca="1" si="2"/>
        <v>52.879539860887348</v>
      </c>
      <c r="M28" s="1">
        <f t="shared" ca="1" si="3"/>
        <v>38.956703849939643</v>
      </c>
      <c r="N28" s="1">
        <f t="shared" ca="1" si="4"/>
        <v>37.370049121700617</v>
      </c>
    </row>
    <row r="29" spans="1:14" x14ac:dyDescent="0.2">
      <c r="A29">
        <v>4</v>
      </c>
      <c r="B29" t="s">
        <v>1</v>
      </c>
      <c r="C29" t="s">
        <v>35</v>
      </c>
      <c r="D29">
        <v>10</v>
      </c>
      <c r="E29" s="1">
        <f t="shared" ca="1" si="6"/>
        <v>3.6737249773872223</v>
      </c>
      <c r="F29">
        <v>20</v>
      </c>
      <c r="G29">
        <v>10</v>
      </c>
      <c r="H29">
        <v>15</v>
      </c>
      <c r="I29">
        <v>5</v>
      </c>
      <c r="J29">
        <v>0</v>
      </c>
      <c r="K29" s="1">
        <f t="shared" ca="1" si="1"/>
        <v>42.10805240464083</v>
      </c>
      <c r="L29" s="1">
        <f t="shared" ca="1" si="2"/>
        <v>47.513214282287706</v>
      </c>
      <c r="M29" s="1">
        <f t="shared" ca="1" si="3"/>
        <v>33.005777889670682</v>
      </c>
      <c r="N29" s="1">
        <f t="shared" ca="1" si="4"/>
        <v>39.501940888174289</v>
      </c>
    </row>
    <row r="30" spans="1:14" x14ac:dyDescent="0.2">
      <c r="A30">
        <v>5</v>
      </c>
      <c r="B30" t="s">
        <v>1</v>
      </c>
      <c r="C30" t="s">
        <v>35</v>
      </c>
      <c r="D30">
        <v>10</v>
      </c>
      <c r="E30" s="1">
        <f t="shared" ca="1" si="6"/>
        <v>13.953836376335005</v>
      </c>
      <c r="F30">
        <v>20</v>
      </c>
      <c r="G30">
        <v>10</v>
      </c>
      <c r="H30">
        <v>15</v>
      </c>
      <c r="I30">
        <v>5</v>
      </c>
      <c r="J30">
        <v>0</v>
      </c>
      <c r="K30" s="1">
        <f t="shared" ca="1" si="1"/>
        <v>54.850810557419614</v>
      </c>
      <c r="L30" s="1">
        <f t="shared" ca="1" si="2"/>
        <v>58.343395326057923</v>
      </c>
      <c r="M30" s="1">
        <f t="shared" ca="1" si="3"/>
        <v>52.165564885075</v>
      </c>
      <c r="N30" s="1">
        <f t="shared" ca="1" si="4"/>
        <v>46.349911222001367</v>
      </c>
    </row>
    <row r="31" spans="1:14" x14ac:dyDescent="0.2">
      <c r="A31">
        <v>6</v>
      </c>
      <c r="B31" t="s">
        <v>1</v>
      </c>
      <c r="C31" t="s">
        <v>35</v>
      </c>
      <c r="D31">
        <v>10</v>
      </c>
      <c r="E31" s="1">
        <f t="shared" ca="1" si="6"/>
        <v>6.2949629921455781</v>
      </c>
      <c r="F31">
        <v>20</v>
      </c>
      <c r="G31">
        <v>10</v>
      </c>
      <c r="H31">
        <v>15</v>
      </c>
      <c r="I31">
        <v>5</v>
      </c>
      <c r="J31">
        <v>0</v>
      </c>
      <c r="K31" s="1">
        <f t="shared" ca="1" si="1"/>
        <v>52.447497891410606</v>
      </c>
      <c r="L31" s="1">
        <f t="shared" ca="1" si="2"/>
        <v>59.370454568530803</v>
      </c>
      <c r="M31" s="1">
        <f t="shared" ca="1" si="3"/>
        <v>51.492128049286862</v>
      </c>
      <c r="N31" s="1">
        <f t="shared" ca="1" si="4"/>
        <v>32.809624376339052</v>
      </c>
    </row>
    <row r="32" spans="1:14" x14ac:dyDescent="0.2">
      <c r="A32">
        <v>7</v>
      </c>
      <c r="B32" t="s">
        <v>1</v>
      </c>
      <c r="C32" t="s">
        <v>35</v>
      </c>
      <c r="D32">
        <v>10</v>
      </c>
      <c r="E32" s="1">
        <f t="shared" ca="1" si="6"/>
        <v>7.1134152324022848</v>
      </c>
      <c r="F32">
        <v>20</v>
      </c>
      <c r="G32">
        <v>10</v>
      </c>
      <c r="H32">
        <v>15</v>
      </c>
      <c r="I32">
        <v>5</v>
      </c>
      <c r="J32">
        <v>0</v>
      </c>
      <c r="K32" s="1">
        <f t="shared" ca="1" si="1"/>
        <v>50.687643096767246</v>
      </c>
      <c r="L32" s="1">
        <f t="shared" ca="1" si="2"/>
        <v>48.748112443455632</v>
      </c>
      <c r="M32" s="1">
        <f t="shared" ca="1" si="3"/>
        <v>45.799972180123845</v>
      </c>
      <c r="N32" s="1">
        <f t="shared" ca="1" si="4"/>
        <v>36.527827618606167</v>
      </c>
    </row>
    <row r="33" spans="1:14" x14ac:dyDescent="0.2">
      <c r="A33">
        <v>8</v>
      </c>
      <c r="B33" t="s">
        <v>1</v>
      </c>
      <c r="C33" t="s">
        <v>35</v>
      </c>
      <c r="D33">
        <v>10</v>
      </c>
      <c r="E33" s="1">
        <f t="shared" ca="1" si="6"/>
        <v>4.70446570161839</v>
      </c>
      <c r="F33">
        <v>20</v>
      </c>
      <c r="G33">
        <v>10</v>
      </c>
      <c r="H33">
        <v>15</v>
      </c>
      <c r="I33">
        <v>5</v>
      </c>
      <c r="J33">
        <v>0</v>
      </c>
      <c r="K33" s="1">
        <f t="shared" ca="1" si="1"/>
        <v>46.525553733390858</v>
      </c>
      <c r="L33" s="1">
        <f t="shared" ca="1" si="2"/>
        <v>40.656456632328116</v>
      </c>
      <c r="M33" s="1">
        <f t="shared" ca="1" si="3"/>
        <v>34.96212804212464</v>
      </c>
      <c r="N33" s="1">
        <f t="shared" ca="1" si="4"/>
        <v>36.188480836592852</v>
      </c>
    </row>
    <row r="34" spans="1:14" x14ac:dyDescent="0.2">
      <c r="A34">
        <v>9</v>
      </c>
      <c r="B34" t="s">
        <v>1</v>
      </c>
      <c r="C34" t="s">
        <v>35</v>
      </c>
      <c r="D34">
        <v>10</v>
      </c>
      <c r="E34" s="1">
        <f t="shared" ca="1" si="6"/>
        <v>7.6343326649295946</v>
      </c>
      <c r="F34">
        <v>20</v>
      </c>
      <c r="G34">
        <v>10</v>
      </c>
      <c r="H34">
        <v>15</v>
      </c>
      <c r="I34">
        <v>5</v>
      </c>
      <c r="J34">
        <v>0</v>
      </c>
      <c r="K34" s="1">
        <f t="shared" ca="1" si="1"/>
        <v>54.090511381295485</v>
      </c>
      <c r="L34" s="1">
        <f t="shared" ca="1" si="2"/>
        <v>52.622766049617425</v>
      </c>
      <c r="M34" s="1">
        <f t="shared" ca="1" si="3"/>
        <v>41.431072258093081</v>
      </c>
      <c r="N34" s="1">
        <f t="shared" ca="1" si="4"/>
        <v>41.581662318903746</v>
      </c>
    </row>
    <row r="35" spans="1:14" x14ac:dyDescent="0.2">
      <c r="A35">
        <v>10</v>
      </c>
      <c r="B35" t="s">
        <v>1</v>
      </c>
      <c r="C35" t="s">
        <v>35</v>
      </c>
      <c r="D35">
        <v>10</v>
      </c>
      <c r="E35" s="1">
        <f t="shared" ca="1" si="6"/>
        <v>6.2111867451195977</v>
      </c>
      <c r="F35">
        <v>20</v>
      </c>
      <c r="G35">
        <v>10</v>
      </c>
      <c r="H35">
        <v>15</v>
      </c>
      <c r="I35">
        <v>5</v>
      </c>
      <c r="J35">
        <v>0</v>
      </c>
      <c r="K35" s="1">
        <f t="shared" ca="1" si="1"/>
        <v>41.219188280145517</v>
      </c>
      <c r="L35" s="1">
        <f t="shared" ca="1" si="2"/>
        <v>51.680642065073265</v>
      </c>
      <c r="M35" s="1">
        <f t="shared" ca="1" si="3"/>
        <v>43.273263829442079</v>
      </c>
      <c r="N35" s="1">
        <f t="shared" ca="1" si="4"/>
        <v>35.056923369478554</v>
      </c>
    </row>
    <row r="36" spans="1:14" x14ac:dyDescent="0.2">
      <c r="A36">
        <v>11</v>
      </c>
      <c r="B36" t="s">
        <v>1</v>
      </c>
      <c r="C36" t="s">
        <v>35</v>
      </c>
      <c r="D36">
        <v>10</v>
      </c>
      <c r="E36" s="1">
        <f t="shared" ca="1" si="6"/>
        <v>8.7122275522505479</v>
      </c>
      <c r="F36">
        <v>20</v>
      </c>
      <c r="G36">
        <v>10</v>
      </c>
      <c r="H36">
        <v>15</v>
      </c>
      <c r="I36">
        <v>5</v>
      </c>
      <c r="J36">
        <v>0</v>
      </c>
      <c r="K36" s="1">
        <f t="shared" ca="1" si="1"/>
        <v>44.41686062920288</v>
      </c>
      <c r="L36" s="1">
        <f t="shared" ca="1" si="2"/>
        <v>54.568543903166812</v>
      </c>
      <c r="M36" s="1">
        <f t="shared" ca="1" si="3"/>
        <v>46.153703602852708</v>
      </c>
      <c r="N36" s="1">
        <f ca="1">D36+E36+F36+J36+NORMINV(RAND(),0,4)</f>
        <v>34.436948944229755</v>
      </c>
    </row>
    <row r="37" spans="1:14" x14ac:dyDescent="0.2">
      <c r="A37">
        <v>12</v>
      </c>
      <c r="B37" t="s">
        <v>1</v>
      </c>
      <c r="C37" t="s">
        <v>35</v>
      </c>
      <c r="D37">
        <v>10</v>
      </c>
      <c r="E37" s="1">
        <f t="shared" ca="1" si="6"/>
        <v>1.3981845965615367</v>
      </c>
      <c r="F37">
        <v>20</v>
      </c>
      <c r="G37">
        <v>10</v>
      </c>
      <c r="H37">
        <v>15</v>
      </c>
      <c r="I37">
        <v>5</v>
      </c>
      <c r="J37">
        <v>0</v>
      </c>
      <c r="K37" s="1">
        <f t="shared" ca="1" si="1"/>
        <v>43.248375811380697</v>
      </c>
      <c r="L37" s="1">
        <f t="shared" ca="1" si="2"/>
        <v>41.265527233199045</v>
      </c>
      <c r="M37" s="1">
        <f t="shared" ca="1" si="3"/>
        <v>31.055588902657902</v>
      </c>
      <c r="N37" s="1">
        <f t="shared" ca="1" si="4"/>
        <v>34.700046068912435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3787-7163-4E43-B4ED-1B200A59E88C}">
  <dimension ref="A1:P73"/>
  <sheetViews>
    <sheetView zoomScaleNormal="100" workbookViewId="0">
      <selection activeCell="C2" sqref="C2"/>
    </sheetView>
  </sheetViews>
  <sheetFormatPr baseColWidth="10" defaultRowHeight="16" x14ac:dyDescent="0.2"/>
  <cols>
    <col min="9" max="9" width="11.6640625" bestFit="1" customWidth="1"/>
  </cols>
  <sheetData>
    <row r="1" spans="1:16" x14ac:dyDescent="0.2">
      <c r="A1" t="s">
        <v>32</v>
      </c>
      <c r="B1" t="s">
        <v>0</v>
      </c>
      <c r="C1" t="s">
        <v>39</v>
      </c>
      <c r="D1" t="s">
        <v>41</v>
      </c>
      <c r="E1" t="s">
        <v>27</v>
      </c>
      <c r="F1" t="s">
        <v>38</v>
      </c>
      <c r="G1" t="s">
        <v>40</v>
      </c>
      <c r="H1" t="s">
        <v>42</v>
      </c>
      <c r="I1" t="s">
        <v>23</v>
      </c>
      <c r="J1" t="s">
        <v>24</v>
      </c>
      <c r="K1" t="s">
        <v>25</v>
      </c>
      <c r="L1" t="s">
        <v>26</v>
      </c>
      <c r="M1" t="s">
        <v>8</v>
      </c>
      <c r="N1" t="s">
        <v>9</v>
      </c>
      <c r="O1" t="s">
        <v>10</v>
      </c>
      <c r="P1" t="s">
        <v>28</v>
      </c>
    </row>
    <row r="2" spans="1:16" x14ac:dyDescent="0.2">
      <c r="A2">
        <v>1</v>
      </c>
      <c r="B2" t="s">
        <v>1</v>
      </c>
      <c r="C2" t="s">
        <v>33</v>
      </c>
      <c r="D2" t="s">
        <v>36</v>
      </c>
      <c r="E2">
        <v>10</v>
      </c>
      <c r="F2" s="1">
        <f ca="1">NORMINV(RAND(),5,3)</f>
        <v>7.8516567619271243</v>
      </c>
      <c r="G2">
        <v>15</v>
      </c>
      <c r="H2">
        <v>5</v>
      </c>
      <c r="I2">
        <v>10</v>
      </c>
      <c r="J2">
        <v>15</v>
      </c>
      <c r="K2">
        <v>10</v>
      </c>
      <c r="L2">
        <v>-5</v>
      </c>
      <c r="M2" s="1">
        <f ca="1">$E2+$F2+$G2+$H2+I2+NORMINV(RAND(),0,4)</f>
        <v>48.768822593856598</v>
      </c>
      <c r="N2" s="1">
        <f ca="1">$E2+$F2+$G2+$H2+J2+NORMINV(RAND(),0,4)</f>
        <v>51.230997910823689</v>
      </c>
      <c r="O2" s="1">
        <f ca="1">$E2+$F2+$G2+$H2+K2+NORMINV(RAND(),0,4)</f>
        <v>45.254305891022</v>
      </c>
      <c r="P2" s="1">
        <f ca="1">$E2+$F2+$G2+$H2+L2+NORMINV(RAND(),0,4)</f>
        <v>33.126242141362496</v>
      </c>
    </row>
    <row r="3" spans="1:16" x14ac:dyDescent="0.2">
      <c r="A3">
        <v>2</v>
      </c>
      <c r="B3" t="s">
        <v>1</v>
      </c>
      <c r="C3" t="s">
        <v>33</v>
      </c>
      <c r="D3" t="s">
        <v>36</v>
      </c>
      <c r="E3">
        <v>10</v>
      </c>
      <c r="F3" s="1">
        <f t="shared" ref="F3:F13" ca="1" si="0">NORMINV(RAND(),5,3)</f>
        <v>6.472063947636066</v>
      </c>
      <c r="G3">
        <v>15</v>
      </c>
      <c r="H3">
        <v>5</v>
      </c>
      <c r="I3">
        <v>10</v>
      </c>
      <c r="J3">
        <v>15</v>
      </c>
      <c r="K3">
        <v>10</v>
      </c>
      <c r="L3">
        <v>-5</v>
      </c>
      <c r="M3" s="1">
        <f t="shared" ref="M3:M66" ca="1" si="1">$E3+$F3+$G3+$H3+I3+NORMINV(RAND(),0,4)</f>
        <v>42.987226057690521</v>
      </c>
      <c r="N3" s="1">
        <f t="shared" ref="N3:N66" ca="1" si="2">$E3+$F3+$G3+$H3+J3+NORMINV(RAND(),0,4)</f>
        <v>58.80400602617491</v>
      </c>
      <c r="O3" s="1">
        <f t="shared" ref="O3:O66" ca="1" si="3">$E3+$F3+$G3+$H3+K3+NORMINV(RAND(),0,4)</f>
        <v>46.680890050897446</v>
      </c>
      <c r="P3" s="1">
        <f t="shared" ref="P3:P66" ca="1" si="4">$E3+$F3+$G3+$H3+L3+NORMINV(RAND(),0,4)</f>
        <v>24.794740562200374</v>
      </c>
    </row>
    <row r="4" spans="1:16" x14ac:dyDescent="0.2">
      <c r="A4">
        <v>3</v>
      </c>
      <c r="B4" t="s">
        <v>1</v>
      </c>
      <c r="C4" t="s">
        <v>33</v>
      </c>
      <c r="D4" t="s">
        <v>36</v>
      </c>
      <c r="E4">
        <v>10</v>
      </c>
      <c r="F4" s="1">
        <f t="shared" ca="1" si="0"/>
        <v>3.0517661320251577E-2</v>
      </c>
      <c r="G4">
        <v>15</v>
      </c>
      <c r="H4">
        <v>5</v>
      </c>
      <c r="I4">
        <v>10</v>
      </c>
      <c r="J4">
        <v>15</v>
      </c>
      <c r="K4">
        <v>10</v>
      </c>
      <c r="L4">
        <v>-5</v>
      </c>
      <c r="M4" s="1">
        <f t="shared" ca="1" si="1"/>
        <v>42.720369048258064</v>
      </c>
      <c r="N4" s="1">
        <f t="shared" ca="1" si="2"/>
        <v>53.110537531441835</v>
      </c>
      <c r="O4" s="1">
        <f t="shared" ca="1" si="3"/>
        <v>42.50446046165964</v>
      </c>
      <c r="P4" s="1">
        <f t="shared" ca="1" si="4"/>
        <v>26.743467824399684</v>
      </c>
    </row>
    <row r="5" spans="1:16" x14ac:dyDescent="0.2">
      <c r="A5">
        <v>4</v>
      </c>
      <c r="B5" t="s">
        <v>1</v>
      </c>
      <c r="C5" t="s">
        <v>33</v>
      </c>
      <c r="D5" t="s">
        <v>36</v>
      </c>
      <c r="E5">
        <v>10</v>
      </c>
      <c r="F5" s="1">
        <f t="shared" ca="1" si="0"/>
        <v>1.8524284061925904</v>
      </c>
      <c r="G5">
        <v>15</v>
      </c>
      <c r="H5">
        <v>5</v>
      </c>
      <c r="I5">
        <v>10</v>
      </c>
      <c r="J5">
        <v>15</v>
      </c>
      <c r="K5">
        <v>10</v>
      </c>
      <c r="L5">
        <v>-5</v>
      </c>
      <c r="M5" s="1">
        <f t="shared" ca="1" si="1"/>
        <v>34.856693109921594</v>
      </c>
      <c r="N5" s="1">
        <f t="shared" ca="1" si="2"/>
        <v>46.691440620788782</v>
      </c>
      <c r="O5" s="1">
        <f t="shared" ca="1" si="3"/>
        <v>41.645708020963298</v>
      </c>
      <c r="P5" s="1">
        <f t="shared" ca="1" si="4"/>
        <v>24.366786308218707</v>
      </c>
    </row>
    <row r="6" spans="1:16" x14ac:dyDescent="0.2">
      <c r="A6">
        <v>5</v>
      </c>
      <c r="B6" t="s">
        <v>1</v>
      </c>
      <c r="C6" t="s">
        <v>33</v>
      </c>
      <c r="D6" t="s">
        <v>36</v>
      </c>
      <c r="E6">
        <v>10</v>
      </c>
      <c r="F6" s="1">
        <f t="shared" ca="1" si="0"/>
        <v>7.0302444829594091</v>
      </c>
      <c r="G6">
        <v>15</v>
      </c>
      <c r="H6">
        <v>5</v>
      </c>
      <c r="I6">
        <v>10</v>
      </c>
      <c r="J6">
        <v>15</v>
      </c>
      <c r="K6">
        <v>10</v>
      </c>
      <c r="L6">
        <v>-5</v>
      </c>
      <c r="M6" s="1">
        <f t="shared" ca="1" si="1"/>
        <v>42.692646789786956</v>
      </c>
      <c r="N6" s="1">
        <f t="shared" ca="1" si="2"/>
        <v>46.591732208354642</v>
      </c>
      <c r="O6" s="1">
        <f t="shared" ca="1" si="3"/>
        <v>48.522010096253823</v>
      </c>
      <c r="P6" s="1">
        <f t="shared" ca="1" si="4"/>
        <v>36.61807904251264</v>
      </c>
    </row>
    <row r="7" spans="1:16" x14ac:dyDescent="0.2">
      <c r="A7">
        <v>6</v>
      </c>
      <c r="B7" t="s">
        <v>1</v>
      </c>
      <c r="C7" t="s">
        <v>33</v>
      </c>
      <c r="D7" t="s">
        <v>36</v>
      </c>
      <c r="E7">
        <v>10</v>
      </c>
      <c r="F7" s="1">
        <f t="shared" ca="1" si="0"/>
        <v>9.9168727829055729</v>
      </c>
      <c r="G7">
        <v>15</v>
      </c>
      <c r="H7">
        <v>5</v>
      </c>
      <c r="I7">
        <v>10</v>
      </c>
      <c r="J7">
        <v>15</v>
      </c>
      <c r="K7">
        <v>10</v>
      </c>
      <c r="L7">
        <v>-5</v>
      </c>
      <c r="M7" s="1">
        <f t="shared" ca="1" si="1"/>
        <v>50.6626525475018</v>
      </c>
      <c r="N7" s="1">
        <f t="shared" ca="1" si="2"/>
        <v>61.992380418677143</v>
      </c>
      <c r="O7" s="1">
        <f t="shared" ca="1" si="3"/>
        <v>48.244652484917836</v>
      </c>
      <c r="P7" s="1">
        <f t="shared" ca="1" si="4"/>
        <v>35.158985994940885</v>
      </c>
    </row>
    <row r="8" spans="1:16" x14ac:dyDescent="0.2">
      <c r="A8">
        <v>7</v>
      </c>
      <c r="B8" t="s">
        <v>1</v>
      </c>
      <c r="C8" t="s">
        <v>33</v>
      </c>
      <c r="D8" t="s">
        <v>36</v>
      </c>
      <c r="E8">
        <v>10</v>
      </c>
      <c r="F8" s="1">
        <f t="shared" ca="1" si="0"/>
        <v>-0.14089006913172675</v>
      </c>
      <c r="G8">
        <v>15</v>
      </c>
      <c r="H8">
        <v>5</v>
      </c>
      <c r="I8">
        <v>10</v>
      </c>
      <c r="J8">
        <v>15</v>
      </c>
      <c r="K8">
        <v>10</v>
      </c>
      <c r="L8">
        <v>-5</v>
      </c>
      <c r="M8" s="1">
        <f t="shared" ca="1" si="1"/>
        <v>36.201240996332984</v>
      </c>
      <c r="N8" s="1">
        <f t="shared" ca="1" si="2"/>
        <v>44.749567552282556</v>
      </c>
      <c r="O8" s="1">
        <f t="shared" ca="1" si="3"/>
        <v>38.351392934627825</v>
      </c>
      <c r="P8" s="1">
        <f t="shared" ca="1" si="4"/>
        <v>29.79699027183052</v>
      </c>
    </row>
    <row r="9" spans="1:16" x14ac:dyDescent="0.2">
      <c r="A9">
        <v>8</v>
      </c>
      <c r="B9" t="s">
        <v>1</v>
      </c>
      <c r="C9" t="s">
        <v>33</v>
      </c>
      <c r="D9" t="s">
        <v>36</v>
      </c>
      <c r="E9">
        <v>10</v>
      </c>
      <c r="F9" s="1">
        <f t="shared" ca="1" si="0"/>
        <v>5.5267439381881536</v>
      </c>
      <c r="G9">
        <v>15</v>
      </c>
      <c r="H9">
        <v>5</v>
      </c>
      <c r="I9">
        <v>10</v>
      </c>
      <c r="J9">
        <v>15</v>
      </c>
      <c r="K9">
        <v>10</v>
      </c>
      <c r="L9">
        <v>-5</v>
      </c>
      <c r="M9" s="1">
        <f t="shared" ca="1" si="1"/>
        <v>43.001394359442251</v>
      </c>
      <c r="N9" s="1">
        <f t="shared" ca="1" si="2"/>
        <v>56.878731573697749</v>
      </c>
      <c r="O9" s="1">
        <f t="shared" ca="1" si="3"/>
        <v>43.46283313196664</v>
      </c>
      <c r="P9" s="1">
        <f t="shared" ca="1" si="4"/>
        <v>31.896773404613374</v>
      </c>
    </row>
    <row r="10" spans="1:16" x14ac:dyDescent="0.2">
      <c r="A10">
        <v>9</v>
      </c>
      <c r="B10" t="s">
        <v>1</v>
      </c>
      <c r="C10" t="s">
        <v>33</v>
      </c>
      <c r="D10" t="s">
        <v>36</v>
      </c>
      <c r="E10">
        <v>10</v>
      </c>
      <c r="F10" s="1">
        <f t="shared" ca="1" si="0"/>
        <v>1.4061751107959006</v>
      </c>
      <c r="G10">
        <v>15</v>
      </c>
      <c r="H10">
        <v>5</v>
      </c>
      <c r="I10">
        <v>10</v>
      </c>
      <c r="J10">
        <v>15</v>
      </c>
      <c r="K10">
        <v>10</v>
      </c>
      <c r="L10">
        <v>-5</v>
      </c>
      <c r="M10" s="1">
        <f t="shared" ca="1" si="1"/>
        <v>36.277415781560208</v>
      </c>
      <c r="N10" s="1">
        <f t="shared" ca="1" si="2"/>
        <v>38.344021831372075</v>
      </c>
      <c r="O10" s="1">
        <f t="shared" ca="1" si="3"/>
        <v>39.273695670943994</v>
      </c>
      <c r="P10" s="1">
        <f t="shared" ca="1" si="4"/>
        <v>23.032886333472131</v>
      </c>
    </row>
    <row r="11" spans="1:16" x14ac:dyDescent="0.2">
      <c r="A11">
        <v>10</v>
      </c>
      <c r="B11" t="s">
        <v>1</v>
      </c>
      <c r="C11" t="s">
        <v>33</v>
      </c>
      <c r="D11" t="s">
        <v>36</v>
      </c>
      <c r="E11">
        <v>10</v>
      </c>
      <c r="F11" s="1">
        <f t="shared" ca="1" si="0"/>
        <v>0.67123183193457514</v>
      </c>
      <c r="G11">
        <v>15</v>
      </c>
      <c r="H11">
        <v>5</v>
      </c>
      <c r="I11">
        <v>10</v>
      </c>
      <c r="J11">
        <v>15</v>
      </c>
      <c r="K11">
        <v>10</v>
      </c>
      <c r="L11">
        <v>-5</v>
      </c>
      <c r="M11" s="1">
        <f t="shared" ca="1" si="1"/>
        <v>36.723483523222782</v>
      </c>
      <c r="N11" s="1">
        <f t="shared" ca="1" si="2"/>
        <v>57.433954136268852</v>
      </c>
      <c r="O11" s="1">
        <f t="shared" ca="1" si="3"/>
        <v>37.384015740220015</v>
      </c>
      <c r="P11" s="1">
        <f t="shared" ca="1" si="4"/>
        <v>29.988007331309475</v>
      </c>
    </row>
    <row r="12" spans="1:16" x14ac:dyDescent="0.2">
      <c r="A12">
        <v>11</v>
      </c>
      <c r="B12" t="s">
        <v>1</v>
      </c>
      <c r="C12" t="s">
        <v>33</v>
      </c>
      <c r="D12" t="s">
        <v>36</v>
      </c>
      <c r="E12">
        <v>10</v>
      </c>
      <c r="F12" s="1">
        <f t="shared" ca="1" si="0"/>
        <v>4.7226063615388458</v>
      </c>
      <c r="G12">
        <v>15</v>
      </c>
      <c r="H12">
        <v>5</v>
      </c>
      <c r="I12">
        <v>10</v>
      </c>
      <c r="J12">
        <v>15</v>
      </c>
      <c r="K12">
        <v>10</v>
      </c>
      <c r="L12">
        <v>-5</v>
      </c>
      <c r="M12" s="1">
        <f t="shared" ca="1" si="1"/>
        <v>49.530682540367096</v>
      </c>
      <c r="N12" s="1">
        <f t="shared" ca="1" si="2"/>
        <v>54.601644653001109</v>
      </c>
      <c r="O12" s="1">
        <f t="shared" ca="1" si="3"/>
        <v>44.16955096827472</v>
      </c>
      <c r="P12" s="1">
        <f t="shared" ca="1" si="4"/>
        <v>28.675761459504379</v>
      </c>
    </row>
    <row r="13" spans="1:16" x14ac:dyDescent="0.2">
      <c r="A13">
        <v>12</v>
      </c>
      <c r="B13" t="s">
        <v>1</v>
      </c>
      <c r="C13" t="s">
        <v>33</v>
      </c>
      <c r="D13" t="s">
        <v>36</v>
      </c>
      <c r="E13">
        <v>10</v>
      </c>
      <c r="F13" s="1">
        <f t="shared" ca="1" si="0"/>
        <v>3.3260802307960597</v>
      </c>
      <c r="G13">
        <v>15</v>
      </c>
      <c r="H13">
        <v>5</v>
      </c>
      <c r="I13">
        <v>10</v>
      </c>
      <c r="J13">
        <v>15</v>
      </c>
      <c r="K13">
        <v>10</v>
      </c>
      <c r="L13">
        <v>-5</v>
      </c>
      <c r="M13" s="1">
        <f t="shared" ca="1" si="1"/>
        <v>47.136173894042635</v>
      </c>
      <c r="N13" s="1">
        <f t="shared" ca="1" si="2"/>
        <v>46.177105881802902</v>
      </c>
      <c r="O13" s="1">
        <f t="shared" ca="1" si="3"/>
        <v>44.578323082367447</v>
      </c>
      <c r="P13" s="1">
        <f t="shared" ca="1" si="4"/>
        <v>29.154489026400661</v>
      </c>
    </row>
    <row r="14" spans="1:16" x14ac:dyDescent="0.2">
      <c r="A14">
        <v>1</v>
      </c>
      <c r="B14" t="s">
        <v>1</v>
      </c>
      <c r="C14" t="s">
        <v>34</v>
      </c>
      <c r="D14" t="s">
        <v>36</v>
      </c>
      <c r="E14">
        <v>10</v>
      </c>
      <c r="F14" s="1">
        <f ca="1">F2</f>
        <v>7.8516567619271243</v>
      </c>
      <c r="G14">
        <v>25</v>
      </c>
      <c r="H14">
        <v>5</v>
      </c>
      <c r="I14">
        <v>10</v>
      </c>
      <c r="J14">
        <v>15</v>
      </c>
      <c r="K14">
        <v>20</v>
      </c>
      <c r="L14">
        <v>15</v>
      </c>
      <c r="M14" s="1">
        <f t="shared" ca="1" si="1"/>
        <v>57.316781327414276</v>
      </c>
      <c r="N14" s="1">
        <f t="shared" ca="1" si="2"/>
        <v>64.397466590646374</v>
      </c>
      <c r="O14" s="1">
        <f t="shared" ca="1" si="3"/>
        <v>71.166623404750041</v>
      </c>
      <c r="P14" s="1">
        <f t="shared" ca="1" si="4"/>
        <v>61.738826270702987</v>
      </c>
    </row>
    <row r="15" spans="1:16" x14ac:dyDescent="0.2">
      <c r="A15">
        <v>2</v>
      </c>
      <c r="B15" t="s">
        <v>1</v>
      </c>
      <c r="C15" t="s">
        <v>34</v>
      </c>
      <c r="D15" t="s">
        <v>36</v>
      </c>
      <c r="E15">
        <v>10</v>
      </c>
      <c r="F15" s="1">
        <f t="shared" ref="F15:F25" ca="1" si="5">F3</f>
        <v>6.472063947636066</v>
      </c>
      <c r="G15">
        <v>25</v>
      </c>
      <c r="H15">
        <v>5</v>
      </c>
      <c r="I15">
        <v>10</v>
      </c>
      <c r="J15">
        <v>15</v>
      </c>
      <c r="K15">
        <v>20</v>
      </c>
      <c r="L15">
        <v>15</v>
      </c>
      <c r="M15" s="1">
        <f t="shared" ca="1" si="1"/>
        <v>56.272392213790674</v>
      </c>
      <c r="N15" s="1">
        <f t="shared" ca="1" si="2"/>
        <v>64.245380719688569</v>
      </c>
      <c r="O15" s="1">
        <f t="shared" ca="1" si="3"/>
        <v>68.808878395450833</v>
      </c>
      <c r="P15" s="1">
        <f t="shared" ca="1" si="4"/>
        <v>63.823697967075503</v>
      </c>
    </row>
    <row r="16" spans="1:16" x14ac:dyDescent="0.2">
      <c r="A16">
        <v>3</v>
      </c>
      <c r="B16" t="s">
        <v>1</v>
      </c>
      <c r="C16" t="s">
        <v>34</v>
      </c>
      <c r="D16" t="s">
        <v>36</v>
      </c>
      <c r="E16">
        <v>10</v>
      </c>
      <c r="F16" s="1">
        <f t="shared" ca="1" si="5"/>
        <v>3.0517661320251577E-2</v>
      </c>
      <c r="G16">
        <v>25</v>
      </c>
      <c r="H16">
        <v>5</v>
      </c>
      <c r="I16">
        <v>10</v>
      </c>
      <c r="J16">
        <v>15</v>
      </c>
      <c r="K16">
        <v>20</v>
      </c>
      <c r="L16">
        <v>15</v>
      </c>
      <c r="M16" s="1">
        <f t="shared" ca="1" si="1"/>
        <v>50.831195720172083</v>
      </c>
      <c r="N16" s="1">
        <f t="shared" ca="1" si="2"/>
        <v>53.182284107710352</v>
      </c>
      <c r="O16" s="1">
        <f t="shared" ca="1" si="3"/>
        <v>56.856463601179904</v>
      </c>
      <c r="P16" s="1">
        <f t="shared" ca="1" si="4"/>
        <v>55.915948774452602</v>
      </c>
    </row>
    <row r="17" spans="1:16" x14ac:dyDescent="0.2">
      <c r="A17">
        <v>4</v>
      </c>
      <c r="B17" t="s">
        <v>1</v>
      </c>
      <c r="C17" t="s">
        <v>34</v>
      </c>
      <c r="D17" t="s">
        <v>36</v>
      </c>
      <c r="E17">
        <v>10</v>
      </c>
      <c r="F17" s="1">
        <f t="shared" ca="1" si="5"/>
        <v>1.8524284061925904</v>
      </c>
      <c r="G17">
        <v>25</v>
      </c>
      <c r="H17">
        <v>5</v>
      </c>
      <c r="I17">
        <v>10</v>
      </c>
      <c r="J17">
        <v>15</v>
      </c>
      <c r="K17">
        <v>20</v>
      </c>
      <c r="L17">
        <v>15</v>
      </c>
      <c r="M17" s="1">
        <f t="shared" ca="1" si="1"/>
        <v>55.413433508179828</v>
      </c>
      <c r="N17" s="1">
        <f t="shared" ca="1" si="2"/>
        <v>67.18995012779186</v>
      </c>
      <c r="O17" s="1">
        <f t="shared" ca="1" si="3"/>
        <v>64.890724911186084</v>
      </c>
      <c r="P17" s="1">
        <f t="shared" ca="1" si="4"/>
        <v>58.750043257809217</v>
      </c>
    </row>
    <row r="18" spans="1:16" x14ac:dyDescent="0.2">
      <c r="A18">
        <v>5</v>
      </c>
      <c r="B18" t="s">
        <v>1</v>
      </c>
      <c r="C18" t="s">
        <v>34</v>
      </c>
      <c r="D18" t="s">
        <v>36</v>
      </c>
      <c r="E18">
        <v>10</v>
      </c>
      <c r="F18" s="1">
        <f t="shared" ca="1" si="5"/>
        <v>7.0302444829594091</v>
      </c>
      <c r="G18">
        <v>25</v>
      </c>
      <c r="H18">
        <v>5</v>
      </c>
      <c r="I18">
        <v>10</v>
      </c>
      <c r="J18">
        <v>15</v>
      </c>
      <c r="K18">
        <v>20</v>
      </c>
      <c r="L18">
        <v>15</v>
      </c>
      <c r="M18" s="1">
        <f t="shared" ca="1" si="1"/>
        <v>57.216868424005149</v>
      </c>
      <c r="N18" s="1">
        <f t="shared" ca="1" si="2"/>
        <v>64.997109251706135</v>
      </c>
      <c r="O18" s="1">
        <f t="shared" ca="1" si="3"/>
        <v>73.993928730368282</v>
      </c>
      <c r="P18" s="1">
        <f t="shared" ca="1" si="4"/>
        <v>70.820332097358076</v>
      </c>
    </row>
    <row r="19" spans="1:16" x14ac:dyDescent="0.2">
      <c r="A19">
        <v>6</v>
      </c>
      <c r="B19" t="s">
        <v>1</v>
      </c>
      <c r="C19" t="s">
        <v>34</v>
      </c>
      <c r="D19" t="s">
        <v>36</v>
      </c>
      <c r="E19">
        <v>10</v>
      </c>
      <c r="F19" s="1">
        <f t="shared" ca="1" si="5"/>
        <v>9.9168727829055729</v>
      </c>
      <c r="G19">
        <v>25</v>
      </c>
      <c r="H19">
        <v>5</v>
      </c>
      <c r="I19">
        <v>10</v>
      </c>
      <c r="J19">
        <v>15</v>
      </c>
      <c r="K19">
        <v>20</v>
      </c>
      <c r="L19">
        <v>15</v>
      </c>
      <c r="M19" s="1">
        <f ca="1">$E19+$F19+$G19+$H19+I19+NORMINV(RAND(),0,4)</f>
        <v>62.754499771745422</v>
      </c>
      <c r="N19" s="1">
        <f t="shared" ca="1" si="2"/>
        <v>73.381162511431384</v>
      </c>
      <c r="O19" s="1">
        <f t="shared" ca="1" si="3"/>
        <v>70.545657683893609</v>
      </c>
      <c r="P19" s="1">
        <f t="shared" ca="1" si="4"/>
        <v>63.561119907351852</v>
      </c>
    </row>
    <row r="20" spans="1:16" x14ac:dyDescent="0.2">
      <c r="A20">
        <v>7</v>
      </c>
      <c r="B20" t="s">
        <v>1</v>
      </c>
      <c r="C20" t="s">
        <v>34</v>
      </c>
      <c r="D20" t="s">
        <v>36</v>
      </c>
      <c r="E20">
        <v>10</v>
      </c>
      <c r="F20" s="1">
        <f t="shared" ca="1" si="5"/>
        <v>-0.14089006913172675</v>
      </c>
      <c r="G20">
        <v>25</v>
      </c>
      <c r="H20">
        <v>5</v>
      </c>
      <c r="I20">
        <v>10</v>
      </c>
      <c r="J20">
        <v>15</v>
      </c>
      <c r="K20">
        <v>20</v>
      </c>
      <c r="L20">
        <v>15</v>
      </c>
      <c r="M20" s="1">
        <f t="shared" ca="1" si="1"/>
        <v>53.489819176816731</v>
      </c>
      <c r="N20" s="1">
        <f t="shared" ca="1" si="2"/>
        <v>55.957731204341648</v>
      </c>
      <c r="O20" s="1">
        <f t="shared" ca="1" si="3"/>
        <v>64.328797149097809</v>
      </c>
      <c r="P20" s="1">
        <f t="shared" ca="1" si="4"/>
        <v>54.372641065691319</v>
      </c>
    </row>
    <row r="21" spans="1:16" x14ac:dyDescent="0.2">
      <c r="A21">
        <v>8</v>
      </c>
      <c r="B21" t="s">
        <v>1</v>
      </c>
      <c r="C21" t="s">
        <v>34</v>
      </c>
      <c r="D21" t="s">
        <v>36</v>
      </c>
      <c r="E21">
        <v>10</v>
      </c>
      <c r="F21" s="1">
        <f t="shared" ca="1" si="5"/>
        <v>5.5267439381881536</v>
      </c>
      <c r="G21">
        <v>25</v>
      </c>
      <c r="H21">
        <v>5</v>
      </c>
      <c r="I21">
        <v>10</v>
      </c>
      <c r="J21">
        <v>15</v>
      </c>
      <c r="K21">
        <v>20</v>
      </c>
      <c r="L21">
        <v>15</v>
      </c>
      <c r="M21" s="1">
        <f t="shared" ca="1" si="1"/>
        <v>51.500615292487332</v>
      </c>
      <c r="N21" s="1">
        <f t="shared" ca="1" si="2"/>
        <v>65.843916674457802</v>
      </c>
      <c r="O21" s="1">
        <f t="shared" ca="1" si="3"/>
        <v>67.23432809361239</v>
      </c>
      <c r="P21" s="1">
        <f t="shared" ca="1" si="4"/>
        <v>67.045565388536616</v>
      </c>
    </row>
    <row r="22" spans="1:16" x14ac:dyDescent="0.2">
      <c r="A22">
        <v>9</v>
      </c>
      <c r="B22" t="s">
        <v>1</v>
      </c>
      <c r="C22" t="s">
        <v>34</v>
      </c>
      <c r="D22" t="s">
        <v>36</v>
      </c>
      <c r="E22">
        <v>10</v>
      </c>
      <c r="F22" s="1">
        <f t="shared" ca="1" si="5"/>
        <v>1.4061751107959006</v>
      </c>
      <c r="G22">
        <v>25</v>
      </c>
      <c r="H22">
        <v>5</v>
      </c>
      <c r="I22">
        <v>10</v>
      </c>
      <c r="J22">
        <v>15</v>
      </c>
      <c r="K22">
        <v>20</v>
      </c>
      <c r="L22">
        <v>15</v>
      </c>
      <c r="M22" s="1">
        <f t="shared" ca="1" si="1"/>
        <v>46.817597502053559</v>
      </c>
      <c r="N22" s="1">
        <f t="shared" ca="1" si="2"/>
        <v>59.386997428020706</v>
      </c>
      <c r="O22" s="1">
        <f t="shared" ca="1" si="3"/>
        <v>62.273517934958164</v>
      </c>
      <c r="P22" s="1">
        <f t="shared" ca="1" si="4"/>
        <v>51.147928773861224</v>
      </c>
    </row>
    <row r="23" spans="1:16" x14ac:dyDescent="0.2">
      <c r="A23">
        <v>10</v>
      </c>
      <c r="B23" t="s">
        <v>1</v>
      </c>
      <c r="C23" t="s">
        <v>34</v>
      </c>
      <c r="D23" t="s">
        <v>36</v>
      </c>
      <c r="E23">
        <v>10</v>
      </c>
      <c r="F23" s="1">
        <f t="shared" ca="1" si="5"/>
        <v>0.67123183193457514</v>
      </c>
      <c r="G23">
        <v>25</v>
      </c>
      <c r="H23">
        <v>5</v>
      </c>
      <c r="I23">
        <v>10</v>
      </c>
      <c r="J23">
        <v>15</v>
      </c>
      <c r="K23">
        <v>20</v>
      </c>
      <c r="L23">
        <v>15</v>
      </c>
      <c r="M23" s="1">
        <f t="shared" ca="1" si="1"/>
        <v>43.542817962507918</v>
      </c>
      <c r="N23" s="1">
        <f t="shared" ca="1" si="2"/>
        <v>53.592830536451132</v>
      </c>
      <c r="O23" s="1">
        <f t="shared" ca="1" si="3"/>
        <v>59.446717698103306</v>
      </c>
      <c r="P23" s="1">
        <f t="shared" ca="1" si="4"/>
        <v>49.692142052423577</v>
      </c>
    </row>
    <row r="24" spans="1:16" x14ac:dyDescent="0.2">
      <c r="A24">
        <v>11</v>
      </c>
      <c r="B24" t="s">
        <v>1</v>
      </c>
      <c r="C24" t="s">
        <v>34</v>
      </c>
      <c r="D24" t="s">
        <v>36</v>
      </c>
      <c r="E24">
        <v>10</v>
      </c>
      <c r="F24" s="1">
        <f t="shared" ca="1" si="5"/>
        <v>4.7226063615388458</v>
      </c>
      <c r="G24">
        <v>25</v>
      </c>
      <c r="H24">
        <v>5</v>
      </c>
      <c r="I24">
        <v>10</v>
      </c>
      <c r="J24">
        <v>15</v>
      </c>
      <c r="K24">
        <v>20</v>
      </c>
      <c r="L24">
        <v>15</v>
      </c>
      <c r="M24" s="1">
        <f t="shared" ca="1" si="1"/>
        <v>58.671833963216216</v>
      </c>
      <c r="N24" s="1">
        <f t="shared" ca="1" si="2"/>
        <v>62.063456838436373</v>
      </c>
      <c r="O24" s="1">
        <f t="shared" ca="1" si="3"/>
        <v>67.037362228438369</v>
      </c>
      <c r="P24" s="1">
        <f t="shared" ca="1" si="4"/>
        <v>50.813958627003714</v>
      </c>
    </row>
    <row r="25" spans="1:16" x14ac:dyDescent="0.2">
      <c r="A25">
        <v>12</v>
      </c>
      <c r="B25" t="s">
        <v>1</v>
      </c>
      <c r="C25" t="s">
        <v>34</v>
      </c>
      <c r="D25" t="s">
        <v>36</v>
      </c>
      <c r="E25">
        <v>10</v>
      </c>
      <c r="F25" s="1">
        <f t="shared" ca="1" si="5"/>
        <v>3.3260802307960597</v>
      </c>
      <c r="G25">
        <v>25</v>
      </c>
      <c r="H25">
        <v>5</v>
      </c>
      <c r="I25">
        <v>10</v>
      </c>
      <c r="J25">
        <v>15</v>
      </c>
      <c r="K25">
        <v>20</v>
      </c>
      <c r="L25">
        <v>15</v>
      </c>
      <c r="M25" s="1">
        <f t="shared" ca="1" si="1"/>
        <v>47.778065899219577</v>
      </c>
      <c r="N25" s="1">
        <f t="shared" ca="1" si="2"/>
        <v>58.034179319249574</v>
      </c>
      <c r="O25" s="1">
        <f t="shared" ca="1" si="3"/>
        <v>63.9473037187052</v>
      </c>
      <c r="P25" s="1">
        <f t="shared" ca="1" si="4"/>
        <v>51.812926205256879</v>
      </c>
    </row>
    <row r="26" spans="1:16" x14ac:dyDescent="0.2">
      <c r="A26">
        <v>1</v>
      </c>
      <c r="B26" t="s">
        <v>1</v>
      </c>
      <c r="C26" t="s">
        <v>35</v>
      </c>
      <c r="D26" t="s">
        <v>36</v>
      </c>
      <c r="E26">
        <v>10</v>
      </c>
      <c r="F26" s="1">
        <f ca="1">F2</f>
        <v>7.8516567619271243</v>
      </c>
      <c r="G26">
        <v>20</v>
      </c>
      <c r="H26">
        <v>5</v>
      </c>
      <c r="I26">
        <v>10</v>
      </c>
      <c r="J26">
        <v>15</v>
      </c>
      <c r="K26">
        <v>5</v>
      </c>
      <c r="L26">
        <v>0</v>
      </c>
      <c r="M26" s="1">
        <f t="shared" ca="1" si="1"/>
        <v>51.495610192475958</v>
      </c>
      <c r="N26" s="1">
        <f t="shared" ca="1" si="2"/>
        <v>61.85364588408116</v>
      </c>
      <c r="O26" s="1">
        <f t="shared" ca="1" si="3"/>
        <v>44.64735960507204</v>
      </c>
      <c r="P26" s="1">
        <f t="shared" ca="1" si="4"/>
        <v>41.923848739861469</v>
      </c>
    </row>
    <row r="27" spans="1:16" x14ac:dyDescent="0.2">
      <c r="A27">
        <v>2</v>
      </c>
      <c r="B27" t="s">
        <v>1</v>
      </c>
      <c r="C27" t="s">
        <v>35</v>
      </c>
      <c r="D27" t="s">
        <v>36</v>
      </c>
      <c r="E27">
        <v>10</v>
      </c>
      <c r="F27" s="1">
        <f t="shared" ref="F27:F37" ca="1" si="6">F3</f>
        <v>6.472063947636066</v>
      </c>
      <c r="G27">
        <v>20</v>
      </c>
      <c r="H27">
        <v>5</v>
      </c>
      <c r="I27">
        <v>10</v>
      </c>
      <c r="J27">
        <v>15</v>
      </c>
      <c r="K27">
        <v>5</v>
      </c>
      <c r="L27">
        <v>0</v>
      </c>
      <c r="M27" s="1">
        <f t="shared" ca="1" si="1"/>
        <v>58.596379684791529</v>
      </c>
      <c r="N27" s="1">
        <f t="shared" ca="1" si="2"/>
        <v>56.544614712622547</v>
      </c>
      <c r="O27" s="1">
        <f t="shared" ca="1" si="3"/>
        <v>49.181907359569138</v>
      </c>
      <c r="P27" s="1">
        <f t="shared" ca="1" si="4"/>
        <v>48.521487521237596</v>
      </c>
    </row>
    <row r="28" spans="1:16" x14ac:dyDescent="0.2">
      <c r="A28">
        <v>3</v>
      </c>
      <c r="B28" t="s">
        <v>1</v>
      </c>
      <c r="C28" t="s">
        <v>35</v>
      </c>
      <c r="D28" t="s">
        <v>36</v>
      </c>
      <c r="E28">
        <v>10</v>
      </c>
      <c r="F28" s="1">
        <f t="shared" ca="1" si="6"/>
        <v>3.0517661320251577E-2</v>
      </c>
      <c r="G28">
        <v>20</v>
      </c>
      <c r="H28">
        <v>5</v>
      </c>
      <c r="I28">
        <v>10</v>
      </c>
      <c r="J28">
        <v>15</v>
      </c>
      <c r="K28">
        <v>5</v>
      </c>
      <c r="L28">
        <v>0</v>
      </c>
      <c r="M28" s="1">
        <f t="shared" ca="1" si="1"/>
        <v>43.830009131326086</v>
      </c>
      <c r="N28" s="1">
        <f t="shared" ca="1" si="2"/>
        <v>49.770477037756258</v>
      </c>
      <c r="O28" s="1">
        <f t="shared" ca="1" si="3"/>
        <v>40.414020847901845</v>
      </c>
      <c r="P28" s="1">
        <f t="shared" ca="1" si="4"/>
        <v>35.701601676934253</v>
      </c>
    </row>
    <row r="29" spans="1:16" x14ac:dyDescent="0.2">
      <c r="A29">
        <v>4</v>
      </c>
      <c r="B29" t="s">
        <v>1</v>
      </c>
      <c r="C29" t="s">
        <v>35</v>
      </c>
      <c r="D29" t="s">
        <v>36</v>
      </c>
      <c r="E29">
        <v>10</v>
      </c>
      <c r="F29" s="1">
        <f t="shared" ca="1" si="6"/>
        <v>1.8524284061925904</v>
      </c>
      <c r="G29">
        <v>20</v>
      </c>
      <c r="H29">
        <v>5</v>
      </c>
      <c r="I29">
        <v>10</v>
      </c>
      <c r="J29">
        <v>15</v>
      </c>
      <c r="K29">
        <v>5</v>
      </c>
      <c r="L29">
        <v>0</v>
      </c>
      <c r="M29" s="1">
        <f t="shared" ca="1" si="1"/>
        <v>54.108239002214241</v>
      </c>
      <c r="N29" s="1">
        <f t="shared" ca="1" si="2"/>
        <v>48.752444294908756</v>
      </c>
      <c r="O29" s="1">
        <f t="shared" ca="1" si="3"/>
        <v>32.691935208018592</v>
      </c>
      <c r="P29" s="1">
        <f t="shared" ca="1" si="4"/>
        <v>36.274279420235452</v>
      </c>
    </row>
    <row r="30" spans="1:16" x14ac:dyDescent="0.2">
      <c r="A30">
        <v>5</v>
      </c>
      <c r="B30" t="s">
        <v>1</v>
      </c>
      <c r="C30" t="s">
        <v>35</v>
      </c>
      <c r="D30" t="s">
        <v>36</v>
      </c>
      <c r="E30">
        <v>10</v>
      </c>
      <c r="F30" s="1">
        <f t="shared" ca="1" si="6"/>
        <v>7.0302444829594091</v>
      </c>
      <c r="G30">
        <v>20</v>
      </c>
      <c r="H30">
        <v>5</v>
      </c>
      <c r="I30">
        <v>10</v>
      </c>
      <c r="J30">
        <v>15</v>
      </c>
      <c r="K30">
        <v>5</v>
      </c>
      <c r="L30">
        <v>0</v>
      </c>
      <c r="M30" s="1">
        <f t="shared" ca="1" si="1"/>
        <v>45.985317603080084</v>
      </c>
      <c r="N30" s="1">
        <f t="shared" ca="1" si="2"/>
        <v>58.406718724587442</v>
      </c>
      <c r="O30" s="1">
        <f t="shared" ca="1" si="3"/>
        <v>41.977530441804149</v>
      </c>
      <c r="P30" s="1">
        <f t="shared" ca="1" si="4"/>
        <v>46.052375795133138</v>
      </c>
    </row>
    <row r="31" spans="1:16" x14ac:dyDescent="0.2">
      <c r="A31">
        <v>6</v>
      </c>
      <c r="B31" t="s">
        <v>1</v>
      </c>
      <c r="C31" t="s">
        <v>35</v>
      </c>
      <c r="D31" t="s">
        <v>36</v>
      </c>
      <c r="E31">
        <v>10</v>
      </c>
      <c r="F31" s="1">
        <f t="shared" ca="1" si="6"/>
        <v>9.9168727829055729</v>
      </c>
      <c r="G31">
        <v>20</v>
      </c>
      <c r="H31">
        <v>5</v>
      </c>
      <c r="I31">
        <v>10</v>
      </c>
      <c r="J31">
        <v>15</v>
      </c>
      <c r="K31">
        <v>5</v>
      </c>
      <c r="L31">
        <v>0</v>
      </c>
      <c r="M31" s="1">
        <f t="shared" ca="1" si="1"/>
        <v>59.728626285530346</v>
      </c>
      <c r="N31" s="1">
        <f t="shared" ca="1" si="2"/>
        <v>67.158060211864523</v>
      </c>
      <c r="O31" s="1">
        <f t="shared" ca="1" si="3"/>
        <v>56.213340561557004</v>
      </c>
      <c r="P31" s="1">
        <f t="shared" ca="1" si="4"/>
        <v>44.357410198187353</v>
      </c>
    </row>
    <row r="32" spans="1:16" x14ac:dyDescent="0.2">
      <c r="A32">
        <v>7</v>
      </c>
      <c r="B32" t="s">
        <v>1</v>
      </c>
      <c r="C32" t="s">
        <v>35</v>
      </c>
      <c r="D32" t="s">
        <v>36</v>
      </c>
      <c r="E32">
        <v>10</v>
      </c>
      <c r="F32" s="1">
        <f t="shared" ca="1" si="6"/>
        <v>-0.14089006913172675</v>
      </c>
      <c r="G32">
        <v>20</v>
      </c>
      <c r="H32">
        <v>5</v>
      </c>
      <c r="I32">
        <v>10</v>
      </c>
      <c r="J32">
        <v>15</v>
      </c>
      <c r="K32">
        <v>5</v>
      </c>
      <c r="L32">
        <v>0</v>
      </c>
      <c r="M32" s="1">
        <f t="shared" ca="1" si="1"/>
        <v>41.091619401858438</v>
      </c>
      <c r="N32" s="1">
        <f t="shared" ca="1" si="2"/>
        <v>50.819583513336987</v>
      </c>
      <c r="O32" s="1">
        <f t="shared" ca="1" si="3"/>
        <v>34.240947214066196</v>
      </c>
      <c r="P32" s="1">
        <f t="shared" ca="1" si="4"/>
        <v>31.92835151267802</v>
      </c>
    </row>
    <row r="33" spans="1:16" x14ac:dyDescent="0.2">
      <c r="A33">
        <v>8</v>
      </c>
      <c r="B33" t="s">
        <v>1</v>
      </c>
      <c r="C33" t="s">
        <v>35</v>
      </c>
      <c r="D33" t="s">
        <v>36</v>
      </c>
      <c r="E33">
        <v>10</v>
      </c>
      <c r="F33" s="1">
        <f t="shared" ca="1" si="6"/>
        <v>5.5267439381881536</v>
      </c>
      <c r="G33">
        <v>20</v>
      </c>
      <c r="H33">
        <v>5</v>
      </c>
      <c r="I33">
        <v>10</v>
      </c>
      <c r="J33">
        <v>15</v>
      </c>
      <c r="K33">
        <v>5</v>
      </c>
      <c r="L33">
        <v>0</v>
      </c>
      <c r="M33" s="1">
        <f t="shared" ca="1" si="1"/>
        <v>53.766628771048069</v>
      </c>
      <c r="N33" s="1">
        <f t="shared" ca="1" si="2"/>
        <v>57.640548141850864</v>
      </c>
      <c r="O33" s="1">
        <f t="shared" ca="1" si="3"/>
        <v>41.636054576549348</v>
      </c>
      <c r="P33" s="1">
        <f t="shared" ca="1" si="4"/>
        <v>37.747493364763173</v>
      </c>
    </row>
    <row r="34" spans="1:16" x14ac:dyDescent="0.2">
      <c r="A34">
        <v>9</v>
      </c>
      <c r="B34" t="s">
        <v>1</v>
      </c>
      <c r="C34" t="s">
        <v>35</v>
      </c>
      <c r="D34" t="s">
        <v>36</v>
      </c>
      <c r="E34">
        <v>10</v>
      </c>
      <c r="F34" s="1">
        <f t="shared" ca="1" si="6"/>
        <v>1.4061751107959006</v>
      </c>
      <c r="G34">
        <v>20</v>
      </c>
      <c r="H34">
        <v>5</v>
      </c>
      <c r="I34">
        <v>10</v>
      </c>
      <c r="J34">
        <v>15</v>
      </c>
      <c r="K34">
        <v>5</v>
      </c>
      <c r="L34">
        <v>0</v>
      </c>
      <c r="M34" s="1">
        <f t="shared" ca="1" si="1"/>
        <v>49.469905561400431</v>
      </c>
      <c r="N34" s="1">
        <f t="shared" ca="1" si="2"/>
        <v>44.481745740366918</v>
      </c>
      <c r="O34" s="1">
        <f t="shared" ca="1" si="3"/>
        <v>36.874143736416585</v>
      </c>
      <c r="P34" s="1">
        <f t="shared" ca="1" si="4"/>
        <v>30.452528435565483</v>
      </c>
    </row>
    <row r="35" spans="1:16" x14ac:dyDescent="0.2">
      <c r="A35">
        <v>10</v>
      </c>
      <c r="B35" t="s">
        <v>1</v>
      </c>
      <c r="C35" t="s">
        <v>35</v>
      </c>
      <c r="D35" t="s">
        <v>36</v>
      </c>
      <c r="E35">
        <v>10</v>
      </c>
      <c r="F35" s="1">
        <f t="shared" ca="1" si="6"/>
        <v>0.67123183193457514</v>
      </c>
      <c r="G35">
        <v>20</v>
      </c>
      <c r="H35">
        <v>5</v>
      </c>
      <c r="I35">
        <v>10</v>
      </c>
      <c r="J35">
        <v>15</v>
      </c>
      <c r="K35">
        <v>5</v>
      </c>
      <c r="L35">
        <v>0</v>
      </c>
      <c r="M35" s="1">
        <f t="shared" ca="1" si="1"/>
        <v>43.711676479895488</v>
      </c>
      <c r="N35" s="1">
        <f t="shared" ca="1" si="2"/>
        <v>52.184179172650147</v>
      </c>
      <c r="O35" s="1">
        <f t="shared" ca="1" si="3"/>
        <v>44.374938143692432</v>
      </c>
      <c r="P35" s="1">
        <f t="shared" ca="1" si="4"/>
        <v>33.740813105163433</v>
      </c>
    </row>
    <row r="36" spans="1:16" x14ac:dyDescent="0.2">
      <c r="A36">
        <v>11</v>
      </c>
      <c r="B36" t="s">
        <v>1</v>
      </c>
      <c r="C36" t="s">
        <v>35</v>
      </c>
      <c r="D36" t="s">
        <v>36</v>
      </c>
      <c r="E36">
        <v>10</v>
      </c>
      <c r="F36" s="1">
        <f t="shared" ca="1" si="6"/>
        <v>4.7226063615388458</v>
      </c>
      <c r="G36">
        <v>20</v>
      </c>
      <c r="H36">
        <v>5</v>
      </c>
      <c r="I36">
        <v>10</v>
      </c>
      <c r="J36">
        <v>15</v>
      </c>
      <c r="K36">
        <v>5</v>
      </c>
      <c r="L36">
        <v>0</v>
      </c>
      <c r="M36" s="1">
        <f t="shared" ca="1" si="1"/>
        <v>52.164201130060441</v>
      </c>
      <c r="N36" s="1">
        <f t="shared" ca="1" si="2"/>
        <v>48.798658139119595</v>
      </c>
      <c r="O36" s="1">
        <f t="shared" ca="1" si="3"/>
        <v>48.287975143029769</v>
      </c>
      <c r="P36" s="1">
        <f t="shared" ca="1" si="4"/>
        <v>33.301000472824114</v>
      </c>
    </row>
    <row r="37" spans="1:16" x14ac:dyDescent="0.2">
      <c r="A37">
        <v>12</v>
      </c>
      <c r="B37" t="s">
        <v>1</v>
      </c>
      <c r="C37" t="s">
        <v>35</v>
      </c>
      <c r="D37" t="s">
        <v>36</v>
      </c>
      <c r="E37">
        <v>10</v>
      </c>
      <c r="F37" s="1">
        <f t="shared" ca="1" si="6"/>
        <v>3.3260802307960597</v>
      </c>
      <c r="G37">
        <v>20</v>
      </c>
      <c r="H37">
        <v>5</v>
      </c>
      <c r="I37">
        <v>10</v>
      </c>
      <c r="J37">
        <v>15</v>
      </c>
      <c r="K37">
        <v>5</v>
      </c>
      <c r="L37">
        <v>0</v>
      </c>
      <c r="M37" s="1">
        <f t="shared" ca="1" si="1"/>
        <v>49.073483953718117</v>
      </c>
      <c r="N37" s="1">
        <f t="shared" ca="1" si="2"/>
        <v>44.712905295459883</v>
      </c>
      <c r="O37" s="1">
        <f t="shared" ca="1" si="3"/>
        <v>45.561918983398506</v>
      </c>
      <c r="P37" s="1">
        <f t="shared" ca="1" si="4"/>
        <v>38.374255859896749</v>
      </c>
    </row>
    <row r="38" spans="1:16" x14ac:dyDescent="0.2">
      <c r="A38">
        <v>1</v>
      </c>
      <c r="B38" t="s">
        <v>1</v>
      </c>
      <c r="C38" t="s">
        <v>33</v>
      </c>
      <c r="D38" t="s">
        <v>37</v>
      </c>
      <c r="E38">
        <v>10</v>
      </c>
      <c r="F38" s="1">
        <f ca="1">F2</f>
        <v>7.8516567619271243</v>
      </c>
      <c r="G38">
        <v>15</v>
      </c>
      <c r="H38">
        <v>-10</v>
      </c>
      <c r="I38">
        <v>10</v>
      </c>
      <c r="J38">
        <v>15</v>
      </c>
      <c r="K38">
        <v>10</v>
      </c>
      <c r="L38">
        <v>-5</v>
      </c>
      <c r="M38" s="1">
        <f t="shared" ca="1" si="1"/>
        <v>39.749448261128741</v>
      </c>
      <c r="N38" s="1">
        <f t="shared" ca="1" si="2"/>
        <v>37.361974165702115</v>
      </c>
      <c r="O38" s="1">
        <f t="shared" ca="1" si="3"/>
        <v>33.162849177178849</v>
      </c>
      <c r="P38" s="1">
        <f t="shared" ca="1" si="4"/>
        <v>8.8115808708359999</v>
      </c>
    </row>
    <row r="39" spans="1:16" x14ac:dyDescent="0.2">
      <c r="A39">
        <v>2</v>
      </c>
      <c r="B39" t="s">
        <v>1</v>
      </c>
      <c r="C39" t="s">
        <v>33</v>
      </c>
      <c r="D39" t="s">
        <v>37</v>
      </c>
      <c r="E39">
        <v>10</v>
      </c>
      <c r="F39" s="1">
        <f t="shared" ref="F39:F73" ca="1" si="7">F3</f>
        <v>6.472063947636066</v>
      </c>
      <c r="G39">
        <v>15</v>
      </c>
      <c r="H39">
        <v>-10</v>
      </c>
      <c r="I39">
        <v>10</v>
      </c>
      <c r="J39">
        <v>15</v>
      </c>
      <c r="K39">
        <v>10</v>
      </c>
      <c r="L39">
        <v>-5</v>
      </c>
      <c r="M39" s="1">
        <f t="shared" ca="1" si="1"/>
        <v>28.865682845082784</v>
      </c>
      <c r="N39" s="1">
        <f t="shared" ca="1" si="2"/>
        <v>37.572190511085708</v>
      </c>
      <c r="O39" s="1">
        <f t="shared" ca="1" si="3"/>
        <v>35.163272975111042</v>
      </c>
      <c r="P39" s="1">
        <f t="shared" ca="1" si="4"/>
        <v>13.754784551840791</v>
      </c>
    </row>
    <row r="40" spans="1:16" x14ac:dyDescent="0.2">
      <c r="A40">
        <v>3</v>
      </c>
      <c r="B40" t="s">
        <v>1</v>
      </c>
      <c r="C40" t="s">
        <v>33</v>
      </c>
      <c r="D40" t="s">
        <v>37</v>
      </c>
      <c r="E40">
        <v>10</v>
      </c>
      <c r="F40" s="1">
        <f t="shared" ca="1" si="7"/>
        <v>3.0517661320251577E-2</v>
      </c>
      <c r="G40">
        <v>15</v>
      </c>
      <c r="H40">
        <v>-10</v>
      </c>
      <c r="I40">
        <v>10</v>
      </c>
      <c r="J40">
        <v>15</v>
      </c>
      <c r="K40">
        <v>10</v>
      </c>
      <c r="L40">
        <v>-5</v>
      </c>
      <c r="M40" s="1">
        <f t="shared" ca="1" si="1"/>
        <v>33.181175283985439</v>
      </c>
      <c r="N40" s="1">
        <f t="shared" ca="1" si="2"/>
        <v>28.87227596927691</v>
      </c>
      <c r="O40" s="1">
        <f t="shared" ca="1" si="3"/>
        <v>34.320373330234425</v>
      </c>
      <c r="P40" s="1">
        <f t="shared" ca="1" si="4"/>
        <v>12.790189419942186</v>
      </c>
    </row>
    <row r="41" spans="1:16" x14ac:dyDescent="0.2">
      <c r="A41">
        <v>4</v>
      </c>
      <c r="B41" t="s">
        <v>1</v>
      </c>
      <c r="C41" t="s">
        <v>33</v>
      </c>
      <c r="D41" t="s">
        <v>37</v>
      </c>
      <c r="E41">
        <v>10</v>
      </c>
      <c r="F41" s="1">
        <f t="shared" ca="1" si="7"/>
        <v>1.8524284061925904</v>
      </c>
      <c r="G41">
        <v>15</v>
      </c>
      <c r="H41">
        <v>-10</v>
      </c>
      <c r="I41">
        <v>10</v>
      </c>
      <c r="J41">
        <v>15</v>
      </c>
      <c r="K41">
        <v>10</v>
      </c>
      <c r="L41">
        <v>-5</v>
      </c>
      <c r="M41" s="1">
        <f t="shared" ca="1" si="1"/>
        <v>28.265189248430151</v>
      </c>
      <c r="N41" s="1">
        <f t="shared" ca="1" si="2"/>
        <v>34.90641145429305</v>
      </c>
      <c r="O41" s="1">
        <f t="shared" ca="1" si="3"/>
        <v>16.097288266029381</v>
      </c>
      <c r="P41" s="1">
        <f t="shared" ca="1" si="4"/>
        <v>20.106216229919433</v>
      </c>
    </row>
    <row r="42" spans="1:16" x14ac:dyDescent="0.2">
      <c r="A42">
        <v>5</v>
      </c>
      <c r="B42" t="s">
        <v>1</v>
      </c>
      <c r="C42" t="s">
        <v>33</v>
      </c>
      <c r="D42" t="s">
        <v>37</v>
      </c>
      <c r="E42">
        <v>10</v>
      </c>
      <c r="F42" s="1">
        <f t="shared" ca="1" si="7"/>
        <v>7.0302444829594091</v>
      </c>
      <c r="G42">
        <v>15</v>
      </c>
      <c r="H42">
        <v>-10</v>
      </c>
      <c r="I42">
        <v>10</v>
      </c>
      <c r="J42">
        <v>15</v>
      </c>
      <c r="K42">
        <v>10</v>
      </c>
      <c r="L42">
        <v>-5</v>
      </c>
      <c r="M42" s="1">
        <f t="shared" ca="1" si="1"/>
        <v>36.330138276910688</v>
      </c>
      <c r="N42" s="1">
        <f t="shared" ca="1" si="2"/>
        <v>36.709496564556261</v>
      </c>
      <c r="O42" s="1">
        <f t="shared" ca="1" si="3"/>
        <v>28.227852716973523</v>
      </c>
      <c r="P42" s="1">
        <f t="shared" ca="1" si="4"/>
        <v>17.636073445563166</v>
      </c>
    </row>
    <row r="43" spans="1:16" x14ac:dyDescent="0.2">
      <c r="A43">
        <v>6</v>
      </c>
      <c r="B43" t="s">
        <v>1</v>
      </c>
      <c r="C43" t="s">
        <v>33</v>
      </c>
      <c r="D43" t="s">
        <v>37</v>
      </c>
      <c r="E43">
        <v>10</v>
      </c>
      <c r="F43" s="1">
        <f t="shared" ca="1" si="7"/>
        <v>9.9168727829055729</v>
      </c>
      <c r="G43">
        <v>15</v>
      </c>
      <c r="H43">
        <v>-10</v>
      </c>
      <c r="I43">
        <v>10</v>
      </c>
      <c r="J43">
        <v>15</v>
      </c>
      <c r="K43">
        <v>10</v>
      </c>
      <c r="L43">
        <v>-5</v>
      </c>
      <c r="M43" s="1">
        <f t="shared" ca="1" si="1"/>
        <v>36.412244328070258</v>
      </c>
      <c r="N43" s="1">
        <f t="shared" ca="1" si="2"/>
        <v>34.797003080433228</v>
      </c>
      <c r="O43" s="1">
        <f t="shared" ca="1" si="3"/>
        <v>31.558230285990327</v>
      </c>
      <c r="P43" s="1">
        <f t="shared" ca="1" si="4"/>
        <v>14.440621167595573</v>
      </c>
    </row>
    <row r="44" spans="1:16" x14ac:dyDescent="0.2">
      <c r="A44">
        <v>7</v>
      </c>
      <c r="B44" t="s">
        <v>1</v>
      </c>
      <c r="C44" t="s">
        <v>33</v>
      </c>
      <c r="D44" t="s">
        <v>37</v>
      </c>
      <c r="E44">
        <v>10</v>
      </c>
      <c r="F44" s="1">
        <f t="shared" ca="1" si="7"/>
        <v>-0.14089006913172675</v>
      </c>
      <c r="G44">
        <v>15</v>
      </c>
      <c r="H44">
        <v>-10</v>
      </c>
      <c r="I44">
        <v>10</v>
      </c>
      <c r="J44">
        <v>15</v>
      </c>
      <c r="K44">
        <v>10</v>
      </c>
      <c r="L44">
        <v>-5</v>
      </c>
      <c r="M44" s="1">
        <f t="shared" ca="1" si="1"/>
        <v>18.675851941695498</v>
      </c>
      <c r="N44" s="1">
        <f t="shared" ca="1" si="2"/>
        <v>28.877781399529422</v>
      </c>
      <c r="O44" s="1">
        <f t="shared" ca="1" si="3"/>
        <v>24.28104790275156</v>
      </c>
      <c r="P44" s="1">
        <f t="shared" ca="1" si="4"/>
        <v>6.6670904911786977</v>
      </c>
    </row>
    <row r="45" spans="1:16" x14ac:dyDescent="0.2">
      <c r="A45">
        <v>8</v>
      </c>
      <c r="B45" t="s">
        <v>1</v>
      </c>
      <c r="C45" t="s">
        <v>33</v>
      </c>
      <c r="D45" t="s">
        <v>37</v>
      </c>
      <c r="E45">
        <v>10</v>
      </c>
      <c r="F45" s="1">
        <f t="shared" ca="1" si="7"/>
        <v>5.5267439381881536</v>
      </c>
      <c r="G45">
        <v>15</v>
      </c>
      <c r="H45">
        <v>-10</v>
      </c>
      <c r="I45">
        <v>10</v>
      </c>
      <c r="J45">
        <v>15</v>
      </c>
      <c r="K45">
        <v>10</v>
      </c>
      <c r="L45">
        <v>-5</v>
      </c>
      <c r="M45" s="1">
        <f t="shared" ca="1" si="1"/>
        <v>24.779576592587709</v>
      </c>
      <c r="N45" s="1">
        <f t="shared" ca="1" si="2"/>
        <v>31.30126784735641</v>
      </c>
      <c r="O45" s="1">
        <f t="shared" ca="1" si="3"/>
        <v>29.037759245271804</v>
      </c>
      <c r="P45" s="1">
        <f t="shared" ca="1" si="4"/>
        <v>16.769216117928085</v>
      </c>
    </row>
    <row r="46" spans="1:16" x14ac:dyDescent="0.2">
      <c r="A46">
        <v>9</v>
      </c>
      <c r="B46" t="s">
        <v>1</v>
      </c>
      <c r="C46" t="s">
        <v>33</v>
      </c>
      <c r="D46" t="s">
        <v>37</v>
      </c>
      <c r="E46">
        <v>10</v>
      </c>
      <c r="F46" s="1">
        <f t="shared" ca="1" si="7"/>
        <v>1.4061751107959006</v>
      </c>
      <c r="G46">
        <v>15</v>
      </c>
      <c r="H46">
        <v>-10</v>
      </c>
      <c r="I46">
        <v>10</v>
      </c>
      <c r="J46">
        <v>15</v>
      </c>
      <c r="K46">
        <v>10</v>
      </c>
      <c r="L46">
        <v>-5</v>
      </c>
      <c r="M46" s="1">
        <f t="shared" ca="1" si="1"/>
        <v>29.720107455566591</v>
      </c>
      <c r="N46" s="1">
        <f t="shared" ca="1" si="2"/>
        <v>32.67858222253539</v>
      </c>
      <c r="O46" s="1">
        <f t="shared" ca="1" si="3"/>
        <v>21.64605096735847</v>
      </c>
      <c r="P46" s="1">
        <f t="shared" ca="1" si="4"/>
        <v>14.39428207958456</v>
      </c>
    </row>
    <row r="47" spans="1:16" x14ac:dyDescent="0.2">
      <c r="A47">
        <v>10</v>
      </c>
      <c r="B47" t="s">
        <v>1</v>
      </c>
      <c r="C47" t="s">
        <v>33</v>
      </c>
      <c r="D47" t="s">
        <v>37</v>
      </c>
      <c r="E47">
        <v>10</v>
      </c>
      <c r="F47" s="1">
        <f t="shared" ca="1" si="7"/>
        <v>0.67123183193457514</v>
      </c>
      <c r="G47">
        <v>15</v>
      </c>
      <c r="H47">
        <v>-10</v>
      </c>
      <c r="I47">
        <v>10</v>
      </c>
      <c r="J47">
        <v>15</v>
      </c>
      <c r="K47">
        <v>10</v>
      </c>
      <c r="L47">
        <v>-5</v>
      </c>
      <c r="M47" s="1">
        <f t="shared" ca="1" si="1"/>
        <v>24.110261724339569</v>
      </c>
      <c r="N47" s="1">
        <f t="shared" ca="1" si="2"/>
        <v>36.185488577320314</v>
      </c>
      <c r="O47" s="1">
        <f t="shared" ca="1" si="3"/>
        <v>30.789573416343053</v>
      </c>
      <c r="P47" s="1">
        <f t="shared" ca="1" si="4"/>
        <v>11.846093491756061</v>
      </c>
    </row>
    <row r="48" spans="1:16" x14ac:dyDescent="0.2">
      <c r="A48">
        <v>11</v>
      </c>
      <c r="B48" t="s">
        <v>1</v>
      </c>
      <c r="C48" t="s">
        <v>33</v>
      </c>
      <c r="D48" t="s">
        <v>37</v>
      </c>
      <c r="E48">
        <v>10</v>
      </c>
      <c r="F48" s="1">
        <f t="shared" ca="1" si="7"/>
        <v>4.7226063615388458</v>
      </c>
      <c r="G48">
        <v>15</v>
      </c>
      <c r="H48">
        <v>-10</v>
      </c>
      <c r="I48">
        <v>10</v>
      </c>
      <c r="J48">
        <v>15</v>
      </c>
      <c r="K48">
        <v>10</v>
      </c>
      <c r="L48">
        <v>-5</v>
      </c>
      <c r="M48" s="1">
        <f t="shared" ca="1" si="1"/>
        <v>32.170913174649954</v>
      </c>
      <c r="N48" s="1">
        <f t="shared" ca="1" si="2"/>
        <v>33.495515797736481</v>
      </c>
      <c r="O48" s="1">
        <f t="shared" ca="1" si="3"/>
        <v>31.016390925192827</v>
      </c>
      <c r="P48" s="1">
        <f t="shared" ca="1" si="4"/>
        <v>13.201397145535362</v>
      </c>
    </row>
    <row r="49" spans="1:16" x14ac:dyDescent="0.2">
      <c r="A49">
        <v>12</v>
      </c>
      <c r="B49" t="s">
        <v>1</v>
      </c>
      <c r="C49" t="s">
        <v>33</v>
      </c>
      <c r="D49" t="s">
        <v>37</v>
      </c>
      <c r="E49">
        <v>10</v>
      </c>
      <c r="F49" s="1">
        <f t="shared" ca="1" si="7"/>
        <v>3.3260802307960597</v>
      </c>
      <c r="G49">
        <v>15</v>
      </c>
      <c r="H49">
        <v>-10</v>
      </c>
      <c r="I49">
        <v>10</v>
      </c>
      <c r="J49">
        <v>15</v>
      </c>
      <c r="K49">
        <v>10</v>
      </c>
      <c r="L49">
        <v>-5</v>
      </c>
      <c r="M49" s="1">
        <f t="shared" ca="1" si="1"/>
        <v>31.992298007303624</v>
      </c>
      <c r="N49" s="1">
        <f t="shared" ca="1" si="2"/>
        <v>30.045227850751239</v>
      </c>
      <c r="O49" s="1">
        <f t="shared" ca="1" si="3"/>
        <v>33.083786141439205</v>
      </c>
      <c r="P49" s="1">
        <f t="shared" ca="1" si="4"/>
        <v>15.626485443333221</v>
      </c>
    </row>
    <row r="50" spans="1:16" x14ac:dyDescent="0.2">
      <c r="A50">
        <v>1</v>
      </c>
      <c r="B50" t="s">
        <v>1</v>
      </c>
      <c r="C50" t="s">
        <v>34</v>
      </c>
      <c r="D50" t="s">
        <v>37</v>
      </c>
      <c r="E50">
        <v>10</v>
      </c>
      <c r="F50" s="1">
        <f ca="1">F14</f>
        <v>7.8516567619271243</v>
      </c>
      <c r="G50">
        <v>25</v>
      </c>
      <c r="H50">
        <v>-10</v>
      </c>
      <c r="I50">
        <v>10</v>
      </c>
      <c r="J50">
        <v>15</v>
      </c>
      <c r="K50">
        <v>20</v>
      </c>
      <c r="L50">
        <v>10</v>
      </c>
      <c r="M50" s="1">
        <f t="shared" ca="1" si="1"/>
        <v>42.02839802304721</v>
      </c>
      <c r="N50" s="1">
        <f t="shared" ca="1" si="2"/>
        <v>51.513112915258162</v>
      </c>
      <c r="O50" s="1">
        <f t="shared" ca="1" si="3"/>
        <v>51.863520090996353</v>
      </c>
      <c r="P50" s="1">
        <f t="shared" ca="1" si="4"/>
        <v>46.092395957216226</v>
      </c>
    </row>
    <row r="51" spans="1:16" x14ac:dyDescent="0.2">
      <c r="A51">
        <v>2</v>
      </c>
      <c r="B51" t="s">
        <v>1</v>
      </c>
      <c r="C51" t="s">
        <v>34</v>
      </c>
      <c r="D51" t="s">
        <v>37</v>
      </c>
      <c r="E51">
        <v>10</v>
      </c>
      <c r="F51" s="1">
        <f t="shared" ca="1" si="7"/>
        <v>6.472063947636066</v>
      </c>
      <c r="G51">
        <v>25</v>
      </c>
      <c r="H51">
        <v>-10</v>
      </c>
      <c r="I51">
        <v>10</v>
      </c>
      <c r="J51">
        <v>15</v>
      </c>
      <c r="K51">
        <v>20</v>
      </c>
      <c r="L51">
        <v>10</v>
      </c>
      <c r="M51" s="1">
        <f t="shared" ca="1" si="1"/>
        <v>41.458114281744095</v>
      </c>
      <c r="N51" s="1">
        <f t="shared" ca="1" si="2"/>
        <v>41.936753942194791</v>
      </c>
      <c r="O51" s="1">
        <f t="shared" ca="1" si="3"/>
        <v>57.088127518553271</v>
      </c>
      <c r="P51" s="1">
        <f t="shared" ca="1" si="4"/>
        <v>43.345932666989675</v>
      </c>
    </row>
    <row r="52" spans="1:16" x14ac:dyDescent="0.2">
      <c r="A52">
        <v>3</v>
      </c>
      <c r="B52" t="s">
        <v>1</v>
      </c>
      <c r="C52" t="s">
        <v>34</v>
      </c>
      <c r="D52" t="s">
        <v>37</v>
      </c>
      <c r="E52">
        <v>10</v>
      </c>
      <c r="F52" s="1">
        <f t="shared" ca="1" si="7"/>
        <v>3.0517661320251577E-2</v>
      </c>
      <c r="G52">
        <v>25</v>
      </c>
      <c r="H52">
        <v>-10</v>
      </c>
      <c r="I52">
        <v>10</v>
      </c>
      <c r="J52">
        <v>15</v>
      </c>
      <c r="K52">
        <v>20</v>
      </c>
      <c r="L52">
        <v>10</v>
      </c>
      <c r="M52" s="1">
        <f t="shared" ca="1" si="1"/>
        <v>39.801449320971926</v>
      </c>
      <c r="N52" s="1">
        <f t="shared" ca="1" si="2"/>
        <v>42.19793927087062</v>
      </c>
      <c r="O52" s="1">
        <f t="shared" ca="1" si="3"/>
        <v>48.492766340641801</v>
      </c>
      <c r="P52" s="1">
        <f t="shared" ca="1" si="4"/>
        <v>43.665327616548652</v>
      </c>
    </row>
    <row r="53" spans="1:16" x14ac:dyDescent="0.2">
      <c r="A53">
        <v>4</v>
      </c>
      <c r="B53" t="s">
        <v>1</v>
      </c>
      <c r="C53" t="s">
        <v>34</v>
      </c>
      <c r="D53" t="s">
        <v>37</v>
      </c>
      <c r="E53">
        <v>10</v>
      </c>
      <c r="F53" s="1">
        <f t="shared" ca="1" si="7"/>
        <v>1.8524284061925904</v>
      </c>
      <c r="G53">
        <v>25</v>
      </c>
      <c r="H53">
        <v>-10</v>
      </c>
      <c r="I53">
        <v>10</v>
      </c>
      <c r="J53">
        <v>15</v>
      </c>
      <c r="K53">
        <v>20</v>
      </c>
      <c r="L53">
        <v>10</v>
      </c>
      <c r="M53" s="1">
        <f t="shared" ca="1" si="1"/>
        <v>40.802518125894814</v>
      </c>
      <c r="N53" s="1">
        <f t="shared" ca="1" si="2"/>
        <v>38.829808741418901</v>
      </c>
      <c r="O53" s="1">
        <f t="shared" ca="1" si="3"/>
        <v>48.526931458198803</v>
      </c>
      <c r="P53" s="1">
        <f t="shared" ca="1" si="4"/>
        <v>34.209257986926644</v>
      </c>
    </row>
    <row r="54" spans="1:16" x14ac:dyDescent="0.2">
      <c r="A54">
        <v>5</v>
      </c>
      <c r="B54" t="s">
        <v>1</v>
      </c>
      <c r="C54" t="s">
        <v>34</v>
      </c>
      <c r="D54" t="s">
        <v>37</v>
      </c>
      <c r="E54">
        <v>10</v>
      </c>
      <c r="F54" s="1">
        <f t="shared" ca="1" si="7"/>
        <v>7.0302444829594091</v>
      </c>
      <c r="G54">
        <v>25</v>
      </c>
      <c r="H54">
        <v>-10</v>
      </c>
      <c r="I54">
        <v>10</v>
      </c>
      <c r="J54">
        <v>15</v>
      </c>
      <c r="K54">
        <v>20</v>
      </c>
      <c r="L54">
        <v>10</v>
      </c>
      <c r="M54" s="1">
        <f t="shared" ca="1" si="1"/>
        <v>41.550424481317094</v>
      </c>
      <c r="N54" s="1">
        <f t="shared" ca="1" si="2"/>
        <v>41.091478913166391</v>
      </c>
      <c r="O54" s="1">
        <f t="shared" ca="1" si="3"/>
        <v>47.277375990462652</v>
      </c>
      <c r="P54" s="1">
        <f t="shared" ca="1" si="4"/>
        <v>44.813692652529653</v>
      </c>
    </row>
    <row r="55" spans="1:16" x14ac:dyDescent="0.2">
      <c r="A55">
        <v>6</v>
      </c>
      <c r="B55" t="s">
        <v>1</v>
      </c>
      <c r="C55" t="s">
        <v>34</v>
      </c>
      <c r="D55" t="s">
        <v>37</v>
      </c>
      <c r="E55">
        <v>10</v>
      </c>
      <c r="F55" s="1">
        <f t="shared" ca="1" si="7"/>
        <v>9.9168727829055729</v>
      </c>
      <c r="G55">
        <v>25</v>
      </c>
      <c r="H55">
        <v>-10</v>
      </c>
      <c r="I55">
        <v>10</v>
      </c>
      <c r="J55">
        <v>15</v>
      </c>
      <c r="K55">
        <v>20</v>
      </c>
      <c r="L55">
        <v>10</v>
      </c>
      <c r="M55" s="1">
        <f t="shared" ca="1" si="1"/>
        <v>38.506186267470355</v>
      </c>
      <c r="N55" s="1">
        <f t="shared" ca="1" si="2"/>
        <v>52.946073749101274</v>
      </c>
      <c r="O55" s="1">
        <f t="shared" ca="1" si="3"/>
        <v>52.047674078943118</v>
      </c>
      <c r="P55" s="1">
        <f t="shared" ca="1" si="4"/>
        <v>49.931409101329912</v>
      </c>
    </row>
    <row r="56" spans="1:16" x14ac:dyDescent="0.2">
      <c r="A56">
        <v>7</v>
      </c>
      <c r="B56" t="s">
        <v>1</v>
      </c>
      <c r="C56" t="s">
        <v>34</v>
      </c>
      <c r="D56" t="s">
        <v>37</v>
      </c>
      <c r="E56">
        <v>10</v>
      </c>
      <c r="F56" s="1">
        <f t="shared" ca="1" si="7"/>
        <v>-0.14089006913172675</v>
      </c>
      <c r="G56">
        <v>25</v>
      </c>
      <c r="H56">
        <v>-10</v>
      </c>
      <c r="I56">
        <v>10</v>
      </c>
      <c r="J56">
        <v>15</v>
      </c>
      <c r="K56">
        <v>20</v>
      </c>
      <c r="L56">
        <v>10</v>
      </c>
      <c r="M56" s="1">
        <f t="shared" ca="1" si="1"/>
        <v>35.939386484115573</v>
      </c>
      <c r="N56" s="1">
        <f t="shared" ca="1" si="2"/>
        <v>34.605818754103495</v>
      </c>
      <c r="O56" s="1">
        <f t="shared" ca="1" si="3"/>
        <v>36.052187788895701</v>
      </c>
      <c r="P56" s="1">
        <f t="shared" ca="1" si="4"/>
        <v>37.276830862919873</v>
      </c>
    </row>
    <row r="57" spans="1:16" x14ac:dyDescent="0.2">
      <c r="A57">
        <v>8</v>
      </c>
      <c r="B57" t="s">
        <v>1</v>
      </c>
      <c r="C57" t="s">
        <v>34</v>
      </c>
      <c r="D57" t="s">
        <v>37</v>
      </c>
      <c r="E57">
        <v>10</v>
      </c>
      <c r="F57" s="1">
        <f t="shared" ca="1" si="7"/>
        <v>5.5267439381881536</v>
      </c>
      <c r="G57">
        <v>25</v>
      </c>
      <c r="H57">
        <v>-10</v>
      </c>
      <c r="I57">
        <v>10</v>
      </c>
      <c r="J57">
        <v>15</v>
      </c>
      <c r="K57">
        <v>20</v>
      </c>
      <c r="L57">
        <v>10</v>
      </c>
      <c r="M57" s="1">
        <f t="shared" ca="1" si="1"/>
        <v>29.556300711706676</v>
      </c>
      <c r="N57" s="1">
        <f t="shared" ca="1" si="2"/>
        <v>43.24616560441202</v>
      </c>
      <c r="O57" s="1">
        <f t="shared" ca="1" si="3"/>
        <v>52.296103926819391</v>
      </c>
      <c r="P57" s="1">
        <f t="shared" ca="1" si="4"/>
        <v>36.191636663515027</v>
      </c>
    </row>
    <row r="58" spans="1:16" x14ac:dyDescent="0.2">
      <c r="A58">
        <v>9</v>
      </c>
      <c r="B58" t="s">
        <v>1</v>
      </c>
      <c r="C58" t="s">
        <v>34</v>
      </c>
      <c r="D58" t="s">
        <v>37</v>
      </c>
      <c r="E58">
        <v>10</v>
      </c>
      <c r="F58" s="1">
        <f t="shared" ca="1" si="7"/>
        <v>1.4061751107959006</v>
      </c>
      <c r="G58">
        <v>25</v>
      </c>
      <c r="H58">
        <v>-10</v>
      </c>
      <c r="I58">
        <v>10</v>
      </c>
      <c r="J58">
        <v>15</v>
      </c>
      <c r="K58">
        <v>20</v>
      </c>
      <c r="L58">
        <v>10</v>
      </c>
      <c r="M58" s="1">
        <f t="shared" ca="1" si="1"/>
        <v>37.123241661914037</v>
      </c>
      <c r="N58" s="1">
        <f t="shared" ca="1" si="2"/>
        <v>48.410353362691403</v>
      </c>
      <c r="O58" s="1">
        <f t="shared" ca="1" si="3"/>
        <v>46.957742852920681</v>
      </c>
      <c r="P58" s="1">
        <f t="shared" ca="1" si="4"/>
        <v>34.375046638027534</v>
      </c>
    </row>
    <row r="59" spans="1:16" x14ac:dyDescent="0.2">
      <c r="A59">
        <v>10</v>
      </c>
      <c r="B59" t="s">
        <v>1</v>
      </c>
      <c r="C59" t="s">
        <v>34</v>
      </c>
      <c r="D59" t="s">
        <v>37</v>
      </c>
      <c r="E59">
        <v>10</v>
      </c>
      <c r="F59" s="1">
        <f t="shared" ca="1" si="7"/>
        <v>0.67123183193457514</v>
      </c>
      <c r="G59">
        <v>25</v>
      </c>
      <c r="H59">
        <v>-10</v>
      </c>
      <c r="I59">
        <v>10</v>
      </c>
      <c r="J59">
        <v>15</v>
      </c>
      <c r="K59">
        <v>20</v>
      </c>
      <c r="L59">
        <v>10</v>
      </c>
      <c r="M59" s="1">
        <f t="shared" ca="1" si="1"/>
        <v>35.392201453130497</v>
      </c>
      <c r="N59" s="1">
        <f t="shared" ca="1" si="2"/>
        <v>40.522749787134849</v>
      </c>
      <c r="O59" s="1">
        <f t="shared" ca="1" si="3"/>
        <v>42.768555096645393</v>
      </c>
      <c r="P59" s="1">
        <f t="shared" ca="1" si="4"/>
        <v>41.466775988913547</v>
      </c>
    </row>
    <row r="60" spans="1:16" x14ac:dyDescent="0.2">
      <c r="A60">
        <v>11</v>
      </c>
      <c r="B60" t="s">
        <v>1</v>
      </c>
      <c r="C60" t="s">
        <v>34</v>
      </c>
      <c r="D60" t="s">
        <v>37</v>
      </c>
      <c r="E60">
        <v>10</v>
      </c>
      <c r="F60" s="1">
        <f t="shared" ca="1" si="7"/>
        <v>4.7226063615388458</v>
      </c>
      <c r="G60">
        <v>25</v>
      </c>
      <c r="H60">
        <v>-10</v>
      </c>
      <c r="I60">
        <v>10</v>
      </c>
      <c r="J60">
        <v>15</v>
      </c>
      <c r="K60">
        <v>20</v>
      </c>
      <c r="L60">
        <v>10</v>
      </c>
      <c r="M60" s="1">
        <f t="shared" ca="1" si="1"/>
        <v>44.972527981937176</v>
      </c>
      <c r="N60" s="1">
        <f t="shared" ca="1" si="2"/>
        <v>48.716516241622401</v>
      </c>
      <c r="O60" s="1">
        <f t="shared" ca="1" si="3"/>
        <v>54.343983461063459</v>
      </c>
      <c r="P60" s="1">
        <f t="shared" ca="1" si="4"/>
        <v>43.081680999541362</v>
      </c>
    </row>
    <row r="61" spans="1:16" x14ac:dyDescent="0.2">
      <c r="A61">
        <v>12</v>
      </c>
      <c r="B61" t="s">
        <v>1</v>
      </c>
      <c r="C61" t="s">
        <v>34</v>
      </c>
      <c r="D61" t="s">
        <v>37</v>
      </c>
      <c r="E61">
        <v>10</v>
      </c>
      <c r="F61" s="1">
        <f t="shared" ca="1" si="7"/>
        <v>3.3260802307960597</v>
      </c>
      <c r="G61">
        <v>25</v>
      </c>
      <c r="H61">
        <v>-10</v>
      </c>
      <c r="I61">
        <v>10</v>
      </c>
      <c r="J61">
        <v>15</v>
      </c>
      <c r="K61">
        <v>20</v>
      </c>
      <c r="L61">
        <v>10</v>
      </c>
      <c r="M61" s="1">
        <f t="shared" ca="1" si="1"/>
        <v>37.163243787434411</v>
      </c>
      <c r="N61" s="1">
        <f t="shared" ca="1" si="2"/>
        <v>41.316331093927388</v>
      </c>
      <c r="O61" s="1">
        <f t="shared" ca="1" si="3"/>
        <v>46.211318981763263</v>
      </c>
      <c r="P61" s="1">
        <f t="shared" ca="1" si="4"/>
        <v>34.61690486239879</v>
      </c>
    </row>
    <row r="62" spans="1:16" x14ac:dyDescent="0.2">
      <c r="A62">
        <v>1</v>
      </c>
      <c r="B62" t="s">
        <v>1</v>
      </c>
      <c r="C62" t="s">
        <v>35</v>
      </c>
      <c r="D62" t="s">
        <v>37</v>
      </c>
      <c r="E62">
        <v>10</v>
      </c>
      <c r="F62" s="1">
        <f ca="1">F26</f>
        <v>7.8516567619271243</v>
      </c>
      <c r="G62">
        <v>20</v>
      </c>
      <c r="H62">
        <v>-10</v>
      </c>
      <c r="I62">
        <v>10</v>
      </c>
      <c r="J62">
        <v>15</v>
      </c>
      <c r="K62">
        <v>5</v>
      </c>
      <c r="L62">
        <v>-5</v>
      </c>
      <c r="M62" s="1">
        <f t="shared" ca="1" si="1"/>
        <v>44.694787372484235</v>
      </c>
      <c r="N62" s="1">
        <f t="shared" ca="1" si="2"/>
        <v>43.746409684790613</v>
      </c>
      <c r="O62" s="1">
        <f t="shared" ca="1" si="3"/>
        <v>29.873812463469367</v>
      </c>
      <c r="P62" s="1">
        <f t="shared" ca="1" si="4"/>
        <v>24.323654267200144</v>
      </c>
    </row>
    <row r="63" spans="1:16" x14ac:dyDescent="0.2">
      <c r="A63">
        <v>2</v>
      </c>
      <c r="B63" t="s">
        <v>1</v>
      </c>
      <c r="C63" t="s">
        <v>35</v>
      </c>
      <c r="D63" t="s">
        <v>37</v>
      </c>
      <c r="E63">
        <v>10</v>
      </c>
      <c r="F63" s="1">
        <f t="shared" ca="1" si="7"/>
        <v>6.472063947636066</v>
      </c>
      <c r="G63">
        <v>20</v>
      </c>
      <c r="H63">
        <v>-10</v>
      </c>
      <c r="I63">
        <v>10</v>
      </c>
      <c r="J63">
        <v>15</v>
      </c>
      <c r="K63">
        <v>5</v>
      </c>
      <c r="L63">
        <v>-5</v>
      </c>
      <c r="M63" s="1">
        <f t="shared" ca="1" si="1"/>
        <v>34.390112059275175</v>
      </c>
      <c r="N63" s="1">
        <f t="shared" ca="1" si="2"/>
        <v>40.044110929436052</v>
      </c>
      <c r="O63" s="1">
        <f t="shared" ca="1" si="3"/>
        <v>29.199125196152714</v>
      </c>
      <c r="P63" s="1">
        <f t="shared" ca="1" si="4"/>
        <v>18.527818113314979</v>
      </c>
    </row>
    <row r="64" spans="1:16" x14ac:dyDescent="0.2">
      <c r="A64">
        <v>3</v>
      </c>
      <c r="B64" t="s">
        <v>1</v>
      </c>
      <c r="C64" t="s">
        <v>35</v>
      </c>
      <c r="D64" t="s">
        <v>37</v>
      </c>
      <c r="E64">
        <v>10</v>
      </c>
      <c r="F64" s="1">
        <f t="shared" ca="1" si="7"/>
        <v>3.0517661320251577E-2</v>
      </c>
      <c r="G64">
        <v>20</v>
      </c>
      <c r="H64">
        <v>-10</v>
      </c>
      <c r="I64">
        <v>10</v>
      </c>
      <c r="J64">
        <v>15</v>
      </c>
      <c r="K64">
        <v>5</v>
      </c>
      <c r="L64">
        <v>-5</v>
      </c>
      <c r="M64" s="1">
        <f t="shared" ca="1" si="1"/>
        <v>20.106848878805017</v>
      </c>
      <c r="N64" s="1">
        <f t="shared" ca="1" si="2"/>
        <v>39.917039586226274</v>
      </c>
      <c r="O64" s="1">
        <f t="shared" ca="1" si="3"/>
        <v>21.9902178006909</v>
      </c>
      <c r="P64" s="1">
        <f t="shared" ca="1" si="4"/>
        <v>14.698462383015878</v>
      </c>
    </row>
    <row r="65" spans="1:16" x14ac:dyDescent="0.2">
      <c r="A65">
        <v>4</v>
      </c>
      <c r="B65" t="s">
        <v>1</v>
      </c>
      <c r="C65" t="s">
        <v>35</v>
      </c>
      <c r="D65" t="s">
        <v>37</v>
      </c>
      <c r="E65">
        <v>10</v>
      </c>
      <c r="F65" s="1">
        <f t="shared" ca="1" si="7"/>
        <v>1.8524284061925904</v>
      </c>
      <c r="G65">
        <v>20</v>
      </c>
      <c r="H65">
        <v>-10</v>
      </c>
      <c r="I65">
        <v>10</v>
      </c>
      <c r="J65">
        <v>15</v>
      </c>
      <c r="K65">
        <v>5</v>
      </c>
      <c r="L65">
        <v>-5</v>
      </c>
      <c r="M65" s="1">
        <f t="shared" ca="1" si="1"/>
        <v>28.200240656065951</v>
      </c>
      <c r="N65" s="1">
        <f t="shared" ca="1" si="2"/>
        <v>32.548384255658313</v>
      </c>
      <c r="O65" s="1">
        <f t="shared" ca="1" si="3"/>
        <v>24.078157856308746</v>
      </c>
      <c r="P65" s="1">
        <f ca="1">$E65+$F65+$G65+$H65+L65+NORMINV(RAND(),0,4)</f>
        <v>14.368511735880633</v>
      </c>
    </row>
    <row r="66" spans="1:16" x14ac:dyDescent="0.2">
      <c r="A66">
        <v>5</v>
      </c>
      <c r="B66" t="s">
        <v>1</v>
      </c>
      <c r="C66" t="s">
        <v>35</v>
      </c>
      <c r="D66" t="s">
        <v>37</v>
      </c>
      <c r="E66">
        <v>10</v>
      </c>
      <c r="F66" s="1">
        <f t="shared" ca="1" si="7"/>
        <v>7.0302444829594091</v>
      </c>
      <c r="G66">
        <v>20</v>
      </c>
      <c r="H66">
        <v>-10</v>
      </c>
      <c r="I66">
        <v>10</v>
      </c>
      <c r="J66">
        <v>15</v>
      </c>
      <c r="K66">
        <v>5</v>
      </c>
      <c r="L66">
        <v>-5</v>
      </c>
      <c r="M66" s="1">
        <f t="shared" ca="1" si="1"/>
        <v>33.293426376025906</v>
      </c>
      <c r="N66" s="1">
        <f t="shared" ca="1" si="2"/>
        <v>40.046463762318787</v>
      </c>
      <c r="O66" s="1">
        <f t="shared" ca="1" si="3"/>
        <v>28.136020886191513</v>
      </c>
      <c r="P66" s="1">
        <f t="shared" ca="1" si="4"/>
        <v>34.60653409483843</v>
      </c>
    </row>
    <row r="67" spans="1:16" x14ac:dyDescent="0.2">
      <c r="A67">
        <v>6</v>
      </c>
      <c r="B67" t="s">
        <v>1</v>
      </c>
      <c r="C67" t="s">
        <v>35</v>
      </c>
      <c r="D67" t="s">
        <v>37</v>
      </c>
      <c r="E67">
        <v>10</v>
      </c>
      <c r="F67" s="1">
        <f t="shared" ca="1" si="7"/>
        <v>9.9168727829055729</v>
      </c>
      <c r="G67">
        <v>20</v>
      </c>
      <c r="H67">
        <v>-10</v>
      </c>
      <c r="I67">
        <v>10</v>
      </c>
      <c r="J67">
        <v>15</v>
      </c>
      <c r="K67">
        <v>5</v>
      </c>
      <c r="L67">
        <v>-5</v>
      </c>
      <c r="M67" s="1">
        <f t="shared" ref="M67:M73" ca="1" si="8">$E67+$F67+$G67+$H67+I67+NORMINV(RAND(),0,4)</f>
        <v>42.220918635845294</v>
      </c>
      <c r="N67" s="1">
        <f t="shared" ref="N67:N73" ca="1" si="9">$E67+$F67+$G67+$H67+J67+NORMINV(RAND(),0,4)</f>
        <v>43.833737795348071</v>
      </c>
      <c r="O67" s="1">
        <f t="shared" ref="O67:O73" ca="1" si="10">$E67+$F67+$G67+$H67+K67+NORMINV(RAND(),0,4)</f>
        <v>32.734221736680368</v>
      </c>
      <c r="P67" s="1">
        <f t="shared" ref="P67:P73" ca="1" si="11">$E67+$F67+$G67+$H67+L67+NORMINV(RAND(),0,4)</f>
        <v>22.092113748456956</v>
      </c>
    </row>
    <row r="68" spans="1:16" x14ac:dyDescent="0.2">
      <c r="A68">
        <v>7</v>
      </c>
      <c r="B68" t="s">
        <v>1</v>
      </c>
      <c r="C68" t="s">
        <v>35</v>
      </c>
      <c r="D68" t="s">
        <v>37</v>
      </c>
      <c r="E68">
        <v>10</v>
      </c>
      <c r="F68" s="1">
        <f t="shared" ca="1" si="7"/>
        <v>-0.14089006913172675</v>
      </c>
      <c r="G68">
        <v>20</v>
      </c>
      <c r="H68">
        <v>-10</v>
      </c>
      <c r="I68">
        <v>10</v>
      </c>
      <c r="J68">
        <v>15</v>
      </c>
      <c r="K68">
        <v>5</v>
      </c>
      <c r="L68">
        <v>-5</v>
      </c>
      <c r="M68" s="1">
        <f t="shared" ca="1" si="8"/>
        <v>34.415935939902845</v>
      </c>
      <c r="N68" s="1">
        <f t="shared" ca="1" si="9"/>
        <v>32.068360316848704</v>
      </c>
      <c r="O68" s="1">
        <f t="shared" ca="1" si="10"/>
        <v>27.50413525434098</v>
      </c>
      <c r="P68" s="1">
        <f ca="1">$E68+$F68+$G68+$H68+L68+NORMINV(RAND(),0,4)</f>
        <v>12.173628667046664</v>
      </c>
    </row>
    <row r="69" spans="1:16" x14ac:dyDescent="0.2">
      <c r="A69">
        <v>8</v>
      </c>
      <c r="B69" t="s">
        <v>1</v>
      </c>
      <c r="C69" t="s">
        <v>35</v>
      </c>
      <c r="D69" t="s">
        <v>37</v>
      </c>
      <c r="E69">
        <v>10</v>
      </c>
      <c r="F69" s="1">
        <f t="shared" ca="1" si="7"/>
        <v>5.5267439381881536</v>
      </c>
      <c r="G69">
        <v>20</v>
      </c>
      <c r="H69">
        <v>-10</v>
      </c>
      <c r="I69">
        <v>10</v>
      </c>
      <c r="J69">
        <v>15</v>
      </c>
      <c r="K69">
        <v>5</v>
      </c>
      <c r="L69">
        <v>-5</v>
      </c>
      <c r="M69" s="1">
        <f t="shared" ca="1" si="8"/>
        <v>33.22512846325094</v>
      </c>
      <c r="N69" s="1">
        <f t="shared" ca="1" si="9"/>
        <v>40.364985101286912</v>
      </c>
      <c r="O69" s="1">
        <f t="shared" ca="1" si="10"/>
        <v>30.375963365634227</v>
      </c>
      <c r="P69" s="1">
        <f t="shared" ca="1" si="11"/>
        <v>19.743186302128322</v>
      </c>
    </row>
    <row r="70" spans="1:16" x14ac:dyDescent="0.2">
      <c r="A70">
        <v>9</v>
      </c>
      <c r="B70" t="s">
        <v>1</v>
      </c>
      <c r="C70" t="s">
        <v>35</v>
      </c>
      <c r="D70" t="s">
        <v>37</v>
      </c>
      <c r="E70">
        <v>10</v>
      </c>
      <c r="F70" s="1">
        <f t="shared" ca="1" si="7"/>
        <v>1.4061751107959006</v>
      </c>
      <c r="G70">
        <v>20</v>
      </c>
      <c r="H70">
        <v>-10</v>
      </c>
      <c r="I70">
        <v>10</v>
      </c>
      <c r="J70">
        <v>15</v>
      </c>
      <c r="K70">
        <v>5</v>
      </c>
      <c r="L70">
        <v>-5</v>
      </c>
      <c r="M70" s="1">
        <f t="shared" ca="1" si="8"/>
        <v>28.562902618690021</v>
      </c>
      <c r="N70" s="1">
        <f t="shared" ca="1" si="9"/>
        <v>39.535438676402549</v>
      </c>
      <c r="O70" s="1">
        <f t="shared" ca="1" si="10"/>
        <v>27.29340461964069</v>
      </c>
      <c r="P70" s="1">
        <f t="shared" ca="1" si="11"/>
        <v>11.589729801705069</v>
      </c>
    </row>
    <row r="71" spans="1:16" x14ac:dyDescent="0.2">
      <c r="A71">
        <v>10</v>
      </c>
      <c r="B71" t="s">
        <v>1</v>
      </c>
      <c r="C71" t="s">
        <v>35</v>
      </c>
      <c r="D71" t="s">
        <v>37</v>
      </c>
      <c r="E71">
        <v>10</v>
      </c>
      <c r="F71" s="1">
        <f t="shared" ca="1" si="7"/>
        <v>0.67123183193457514</v>
      </c>
      <c r="G71">
        <v>20</v>
      </c>
      <c r="H71">
        <v>-10</v>
      </c>
      <c r="I71">
        <v>10</v>
      </c>
      <c r="J71">
        <v>15</v>
      </c>
      <c r="K71">
        <v>5</v>
      </c>
      <c r="L71">
        <v>-5</v>
      </c>
      <c r="M71" s="1">
        <f t="shared" ca="1" si="8"/>
        <v>35.509959194409639</v>
      </c>
      <c r="N71" s="1">
        <f t="shared" ca="1" si="9"/>
        <v>33.844063678482023</v>
      </c>
      <c r="O71" s="1">
        <f t="shared" ca="1" si="10"/>
        <v>25.998624637414629</v>
      </c>
      <c r="P71" s="1">
        <f t="shared" ca="1" si="11"/>
        <v>14.493778617288264</v>
      </c>
    </row>
    <row r="72" spans="1:16" x14ac:dyDescent="0.2">
      <c r="A72">
        <v>11</v>
      </c>
      <c r="B72" t="s">
        <v>1</v>
      </c>
      <c r="C72" t="s">
        <v>35</v>
      </c>
      <c r="D72" t="s">
        <v>37</v>
      </c>
      <c r="E72">
        <v>10</v>
      </c>
      <c r="F72" s="1">
        <f t="shared" ca="1" si="7"/>
        <v>4.7226063615388458</v>
      </c>
      <c r="G72">
        <v>20</v>
      </c>
      <c r="H72">
        <v>-10</v>
      </c>
      <c r="I72">
        <v>10</v>
      </c>
      <c r="J72">
        <v>15</v>
      </c>
      <c r="K72">
        <v>5</v>
      </c>
      <c r="L72">
        <v>-5</v>
      </c>
      <c r="M72" s="1">
        <f t="shared" ca="1" si="8"/>
        <v>32.460913780219101</v>
      </c>
      <c r="N72" s="1">
        <f t="shared" ca="1" si="9"/>
        <v>36.660366203773371</v>
      </c>
      <c r="O72" s="1">
        <f t="shared" ca="1" si="10"/>
        <v>28.386690705039594</v>
      </c>
      <c r="P72" s="1">
        <f t="shared" ca="1" si="11"/>
        <v>16.317991127252711</v>
      </c>
    </row>
    <row r="73" spans="1:16" x14ac:dyDescent="0.2">
      <c r="A73">
        <v>12</v>
      </c>
      <c r="B73" t="s">
        <v>1</v>
      </c>
      <c r="C73" t="s">
        <v>35</v>
      </c>
      <c r="D73" t="s">
        <v>37</v>
      </c>
      <c r="E73">
        <v>10</v>
      </c>
      <c r="F73" s="1">
        <f t="shared" ca="1" si="7"/>
        <v>3.3260802307960597</v>
      </c>
      <c r="G73">
        <v>20</v>
      </c>
      <c r="H73">
        <v>-10</v>
      </c>
      <c r="I73">
        <v>10</v>
      </c>
      <c r="J73">
        <v>15</v>
      </c>
      <c r="K73">
        <v>5</v>
      </c>
      <c r="L73">
        <v>-5</v>
      </c>
      <c r="M73" s="1">
        <f t="shared" ca="1" si="8"/>
        <v>31.617784469451639</v>
      </c>
      <c r="N73" s="1">
        <f t="shared" ca="1" si="9"/>
        <v>32.666513738205929</v>
      </c>
      <c r="O73" s="1">
        <f t="shared" ca="1" si="10"/>
        <v>28.464294650865433</v>
      </c>
      <c r="P73" s="1">
        <f t="shared" ca="1" si="11"/>
        <v>14.351879867514212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BB94-2F91-874E-BD21-A7A146A6F8BD}">
  <dimension ref="A1:J193"/>
  <sheetViews>
    <sheetView workbookViewId="0">
      <selection activeCell="K16" sqref="K16"/>
    </sheetView>
  </sheetViews>
  <sheetFormatPr baseColWidth="10" defaultRowHeight="16" x14ac:dyDescent="0.2"/>
  <sheetData>
    <row r="1" spans="1:10" x14ac:dyDescent="0.2">
      <c r="A1" t="s">
        <v>0</v>
      </c>
      <c r="B1" t="s">
        <v>6</v>
      </c>
      <c r="C1" t="s">
        <v>11</v>
      </c>
      <c r="D1" t="s">
        <v>12</v>
      </c>
      <c r="E1" t="s">
        <v>27</v>
      </c>
      <c r="F1" t="s">
        <v>19</v>
      </c>
      <c r="G1" t="s">
        <v>20</v>
      </c>
      <c r="H1" t="s">
        <v>21</v>
      </c>
      <c r="I1" t="s">
        <v>22</v>
      </c>
      <c r="J1" t="s">
        <v>13</v>
      </c>
    </row>
    <row r="2" spans="1:10" x14ac:dyDescent="0.2">
      <c r="A2" t="s">
        <v>1</v>
      </c>
      <c r="B2" t="s">
        <v>5</v>
      </c>
      <c r="C2" t="s">
        <v>15</v>
      </c>
      <c r="D2" t="s">
        <v>17</v>
      </c>
      <c r="E2">
        <v>10</v>
      </c>
      <c r="F2">
        <v>5</v>
      </c>
      <c r="G2">
        <v>5</v>
      </c>
      <c r="H2">
        <v>2.5</v>
      </c>
      <c r="I2" s="1">
        <f ca="1">NORMINV(RAND(),3,3)</f>
        <v>0.53816144980825342</v>
      </c>
      <c r="J2" s="1">
        <f ca="1">E2 + F2 + G2 + H2 + I2 + NORMINV(RAND(),0,2)</f>
        <v>19.7378609645829</v>
      </c>
    </row>
    <row r="3" spans="1:10" x14ac:dyDescent="0.2">
      <c r="A3" t="s">
        <v>1</v>
      </c>
      <c r="B3" t="s">
        <v>5</v>
      </c>
      <c r="C3" t="s">
        <v>15</v>
      </c>
      <c r="D3" t="s">
        <v>17</v>
      </c>
      <c r="E3">
        <v>10</v>
      </c>
      <c r="F3">
        <v>5</v>
      </c>
      <c r="G3">
        <v>5</v>
      </c>
      <c r="H3">
        <v>2.5</v>
      </c>
      <c r="I3" s="1">
        <f t="shared" ref="I3:I17" ca="1" si="0">NORMINV(RAND(),3,3)</f>
        <v>2.6369308914849134</v>
      </c>
      <c r="J3" s="1">
        <f t="shared" ref="J3:J66" ca="1" si="1">E3 + F3 + G3 + H3 + I3 + NORMINV(RAND(),0,2)</f>
        <v>26.933787947380207</v>
      </c>
    </row>
    <row r="4" spans="1:10" x14ac:dyDescent="0.2">
      <c r="A4" t="s">
        <v>1</v>
      </c>
      <c r="B4" t="s">
        <v>5</v>
      </c>
      <c r="C4" t="s">
        <v>15</v>
      </c>
      <c r="D4" t="s">
        <v>17</v>
      </c>
      <c r="E4">
        <v>10</v>
      </c>
      <c r="F4">
        <v>5</v>
      </c>
      <c r="G4">
        <v>5</v>
      </c>
      <c r="H4">
        <v>2.5</v>
      </c>
      <c r="I4" s="1">
        <f t="shared" ca="1" si="0"/>
        <v>-1.0078242221006519</v>
      </c>
      <c r="J4" s="1">
        <f t="shared" ca="1" si="1"/>
        <v>20.905559382668322</v>
      </c>
    </row>
    <row r="5" spans="1:10" x14ac:dyDescent="0.2">
      <c r="A5" t="s">
        <v>1</v>
      </c>
      <c r="B5" t="s">
        <v>5</v>
      </c>
      <c r="C5" t="s">
        <v>15</v>
      </c>
      <c r="D5" t="s">
        <v>17</v>
      </c>
      <c r="E5">
        <v>10</v>
      </c>
      <c r="F5">
        <v>5</v>
      </c>
      <c r="G5">
        <v>5</v>
      </c>
      <c r="H5">
        <v>2.5</v>
      </c>
      <c r="I5" s="1">
        <f t="shared" ca="1" si="0"/>
        <v>3.2039324966380045</v>
      </c>
      <c r="J5" s="1">
        <f t="shared" ca="1" si="1"/>
        <v>23.716564614813112</v>
      </c>
    </row>
    <row r="6" spans="1:10" x14ac:dyDescent="0.2">
      <c r="A6" t="s">
        <v>1</v>
      </c>
      <c r="B6" t="s">
        <v>5</v>
      </c>
      <c r="C6" t="s">
        <v>15</v>
      </c>
      <c r="D6" t="s">
        <v>17</v>
      </c>
      <c r="E6">
        <v>10</v>
      </c>
      <c r="F6">
        <v>5</v>
      </c>
      <c r="G6">
        <v>5</v>
      </c>
      <c r="H6">
        <v>2.5</v>
      </c>
      <c r="I6" s="1">
        <f t="shared" ca="1" si="0"/>
        <v>6.6992150746680963</v>
      </c>
      <c r="J6" s="1">
        <f t="shared" ca="1" si="1"/>
        <v>29.231065724236075</v>
      </c>
    </row>
    <row r="7" spans="1:10" x14ac:dyDescent="0.2">
      <c r="A7" t="s">
        <v>1</v>
      </c>
      <c r="B7" t="s">
        <v>5</v>
      </c>
      <c r="C7" t="s">
        <v>15</v>
      </c>
      <c r="D7" t="s">
        <v>17</v>
      </c>
      <c r="E7">
        <v>10</v>
      </c>
      <c r="F7">
        <v>5</v>
      </c>
      <c r="G7">
        <v>5</v>
      </c>
      <c r="H7">
        <v>2.5</v>
      </c>
      <c r="I7" s="1">
        <f t="shared" ca="1" si="0"/>
        <v>1.9692424007854186</v>
      </c>
      <c r="J7" s="1">
        <f t="shared" ca="1" si="1"/>
        <v>23.774379958184543</v>
      </c>
    </row>
    <row r="8" spans="1:10" x14ac:dyDescent="0.2">
      <c r="A8" t="s">
        <v>1</v>
      </c>
      <c r="B8" t="s">
        <v>5</v>
      </c>
      <c r="C8" t="s">
        <v>15</v>
      </c>
      <c r="D8" t="s">
        <v>17</v>
      </c>
      <c r="E8">
        <v>10</v>
      </c>
      <c r="F8">
        <v>5</v>
      </c>
      <c r="G8">
        <v>5</v>
      </c>
      <c r="H8">
        <v>2.5</v>
      </c>
      <c r="I8" s="1">
        <f t="shared" ca="1" si="0"/>
        <v>4.8932367594284383</v>
      </c>
      <c r="J8" s="1">
        <f t="shared" ca="1" si="1"/>
        <v>26.950098606811292</v>
      </c>
    </row>
    <row r="9" spans="1:10" x14ac:dyDescent="0.2">
      <c r="A9" t="s">
        <v>1</v>
      </c>
      <c r="B9" t="s">
        <v>5</v>
      </c>
      <c r="C9" t="s">
        <v>15</v>
      </c>
      <c r="D9" t="s">
        <v>17</v>
      </c>
      <c r="E9">
        <v>10</v>
      </c>
      <c r="F9">
        <v>5</v>
      </c>
      <c r="G9">
        <v>5</v>
      </c>
      <c r="H9">
        <v>2.5</v>
      </c>
      <c r="I9" s="1">
        <f t="shared" ca="1" si="0"/>
        <v>6.8451807797310096</v>
      </c>
      <c r="J9" s="1">
        <f t="shared" ca="1" si="1"/>
        <v>29.261447538636748</v>
      </c>
    </row>
    <row r="10" spans="1:10" x14ac:dyDescent="0.2">
      <c r="A10" t="s">
        <v>1</v>
      </c>
      <c r="B10" t="s">
        <v>5</v>
      </c>
      <c r="C10" t="s">
        <v>16</v>
      </c>
      <c r="D10" t="s">
        <v>17</v>
      </c>
      <c r="E10">
        <v>10</v>
      </c>
      <c r="F10">
        <v>5</v>
      </c>
      <c r="G10">
        <v>5</v>
      </c>
      <c r="H10">
        <v>5</v>
      </c>
      <c r="I10" s="1">
        <f t="shared" ca="1" si="0"/>
        <v>-0.7739629296923165</v>
      </c>
      <c r="J10" s="1">
        <f t="shared" ca="1" si="1"/>
        <v>26.139540006753975</v>
      </c>
    </row>
    <row r="11" spans="1:10" x14ac:dyDescent="0.2">
      <c r="A11" t="s">
        <v>1</v>
      </c>
      <c r="B11" t="s">
        <v>5</v>
      </c>
      <c r="C11" t="s">
        <v>16</v>
      </c>
      <c r="D11" t="s">
        <v>17</v>
      </c>
      <c r="E11">
        <v>10</v>
      </c>
      <c r="F11">
        <v>5</v>
      </c>
      <c r="G11">
        <v>5</v>
      </c>
      <c r="H11">
        <v>5</v>
      </c>
      <c r="I11" s="1">
        <f t="shared" ca="1" si="0"/>
        <v>4.8258068530235487</v>
      </c>
      <c r="J11" s="1">
        <f t="shared" ca="1" si="1"/>
        <v>28.964406947347317</v>
      </c>
    </row>
    <row r="12" spans="1:10" x14ac:dyDescent="0.2">
      <c r="A12" t="s">
        <v>1</v>
      </c>
      <c r="B12" t="s">
        <v>5</v>
      </c>
      <c r="C12" t="s">
        <v>16</v>
      </c>
      <c r="D12" t="s">
        <v>17</v>
      </c>
      <c r="E12">
        <v>10</v>
      </c>
      <c r="F12">
        <v>5</v>
      </c>
      <c r="G12">
        <v>5</v>
      </c>
      <c r="H12">
        <v>5</v>
      </c>
      <c r="I12" s="1">
        <f t="shared" ca="1" si="0"/>
        <v>3.3833755501392511</v>
      </c>
      <c r="J12" s="1">
        <f t="shared" ca="1" si="1"/>
        <v>31.765707871501391</v>
      </c>
    </row>
    <row r="13" spans="1:10" x14ac:dyDescent="0.2">
      <c r="A13" t="s">
        <v>1</v>
      </c>
      <c r="B13" t="s">
        <v>5</v>
      </c>
      <c r="C13" t="s">
        <v>16</v>
      </c>
      <c r="D13" t="s">
        <v>17</v>
      </c>
      <c r="E13">
        <v>10</v>
      </c>
      <c r="F13">
        <v>5</v>
      </c>
      <c r="G13">
        <v>5</v>
      </c>
      <c r="H13">
        <v>5</v>
      </c>
      <c r="I13" s="1">
        <f t="shared" ca="1" si="0"/>
        <v>8.0328762391233415</v>
      </c>
      <c r="J13" s="1">
        <f t="shared" ca="1" si="1"/>
        <v>33.35365135306651</v>
      </c>
    </row>
    <row r="14" spans="1:10" x14ac:dyDescent="0.2">
      <c r="A14" t="s">
        <v>1</v>
      </c>
      <c r="B14" t="s">
        <v>5</v>
      </c>
      <c r="C14" t="s">
        <v>16</v>
      </c>
      <c r="D14" t="s">
        <v>17</v>
      </c>
      <c r="E14">
        <v>10</v>
      </c>
      <c r="F14">
        <v>5</v>
      </c>
      <c r="G14">
        <v>5</v>
      </c>
      <c r="H14">
        <v>5</v>
      </c>
      <c r="I14" s="1">
        <f t="shared" ca="1" si="0"/>
        <v>3.105808486443101</v>
      </c>
      <c r="J14" s="1">
        <f t="shared" ca="1" si="1"/>
        <v>25.08576159002445</v>
      </c>
    </row>
    <row r="15" spans="1:10" x14ac:dyDescent="0.2">
      <c r="A15" t="s">
        <v>1</v>
      </c>
      <c r="B15" t="s">
        <v>5</v>
      </c>
      <c r="C15" t="s">
        <v>16</v>
      </c>
      <c r="D15" t="s">
        <v>17</v>
      </c>
      <c r="E15">
        <v>10</v>
      </c>
      <c r="F15">
        <v>5</v>
      </c>
      <c r="G15">
        <v>5</v>
      </c>
      <c r="H15">
        <v>5</v>
      </c>
      <c r="I15" s="1">
        <f t="shared" ca="1" si="0"/>
        <v>-5.7413012117580315</v>
      </c>
      <c r="J15" s="1">
        <f t="shared" ca="1" si="1"/>
        <v>18.512386367194306</v>
      </c>
    </row>
    <row r="16" spans="1:10" x14ac:dyDescent="0.2">
      <c r="A16" t="s">
        <v>1</v>
      </c>
      <c r="B16" t="s">
        <v>5</v>
      </c>
      <c r="C16" t="s">
        <v>16</v>
      </c>
      <c r="D16" t="s">
        <v>17</v>
      </c>
      <c r="E16">
        <v>10</v>
      </c>
      <c r="F16">
        <v>5</v>
      </c>
      <c r="G16">
        <v>5</v>
      </c>
      <c r="H16">
        <v>5</v>
      </c>
      <c r="I16" s="1">
        <f t="shared" ca="1" si="0"/>
        <v>0.33505100029423973</v>
      </c>
      <c r="J16" s="1">
        <f t="shared" ca="1" si="1"/>
        <v>23.633908313580122</v>
      </c>
    </row>
    <row r="17" spans="1:10" x14ac:dyDescent="0.2">
      <c r="A17" t="s">
        <v>1</v>
      </c>
      <c r="B17" t="s">
        <v>5</v>
      </c>
      <c r="C17" t="s">
        <v>16</v>
      </c>
      <c r="D17" t="s">
        <v>17</v>
      </c>
      <c r="E17">
        <v>10</v>
      </c>
      <c r="F17">
        <v>5</v>
      </c>
      <c r="G17">
        <v>5</v>
      </c>
      <c r="H17">
        <v>5</v>
      </c>
      <c r="I17" s="1">
        <f t="shared" ca="1" si="0"/>
        <v>3.6237862954779705</v>
      </c>
      <c r="J17" s="1">
        <f t="shared" ca="1" si="1"/>
        <v>28.104422581481558</v>
      </c>
    </row>
    <row r="18" spans="1:10" x14ac:dyDescent="0.2">
      <c r="A18" t="s">
        <v>1</v>
      </c>
      <c r="B18" t="s">
        <v>5</v>
      </c>
      <c r="C18" t="s">
        <v>15</v>
      </c>
      <c r="D18" t="s">
        <v>18</v>
      </c>
      <c r="E18">
        <v>10</v>
      </c>
      <c r="F18">
        <v>5</v>
      </c>
      <c r="G18">
        <v>5</v>
      </c>
      <c r="H18">
        <v>1</v>
      </c>
      <c r="I18" s="1">
        <f ca="1">NORMINV(RAND(),1,3)</f>
        <v>2.2985719878034589</v>
      </c>
      <c r="J18" s="1">
        <f t="shared" ca="1" si="1"/>
        <v>22.890679259592982</v>
      </c>
    </row>
    <row r="19" spans="1:10" x14ac:dyDescent="0.2">
      <c r="A19" t="s">
        <v>1</v>
      </c>
      <c r="B19" t="s">
        <v>5</v>
      </c>
      <c r="C19" t="s">
        <v>15</v>
      </c>
      <c r="D19" t="s">
        <v>18</v>
      </c>
      <c r="E19">
        <v>10</v>
      </c>
      <c r="F19">
        <v>5</v>
      </c>
      <c r="G19">
        <v>5</v>
      </c>
      <c r="H19">
        <v>1</v>
      </c>
      <c r="I19" s="1">
        <f t="shared" ref="I19:I33" ca="1" si="2">NORMINV(RAND(),1,3)</f>
        <v>-0.93163610439172651</v>
      </c>
      <c r="J19" s="1">
        <f t="shared" ca="1" si="1"/>
        <v>19.341045287332722</v>
      </c>
    </row>
    <row r="20" spans="1:10" x14ac:dyDescent="0.2">
      <c r="A20" t="s">
        <v>1</v>
      </c>
      <c r="B20" t="s">
        <v>5</v>
      </c>
      <c r="C20" t="s">
        <v>15</v>
      </c>
      <c r="D20" t="s">
        <v>18</v>
      </c>
      <c r="E20">
        <v>10</v>
      </c>
      <c r="F20">
        <v>5</v>
      </c>
      <c r="G20">
        <v>5</v>
      </c>
      <c r="H20">
        <v>1</v>
      </c>
      <c r="I20" s="1">
        <f t="shared" ca="1" si="2"/>
        <v>1.0954917503086363</v>
      </c>
      <c r="J20" s="1">
        <f t="shared" ca="1" si="1"/>
        <v>20.854563595862388</v>
      </c>
    </row>
    <row r="21" spans="1:10" x14ac:dyDescent="0.2">
      <c r="A21" t="s">
        <v>1</v>
      </c>
      <c r="B21" t="s">
        <v>5</v>
      </c>
      <c r="C21" t="s">
        <v>15</v>
      </c>
      <c r="D21" t="s">
        <v>18</v>
      </c>
      <c r="E21">
        <v>10</v>
      </c>
      <c r="F21">
        <v>5</v>
      </c>
      <c r="G21">
        <v>5</v>
      </c>
      <c r="H21">
        <v>1</v>
      </c>
      <c r="I21" s="1">
        <f t="shared" ca="1" si="2"/>
        <v>7.2572813309482065E-2</v>
      </c>
      <c r="J21" s="1">
        <f t="shared" ca="1" si="1"/>
        <v>22.254867202008398</v>
      </c>
    </row>
    <row r="22" spans="1:10" x14ac:dyDescent="0.2">
      <c r="A22" t="s">
        <v>1</v>
      </c>
      <c r="B22" t="s">
        <v>5</v>
      </c>
      <c r="C22" t="s">
        <v>15</v>
      </c>
      <c r="D22" t="s">
        <v>18</v>
      </c>
      <c r="E22">
        <v>10</v>
      </c>
      <c r="F22">
        <v>5</v>
      </c>
      <c r="G22">
        <v>5</v>
      </c>
      <c r="H22">
        <v>1</v>
      </c>
      <c r="I22" s="1">
        <f t="shared" ca="1" si="2"/>
        <v>4.7500031141442118</v>
      </c>
      <c r="J22" s="1">
        <f t="shared" ca="1" si="1"/>
        <v>24.881452405035418</v>
      </c>
    </row>
    <row r="23" spans="1:10" x14ac:dyDescent="0.2">
      <c r="A23" t="s">
        <v>1</v>
      </c>
      <c r="B23" t="s">
        <v>5</v>
      </c>
      <c r="C23" t="s">
        <v>15</v>
      </c>
      <c r="D23" t="s">
        <v>18</v>
      </c>
      <c r="E23">
        <v>10</v>
      </c>
      <c r="F23">
        <v>5</v>
      </c>
      <c r="G23">
        <v>5</v>
      </c>
      <c r="H23">
        <v>1</v>
      </c>
      <c r="I23" s="1">
        <f t="shared" ca="1" si="2"/>
        <v>5.0351109923947739</v>
      </c>
      <c r="J23" s="1">
        <f t="shared" ca="1" si="1"/>
        <v>28.337310765853225</v>
      </c>
    </row>
    <row r="24" spans="1:10" x14ac:dyDescent="0.2">
      <c r="A24" t="s">
        <v>1</v>
      </c>
      <c r="B24" t="s">
        <v>5</v>
      </c>
      <c r="C24" t="s">
        <v>15</v>
      </c>
      <c r="D24" t="s">
        <v>18</v>
      </c>
      <c r="E24">
        <v>10</v>
      </c>
      <c r="F24">
        <v>5</v>
      </c>
      <c r="G24">
        <v>5</v>
      </c>
      <c r="H24">
        <v>1</v>
      </c>
      <c r="I24" s="1">
        <f t="shared" ca="1" si="2"/>
        <v>-0.52223908921781304</v>
      </c>
      <c r="J24" s="1">
        <f t="shared" ca="1" si="1"/>
        <v>22.663756902908528</v>
      </c>
    </row>
    <row r="25" spans="1:10" x14ac:dyDescent="0.2">
      <c r="A25" t="s">
        <v>1</v>
      </c>
      <c r="B25" t="s">
        <v>5</v>
      </c>
      <c r="C25" t="s">
        <v>15</v>
      </c>
      <c r="D25" t="s">
        <v>18</v>
      </c>
      <c r="E25">
        <v>10</v>
      </c>
      <c r="F25">
        <v>5</v>
      </c>
      <c r="G25">
        <v>5</v>
      </c>
      <c r="H25">
        <v>1</v>
      </c>
      <c r="I25" s="1">
        <f t="shared" ca="1" si="2"/>
        <v>1.2112937236883412</v>
      </c>
      <c r="J25" s="1">
        <f t="shared" ca="1" si="1"/>
        <v>20.856579927883431</v>
      </c>
    </row>
    <row r="26" spans="1:10" x14ac:dyDescent="0.2">
      <c r="A26" t="s">
        <v>1</v>
      </c>
      <c r="B26" t="s">
        <v>5</v>
      </c>
      <c r="C26" t="s">
        <v>16</v>
      </c>
      <c r="D26" t="s">
        <v>18</v>
      </c>
      <c r="E26">
        <v>10</v>
      </c>
      <c r="F26">
        <v>5</v>
      </c>
      <c r="G26">
        <v>5</v>
      </c>
      <c r="H26">
        <v>2.5</v>
      </c>
      <c r="I26" s="1">
        <f t="shared" ca="1" si="2"/>
        <v>3.6274274996826317</v>
      </c>
      <c r="J26" s="1">
        <f t="shared" ca="1" si="1"/>
        <v>27.113491057957816</v>
      </c>
    </row>
    <row r="27" spans="1:10" x14ac:dyDescent="0.2">
      <c r="A27" t="s">
        <v>1</v>
      </c>
      <c r="B27" t="s">
        <v>5</v>
      </c>
      <c r="C27" t="s">
        <v>16</v>
      </c>
      <c r="D27" t="s">
        <v>18</v>
      </c>
      <c r="E27">
        <v>10</v>
      </c>
      <c r="F27">
        <v>5</v>
      </c>
      <c r="G27">
        <v>5</v>
      </c>
      <c r="H27">
        <v>2.5</v>
      </c>
      <c r="I27" s="1">
        <f t="shared" ca="1" si="2"/>
        <v>6.9513873917254188</v>
      </c>
      <c r="J27" s="1">
        <f t="shared" ca="1" si="1"/>
        <v>29.216069979739483</v>
      </c>
    </row>
    <row r="28" spans="1:10" x14ac:dyDescent="0.2">
      <c r="A28" t="s">
        <v>1</v>
      </c>
      <c r="B28" t="s">
        <v>5</v>
      </c>
      <c r="C28" t="s">
        <v>16</v>
      </c>
      <c r="D28" t="s">
        <v>18</v>
      </c>
      <c r="E28">
        <v>10</v>
      </c>
      <c r="F28">
        <v>5</v>
      </c>
      <c r="G28">
        <v>5</v>
      </c>
      <c r="H28">
        <v>2.5</v>
      </c>
      <c r="I28" s="1">
        <f t="shared" ca="1" si="2"/>
        <v>6.3595620623239189</v>
      </c>
      <c r="J28" s="1">
        <f t="shared" ca="1" si="1"/>
        <v>29.138365618001174</v>
      </c>
    </row>
    <row r="29" spans="1:10" x14ac:dyDescent="0.2">
      <c r="A29" t="s">
        <v>1</v>
      </c>
      <c r="B29" t="s">
        <v>5</v>
      </c>
      <c r="C29" t="s">
        <v>16</v>
      </c>
      <c r="D29" t="s">
        <v>18</v>
      </c>
      <c r="E29">
        <v>10</v>
      </c>
      <c r="F29">
        <v>5</v>
      </c>
      <c r="G29">
        <v>5</v>
      </c>
      <c r="H29">
        <v>2.5</v>
      </c>
      <c r="I29" s="1">
        <f t="shared" ca="1" si="2"/>
        <v>-0.44987979381852838</v>
      </c>
      <c r="J29" s="1">
        <f t="shared" ca="1" si="1"/>
        <v>21.429464279447398</v>
      </c>
    </row>
    <row r="30" spans="1:10" x14ac:dyDescent="0.2">
      <c r="A30" t="s">
        <v>1</v>
      </c>
      <c r="B30" t="s">
        <v>5</v>
      </c>
      <c r="C30" t="s">
        <v>16</v>
      </c>
      <c r="D30" t="s">
        <v>18</v>
      </c>
      <c r="E30">
        <v>10</v>
      </c>
      <c r="F30">
        <v>5</v>
      </c>
      <c r="G30">
        <v>5</v>
      </c>
      <c r="H30">
        <v>2.5</v>
      </c>
      <c r="I30" s="1">
        <f t="shared" ca="1" si="2"/>
        <v>1.0535183790702931</v>
      </c>
      <c r="J30" s="1">
        <f t="shared" ca="1" si="1"/>
        <v>22.668255319538382</v>
      </c>
    </row>
    <row r="31" spans="1:10" x14ac:dyDescent="0.2">
      <c r="A31" t="s">
        <v>1</v>
      </c>
      <c r="B31" t="s">
        <v>5</v>
      </c>
      <c r="C31" t="s">
        <v>16</v>
      </c>
      <c r="D31" t="s">
        <v>18</v>
      </c>
      <c r="E31">
        <v>10</v>
      </c>
      <c r="F31">
        <v>5</v>
      </c>
      <c r="G31">
        <v>5</v>
      </c>
      <c r="H31">
        <v>2.5</v>
      </c>
      <c r="I31" s="1">
        <f t="shared" ca="1" si="2"/>
        <v>-2.8625239050156521</v>
      </c>
      <c r="J31" s="1">
        <f t="shared" ca="1" si="1"/>
        <v>20.054581977446571</v>
      </c>
    </row>
    <row r="32" spans="1:10" x14ac:dyDescent="0.2">
      <c r="A32" t="s">
        <v>1</v>
      </c>
      <c r="B32" t="s">
        <v>5</v>
      </c>
      <c r="C32" t="s">
        <v>16</v>
      </c>
      <c r="D32" t="s">
        <v>18</v>
      </c>
      <c r="E32">
        <v>10</v>
      </c>
      <c r="F32">
        <v>5</v>
      </c>
      <c r="G32">
        <v>5</v>
      </c>
      <c r="H32">
        <v>2.5</v>
      </c>
      <c r="I32" s="1">
        <f t="shared" ca="1" si="2"/>
        <v>-0.96077834545981755</v>
      </c>
      <c r="J32" s="1">
        <f t="shared" ca="1" si="1"/>
        <v>18.170308100788631</v>
      </c>
    </row>
    <row r="33" spans="1:10" x14ac:dyDescent="0.2">
      <c r="A33" t="s">
        <v>1</v>
      </c>
      <c r="B33" t="s">
        <v>5</v>
      </c>
      <c r="C33" t="s">
        <v>16</v>
      </c>
      <c r="D33" t="s">
        <v>18</v>
      </c>
      <c r="E33">
        <v>10</v>
      </c>
      <c r="F33">
        <v>5</v>
      </c>
      <c r="G33">
        <v>5</v>
      </c>
      <c r="H33">
        <v>2.5</v>
      </c>
      <c r="I33" s="1">
        <f t="shared" ca="1" si="2"/>
        <v>-0.93601499769984797</v>
      </c>
      <c r="J33" s="1">
        <f t="shared" ca="1" si="1"/>
        <v>23.374018408330123</v>
      </c>
    </row>
    <row r="34" spans="1:10" x14ac:dyDescent="0.2">
      <c r="A34" t="s">
        <v>1</v>
      </c>
      <c r="B34" t="s">
        <v>4</v>
      </c>
      <c r="C34" t="s">
        <v>15</v>
      </c>
      <c r="D34" t="s">
        <v>17</v>
      </c>
      <c r="E34">
        <v>10</v>
      </c>
      <c r="F34">
        <v>5</v>
      </c>
      <c r="G34">
        <v>1</v>
      </c>
      <c r="H34">
        <v>2.5</v>
      </c>
      <c r="I34" s="1">
        <f ca="1">NORMINV(RAND(),3,3)</f>
        <v>8.1783249511661467</v>
      </c>
      <c r="J34" s="1">
        <f t="shared" ca="1" si="1"/>
        <v>27.974728937495176</v>
      </c>
    </row>
    <row r="35" spans="1:10" x14ac:dyDescent="0.2">
      <c r="A35" t="s">
        <v>1</v>
      </c>
      <c r="B35" t="s">
        <v>4</v>
      </c>
      <c r="C35" t="s">
        <v>15</v>
      </c>
      <c r="D35" t="s">
        <v>17</v>
      </c>
      <c r="E35">
        <v>10</v>
      </c>
      <c r="F35">
        <v>5</v>
      </c>
      <c r="G35">
        <v>1</v>
      </c>
      <c r="H35">
        <v>2.5</v>
      </c>
      <c r="I35" s="1">
        <f t="shared" ref="I35:I49" ca="1" si="3">NORMINV(RAND(),3,3)</f>
        <v>4.0233595640569035</v>
      </c>
      <c r="J35" s="1">
        <f t="shared" ca="1" si="1"/>
        <v>21.380775128459955</v>
      </c>
    </row>
    <row r="36" spans="1:10" x14ac:dyDescent="0.2">
      <c r="A36" t="s">
        <v>1</v>
      </c>
      <c r="B36" t="s">
        <v>4</v>
      </c>
      <c r="C36" t="s">
        <v>15</v>
      </c>
      <c r="D36" t="s">
        <v>17</v>
      </c>
      <c r="E36">
        <v>10</v>
      </c>
      <c r="F36">
        <v>5</v>
      </c>
      <c r="G36">
        <v>1</v>
      </c>
      <c r="H36">
        <v>2.5</v>
      </c>
      <c r="I36" s="1">
        <f t="shared" ca="1" si="3"/>
        <v>4.2275966735874704</v>
      </c>
      <c r="J36" s="1">
        <f t="shared" ca="1" si="1"/>
        <v>21.080841753635053</v>
      </c>
    </row>
    <row r="37" spans="1:10" x14ac:dyDescent="0.2">
      <c r="A37" t="s">
        <v>1</v>
      </c>
      <c r="B37" t="s">
        <v>4</v>
      </c>
      <c r="C37" t="s">
        <v>15</v>
      </c>
      <c r="D37" t="s">
        <v>17</v>
      </c>
      <c r="E37">
        <v>10</v>
      </c>
      <c r="F37">
        <v>5</v>
      </c>
      <c r="G37">
        <v>1</v>
      </c>
      <c r="H37">
        <v>2.5</v>
      </c>
      <c r="I37" s="1">
        <f t="shared" ca="1" si="3"/>
        <v>6.2721231814134288</v>
      </c>
      <c r="J37" s="1">
        <f t="shared" ca="1" si="1"/>
        <v>18.216538065040716</v>
      </c>
    </row>
    <row r="38" spans="1:10" x14ac:dyDescent="0.2">
      <c r="A38" t="s">
        <v>1</v>
      </c>
      <c r="B38" t="s">
        <v>4</v>
      </c>
      <c r="C38" t="s">
        <v>15</v>
      </c>
      <c r="D38" t="s">
        <v>17</v>
      </c>
      <c r="E38">
        <v>10</v>
      </c>
      <c r="F38">
        <v>5</v>
      </c>
      <c r="G38">
        <v>1</v>
      </c>
      <c r="H38">
        <v>2.5</v>
      </c>
      <c r="I38" s="1">
        <f t="shared" ca="1" si="3"/>
        <v>6.2265152602895677</v>
      </c>
      <c r="J38" s="1">
        <f t="shared" ca="1" si="1"/>
        <v>27.429614908242378</v>
      </c>
    </row>
    <row r="39" spans="1:10" x14ac:dyDescent="0.2">
      <c r="A39" t="s">
        <v>1</v>
      </c>
      <c r="B39" t="s">
        <v>4</v>
      </c>
      <c r="C39" t="s">
        <v>15</v>
      </c>
      <c r="D39" t="s">
        <v>17</v>
      </c>
      <c r="E39">
        <v>10</v>
      </c>
      <c r="F39">
        <v>5</v>
      </c>
      <c r="G39">
        <v>1</v>
      </c>
      <c r="H39">
        <v>2.5</v>
      </c>
      <c r="I39" s="1">
        <f t="shared" ca="1" si="3"/>
        <v>5.4533878874323429</v>
      </c>
      <c r="J39" s="1">
        <f t="shared" ca="1" si="1"/>
        <v>20.914496687706841</v>
      </c>
    </row>
    <row r="40" spans="1:10" x14ac:dyDescent="0.2">
      <c r="A40" t="s">
        <v>1</v>
      </c>
      <c r="B40" t="s">
        <v>4</v>
      </c>
      <c r="C40" t="s">
        <v>15</v>
      </c>
      <c r="D40" t="s">
        <v>17</v>
      </c>
      <c r="E40">
        <v>10</v>
      </c>
      <c r="F40">
        <v>5</v>
      </c>
      <c r="G40">
        <v>1</v>
      </c>
      <c r="H40">
        <v>2.5</v>
      </c>
      <c r="I40" s="1">
        <f t="shared" ca="1" si="3"/>
        <v>5.7387850797932121</v>
      </c>
      <c r="J40" s="1">
        <f t="shared" ca="1" si="1"/>
        <v>26.117307207312297</v>
      </c>
    </row>
    <row r="41" spans="1:10" x14ac:dyDescent="0.2">
      <c r="A41" t="s">
        <v>1</v>
      </c>
      <c r="B41" t="s">
        <v>4</v>
      </c>
      <c r="C41" t="s">
        <v>15</v>
      </c>
      <c r="D41" t="s">
        <v>17</v>
      </c>
      <c r="E41">
        <v>10</v>
      </c>
      <c r="F41">
        <v>5</v>
      </c>
      <c r="G41">
        <v>1</v>
      </c>
      <c r="H41">
        <v>2.5</v>
      </c>
      <c r="I41" s="1">
        <f t="shared" ca="1" si="3"/>
        <v>5.2002185338335281</v>
      </c>
      <c r="J41" s="1">
        <f t="shared" ca="1" si="1"/>
        <v>21.021471601693147</v>
      </c>
    </row>
    <row r="42" spans="1:10" x14ac:dyDescent="0.2">
      <c r="A42" t="s">
        <v>1</v>
      </c>
      <c r="B42" t="s">
        <v>4</v>
      </c>
      <c r="C42" t="s">
        <v>16</v>
      </c>
      <c r="D42" t="s">
        <v>17</v>
      </c>
      <c r="E42">
        <v>10</v>
      </c>
      <c r="F42">
        <v>5</v>
      </c>
      <c r="G42">
        <v>1</v>
      </c>
      <c r="H42">
        <v>5</v>
      </c>
      <c r="I42" s="1">
        <f t="shared" ca="1" si="3"/>
        <v>10.788016264975157</v>
      </c>
      <c r="J42" s="1">
        <f t="shared" ca="1" si="1"/>
        <v>30.903938087202384</v>
      </c>
    </row>
    <row r="43" spans="1:10" x14ac:dyDescent="0.2">
      <c r="A43" t="s">
        <v>1</v>
      </c>
      <c r="B43" t="s">
        <v>4</v>
      </c>
      <c r="C43" t="s">
        <v>16</v>
      </c>
      <c r="D43" t="s">
        <v>17</v>
      </c>
      <c r="E43">
        <v>10</v>
      </c>
      <c r="F43">
        <v>5</v>
      </c>
      <c r="G43">
        <v>1</v>
      </c>
      <c r="H43">
        <v>5</v>
      </c>
      <c r="I43" s="1">
        <f t="shared" ca="1" si="3"/>
        <v>3.9014760537292728</v>
      </c>
      <c r="J43" s="1">
        <f t="shared" ca="1" si="1"/>
        <v>23.460949003821739</v>
      </c>
    </row>
    <row r="44" spans="1:10" x14ac:dyDescent="0.2">
      <c r="A44" t="s">
        <v>1</v>
      </c>
      <c r="B44" t="s">
        <v>4</v>
      </c>
      <c r="C44" t="s">
        <v>16</v>
      </c>
      <c r="D44" t="s">
        <v>17</v>
      </c>
      <c r="E44">
        <v>10</v>
      </c>
      <c r="F44">
        <v>5</v>
      </c>
      <c r="G44">
        <v>1</v>
      </c>
      <c r="H44">
        <v>5</v>
      </c>
      <c r="I44" s="1">
        <f t="shared" ca="1" si="3"/>
        <v>2.8095068722468044</v>
      </c>
      <c r="J44" s="1">
        <f t="shared" ca="1" si="1"/>
        <v>24.080156917206992</v>
      </c>
    </row>
    <row r="45" spans="1:10" x14ac:dyDescent="0.2">
      <c r="A45" t="s">
        <v>1</v>
      </c>
      <c r="B45" t="s">
        <v>4</v>
      </c>
      <c r="C45" t="s">
        <v>16</v>
      </c>
      <c r="D45" t="s">
        <v>17</v>
      </c>
      <c r="E45">
        <v>10</v>
      </c>
      <c r="F45">
        <v>5</v>
      </c>
      <c r="G45">
        <v>1</v>
      </c>
      <c r="H45">
        <v>5</v>
      </c>
      <c r="I45" s="1">
        <f t="shared" ca="1" si="3"/>
        <v>4.7015543126966577</v>
      </c>
      <c r="J45" s="1">
        <f t="shared" ca="1" si="1"/>
        <v>26.950257543715168</v>
      </c>
    </row>
    <row r="46" spans="1:10" x14ac:dyDescent="0.2">
      <c r="A46" t="s">
        <v>1</v>
      </c>
      <c r="B46" t="s">
        <v>4</v>
      </c>
      <c r="C46" t="s">
        <v>16</v>
      </c>
      <c r="D46" t="s">
        <v>17</v>
      </c>
      <c r="E46">
        <v>10</v>
      </c>
      <c r="F46">
        <v>5</v>
      </c>
      <c r="G46">
        <v>1</v>
      </c>
      <c r="H46">
        <v>5</v>
      </c>
      <c r="I46" s="1">
        <f t="shared" ca="1" si="3"/>
        <v>5.1664898765185523</v>
      </c>
      <c r="J46" s="1">
        <f t="shared" ca="1" si="1"/>
        <v>23.567015362013091</v>
      </c>
    </row>
    <row r="47" spans="1:10" x14ac:dyDescent="0.2">
      <c r="A47" t="s">
        <v>1</v>
      </c>
      <c r="B47" t="s">
        <v>4</v>
      </c>
      <c r="C47" t="s">
        <v>16</v>
      </c>
      <c r="D47" t="s">
        <v>17</v>
      </c>
      <c r="E47">
        <v>10</v>
      </c>
      <c r="F47">
        <v>5</v>
      </c>
      <c r="G47">
        <v>1</v>
      </c>
      <c r="H47">
        <v>5</v>
      </c>
      <c r="I47" s="1">
        <f t="shared" ca="1" si="3"/>
        <v>8.6647742909250365</v>
      </c>
      <c r="J47" s="1">
        <f t="shared" ca="1" si="1"/>
        <v>32.799883299740912</v>
      </c>
    </row>
    <row r="48" spans="1:10" x14ac:dyDescent="0.2">
      <c r="A48" t="s">
        <v>1</v>
      </c>
      <c r="B48" t="s">
        <v>4</v>
      </c>
      <c r="C48" t="s">
        <v>16</v>
      </c>
      <c r="D48" t="s">
        <v>17</v>
      </c>
      <c r="E48">
        <v>10</v>
      </c>
      <c r="F48">
        <v>5</v>
      </c>
      <c r="G48">
        <v>1</v>
      </c>
      <c r="H48">
        <v>5</v>
      </c>
      <c r="I48" s="1">
        <f t="shared" ca="1" si="3"/>
        <v>2.6496754888150078</v>
      </c>
      <c r="J48" s="1">
        <f t="shared" ca="1" si="1"/>
        <v>22.348044376595119</v>
      </c>
    </row>
    <row r="49" spans="1:10" x14ac:dyDescent="0.2">
      <c r="A49" t="s">
        <v>1</v>
      </c>
      <c r="B49" t="s">
        <v>4</v>
      </c>
      <c r="C49" t="s">
        <v>16</v>
      </c>
      <c r="D49" t="s">
        <v>17</v>
      </c>
      <c r="E49">
        <v>10</v>
      </c>
      <c r="F49">
        <v>5</v>
      </c>
      <c r="G49">
        <v>1</v>
      </c>
      <c r="H49">
        <v>5</v>
      </c>
      <c r="I49" s="1">
        <f t="shared" ca="1" si="3"/>
        <v>7.4680102916781399</v>
      </c>
      <c r="J49" s="1">
        <f t="shared" ca="1" si="1"/>
        <v>26.663415150908026</v>
      </c>
    </row>
    <row r="50" spans="1:10" x14ac:dyDescent="0.2">
      <c r="A50" t="s">
        <v>1</v>
      </c>
      <c r="B50" t="s">
        <v>4</v>
      </c>
      <c r="C50" t="s">
        <v>15</v>
      </c>
      <c r="D50" t="s">
        <v>18</v>
      </c>
      <c r="E50">
        <v>10</v>
      </c>
      <c r="F50">
        <v>5</v>
      </c>
      <c r="G50">
        <v>1</v>
      </c>
      <c r="H50">
        <v>1</v>
      </c>
      <c r="I50" s="1">
        <f ca="1">NORMINV(RAND(),1,3)</f>
        <v>3.0675106292810788</v>
      </c>
      <c r="J50" s="1">
        <f t="shared" ca="1" si="1"/>
        <v>18.360226685253327</v>
      </c>
    </row>
    <row r="51" spans="1:10" x14ac:dyDescent="0.2">
      <c r="A51" t="s">
        <v>1</v>
      </c>
      <c r="B51" t="s">
        <v>4</v>
      </c>
      <c r="C51" t="s">
        <v>15</v>
      </c>
      <c r="D51" t="s">
        <v>18</v>
      </c>
      <c r="E51">
        <v>10</v>
      </c>
      <c r="F51">
        <v>5</v>
      </c>
      <c r="G51">
        <v>1</v>
      </c>
      <c r="H51">
        <v>1</v>
      </c>
      <c r="I51" s="1">
        <f t="shared" ref="I51:I65" ca="1" si="4">NORMINV(RAND(),1,3)</f>
        <v>5.422797922253757</v>
      </c>
      <c r="J51" s="1">
        <f t="shared" ca="1" si="1"/>
        <v>21.540351446892942</v>
      </c>
    </row>
    <row r="52" spans="1:10" x14ac:dyDescent="0.2">
      <c r="A52" t="s">
        <v>1</v>
      </c>
      <c r="B52" t="s">
        <v>4</v>
      </c>
      <c r="C52" t="s">
        <v>15</v>
      </c>
      <c r="D52" t="s">
        <v>18</v>
      </c>
      <c r="E52">
        <v>10</v>
      </c>
      <c r="F52">
        <v>5</v>
      </c>
      <c r="G52">
        <v>1</v>
      </c>
      <c r="H52">
        <v>1</v>
      </c>
      <c r="I52" s="1">
        <f t="shared" ca="1" si="4"/>
        <v>5.0470355346510374</v>
      </c>
      <c r="J52" s="1">
        <f t="shared" ca="1" si="1"/>
        <v>22.538987898731943</v>
      </c>
    </row>
    <row r="53" spans="1:10" x14ac:dyDescent="0.2">
      <c r="A53" t="s">
        <v>1</v>
      </c>
      <c r="B53" t="s">
        <v>4</v>
      </c>
      <c r="C53" t="s">
        <v>15</v>
      </c>
      <c r="D53" t="s">
        <v>18</v>
      </c>
      <c r="E53">
        <v>10</v>
      </c>
      <c r="F53">
        <v>5</v>
      </c>
      <c r="G53">
        <v>1</v>
      </c>
      <c r="H53">
        <v>1</v>
      </c>
      <c r="I53" s="1">
        <f t="shared" ca="1" si="4"/>
        <v>3.8388571445579345</v>
      </c>
      <c r="J53" s="1">
        <f t="shared" ca="1" si="1"/>
        <v>22.111271675688169</v>
      </c>
    </row>
    <row r="54" spans="1:10" x14ac:dyDescent="0.2">
      <c r="A54" t="s">
        <v>1</v>
      </c>
      <c r="B54" t="s">
        <v>4</v>
      </c>
      <c r="C54" t="s">
        <v>15</v>
      </c>
      <c r="D54" t="s">
        <v>18</v>
      </c>
      <c r="E54">
        <v>10</v>
      </c>
      <c r="F54">
        <v>5</v>
      </c>
      <c r="G54">
        <v>1</v>
      </c>
      <c r="H54">
        <v>1</v>
      </c>
      <c r="I54" s="1">
        <f t="shared" ca="1" si="4"/>
        <v>-1.6941728239502041</v>
      </c>
      <c r="J54" s="1">
        <f t="shared" ca="1" si="1"/>
        <v>14.265871093680829</v>
      </c>
    </row>
    <row r="55" spans="1:10" x14ac:dyDescent="0.2">
      <c r="A55" t="s">
        <v>1</v>
      </c>
      <c r="B55" t="s">
        <v>4</v>
      </c>
      <c r="C55" t="s">
        <v>15</v>
      </c>
      <c r="D55" t="s">
        <v>18</v>
      </c>
      <c r="E55">
        <v>10</v>
      </c>
      <c r="F55">
        <v>5</v>
      </c>
      <c r="G55">
        <v>1</v>
      </c>
      <c r="H55">
        <v>1</v>
      </c>
      <c r="I55" s="1">
        <f t="shared" ca="1" si="4"/>
        <v>2.094947456448474</v>
      </c>
      <c r="J55" s="1">
        <f t="shared" ca="1" si="1"/>
        <v>22.642946754191644</v>
      </c>
    </row>
    <row r="56" spans="1:10" x14ac:dyDescent="0.2">
      <c r="A56" t="s">
        <v>1</v>
      </c>
      <c r="B56" t="s">
        <v>4</v>
      </c>
      <c r="C56" t="s">
        <v>15</v>
      </c>
      <c r="D56" t="s">
        <v>18</v>
      </c>
      <c r="E56">
        <v>10</v>
      </c>
      <c r="F56">
        <v>5</v>
      </c>
      <c r="G56">
        <v>1</v>
      </c>
      <c r="H56">
        <v>1</v>
      </c>
      <c r="I56" s="1">
        <f t="shared" ca="1" si="4"/>
        <v>1.480533585826536</v>
      </c>
      <c r="J56" s="1">
        <f t="shared" ca="1" si="1"/>
        <v>20.344794986719517</v>
      </c>
    </row>
    <row r="57" spans="1:10" x14ac:dyDescent="0.2">
      <c r="A57" t="s">
        <v>1</v>
      </c>
      <c r="B57" t="s">
        <v>4</v>
      </c>
      <c r="C57" t="s">
        <v>15</v>
      </c>
      <c r="D57" t="s">
        <v>18</v>
      </c>
      <c r="E57">
        <v>10</v>
      </c>
      <c r="F57">
        <v>5</v>
      </c>
      <c r="G57">
        <v>1</v>
      </c>
      <c r="H57">
        <v>1</v>
      </c>
      <c r="I57" s="1">
        <f t="shared" ca="1" si="4"/>
        <v>3.1811445101516038</v>
      </c>
      <c r="J57" s="1">
        <f t="shared" ca="1" si="1"/>
        <v>21.965685139307741</v>
      </c>
    </row>
    <row r="58" spans="1:10" x14ac:dyDescent="0.2">
      <c r="A58" t="s">
        <v>1</v>
      </c>
      <c r="B58" t="s">
        <v>4</v>
      </c>
      <c r="C58" t="s">
        <v>16</v>
      </c>
      <c r="D58" t="s">
        <v>18</v>
      </c>
      <c r="E58">
        <v>10</v>
      </c>
      <c r="F58">
        <v>5</v>
      </c>
      <c r="G58">
        <v>1</v>
      </c>
      <c r="H58">
        <v>2.5</v>
      </c>
      <c r="I58" s="1">
        <f t="shared" ca="1" si="4"/>
        <v>2.8409553374127854</v>
      </c>
      <c r="J58" s="1">
        <f t="shared" ca="1" si="1"/>
        <v>23.234643407168846</v>
      </c>
    </row>
    <row r="59" spans="1:10" x14ac:dyDescent="0.2">
      <c r="A59" t="s">
        <v>1</v>
      </c>
      <c r="B59" t="s">
        <v>4</v>
      </c>
      <c r="C59" t="s">
        <v>16</v>
      </c>
      <c r="D59" t="s">
        <v>18</v>
      </c>
      <c r="E59">
        <v>10</v>
      </c>
      <c r="F59">
        <v>5</v>
      </c>
      <c r="G59">
        <v>1</v>
      </c>
      <c r="H59">
        <v>2.5</v>
      </c>
      <c r="I59" s="1">
        <f t="shared" ca="1" si="4"/>
        <v>-2.2327185325720507</v>
      </c>
      <c r="J59" s="1">
        <f t="shared" ca="1" si="1"/>
        <v>14.377741620064004</v>
      </c>
    </row>
    <row r="60" spans="1:10" x14ac:dyDescent="0.2">
      <c r="A60" t="s">
        <v>1</v>
      </c>
      <c r="B60" t="s">
        <v>4</v>
      </c>
      <c r="C60" t="s">
        <v>16</v>
      </c>
      <c r="D60" t="s">
        <v>18</v>
      </c>
      <c r="E60">
        <v>10</v>
      </c>
      <c r="F60">
        <v>5</v>
      </c>
      <c r="G60">
        <v>1</v>
      </c>
      <c r="H60">
        <v>2.5</v>
      </c>
      <c r="I60" s="1">
        <f t="shared" ca="1" si="4"/>
        <v>2.1444219681810357</v>
      </c>
      <c r="J60" s="1">
        <f t="shared" ca="1" si="1"/>
        <v>16.6635952449653</v>
      </c>
    </row>
    <row r="61" spans="1:10" x14ac:dyDescent="0.2">
      <c r="A61" t="s">
        <v>1</v>
      </c>
      <c r="B61" t="s">
        <v>4</v>
      </c>
      <c r="C61" t="s">
        <v>16</v>
      </c>
      <c r="D61" t="s">
        <v>18</v>
      </c>
      <c r="E61">
        <v>10</v>
      </c>
      <c r="F61">
        <v>5</v>
      </c>
      <c r="G61">
        <v>1</v>
      </c>
      <c r="H61">
        <v>2.5</v>
      </c>
      <c r="I61" s="1">
        <f t="shared" ca="1" si="4"/>
        <v>-6.5422042788491996</v>
      </c>
      <c r="J61" s="1">
        <f t="shared" ca="1" si="1"/>
        <v>14.188563974668892</v>
      </c>
    </row>
    <row r="62" spans="1:10" x14ac:dyDescent="0.2">
      <c r="A62" t="s">
        <v>1</v>
      </c>
      <c r="B62" t="s">
        <v>4</v>
      </c>
      <c r="C62" t="s">
        <v>16</v>
      </c>
      <c r="D62" t="s">
        <v>18</v>
      </c>
      <c r="E62">
        <v>10</v>
      </c>
      <c r="F62">
        <v>5</v>
      </c>
      <c r="G62">
        <v>1</v>
      </c>
      <c r="H62">
        <v>2.5</v>
      </c>
      <c r="I62" s="1">
        <f t="shared" ca="1" si="4"/>
        <v>3.4067999149958115</v>
      </c>
      <c r="J62" s="1">
        <f t="shared" ca="1" si="1"/>
        <v>22.790888066154103</v>
      </c>
    </row>
    <row r="63" spans="1:10" x14ac:dyDescent="0.2">
      <c r="A63" t="s">
        <v>1</v>
      </c>
      <c r="B63" t="s">
        <v>4</v>
      </c>
      <c r="C63" t="s">
        <v>16</v>
      </c>
      <c r="D63" t="s">
        <v>18</v>
      </c>
      <c r="E63">
        <v>10</v>
      </c>
      <c r="F63">
        <v>5</v>
      </c>
      <c r="G63">
        <v>1</v>
      </c>
      <c r="H63">
        <v>2.5</v>
      </c>
      <c r="I63" s="1">
        <f t="shared" ca="1" si="4"/>
        <v>4.3440971490822724</v>
      </c>
      <c r="J63" s="1">
        <f t="shared" ca="1" si="1"/>
        <v>21.493029385144212</v>
      </c>
    </row>
    <row r="64" spans="1:10" x14ac:dyDescent="0.2">
      <c r="A64" t="s">
        <v>1</v>
      </c>
      <c r="B64" t="s">
        <v>4</v>
      </c>
      <c r="C64" t="s">
        <v>16</v>
      </c>
      <c r="D64" t="s">
        <v>18</v>
      </c>
      <c r="E64">
        <v>10</v>
      </c>
      <c r="F64">
        <v>5</v>
      </c>
      <c r="G64">
        <v>1</v>
      </c>
      <c r="H64">
        <v>2.5</v>
      </c>
      <c r="I64" s="1">
        <f t="shared" ca="1" si="4"/>
        <v>-0.31730162010211083</v>
      </c>
      <c r="J64" s="1">
        <f t="shared" ca="1" si="1"/>
        <v>19.387139970984808</v>
      </c>
    </row>
    <row r="65" spans="1:10" x14ac:dyDescent="0.2">
      <c r="A65" t="s">
        <v>1</v>
      </c>
      <c r="B65" t="s">
        <v>4</v>
      </c>
      <c r="C65" t="s">
        <v>16</v>
      </c>
      <c r="D65" t="s">
        <v>18</v>
      </c>
      <c r="E65">
        <v>10</v>
      </c>
      <c r="F65">
        <v>5</v>
      </c>
      <c r="G65">
        <v>1</v>
      </c>
      <c r="H65">
        <v>2.5</v>
      </c>
      <c r="I65" s="1">
        <f t="shared" ca="1" si="4"/>
        <v>1.2242567026527278</v>
      </c>
      <c r="J65" s="1">
        <f t="shared" ca="1" si="1"/>
        <v>18.797007891422588</v>
      </c>
    </row>
    <row r="66" spans="1:10" x14ac:dyDescent="0.2">
      <c r="A66" t="s">
        <v>2</v>
      </c>
      <c r="B66" t="s">
        <v>5</v>
      </c>
      <c r="C66" t="s">
        <v>15</v>
      </c>
      <c r="D66" t="s">
        <v>17</v>
      </c>
      <c r="E66">
        <v>10</v>
      </c>
      <c r="F66">
        <v>10</v>
      </c>
      <c r="G66">
        <v>2.5</v>
      </c>
      <c r="H66">
        <v>5</v>
      </c>
      <c r="I66" s="1">
        <f ca="1">NORMINV(RAND(),0,4)</f>
        <v>-3.4594291621753968</v>
      </c>
      <c r="J66" s="1">
        <f t="shared" ca="1" si="1"/>
        <v>22.398052645881567</v>
      </c>
    </row>
    <row r="67" spans="1:10" x14ac:dyDescent="0.2">
      <c r="A67" t="s">
        <v>2</v>
      </c>
      <c r="B67" t="s">
        <v>5</v>
      </c>
      <c r="C67" t="s">
        <v>15</v>
      </c>
      <c r="D67" t="s">
        <v>17</v>
      </c>
      <c r="E67">
        <v>10</v>
      </c>
      <c r="F67">
        <v>10</v>
      </c>
      <c r="G67">
        <v>2.5</v>
      </c>
      <c r="H67">
        <v>5</v>
      </c>
      <c r="I67" s="1">
        <f t="shared" ref="I67:I81" ca="1" si="5">NORMINV(RAND(),0,4)</f>
        <v>-0.86467749903725877</v>
      </c>
      <c r="J67" s="1">
        <f t="shared" ref="J67:J130" ca="1" si="6">E67 + F67 + G67 + H67 + I67 + NORMINV(RAND(),0,2)</f>
        <v>28.592193033517674</v>
      </c>
    </row>
    <row r="68" spans="1:10" x14ac:dyDescent="0.2">
      <c r="A68" t="s">
        <v>2</v>
      </c>
      <c r="B68" t="s">
        <v>5</v>
      </c>
      <c r="C68" t="s">
        <v>15</v>
      </c>
      <c r="D68" t="s">
        <v>17</v>
      </c>
      <c r="E68">
        <v>10</v>
      </c>
      <c r="F68">
        <v>10</v>
      </c>
      <c r="G68">
        <v>2.5</v>
      </c>
      <c r="H68">
        <v>5</v>
      </c>
      <c r="I68" s="1">
        <f t="shared" ca="1" si="5"/>
        <v>0.68278980354722862</v>
      </c>
      <c r="J68" s="1">
        <f t="shared" ca="1" si="6"/>
        <v>23.639085032766161</v>
      </c>
    </row>
    <row r="69" spans="1:10" x14ac:dyDescent="0.2">
      <c r="A69" t="s">
        <v>2</v>
      </c>
      <c r="B69" t="s">
        <v>5</v>
      </c>
      <c r="C69" t="s">
        <v>15</v>
      </c>
      <c r="D69" t="s">
        <v>17</v>
      </c>
      <c r="E69">
        <v>10</v>
      </c>
      <c r="F69">
        <v>10</v>
      </c>
      <c r="G69">
        <v>2.5</v>
      </c>
      <c r="H69">
        <v>5</v>
      </c>
      <c r="I69" s="1">
        <f t="shared" ca="1" si="5"/>
        <v>-1.0634846660038617</v>
      </c>
      <c r="J69" s="1">
        <f t="shared" ca="1" si="6"/>
        <v>25.54821497739611</v>
      </c>
    </row>
    <row r="70" spans="1:10" x14ac:dyDescent="0.2">
      <c r="A70" t="s">
        <v>2</v>
      </c>
      <c r="B70" t="s">
        <v>5</v>
      </c>
      <c r="C70" t="s">
        <v>15</v>
      </c>
      <c r="D70" t="s">
        <v>17</v>
      </c>
      <c r="E70">
        <v>10</v>
      </c>
      <c r="F70">
        <v>10</v>
      </c>
      <c r="G70">
        <v>2.5</v>
      </c>
      <c r="H70">
        <v>5</v>
      </c>
      <c r="I70" s="1">
        <f t="shared" ca="1" si="5"/>
        <v>-3.6995804990160468</v>
      </c>
      <c r="J70" s="1">
        <f t="shared" ca="1" si="6"/>
        <v>23.777846821869005</v>
      </c>
    </row>
    <row r="71" spans="1:10" x14ac:dyDescent="0.2">
      <c r="A71" t="s">
        <v>2</v>
      </c>
      <c r="B71" t="s">
        <v>5</v>
      </c>
      <c r="C71" t="s">
        <v>15</v>
      </c>
      <c r="D71" t="s">
        <v>17</v>
      </c>
      <c r="E71">
        <v>10</v>
      </c>
      <c r="F71">
        <v>10</v>
      </c>
      <c r="G71">
        <v>2.5</v>
      </c>
      <c r="H71">
        <v>5</v>
      </c>
      <c r="I71" s="1">
        <f t="shared" ca="1" si="5"/>
        <v>0.33288392562571439</v>
      </c>
      <c r="J71" s="1">
        <f t="shared" ca="1" si="6"/>
        <v>31.597847821080187</v>
      </c>
    </row>
    <row r="72" spans="1:10" x14ac:dyDescent="0.2">
      <c r="A72" t="s">
        <v>2</v>
      </c>
      <c r="B72" t="s">
        <v>5</v>
      </c>
      <c r="C72" t="s">
        <v>15</v>
      </c>
      <c r="D72" t="s">
        <v>17</v>
      </c>
      <c r="E72">
        <v>10</v>
      </c>
      <c r="F72">
        <v>10</v>
      </c>
      <c r="G72">
        <v>2.5</v>
      </c>
      <c r="H72">
        <v>5</v>
      </c>
      <c r="I72" s="1">
        <f t="shared" ca="1" si="5"/>
        <v>-4.7792333138705896</v>
      </c>
      <c r="J72" s="1">
        <f t="shared" ca="1" si="6"/>
        <v>23.224898045802377</v>
      </c>
    </row>
    <row r="73" spans="1:10" x14ac:dyDescent="0.2">
      <c r="A73" t="s">
        <v>2</v>
      </c>
      <c r="B73" t="s">
        <v>5</v>
      </c>
      <c r="C73" t="s">
        <v>15</v>
      </c>
      <c r="D73" t="s">
        <v>17</v>
      </c>
      <c r="E73">
        <v>10</v>
      </c>
      <c r="F73">
        <v>10</v>
      </c>
      <c r="G73">
        <v>2.5</v>
      </c>
      <c r="H73">
        <v>5</v>
      </c>
      <c r="I73" s="1">
        <f t="shared" ca="1" si="5"/>
        <v>-1.3165164708754824</v>
      </c>
      <c r="J73" s="1">
        <f t="shared" ca="1" si="6"/>
        <v>26.175182947793324</v>
      </c>
    </row>
    <row r="74" spans="1:10" x14ac:dyDescent="0.2">
      <c r="A74" t="s">
        <v>2</v>
      </c>
      <c r="B74" t="s">
        <v>5</v>
      </c>
      <c r="C74" t="s">
        <v>16</v>
      </c>
      <c r="D74" t="s">
        <v>17</v>
      </c>
      <c r="E74">
        <v>10</v>
      </c>
      <c r="F74">
        <v>10</v>
      </c>
      <c r="G74">
        <v>2.5</v>
      </c>
      <c r="H74">
        <v>10</v>
      </c>
      <c r="I74" s="1">
        <f t="shared" ca="1" si="5"/>
        <v>4.7444440008936235</v>
      </c>
      <c r="J74" s="1">
        <f t="shared" ca="1" si="6"/>
        <v>37.819161705875381</v>
      </c>
    </row>
    <row r="75" spans="1:10" x14ac:dyDescent="0.2">
      <c r="A75" t="s">
        <v>2</v>
      </c>
      <c r="B75" t="s">
        <v>5</v>
      </c>
      <c r="C75" t="s">
        <v>16</v>
      </c>
      <c r="D75" t="s">
        <v>17</v>
      </c>
      <c r="E75">
        <v>10</v>
      </c>
      <c r="F75">
        <v>10</v>
      </c>
      <c r="G75">
        <v>2.5</v>
      </c>
      <c r="H75">
        <v>10</v>
      </c>
      <c r="I75" s="1">
        <f t="shared" ca="1" si="5"/>
        <v>0.67700924397699846</v>
      </c>
      <c r="J75" s="1">
        <f t="shared" ca="1" si="6"/>
        <v>33.237406433639954</v>
      </c>
    </row>
    <row r="76" spans="1:10" x14ac:dyDescent="0.2">
      <c r="A76" t="s">
        <v>2</v>
      </c>
      <c r="B76" t="s">
        <v>5</v>
      </c>
      <c r="C76" t="s">
        <v>16</v>
      </c>
      <c r="D76" t="s">
        <v>17</v>
      </c>
      <c r="E76">
        <v>10</v>
      </c>
      <c r="F76">
        <v>10</v>
      </c>
      <c r="G76">
        <v>2.5</v>
      </c>
      <c r="H76">
        <v>10</v>
      </c>
      <c r="I76" s="1">
        <f t="shared" ca="1" si="5"/>
        <v>-5.7392479596171198</v>
      </c>
      <c r="J76" s="1">
        <f t="shared" ca="1" si="6"/>
        <v>27.148821363066418</v>
      </c>
    </row>
    <row r="77" spans="1:10" x14ac:dyDescent="0.2">
      <c r="A77" t="s">
        <v>2</v>
      </c>
      <c r="B77" t="s">
        <v>5</v>
      </c>
      <c r="C77" t="s">
        <v>16</v>
      </c>
      <c r="D77" t="s">
        <v>17</v>
      </c>
      <c r="E77">
        <v>10</v>
      </c>
      <c r="F77">
        <v>10</v>
      </c>
      <c r="G77">
        <v>2.5</v>
      </c>
      <c r="H77">
        <v>10</v>
      </c>
      <c r="I77" s="1">
        <f t="shared" ca="1" si="5"/>
        <v>-4.3421761471869589</v>
      </c>
      <c r="J77" s="1">
        <f t="shared" ca="1" si="6"/>
        <v>27.831508600220925</v>
      </c>
    </row>
    <row r="78" spans="1:10" x14ac:dyDescent="0.2">
      <c r="A78" t="s">
        <v>2</v>
      </c>
      <c r="B78" t="s">
        <v>5</v>
      </c>
      <c r="C78" t="s">
        <v>16</v>
      </c>
      <c r="D78" t="s">
        <v>17</v>
      </c>
      <c r="E78">
        <v>10</v>
      </c>
      <c r="F78">
        <v>10</v>
      </c>
      <c r="G78">
        <v>2.5</v>
      </c>
      <c r="H78">
        <v>10</v>
      </c>
      <c r="I78" s="1">
        <f t="shared" ca="1" si="5"/>
        <v>-5.1795304650408154</v>
      </c>
      <c r="J78" s="1">
        <f t="shared" ca="1" si="6"/>
        <v>27.554849718291685</v>
      </c>
    </row>
    <row r="79" spans="1:10" x14ac:dyDescent="0.2">
      <c r="A79" t="s">
        <v>2</v>
      </c>
      <c r="B79" t="s">
        <v>5</v>
      </c>
      <c r="C79" t="s">
        <v>16</v>
      </c>
      <c r="D79" t="s">
        <v>17</v>
      </c>
      <c r="E79">
        <v>10</v>
      </c>
      <c r="F79">
        <v>10</v>
      </c>
      <c r="G79">
        <v>2.5</v>
      </c>
      <c r="H79">
        <v>10</v>
      </c>
      <c r="I79" s="1">
        <f t="shared" ca="1" si="5"/>
        <v>-2.1653922949110123</v>
      </c>
      <c r="J79" s="1">
        <f t="shared" ca="1" si="6"/>
        <v>27.47402996325593</v>
      </c>
    </row>
    <row r="80" spans="1:10" x14ac:dyDescent="0.2">
      <c r="A80" t="s">
        <v>2</v>
      </c>
      <c r="B80" t="s">
        <v>5</v>
      </c>
      <c r="C80" t="s">
        <v>16</v>
      </c>
      <c r="D80" t="s">
        <v>17</v>
      </c>
      <c r="E80">
        <v>10</v>
      </c>
      <c r="F80">
        <v>10</v>
      </c>
      <c r="G80">
        <v>2.5</v>
      </c>
      <c r="H80">
        <v>10</v>
      </c>
      <c r="I80" s="1">
        <f t="shared" ca="1" si="5"/>
        <v>-1.6769074603829386</v>
      </c>
      <c r="J80" s="1">
        <f t="shared" ca="1" si="6"/>
        <v>31.778616356967305</v>
      </c>
    </row>
    <row r="81" spans="1:10" x14ac:dyDescent="0.2">
      <c r="A81" t="s">
        <v>2</v>
      </c>
      <c r="B81" t="s">
        <v>5</v>
      </c>
      <c r="C81" t="s">
        <v>16</v>
      </c>
      <c r="D81" t="s">
        <v>17</v>
      </c>
      <c r="E81">
        <v>10</v>
      </c>
      <c r="F81">
        <v>10</v>
      </c>
      <c r="G81">
        <v>2.5</v>
      </c>
      <c r="H81">
        <v>10</v>
      </c>
      <c r="I81" s="1">
        <f t="shared" ca="1" si="5"/>
        <v>1.2662022167125691</v>
      </c>
      <c r="J81" s="1">
        <f t="shared" ca="1" si="6"/>
        <v>32.777665883362154</v>
      </c>
    </row>
    <row r="82" spans="1:10" x14ac:dyDescent="0.2">
      <c r="A82" t="s">
        <v>2</v>
      </c>
      <c r="B82" t="s">
        <v>5</v>
      </c>
      <c r="C82" t="s">
        <v>15</v>
      </c>
      <c r="D82" t="s">
        <v>18</v>
      </c>
      <c r="E82">
        <v>10</v>
      </c>
      <c r="F82">
        <v>10</v>
      </c>
      <c r="G82">
        <v>2.5</v>
      </c>
      <c r="H82">
        <v>2.5</v>
      </c>
      <c r="I82" s="1">
        <f ca="1">NORMINV(RAND(),0,3)</f>
        <v>-0.19305613355843193</v>
      </c>
      <c r="J82" s="1">
        <f t="shared" ca="1" si="6"/>
        <v>23.901964072808457</v>
      </c>
    </row>
    <row r="83" spans="1:10" x14ac:dyDescent="0.2">
      <c r="A83" t="s">
        <v>2</v>
      </c>
      <c r="B83" t="s">
        <v>5</v>
      </c>
      <c r="C83" t="s">
        <v>15</v>
      </c>
      <c r="D83" t="s">
        <v>18</v>
      </c>
      <c r="E83">
        <v>10</v>
      </c>
      <c r="F83">
        <v>10</v>
      </c>
      <c r="G83">
        <v>2.5</v>
      </c>
      <c r="H83">
        <v>2.5</v>
      </c>
      <c r="I83" s="1">
        <f t="shared" ref="I83:I97" ca="1" si="7">NORMINV(RAND(),0,3)</f>
        <v>-0.22848953218500845</v>
      </c>
      <c r="J83" s="1">
        <f t="shared" ca="1" si="6"/>
        <v>26.197012906670171</v>
      </c>
    </row>
    <row r="84" spans="1:10" x14ac:dyDescent="0.2">
      <c r="A84" t="s">
        <v>2</v>
      </c>
      <c r="B84" t="s">
        <v>5</v>
      </c>
      <c r="C84" t="s">
        <v>15</v>
      </c>
      <c r="D84" t="s">
        <v>18</v>
      </c>
      <c r="E84">
        <v>10</v>
      </c>
      <c r="F84">
        <v>10</v>
      </c>
      <c r="G84">
        <v>2.5</v>
      </c>
      <c r="H84">
        <v>2.5</v>
      </c>
      <c r="I84" s="1">
        <f t="shared" ca="1" si="7"/>
        <v>0.30332983847188089</v>
      </c>
      <c r="J84" s="1">
        <f t="shared" ca="1" si="6"/>
        <v>19.971677813149739</v>
      </c>
    </row>
    <row r="85" spans="1:10" x14ac:dyDescent="0.2">
      <c r="A85" t="s">
        <v>2</v>
      </c>
      <c r="B85" t="s">
        <v>5</v>
      </c>
      <c r="C85" t="s">
        <v>15</v>
      </c>
      <c r="D85" t="s">
        <v>18</v>
      </c>
      <c r="E85">
        <v>10</v>
      </c>
      <c r="F85">
        <v>10</v>
      </c>
      <c r="G85">
        <v>2.5</v>
      </c>
      <c r="H85">
        <v>2.5</v>
      </c>
      <c r="I85" s="1">
        <f t="shared" ca="1" si="7"/>
        <v>2.8272911591902323</v>
      </c>
      <c r="J85" s="1">
        <f t="shared" ca="1" si="6"/>
        <v>31.459350859263161</v>
      </c>
    </row>
    <row r="86" spans="1:10" x14ac:dyDescent="0.2">
      <c r="A86" t="s">
        <v>2</v>
      </c>
      <c r="B86" t="s">
        <v>5</v>
      </c>
      <c r="C86" t="s">
        <v>15</v>
      </c>
      <c r="D86" t="s">
        <v>18</v>
      </c>
      <c r="E86">
        <v>10</v>
      </c>
      <c r="F86">
        <v>10</v>
      </c>
      <c r="G86">
        <v>2.5</v>
      </c>
      <c r="H86">
        <v>2.5</v>
      </c>
      <c r="I86" s="1">
        <f t="shared" ca="1" si="7"/>
        <v>2.7982267961629606</v>
      </c>
      <c r="J86" s="1">
        <f t="shared" ca="1" si="6"/>
        <v>32.83981842251788</v>
      </c>
    </row>
    <row r="87" spans="1:10" x14ac:dyDescent="0.2">
      <c r="A87" t="s">
        <v>2</v>
      </c>
      <c r="B87" t="s">
        <v>5</v>
      </c>
      <c r="C87" t="s">
        <v>15</v>
      </c>
      <c r="D87" t="s">
        <v>18</v>
      </c>
      <c r="E87">
        <v>10</v>
      </c>
      <c r="F87">
        <v>10</v>
      </c>
      <c r="G87">
        <v>2.5</v>
      </c>
      <c r="H87">
        <v>2.5</v>
      </c>
      <c r="I87" s="1">
        <f t="shared" ca="1" si="7"/>
        <v>1.6942437978817857</v>
      </c>
      <c r="J87" s="1">
        <f t="shared" ca="1" si="6"/>
        <v>29.035787683507984</v>
      </c>
    </row>
    <row r="88" spans="1:10" x14ac:dyDescent="0.2">
      <c r="A88" t="s">
        <v>2</v>
      </c>
      <c r="B88" t="s">
        <v>5</v>
      </c>
      <c r="C88" t="s">
        <v>15</v>
      </c>
      <c r="D88" t="s">
        <v>18</v>
      </c>
      <c r="E88">
        <v>10</v>
      </c>
      <c r="F88">
        <v>10</v>
      </c>
      <c r="G88">
        <v>2.5</v>
      </c>
      <c r="H88">
        <v>2.5</v>
      </c>
      <c r="I88" s="1">
        <f t="shared" ca="1" si="7"/>
        <v>2.0199799366170765</v>
      </c>
      <c r="J88" s="1">
        <f t="shared" ca="1" si="6"/>
        <v>24.889656825557051</v>
      </c>
    </row>
    <row r="89" spans="1:10" x14ac:dyDescent="0.2">
      <c r="A89" t="s">
        <v>2</v>
      </c>
      <c r="B89" t="s">
        <v>5</v>
      </c>
      <c r="C89" t="s">
        <v>15</v>
      </c>
      <c r="D89" t="s">
        <v>18</v>
      </c>
      <c r="E89">
        <v>10</v>
      </c>
      <c r="F89">
        <v>10</v>
      </c>
      <c r="G89">
        <v>2.5</v>
      </c>
      <c r="H89">
        <v>2.5</v>
      </c>
      <c r="I89" s="1">
        <f t="shared" ca="1" si="7"/>
        <v>-2.8452765928113894</v>
      </c>
      <c r="J89" s="1">
        <f t="shared" ca="1" si="6"/>
        <v>21.029963391436709</v>
      </c>
    </row>
    <row r="90" spans="1:10" x14ac:dyDescent="0.2">
      <c r="A90" t="s">
        <v>2</v>
      </c>
      <c r="B90" t="s">
        <v>5</v>
      </c>
      <c r="C90" t="s">
        <v>16</v>
      </c>
      <c r="D90" t="s">
        <v>18</v>
      </c>
      <c r="E90">
        <v>10</v>
      </c>
      <c r="F90">
        <v>10</v>
      </c>
      <c r="G90">
        <v>2.5</v>
      </c>
      <c r="H90">
        <v>1</v>
      </c>
      <c r="I90" s="1">
        <f t="shared" ca="1" si="7"/>
        <v>-1.5702204283306944</v>
      </c>
      <c r="J90" s="1">
        <f t="shared" ca="1" si="6"/>
        <v>21.630876825343407</v>
      </c>
    </row>
    <row r="91" spans="1:10" x14ac:dyDescent="0.2">
      <c r="A91" t="s">
        <v>2</v>
      </c>
      <c r="B91" t="s">
        <v>5</v>
      </c>
      <c r="C91" t="s">
        <v>16</v>
      </c>
      <c r="D91" t="s">
        <v>18</v>
      </c>
      <c r="E91">
        <v>10</v>
      </c>
      <c r="F91">
        <v>10</v>
      </c>
      <c r="G91">
        <v>2.5</v>
      </c>
      <c r="H91">
        <v>1</v>
      </c>
      <c r="I91" s="1">
        <f t="shared" ca="1" si="7"/>
        <v>1.0862845928011349</v>
      </c>
      <c r="J91" s="1">
        <f t="shared" ca="1" si="6"/>
        <v>21.664479570169025</v>
      </c>
    </row>
    <row r="92" spans="1:10" x14ac:dyDescent="0.2">
      <c r="A92" t="s">
        <v>2</v>
      </c>
      <c r="B92" t="s">
        <v>5</v>
      </c>
      <c r="C92" t="s">
        <v>16</v>
      </c>
      <c r="D92" t="s">
        <v>18</v>
      </c>
      <c r="E92">
        <v>10</v>
      </c>
      <c r="F92">
        <v>10</v>
      </c>
      <c r="G92">
        <v>2.5</v>
      </c>
      <c r="H92">
        <v>1</v>
      </c>
      <c r="I92" s="1">
        <f t="shared" ca="1" si="7"/>
        <v>1.3660144903551261</v>
      </c>
      <c r="J92" s="1">
        <f t="shared" ca="1" si="6"/>
        <v>24.967018765523385</v>
      </c>
    </row>
    <row r="93" spans="1:10" x14ac:dyDescent="0.2">
      <c r="A93" t="s">
        <v>2</v>
      </c>
      <c r="B93" t="s">
        <v>5</v>
      </c>
      <c r="C93" t="s">
        <v>16</v>
      </c>
      <c r="D93" t="s">
        <v>18</v>
      </c>
      <c r="E93">
        <v>10</v>
      </c>
      <c r="F93">
        <v>10</v>
      </c>
      <c r="G93">
        <v>2.5</v>
      </c>
      <c r="H93">
        <v>1</v>
      </c>
      <c r="I93" s="1">
        <f t="shared" ca="1" si="7"/>
        <v>1.7543611220846804</v>
      </c>
      <c r="J93" s="1">
        <f t="shared" ca="1" si="6"/>
        <v>26.299714973563237</v>
      </c>
    </row>
    <row r="94" spans="1:10" x14ac:dyDescent="0.2">
      <c r="A94" t="s">
        <v>2</v>
      </c>
      <c r="B94" t="s">
        <v>5</v>
      </c>
      <c r="C94" t="s">
        <v>16</v>
      </c>
      <c r="D94" t="s">
        <v>18</v>
      </c>
      <c r="E94">
        <v>10</v>
      </c>
      <c r="F94">
        <v>10</v>
      </c>
      <c r="G94">
        <v>2.5</v>
      </c>
      <c r="H94">
        <v>1</v>
      </c>
      <c r="I94" s="1">
        <f t="shared" ca="1" si="7"/>
        <v>-0.99740458419554789</v>
      </c>
      <c r="J94" s="1">
        <f t="shared" ca="1" si="6"/>
        <v>23.126256743407215</v>
      </c>
    </row>
    <row r="95" spans="1:10" x14ac:dyDescent="0.2">
      <c r="A95" t="s">
        <v>2</v>
      </c>
      <c r="B95" t="s">
        <v>5</v>
      </c>
      <c r="C95" t="s">
        <v>16</v>
      </c>
      <c r="D95" t="s">
        <v>18</v>
      </c>
      <c r="E95">
        <v>10</v>
      </c>
      <c r="F95">
        <v>10</v>
      </c>
      <c r="G95">
        <v>2.5</v>
      </c>
      <c r="H95">
        <v>1</v>
      </c>
      <c r="I95" s="1">
        <f t="shared" ca="1" si="7"/>
        <v>0.17342672768121026</v>
      </c>
      <c r="J95" s="1">
        <f t="shared" ca="1" si="6"/>
        <v>23.928111299833347</v>
      </c>
    </row>
    <row r="96" spans="1:10" x14ac:dyDescent="0.2">
      <c r="A96" t="s">
        <v>2</v>
      </c>
      <c r="B96" t="s">
        <v>5</v>
      </c>
      <c r="C96" t="s">
        <v>16</v>
      </c>
      <c r="D96" t="s">
        <v>18</v>
      </c>
      <c r="E96">
        <v>10</v>
      </c>
      <c r="F96">
        <v>10</v>
      </c>
      <c r="G96">
        <v>2.5</v>
      </c>
      <c r="H96">
        <v>1</v>
      </c>
      <c r="I96" s="1">
        <f t="shared" ca="1" si="7"/>
        <v>-0.53012861230840436</v>
      </c>
      <c r="J96" s="1">
        <f t="shared" ca="1" si="6"/>
        <v>22.332557409421423</v>
      </c>
    </row>
    <row r="97" spans="1:10" x14ac:dyDescent="0.2">
      <c r="A97" t="s">
        <v>2</v>
      </c>
      <c r="B97" t="s">
        <v>5</v>
      </c>
      <c r="C97" t="s">
        <v>16</v>
      </c>
      <c r="D97" t="s">
        <v>18</v>
      </c>
      <c r="E97">
        <v>10</v>
      </c>
      <c r="F97">
        <v>10</v>
      </c>
      <c r="G97">
        <v>2.5</v>
      </c>
      <c r="H97">
        <v>1</v>
      </c>
      <c r="I97" s="1">
        <f t="shared" ca="1" si="7"/>
        <v>0.50812934812069444</v>
      </c>
      <c r="J97" s="1">
        <f t="shared" ca="1" si="6"/>
        <v>24.751135693655193</v>
      </c>
    </row>
    <row r="98" spans="1:10" x14ac:dyDescent="0.2">
      <c r="A98" t="s">
        <v>2</v>
      </c>
      <c r="B98" t="s">
        <v>4</v>
      </c>
      <c r="C98" t="s">
        <v>15</v>
      </c>
      <c r="D98" t="s">
        <v>17</v>
      </c>
      <c r="E98">
        <v>10</v>
      </c>
      <c r="F98">
        <v>10</v>
      </c>
      <c r="G98">
        <v>7.5</v>
      </c>
      <c r="H98">
        <v>5</v>
      </c>
      <c r="I98" s="1">
        <f ca="1">NORMINV(RAND(),0,4)</f>
        <v>4.9316023835056821</v>
      </c>
      <c r="J98" s="1">
        <f t="shared" ca="1" si="6"/>
        <v>35.572710185651715</v>
      </c>
    </row>
    <row r="99" spans="1:10" x14ac:dyDescent="0.2">
      <c r="A99" t="s">
        <v>2</v>
      </c>
      <c r="B99" t="s">
        <v>4</v>
      </c>
      <c r="C99" t="s">
        <v>15</v>
      </c>
      <c r="D99" t="s">
        <v>17</v>
      </c>
      <c r="E99">
        <v>10</v>
      </c>
      <c r="F99">
        <v>10</v>
      </c>
      <c r="G99">
        <v>7.5</v>
      </c>
      <c r="H99">
        <v>5</v>
      </c>
      <c r="I99" s="1">
        <f t="shared" ref="I99:I113" ca="1" si="8">NORMINV(RAND(),0,4)</f>
        <v>-2.6198333311434587</v>
      </c>
      <c r="J99" s="1">
        <f t="shared" ca="1" si="6"/>
        <v>34.721386146886921</v>
      </c>
    </row>
    <row r="100" spans="1:10" x14ac:dyDescent="0.2">
      <c r="A100" t="s">
        <v>2</v>
      </c>
      <c r="B100" t="s">
        <v>4</v>
      </c>
      <c r="C100" t="s">
        <v>15</v>
      </c>
      <c r="D100" t="s">
        <v>17</v>
      </c>
      <c r="E100">
        <v>10</v>
      </c>
      <c r="F100">
        <v>10</v>
      </c>
      <c r="G100">
        <v>7.5</v>
      </c>
      <c r="H100">
        <v>5</v>
      </c>
      <c r="I100" s="1">
        <f t="shared" ca="1" si="8"/>
        <v>-11.91455034380944</v>
      </c>
      <c r="J100" s="1">
        <f t="shared" ca="1" si="6"/>
        <v>18.676917483883873</v>
      </c>
    </row>
    <row r="101" spans="1:10" x14ac:dyDescent="0.2">
      <c r="A101" t="s">
        <v>2</v>
      </c>
      <c r="B101" t="s">
        <v>4</v>
      </c>
      <c r="C101" t="s">
        <v>15</v>
      </c>
      <c r="D101" t="s">
        <v>17</v>
      </c>
      <c r="E101">
        <v>10</v>
      </c>
      <c r="F101">
        <v>10</v>
      </c>
      <c r="G101">
        <v>7.5</v>
      </c>
      <c r="H101">
        <v>5</v>
      </c>
      <c r="I101" s="1">
        <f t="shared" ca="1" si="8"/>
        <v>-5.8684703516406254</v>
      </c>
      <c r="J101" s="1">
        <f t="shared" ca="1" si="6"/>
        <v>26.976380079941041</v>
      </c>
    </row>
    <row r="102" spans="1:10" x14ac:dyDescent="0.2">
      <c r="A102" t="s">
        <v>2</v>
      </c>
      <c r="B102" t="s">
        <v>4</v>
      </c>
      <c r="C102" t="s">
        <v>15</v>
      </c>
      <c r="D102" t="s">
        <v>17</v>
      </c>
      <c r="E102">
        <v>10</v>
      </c>
      <c r="F102">
        <v>10</v>
      </c>
      <c r="G102">
        <v>7.5</v>
      </c>
      <c r="H102">
        <v>5</v>
      </c>
      <c r="I102" s="1">
        <f t="shared" ca="1" si="8"/>
        <v>1.0631246729000077</v>
      </c>
      <c r="J102" s="1">
        <f t="shared" ca="1" si="6"/>
        <v>34.226349051695649</v>
      </c>
    </row>
    <row r="103" spans="1:10" x14ac:dyDescent="0.2">
      <c r="A103" t="s">
        <v>2</v>
      </c>
      <c r="B103" t="s">
        <v>4</v>
      </c>
      <c r="C103" t="s">
        <v>15</v>
      </c>
      <c r="D103" t="s">
        <v>17</v>
      </c>
      <c r="E103">
        <v>10</v>
      </c>
      <c r="F103">
        <v>10</v>
      </c>
      <c r="G103">
        <v>7.5</v>
      </c>
      <c r="H103">
        <v>5</v>
      </c>
      <c r="I103" s="1">
        <f t="shared" ca="1" si="8"/>
        <v>0.24574974455884982</v>
      </c>
      <c r="J103" s="1">
        <f t="shared" ca="1" si="6"/>
        <v>33.168405805141809</v>
      </c>
    </row>
    <row r="104" spans="1:10" x14ac:dyDescent="0.2">
      <c r="A104" t="s">
        <v>2</v>
      </c>
      <c r="B104" t="s">
        <v>4</v>
      </c>
      <c r="C104" t="s">
        <v>15</v>
      </c>
      <c r="D104" t="s">
        <v>17</v>
      </c>
      <c r="E104">
        <v>10</v>
      </c>
      <c r="F104">
        <v>10</v>
      </c>
      <c r="G104">
        <v>7.5</v>
      </c>
      <c r="H104">
        <v>5</v>
      </c>
      <c r="I104" s="1">
        <f t="shared" ca="1" si="8"/>
        <v>-0.30284522068601016</v>
      </c>
      <c r="J104" s="1">
        <f t="shared" ca="1" si="6"/>
        <v>32.960047748977388</v>
      </c>
    </row>
    <row r="105" spans="1:10" x14ac:dyDescent="0.2">
      <c r="A105" t="s">
        <v>2</v>
      </c>
      <c r="B105" t="s">
        <v>4</v>
      </c>
      <c r="C105" t="s">
        <v>15</v>
      </c>
      <c r="D105" t="s">
        <v>17</v>
      </c>
      <c r="E105">
        <v>10</v>
      </c>
      <c r="F105">
        <v>10</v>
      </c>
      <c r="G105">
        <v>7.5</v>
      </c>
      <c r="H105">
        <v>5</v>
      </c>
      <c r="I105" s="1">
        <f t="shared" ca="1" si="8"/>
        <v>-2.0506158539711676</v>
      </c>
      <c r="J105" s="1">
        <f t="shared" ca="1" si="6"/>
        <v>30.201763669644404</v>
      </c>
    </row>
    <row r="106" spans="1:10" x14ac:dyDescent="0.2">
      <c r="A106" t="s">
        <v>2</v>
      </c>
      <c r="B106" t="s">
        <v>4</v>
      </c>
      <c r="C106" t="s">
        <v>16</v>
      </c>
      <c r="D106" t="s">
        <v>17</v>
      </c>
      <c r="E106">
        <v>10</v>
      </c>
      <c r="F106">
        <v>10</v>
      </c>
      <c r="G106">
        <v>7.5</v>
      </c>
      <c r="H106">
        <v>10</v>
      </c>
      <c r="I106" s="1">
        <f t="shared" ca="1" si="8"/>
        <v>0.9982389957546397</v>
      </c>
      <c r="J106" s="1">
        <f t="shared" ca="1" si="6"/>
        <v>42.322501333334536</v>
      </c>
    </row>
    <row r="107" spans="1:10" x14ac:dyDescent="0.2">
      <c r="A107" t="s">
        <v>2</v>
      </c>
      <c r="B107" t="s">
        <v>4</v>
      </c>
      <c r="C107" t="s">
        <v>16</v>
      </c>
      <c r="D107" t="s">
        <v>17</v>
      </c>
      <c r="E107">
        <v>10</v>
      </c>
      <c r="F107">
        <v>10</v>
      </c>
      <c r="G107">
        <v>7.5</v>
      </c>
      <c r="H107">
        <v>10</v>
      </c>
      <c r="I107" s="1">
        <f t="shared" ca="1" si="8"/>
        <v>-3.0796471969153694</v>
      </c>
      <c r="J107" s="1">
        <f t="shared" ca="1" si="6"/>
        <v>37.531986836106668</v>
      </c>
    </row>
    <row r="108" spans="1:10" x14ac:dyDescent="0.2">
      <c r="A108" t="s">
        <v>2</v>
      </c>
      <c r="B108" t="s">
        <v>4</v>
      </c>
      <c r="C108" t="s">
        <v>16</v>
      </c>
      <c r="D108" t="s">
        <v>17</v>
      </c>
      <c r="E108">
        <v>10</v>
      </c>
      <c r="F108">
        <v>10</v>
      </c>
      <c r="G108">
        <v>7.5</v>
      </c>
      <c r="H108">
        <v>10</v>
      </c>
      <c r="I108" s="1">
        <f t="shared" ca="1" si="8"/>
        <v>-2.6956817668262416</v>
      </c>
      <c r="J108" s="1">
        <f t="shared" ca="1" si="6"/>
        <v>34.396384118911236</v>
      </c>
    </row>
    <row r="109" spans="1:10" x14ac:dyDescent="0.2">
      <c r="A109" t="s">
        <v>2</v>
      </c>
      <c r="B109" t="s">
        <v>4</v>
      </c>
      <c r="C109" t="s">
        <v>16</v>
      </c>
      <c r="D109" t="s">
        <v>17</v>
      </c>
      <c r="E109">
        <v>10</v>
      </c>
      <c r="F109">
        <v>10</v>
      </c>
      <c r="G109">
        <v>7.5</v>
      </c>
      <c r="H109">
        <v>10</v>
      </c>
      <c r="I109" s="1">
        <f t="shared" ca="1" si="8"/>
        <v>4.0023724368235714</v>
      </c>
      <c r="J109" s="1">
        <f t="shared" ca="1" si="6"/>
        <v>42.042357067422152</v>
      </c>
    </row>
    <row r="110" spans="1:10" x14ac:dyDescent="0.2">
      <c r="A110" t="s">
        <v>2</v>
      </c>
      <c r="B110" t="s">
        <v>4</v>
      </c>
      <c r="C110" t="s">
        <v>16</v>
      </c>
      <c r="D110" t="s">
        <v>17</v>
      </c>
      <c r="E110">
        <v>10</v>
      </c>
      <c r="F110">
        <v>10</v>
      </c>
      <c r="G110">
        <v>7.5</v>
      </c>
      <c r="H110">
        <v>10</v>
      </c>
      <c r="I110" s="1">
        <f t="shared" ca="1" si="8"/>
        <v>-3.275305382086851</v>
      </c>
      <c r="J110" s="1">
        <f t="shared" ca="1" si="6"/>
        <v>33.519588077044013</v>
      </c>
    </row>
    <row r="111" spans="1:10" x14ac:dyDescent="0.2">
      <c r="A111" t="s">
        <v>2</v>
      </c>
      <c r="B111" t="s">
        <v>4</v>
      </c>
      <c r="C111" t="s">
        <v>16</v>
      </c>
      <c r="D111" t="s">
        <v>17</v>
      </c>
      <c r="E111">
        <v>10</v>
      </c>
      <c r="F111">
        <v>10</v>
      </c>
      <c r="G111">
        <v>7.5</v>
      </c>
      <c r="H111">
        <v>10</v>
      </c>
      <c r="I111" s="1">
        <f t="shared" ca="1" si="8"/>
        <v>5.6880301459820872</v>
      </c>
      <c r="J111" s="1">
        <f t="shared" ca="1" si="6"/>
        <v>45.577474381697094</v>
      </c>
    </row>
    <row r="112" spans="1:10" x14ac:dyDescent="0.2">
      <c r="A112" t="s">
        <v>2</v>
      </c>
      <c r="B112" t="s">
        <v>4</v>
      </c>
      <c r="C112" t="s">
        <v>16</v>
      </c>
      <c r="D112" t="s">
        <v>17</v>
      </c>
      <c r="E112">
        <v>10</v>
      </c>
      <c r="F112">
        <v>10</v>
      </c>
      <c r="G112">
        <v>7.5</v>
      </c>
      <c r="H112">
        <v>10</v>
      </c>
      <c r="I112" s="1">
        <f t="shared" ca="1" si="8"/>
        <v>-1.96322503416488</v>
      </c>
      <c r="J112" s="1">
        <f t="shared" ca="1" si="6"/>
        <v>34.697262951607385</v>
      </c>
    </row>
    <row r="113" spans="1:10" x14ac:dyDescent="0.2">
      <c r="A113" t="s">
        <v>2</v>
      </c>
      <c r="B113" t="s">
        <v>4</v>
      </c>
      <c r="C113" t="s">
        <v>16</v>
      </c>
      <c r="D113" t="s">
        <v>17</v>
      </c>
      <c r="E113">
        <v>10</v>
      </c>
      <c r="F113">
        <v>10</v>
      </c>
      <c r="G113">
        <v>7.5</v>
      </c>
      <c r="H113">
        <v>10</v>
      </c>
      <c r="I113" s="1">
        <f t="shared" ca="1" si="8"/>
        <v>2.0497102011289452</v>
      </c>
      <c r="J113" s="1">
        <f t="shared" ca="1" si="6"/>
        <v>39.058724216349603</v>
      </c>
    </row>
    <row r="114" spans="1:10" x14ac:dyDescent="0.2">
      <c r="A114" t="s">
        <v>2</v>
      </c>
      <c r="B114" t="s">
        <v>4</v>
      </c>
      <c r="C114" t="s">
        <v>15</v>
      </c>
      <c r="D114" t="s">
        <v>18</v>
      </c>
      <c r="E114">
        <v>10</v>
      </c>
      <c r="F114">
        <v>10</v>
      </c>
      <c r="G114">
        <v>7.5</v>
      </c>
      <c r="H114">
        <v>2.5</v>
      </c>
      <c r="I114" s="1">
        <f ca="1">NORMINV(RAND(),0,3)</f>
        <v>1.8635856253571035</v>
      </c>
      <c r="J114" s="1">
        <f t="shared" ca="1" si="6"/>
        <v>32.239435404914879</v>
      </c>
    </row>
    <row r="115" spans="1:10" x14ac:dyDescent="0.2">
      <c r="A115" t="s">
        <v>2</v>
      </c>
      <c r="B115" t="s">
        <v>4</v>
      </c>
      <c r="C115" t="s">
        <v>15</v>
      </c>
      <c r="D115" t="s">
        <v>18</v>
      </c>
      <c r="E115">
        <v>10</v>
      </c>
      <c r="F115">
        <v>10</v>
      </c>
      <c r="G115">
        <v>7.5</v>
      </c>
      <c r="H115">
        <v>2.5</v>
      </c>
      <c r="I115" s="1">
        <f t="shared" ref="I115:I129" ca="1" si="9">NORMINV(RAND(),0,3)</f>
        <v>-3.2533727941898487</v>
      </c>
      <c r="J115" s="1">
        <f t="shared" ca="1" si="6"/>
        <v>30.213770804617745</v>
      </c>
    </row>
    <row r="116" spans="1:10" x14ac:dyDescent="0.2">
      <c r="A116" t="s">
        <v>2</v>
      </c>
      <c r="B116" t="s">
        <v>4</v>
      </c>
      <c r="C116" t="s">
        <v>15</v>
      </c>
      <c r="D116" t="s">
        <v>18</v>
      </c>
      <c r="E116">
        <v>10</v>
      </c>
      <c r="F116">
        <v>10</v>
      </c>
      <c r="G116">
        <v>7.5</v>
      </c>
      <c r="H116">
        <v>2.5</v>
      </c>
      <c r="I116" s="1">
        <f t="shared" ca="1" si="9"/>
        <v>5.8171517996377462</v>
      </c>
      <c r="J116" s="1">
        <f t="shared" ca="1" si="6"/>
        <v>36.207647069954746</v>
      </c>
    </row>
    <row r="117" spans="1:10" x14ac:dyDescent="0.2">
      <c r="A117" t="s">
        <v>2</v>
      </c>
      <c r="B117" t="s">
        <v>4</v>
      </c>
      <c r="C117" t="s">
        <v>15</v>
      </c>
      <c r="D117" t="s">
        <v>18</v>
      </c>
      <c r="E117">
        <v>10</v>
      </c>
      <c r="F117">
        <v>10</v>
      </c>
      <c r="G117">
        <v>7.5</v>
      </c>
      <c r="H117">
        <v>2.5</v>
      </c>
      <c r="I117" s="1">
        <f t="shared" ca="1" si="9"/>
        <v>-2.5820327701948225</v>
      </c>
      <c r="J117" s="1">
        <f t="shared" ca="1" si="6"/>
        <v>28.504610972875259</v>
      </c>
    </row>
    <row r="118" spans="1:10" x14ac:dyDescent="0.2">
      <c r="A118" t="s">
        <v>2</v>
      </c>
      <c r="B118" t="s">
        <v>4</v>
      </c>
      <c r="C118" t="s">
        <v>15</v>
      </c>
      <c r="D118" t="s">
        <v>18</v>
      </c>
      <c r="E118">
        <v>10</v>
      </c>
      <c r="F118">
        <v>10</v>
      </c>
      <c r="G118">
        <v>7.5</v>
      </c>
      <c r="H118">
        <v>2.5</v>
      </c>
      <c r="I118" s="1">
        <f t="shared" ca="1" si="9"/>
        <v>1.1086431604163862</v>
      </c>
      <c r="J118" s="1">
        <f t="shared" ca="1" si="6"/>
        <v>30.04272408935509</v>
      </c>
    </row>
    <row r="119" spans="1:10" x14ac:dyDescent="0.2">
      <c r="A119" t="s">
        <v>2</v>
      </c>
      <c r="B119" t="s">
        <v>4</v>
      </c>
      <c r="C119" t="s">
        <v>15</v>
      </c>
      <c r="D119" t="s">
        <v>18</v>
      </c>
      <c r="E119">
        <v>10</v>
      </c>
      <c r="F119">
        <v>10</v>
      </c>
      <c r="G119">
        <v>7.5</v>
      </c>
      <c r="H119">
        <v>2.5</v>
      </c>
      <c r="I119" s="1">
        <f t="shared" ca="1" si="9"/>
        <v>-0.27905344415343503</v>
      </c>
      <c r="J119" s="1">
        <f t="shared" ca="1" si="6"/>
        <v>28.146560631320526</v>
      </c>
    </row>
    <row r="120" spans="1:10" x14ac:dyDescent="0.2">
      <c r="A120" t="s">
        <v>2</v>
      </c>
      <c r="B120" t="s">
        <v>4</v>
      </c>
      <c r="C120" t="s">
        <v>15</v>
      </c>
      <c r="D120" t="s">
        <v>18</v>
      </c>
      <c r="E120">
        <v>10</v>
      </c>
      <c r="F120">
        <v>10</v>
      </c>
      <c r="G120">
        <v>7.5</v>
      </c>
      <c r="H120">
        <v>2.5</v>
      </c>
      <c r="I120" s="1">
        <f t="shared" ca="1" si="9"/>
        <v>1.8081492397748349</v>
      </c>
      <c r="J120" s="1">
        <f t="shared" ca="1" si="6"/>
        <v>33.098331179451996</v>
      </c>
    </row>
    <row r="121" spans="1:10" x14ac:dyDescent="0.2">
      <c r="A121" t="s">
        <v>2</v>
      </c>
      <c r="B121" t="s">
        <v>4</v>
      </c>
      <c r="C121" t="s">
        <v>15</v>
      </c>
      <c r="D121" t="s">
        <v>18</v>
      </c>
      <c r="E121">
        <v>10</v>
      </c>
      <c r="F121">
        <v>10</v>
      </c>
      <c r="G121">
        <v>7.5</v>
      </c>
      <c r="H121">
        <v>2.5</v>
      </c>
      <c r="I121" s="1">
        <f t="shared" ca="1" si="9"/>
        <v>-3.4870950359721276</v>
      </c>
      <c r="J121" s="1">
        <f t="shared" ca="1" si="6"/>
        <v>28.220622097962078</v>
      </c>
    </row>
    <row r="122" spans="1:10" x14ac:dyDescent="0.2">
      <c r="A122" t="s">
        <v>2</v>
      </c>
      <c r="B122" t="s">
        <v>4</v>
      </c>
      <c r="C122" t="s">
        <v>16</v>
      </c>
      <c r="D122" t="s">
        <v>18</v>
      </c>
      <c r="E122">
        <v>10</v>
      </c>
      <c r="F122">
        <v>10</v>
      </c>
      <c r="G122">
        <v>7.5</v>
      </c>
      <c r="H122">
        <v>1</v>
      </c>
      <c r="I122" s="1">
        <f t="shared" ca="1" si="9"/>
        <v>0.96025107893573158</v>
      </c>
      <c r="J122" s="1">
        <f t="shared" ca="1" si="6"/>
        <v>28.686280235013506</v>
      </c>
    </row>
    <row r="123" spans="1:10" x14ac:dyDescent="0.2">
      <c r="A123" t="s">
        <v>2</v>
      </c>
      <c r="B123" t="s">
        <v>4</v>
      </c>
      <c r="C123" t="s">
        <v>16</v>
      </c>
      <c r="D123" t="s">
        <v>18</v>
      </c>
      <c r="E123">
        <v>10</v>
      </c>
      <c r="F123">
        <v>10</v>
      </c>
      <c r="G123">
        <v>7.5</v>
      </c>
      <c r="H123">
        <v>1</v>
      </c>
      <c r="I123" s="1">
        <f t="shared" ca="1" si="9"/>
        <v>0.49389134161109549</v>
      </c>
      <c r="J123" s="1">
        <f t="shared" ca="1" si="6"/>
        <v>28.344199170099738</v>
      </c>
    </row>
    <row r="124" spans="1:10" x14ac:dyDescent="0.2">
      <c r="A124" t="s">
        <v>2</v>
      </c>
      <c r="B124" t="s">
        <v>4</v>
      </c>
      <c r="C124" t="s">
        <v>16</v>
      </c>
      <c r="D124" t="s">
        <v>18</v>
      </c>
      <c r="E124">
        <v>10</v>
      </c>
      <c r="F124">
        <v>10</v>
      </c>
      <c r="G124">
        <v>7.5</v>
      </c>
      <c r="H124">
        <v>1</v>
      </c>
      <c r="I124" s="1">
        <f t="shared" ca="1" si="9"/>
        <v>-1.8498422700434456</v>
      </c>
      <c r="J124" s="1">
        <f t="shared" ca="1" si="6"/>
        <v>25.373451302368618</v>
      </c>
    </row>
    <row r="125" spans="1:10" x14ac:dyDescent="0.2">
      <c r="A125" t="s">
        <v>2</v>
      </c>
      <c r="B125" t="s">
        <v>4</v>
      </c>
      <c r="C125" t="s">
        <v>16</v>
      </c>
      <c r="D125" t="s">
        <v>18</v>
      </c>
      <c r="E125">
        <v>10</v>
      </c>
      <c r="F125">
        <v>10</v>
      </c>
      <c r="G125">
        <v>7.5</v>
      </c>
      <c r="H125">
        <v>1</v>
      </c>
      <c r="I125" s="1">
        <f t="shared" ca="1" si="9"/>
        <v>5.1926868680809886</v>
      </c>
      <c r="J125" s="1">
        <f t="shared" ca="1" si="6"/>
        <v>38.216934856919018</v>
      </c>
    </row>
    <row r="126" spans="1:10" x14ac:dyDescent="0.2">
      <c r="A126" t="s">
        <v>2</v>
      </c>
      <c r="B126" t="s">
        <v>4</v>
      </c>
      <c r="C126" t="s">
        <v>16</v>
      </c>
      <c r="D126" t="s">
        <v>18</v>
      </c>
      <c r="E126">
        <v>10</v>
      </c>
      <c r="F126">
        <v>10</v>
      </c>
      <c r="G126">
        <v>7.5</v>
      </c>
      <c r="H126">
        <v>1</v>
      </c>
      <c r="I126" s="1">
        <f t="shared" ca="1" si="9"/>
        <v>-1.9249438437432933</v>
      </c>
      <c r="J126" s="1">
        <f t="shared" ca="1" si="6"/>
        <v>27.653000847862348</v>
      </c>
    </row>
    <row r="127" spans="1:10" x14ac:dyDescent="0.2">
      <c r="A127" t="s">
        <v>2</v>
      </c>
      <c r="B127" t="s">
        <v>4</v>
      </c>
      <c r="C127" t="s">
        <v>16</v>
      </c>
      <c r="D127" t="s">
        <v>18</v>
      </c>
      <c r="E127">
        <v>10</v>
      </c>
      <c r="F127">
        <v>10</v>
      </c>
      <c r="G127">
        <v>7.5</v>
      </c>
      <c r="H127">
        <v>1</v>
      </c>
      <c r="I127" s="1">
        <f t="shared" ca="1" si="9"/>
        <v>1.4477351467940047</v>
      </c>
      <c r="J127" s="1">
        <f t="shared" ca="1" si="6"/>
        <v>25.560521588327138</v>
      </c>
    </row>
    <row r="128" spans="1:10" x14ac:dyDescent="0.2">
      <c r="A128" t="s">
        <v>2</v>
      </c>
      <c r="B128" t="s">
        <v>4</v>
      </c>
      <c r="C128" t="s">
        <v>16</v>
      </c>
      <c r="D128" t="s">
        <v>18</v>
      </c>
      <c r="E128">
        <v>10</v>
      </c>
      <c r="F128">
        <v>10</v>
      </c>
      <c r="G128">
        <v>7.5</v>
      </c>
      <c r="H128">
        <v>1</v>
      </c>
      <c r="I128" s="1">
        <f t="shared" ca="1" si="9"/>
        <v>-2.8701418160722221</v>
      </c>
      <c r="J128" s="1">
        <f t="shared" ca="1" si="6"/>
        <v>24.182104965649657</v>
      </c>
    </row>
    <row r="129" spans="1:10" x14ac:dyDescent="0.2">
      <c r="A129" t="s">
        <v>2</v>
      </c>
      <c r="B129" t="s">
        <v>4</v>
      </c>
      <c r="C129" t="s">
        <v>16</v>
      </c>
      <c r="D129" t="s">
        <v>18</v>
      </c>
      <c r="E129">
        <v>10</v>
      </c>
      <c r="F129">
        <v>10</v>
      </c>
      <c r="G129">
        <v>7.5</v>
      </c>
      <c r="H129">
        <v>1</v>
      </c>
      <c r="I129" s="1">
        <f t="shared" ca="1" si="9"/>
        <v>-0.73990752876976373</v>
      </c>
      <c r="J129" s="1">
        <f t="shared" ca="1" si="6"/>
        <v>28.076203343228727</v>
      </c>
    </row>
    <row r="130" spans="1:10" x14ac:dyDescent="0.2">
      <c r="A130" t="s">
        <v>3</v>
      </c>
      <c r="B130" t="s">
        <v>5</v>
      </c>
      <c r="C130" t="s">
        <v>15</v>
      </c>
      <c r="D130" t="s">
        <v>17</v>
      </c>
      <c r="E130">
        <v>10</v>
      </c>
      <c r="F130">
        <v>15</v>
      </c>
      <c r="G130">
        <v>5</v>
      </c>
      <c r="H130">
        <v>10</v>
      </c>
      <c r="I130" s="1">
        <f ca="1">NORMINV(RAND(),2,1)</f>
        <v>1.6722636108103797</v>
      </c>
      <c r="J130" s="1">
        <f t="shared" ca="1" si="6"/>
        <v>40.960749924153255</v>
      </c>
    </row>
    <row r="131" spans="1:10" x14ac:dyDescent="0.2">
      <c r="A131" t="s">
        <v>3</v>
      </c>
      <c r="B131" t="s">
        <v>5</v>
      </c>
      <c r="C131" t="s">
        <v>15</v>
      </c>
      <c r="D131" t="s">
        <v>17</v>
      </c>
      <c r="E131">
        <v>10</v>
      </c>
      <c r="F131">
        <v>15</v>
      </c>
      <c r="G131">
        <v>5</v>
      </c>
      <c r="H131">
        <v>10</v>
      </c>
      <c r="I131" s="1">
        <f t="shared" ref="I131:I145" ca="1" si="10">NORMINV(RAND(),2,1)</f>
        <v>1.5094087120126383</v>
      </c>
      <c r="J131" s="1">
        <f t="shared" ref="J131:J193" ca="1" si="11">E131 + F131 + G131 + H131 + I131 + NORMINV(RAND(),0,2)</f>
        <v>41.600701209830646</v>
      </c>
    </row>
    <row r="132" spans="1:10" x14ac:dyDescent="0.2">
      <c r="A132" t="s">
        <v>3</v>
      </c>
      <c r="B132" t="s">
        <v>5</v>
      </c>
      <c r="C132" t="s">
        <v>15</v>
      </c>
      <c r="D132" t="s">
        <v>17</v>
      </c>
      <c r="E132">
        <v>10</v>
      </c>
      <c r="F132">
        <v>15</v>
      </c>
      <c r="G132">
        <v>5</v>
      </c>
      <c r="H132">
        <v>10</v>
      </c>
      <c r="I132" s="1">
        <f t="shared" ca="1" si="10"/>
        <v>2.4453788155315075</v>
      </c>
      <c r="J132" s="1">
        <f t="shared" ca="1" si="11"/>
        <v>42.019510802939976</v>
      </c>
    </row>
    <row r="133" spans="1:10" x14ac:dyDescent="0.2">
      <c r="A133" t="s">
        <v>3</v>
      </c>
      <c r="B133" t="s">
        <v>5</v>
      </c>
      <c r="C133" t="s">
        <v>15</v>
      </c>
      <c r="D133" t="s">
        <v>17</v>
      </c>
      <c r="E133">
        <v>10</v>
      </c>
      <c r="F133">
        <v>15</v>
      </c>
      <c r="G133">
        <v>5</v>
      </c>
      <c r="H133">
        <v>10</v>
      </c>
      <c r="I133" s="1">
        <f t="shared" ca="1" si="10"/>
        <v>1.7452270057671173</v>
      </c>
      <c r="J133" s="1">
        <f t="shared" ca="1" si="11"/>
        <v>40.185084603116792</v>
      </c>
    </row>
    <row r="134" spans="1:10" x14ac:dyDescent="0.2">
      <c r="A134" t="s">
        <v>3</v>
      </c>
      <c r="B134" t="s">
        <v>5</v>
      </c>
      <c r="C134" t="s">
        <v>15</v>
      </c>
      <c r="D134" t="s">
        <v>17</v>
      </c>
      <c r="E134">
        <v>10</v>
      </c>
      <c r="F134">
        <v>15</v>
      </c>
      <c r="G134">
        <v>5</v>
      </c>
      <c r="H134">
        <v>10</v>
      </c>
      <c r="I134" s="1">
        <f t="shared" ca="1" si="10"/>
        <v>1.4324488623378806</v>
      </c>
      <c r="J134" s="1">
        <f t="shared" ca="1" si="11"/>
        <v>39.009494811383966</v>
      </c>
    </row>
    <row r="135" spans="1:10" x14ac:dyDescent="0.2">
      <c r="A135" t="s">
        <v>3</v>
      </c>
      <c r="B135" t="s">
        <v>5</v>
      </c>
      <c r="C135" t="s">
        <v>15</v>
      </c>
      <c r="D135" t="s">
        <v>17</v>
      </c>
      <c r="E135">
        <v>10</v>
      </c>
      <c r="F135">
        <v>15</v>
      </c>
      <c r="G135">
        <v>5</v>
      </c>
      <c r="H135">
        <v>10</v>
      </c>
      <c r="I135" s="1">
        <f t="shared" ca="1" si="10"/>
        <v>2.0941700187769916</v>
      </c>
      <c r="J135" s="1">
        <f t="shared" ca="1" si="11"/>
        <v>40.984262627585025</v>
      </c>
    </row>
    <row r="136" spans="1:10" x14ac:dyDescent="0.2">
      <c r="A136" t="s">
        <v>3</v>
      </c>
      <c r="B136" t="s">
        <v>5</v>
      </c>
      <c r="C136" t="s">
        <v>15</v>
      </c>
      <c r="D136" t="s">
        <v>17</v>
      </c>
      <c r="E136">
        <v>10</v>
      </c>
      <c r="F136">
        <v>15</v>
      </c>
      <c r="G136">
        <v>5</v>
      </c>
      <c r="H136">
        <v>10</v>
      </c>
      <c r="I136" s="1">
        <f t="shared" ca="1" si="10"/>
        <v>2.6929518397373982</v>
      </c>
      <c r="J136" s="1">
        <f t="shared" ca="1" si="11"/>
        <v>38.974340509439223</v>
      </c>
    </row>
    <row r="137" spans="1:10" x14ac:dyDescent="0.2">
      <c r="A137" t="s">
        <v>3</v>
      </c>
      <c r="B137" t="s">
        <v>5</v>
      </c>
      <c r="C137" t="s">
        <v>15</v>
      </c>
      <c r="D137" t="s">
        <v>17</v>
      </c>
      <c r="E137">
        <v>10</v>
      </c>
      <c r="F137">
        <v>15</v>
      </c>
      <c r="G137">
        <v>5</v>
      </c>
      <c r="H137">
        <v>10</v>
      </c>
      <c r="I137" s="1">
        <f t="shared" ca="1" si="10"/>
        <v>3.2376763788292937</v>
      </c>
      <c r="J137" s="1">
        <f t="shared" ca="1" si="11"/>
        <v>42.968205398802198</v>
      </c>
    </row>
    <row r="138" spans="1:10" x14ac:dyDescent="0.2">
      <c r="A138" t="s">
        <v>3</v>
      </c>
      <c r="B138" t="s">
        <v>5</v>
      </c>
      <c r="C138" t="s">
        <v>16</v>
      </c>
      <c r="D138" t="s">
        <v>17</v>
      </c>
      <c r="E138">
        <v>10</v>
      </c>
      <c r="F138">
        <v>15</v>
      </c>
      <c r="G138">
        <v>5</v>
      </c>
      <c r="H138">
        <v>1</v>
      </c>
      <c r="I138" s="1">
        <f t="shared" ca="1" si="10"/>
        <v>2.2286169985144149</v>
      </c>
      <c r="J138" s="1">
        <f t="shared" ca="1" si="11"/>
        <v>33.659275724429378</v>
      </c>
    </row>
    <row r="139" spans="1:10" x14ac:dyDescent="0.2">
      <c r="A139" t="s">
        <v>3</v>
      </c>
      <c r="B139" t="s">
        <v>5</v>
      </c>
      <c r="C139" t="s">
        <v>16</v>
      </c>
      <c r="D139" t="s">
        <v>17</v>
      </c>
      <c r="E139">
        <v>10</v>
      </c>
      <c r="F139">
        <v>15</v>
      </c>
      <c r="G139">
        <v>5</v>
      </c>
      <c r="H139">
        <v>1</v>
      </c>
      <c r="I139" s="1">
        <f t="shared" ca="1" si="10"/>
        <v>1.1422945067403512</v>
      </c>
      <c r="J139" s="1">
        <f t="shared" ca="1" si="11"/>
        <v>34.34638052192242</v>
      </c>
    </row>
    <row r="140" spans="1:10" x14ac:dyDescent="0.2">
      <c r="A140" t="s">
        <v>3</v>
      </c>
      <c r="B140" t="s">
        <v>5</v>
      </c>
      <c r="C140" t="s">
        <v>16</v>
      </c>
      <c r="D140" t="s">
        <v>17</v>
      </c>
      <c r="E140">
        <v>10</v>
      </c>
      <c r="F140">
        <v>15</v>
      </c>
      <c r="G140">
        <v>5</v>
      </c>
      <c r="H140">
        <v>1</v>
      </c>
      <c r="I140" s="1">
        <f t="shared" ca="1" si="10"/>
        <v>0.98438987188476301</v>
      </c>
      <c r="J140" s="1">
        <f t="shared" ca="1" si="11"/>
        <v>35.261680034056525</v>
      </c>
    </row>
    <row r="141" spans="1:10" x14ac:dyDescent="0.2">
      <c r="A141" t="s">
        <v>3</v>
      </c>
      <c r="B141" t="s">
        <v>5</v>
      </c>
      <c r="C141" t="s">
        <v>16</v>
      </c>
      <c r="D141" t="s">
        <v>17</v>
      </c>
      <c r="E141">
        <v>10</v>
      </c>
      <c r="F141">
        <v>15</v>
      </c>
      <c r="G141">
        <v>5</v>
      </c>
      <c r="H141">
        <v>1</v>
      </c>
      <c r="I141" s="1">
        <f t="shared" ca="1" si="10"/>
        <v>1.348952250207458</v>
      </c>
      <c r="J141" s="1">
        <f t="shared" ca="1" si="11"/>
        <v>33.576549268574695</v>
      </c>
    </row>
    <row r="142" spans="1:10" x14ac:dyDescent="0.2">
      <c r="A142" t="s">
        <v>3</v>
      </c>
      <c r="B142" t="s">
        <v>5</v>
      </c>
      <c r="C142" t="s">
        <v>16</v>
      </c>
      <c r="D142" t="s">
        <v>17</v>
      </c>
      <c r="E142">
        <v>10</v>
      </c>
      <c r="F142">
        <v>15</v>
      </c>
      <c r="G142">
        <v>5</v>
      </c>
      <c r="H142">
        <v>1</v>
      </c>
      <c r="I142" s="1">
        <f t="shared" ca="1" si="10"/>
        <v>2.944338581256619</v>
      </c>
      <c r="J142" s="1">
        <f t="shared" ca="1" si="11"/>
        <v>33.397059047185074</v>
      </c>
    </row>
    <row r="143" spans="1:10" x14ac:dyDescent="0.2">
      <c r="A143" t="s">
        <v>3</v>
      </c>
      <c r="B143" t="s">
        <v>5</v>
      </c>
      <c r="C143" t="s">
        <v>16</v>
      </c>
      <c r="D143" t="s">
        <v>17</v>
      </c>
      <c r="E143">
        <v>10</v>
      </c>
      <c r="F143">
        <v>15</v>
      </c>
      <c r="G143">
        <v>5</v>
      </c>
      <c r="H143">
        <v>1</v>
      </c>
      <c r="I143" s="1">
        <f t="shared" ca="1" si="10"/>
        <v>2.2469136532747473</v>
      </c>
      <c r="J143" s="1">
        <f t="shared" ca="1" si="11"/>
        <v>31.426883017313855</v>
      </c>
    </row>
    <row r="144" spans="1:10" x14ac:dyDescent="0.2">
      <c r="A144" t="s">
        <v>3</v>
      </c>
      <c r="B144" t="s">
        <v>5</v>
      </c>
      <c r="C144" t="s">
        <v>16</v>
      </c>
      <c r="D144" t="s">
        <v>17</v>
      </c>
      <c r="E144">
        <v>10</v>
      </c>
      <c r="F144">
        <v>15</v>
      </c>
      <c r="G144">
        <v>5</v>
      </c>
      <c r="H144">
        <v>1</v>
      </c>
      <c r="I144" s="1">
        <f t="shared" ca="1" si="10"/>
        <v>0.56459407704572606</v>
      </c>
      <c r="J144" s="1">
        <f t="shared" ca="1" si="11"/>
        <v>29.456286750836458</v>
      </c>
    </row>
    <row r="145" spans="1:10" x14ac:dyDescent="0.2">
      <c r="A145" t="s">
        <v>3</v>
      </c>
      <c r="B145" t="s">
        <v>5</v>
      </c>
      <c r="C145" t="s">
        <v>16</v>
      </c>
      <c r="D145" t="s">
        <v>17</v>
      </c>
      <c r="E145">
        <v>10</v>
      </c>
      <c r="F145">
        <v>15</v>
      </c>
      <c r="G145">
        <v>5</v>
      </c>
      <c r="H145">
        <v>1</v>
      </c>
      <c r="I145" s="1">
        <f t="shared" ca="1" si="10"/>
        <v>2.9461299179688543</v>
      </c>
      <c r="J145" s="1">
        <f t="shared" ca="1" si="11"/>
        <v>35.805673825119285</v>
      </c>
    </row>
    <row r="146" spans="1:10" x14ac:dyDescent="0.2">
      <c r="A146" t="s">
        <v>3</v>
      </c>
      <c r="B146" t="s">
        <v>5</v>
      </c>
      <c r="C146" t="s">
        <v>15</v>
      </c>
      <c r="D146" t="s">
        <v>18</v>
      </c>
      <c r="E146">
        <v>10</v>
      </c>
      <c r="F146">
        <v>15</v>
      </c>
      <c r="G146">
        <v>5</v>
      </c>
      <c r="H146">
        <v>5</v>
      </c>
      <c r="I146" s="1">
        <f ca="1">NORMINV(RAND(),0,2)</f>
        <v>1.5684656863978512</v>
      </c>
      <c r="J146" s="1">
        <f t="shared" ca="1" si="11"/>
        <v>40.653297267278894</v>
      </c>
    </row>
    <row r="147" spans="1:10" x14ac:dyDescent="0.2">
      <c r="A147" t="s">
        <v>3</v>
      </c>
      <c r="B147" t="s">
        <v>5</v>
      </c>
      <c r="C147" t="s">
        <v>15</v>
      </c>
      <c r="D147" t="s">
        <v>18</v>
      </c>
      <c r="E147">
        <v>10</v>
      </c>
      <c r="F147">
        <v>15</v>
      </c>
      <c r="G147">
        <v>5</v>
      </c>
      <c r="H147">
        <v>5</v>
      </c>
      <c r="I147" s="1">
        <f t="shared" ref="I147:I161" ca="1" si="12">NORMINV(RAND(),0,2)</f>
        <v>-1.4768553467826659</v>
      </c>
      <c r="J147" s="1">
        <f t="shared" ca="1" si="11"/>
        <v>33.602587789819999</v>
      </c>
    </row>
    <row r="148" spans="1:10" x14ac:dyDescent="0.2">
      <c r="A148" t="s">
        <v>3</v>
      </c>
      <c r="B148" t="s">
        <v>5</v>
      </c>
      <c r="C148" t="s">
        <v>15</v>
      </c>
      <c r="D148" t="s">
        <v>18</v>
      </c>
      <c r="E148">
        <v>10</v>
      </c>
      <c r="F148">
        <v>15</v>
      </c>
      <c r="G148">
        <v>5</v>
      </c>
      <c r="H148">
        <v>5</v>
      </c>
      <c r="I148" s="1">
        <f t="shared" ca="1" si="12"/>
        <v>-1.1606522201435117</v>
      </c>
      <c r="J148" s="1">
        <f t="shared" ca="1" si="11"/>
        <v>34.824312472595153</v>
      </c>
    </row>
    <row r="149" spans="1:10" x14ac:dyDescent="0.2">
      <c r="A149" t="s">
        <v>3</v>
      </c>
      <c r="B149" t="s">
        <v>5</v>
      </c>
      <c r="C149" t="s">
        <v>15</v>
      </c>
      <c r="D149" t="s">
        <v>18</v>
      </c>
      <c r="E149">
        <v>10</v>
      </c>
      <c r="F149">
        <v>15</v>
      </c>
      <c r="G149">
        <v>5</v>
      </c>
      <c r="H149">
        <v>5</v>
      </c>
      <c r="I149" s="1">
        <f t="shared" ca="1" si="12"/>
        <v>-2.0358174165473932</v>
      </c>
      <c r="J149" s="1">
        <f t="shared" ca="1" si="11"/>
        <v>31.864329148985089</v>
      </c>
    </row>
    <row r="150" spans="1:10" x14ac:dyDescent="0.2">
      <c r="A150" t="s">
        <v>3</v>
      </c>
      <c r="B150" t="s">
        <v>5</v>
      </c>
      <c r="C150" t="s">
        <v>15</v>
      </c>
      <c r="D150" t="s">
        <v>18</v>
      </c>
      <c r="E150">
        <v>10</v>
      </c>
      <c r="F150">
        <v>15</v>
      </c>
      <c r="G150">
        <v>5</v>
      </c>
      <c r="H150">
        <v>5</v>
      </c>
      <c r="I150" s="1">
        <f t="shared" ca="1" si="12"/>
        <v>0.12899649817632386</v>
      </c>
      <c r="J150" s="1">
        <f t="shared" ca="1" si="11"/>
        <v>35.509037496469112</v>
      </c>
    </row>
    <row r="151" spans="1:10" x14ac:dyDescent="0.2">
      <c r="A151" t="s">
        <v>3</v>
      </c>
      <c r="B151" t="s">
        <v>5</v>
      </c>
      <c r="C151" t="s">
        <v>15</v>
      </c>
      <c r="D151" t="s">
        <v>18</v>
      </c>
      <c r="E151">
        <v>10</v>
      </c>
      <c r="F151">
        <v>15</v>
      </c>
      <c r="G151">
        <v>5</v>
      </c>
      <c r="H151">
        <v>5</v>
      </c>
      <c r="I151" s="1">
        <f t="shared" ca="1" si="12"/>
        <v>0.81653183407651608</v>
      </c>
      <c r="J151" s="1">
        <f t="shared" ca="1" si="11"/>
        <v>38.612774595433812</v>
      </c>
    </row>
    <row r="152" spans="1:10" x14ac:dyDescent="0.2">
      <c r="A152" t="s">
        <v>3</v>
      </c>
      <c r="B152" t="s">
        <v>5</v>
      </c>
      <c r="C152" t="s">
        <v>15</v>
      </c>
      <c r="D152" t="s">
        <v>18</v>
      </c>
      <c r="E152">
        <v>10</v>
      </c>
      <c r="F152">
        <v>15</v>
      </c>
      <c r="G152">
        <v>5</v>
      </c>
      <c r="H152">
        <v>5</v>
      </c>
      <c r="I152" s="1">
        <f t="shared" ca="1" si="12"/>
        <v>2.0087892979104827</v>
      </c>
      <c r="J152" s="1">
        <f t="shared" ca="1" si="11"/>
        <v>39.342043524512526</v>
      </c>
    </row>
    <row r="153" spans="1:10" x14ac:dyDescent="0.2">
      <c r="A153" t="s">
        <v>3</v>
      </c>
      <c r="B153" t="s">
        <v>5</v>
      </c>
      <c r="C153" t="s">
        <v>15</v>
      </c>
      <c r="D153" t="s">
        <v>18</v>
      </c>
      <c r="E153">
        <v>10</v>
      </c>
      <c r="F153">
        <v>15</v>
      </c>
      <c r="G153">
        <v>5</v>
      </c>
      <c r="H153">
        <v>5</v>
      </c>
      <c r="I153" s="1">
        <f t="shared" ca="1" si="12"/>
        <v>0.17795285529454141</v>
      </c>
      <c r="J153" s="1">
        <f t="shared" ca="1" si="11"/>
        <v>36.96419145180127</v>
      </c>
    </row>
    <row r="154" spans="1:10" x14ac:dyDescent="0.2">
      <c r="A154" t="s">
        <v>3</v>
      </c>
      <c r="B154" t="s">
        <v>5</v>
      </c>
      <c r="C154" t="s">
        <v>16</v>
      </c>
      <c r="D154" t="s">
        <v>18</v>
      </c>
      <c r="E154">
        <v>10</v>
      </c>
      <c r="F154">
        <v>15</v>
      </c>
      <c r="G154">
        <v>5</v>
      </c>
      <c r="H154">
        <v>2.5</v>
      </c>
      <c r="I154" s="1">
        <f t="shared" ca="1" si="12"/>
        <v>-1.5781100045473162</v>
      </c>
      <c r="J154" s="1">
        <f t="shared" ca="1" si="11"/>
        <v>32.415507363684782</v>
      </c>
    </row>
    <row r="155" spans="1:10" x14ac:dyDescent="0.2">
      <c r="A155" t="s">
        <v>3</v>
      </c>
      <c r="B155" t="s">
        <v>5</v>
      </c>
      <c r="C155" t="s">
        <v>16</v>
      </c>
      <c r="D155" t="s">
        <v>18</v>
      </c>
      <c r="E155">
        <v>10</v>
      </c>
      <c r="F155">
        <v>15</v>
      </c>
      <c r="G155">
        <v>5</v>
      </c>
      <c r="H155">
        <v>2.5</v>
      </c>
      <c r="I155" s="1">
        <f t="shared" ca="1" si="12"/>
        <v>2.7498931667006756</v>
      </c>
      <c r="J155" s="1">
        <f t="shared" ca="1" si="11"/>
        <v>32.979396891957492</v>
      </c>
    </row>
    <row r="156" spans="1:10" x14ac:dyDescent="0.2">
      <c r="A156" t="s">
        <v>3</v>
      </c>
      <c r="B156" t="s">
        <v>5</v>
      </c>
      <c r="C156" t="s">
        <v>16</v>
      </c>
      <c r="D156" t="s">
        <v>18</v>
      </c>
      <c r="E156">
        <v>10</v>
      </c>
      <c r="F156">
        <v>15</v>
      </c>
      <c r="G156">
        <v>5</v>
      </c>
      <c r="H156">
        <v>2.5</v>
      </c>
      <c r="I156" s="1">
        <f t="shared" ca="1" si="12"/>
        <v>-1.4685988799526091</v>
      </c>
      <c r="J156" s="1">
        <f t="shared" ca="1" si="11"/>
        <v>33.004535485863315</v>
      </c>
    </row>
    <row r="157" spans="1:10" x14ac:dyDescent="0.2">
      <c r="A157" t="s">
        <v>3</v>
      </c>
      <c r="B157" t="s">
        <v>5</v>
      </c>
      <c r="C157" t="s">
        <v>16</v>
      </c>
      <c r="D157" t="s">
        <v>18</v>
      </c>
      <c r="E157">
        <v>10</v>
      </c>
      <c r="F157">
        <v>15</v>
      </c>
      <c r="G157">
        <v>5</v>
      </c>
      <c r="H157">
        <v>2.5</v>
      </c>
      <c r="I157" s="1">
        <f t="shared" ca="1" si="12"/>
        <v>-0.90802413329845733</v>
      </c>
      <c r="J157" s="1">
        <f t="shared" ca="1" si="11"/>
        <v>30.091794518632206</v>
      </c>
    </row>
    <row r="158" spans="1:10" x14ac:dyDescent="0.2">
      <c r="A158" t="s">
        <v>3</v>
      </c>
      <c r="B158" t="s">
        <v>5</v>
      </c>
      <c r="C158" t="s">
        <v>16</v>
      </c>
      <c r="D158" t="s">
        <v>18</v>
      </c>
      <c r="E158">
        <v>10</v>
      </c>
      <c r="F158">
        <v>15</v>
      </c>
      <c r="G158">
        <v>5</v>
      </c>
      <c r="H158">
        <v>2.5</v>
      </c>
      <c r="I158" s="1">
        <f t="shared" ca="1" si="12"/>
        <v>-0.37142134007783367</v>
      </c>
      <c r="J158" s="1">
        <f t="shared" ca="1" si="11"/>
        <v>32.373480722180226</v>
      </c>
    </row>
    <row r="159" spans="1:10" x14ac:dyDescent="0.2">
      <c r="A159" t="s">
        <v>3</v>
      </c>
      <c r="B159" t="s">
        <v>5</v>
      </c>
      <c r="C159" t="s">
        <v>16</v>
      </c>
      <c r="D159" t="s">
        <v>18</v>
      </c>
      <c r="E159">
        <v>10</v>
      </c>
      <c r="F159">
        <v>15</v>
      </c>
      <c r="G159">
        <v>5</v>
      </c>
      <c r="H159">
        <v>2.5</v>
      </c>
      <c r="I159" s="1">
        <f t="shared" ca="1" si="12"/>
        <v>-0.5764078521583893</v>
      </c>
      <c r="J159" s="1">
        <f t="shared" ca="1" si="11"/>
        <v>29.931363891852428</v>
      </c>
    </row>
    <row r="160" spans="1:10" x14ac:dyDescent="0.2">
      <c r="A160" t="s">
        <v>3</v>
      </c>
      <c r="B160" t="s">
        <v>5</v>
      </c>
      <c r="C160" t="s">
        <v>16</v>
      </c>
      <c r="D160" t="s">
        <v>18</v>
      </c>
      <c r="E160">
        <v>10</v>
      </c>
      <c r="F160">
        <v>15</v>
      </c>
      <c r="G160">
        <v>5</v>
      </c>
      <c r="H160">
        <v>2.5</v>
      </c>
      <c r="I160" s="1">
        <f t="shared" ca="1" si="12"/>
        <v>3.879941916452057</v>
      </c>
      <c r="J160" s="1">
        <f t="shared" ca="1" si="11"/>
        <v>36.002789857288342</v>
      </c>
    </row>
    <row r="161" spans="1:10" x14ac:dyDescent="0.2">
      <c r="A161" t="s">
        <v>3</v>
      </c>
      <c r="B161" t="s">
        <v>5</v>
      </c>
      <c r="C161" t="s">
        <v>16</v>
      </c>
      <c r="D161" t="s">
        <v>18</v>
      </c>
      <c r="E161">
        <v>10</v>
      </c>
      <c r="F161">
        <v>15</v>
      </c>
      <c r="G161">
        <v>5</v>
      </c>
      <c r="H161">
        <v>2.5</v>
      </c>
      <c r="I161" s="1">
        <f t="shared" ca="1" si="12"/>
        <v>8.6330656179166049E-2</v>
      </c>
      <c r="J161" s="1">
        <f t="shared" ca="1" si="11"/>
        <v>35.454503724215463</v>
      </c>
    </row>
    <row r="162" spans="1:10" x14ac:dyDescent="0.2">
      <c r="A162" t="s">
        <v>3</v>
      </c>
      <c r="B162" t="s">
        <v>4</v>
      </c>
      <c r="C162" t="s">
        <v>15</v>
      </c>
      <c r="D162" t="s">
        <v>17</v>
      </c>
      <c r="E162">
        <v>10</v>
      </c>
      <c r="F162">
        <v>15</v>
      </c>
      <c r="G162">
        <v>5</v>
      </c>
      <c r="H162">
        <v>10</v>
      </c>
      <c r="I162" s="1">
        <f ca="1">NORMINV(RAND(),2,1)</f>
        <v>1.4741631510286828</v>
      </c>
      <c r="J162" s="1">
        <f t="shared" ca="1" si="11"/>
        <v>43.066922208880968</v>
      </c>
    </row>
    <row r="163" spans="1:10" x14ac:dyDescent="0.2">
      <c r="A163" t="s">
        <v>3</v>
      </c>
      <c r="B163" t="s">
        <v>4</v>
      </c>
      <c r="C163" t="s">
        <v>15</v>
      </c>
      <c r="D163" t="s">
        <v>17</v>
      </c>
      <c r="E163">
        <v>10</v>
      </c>
      <c r="F163">
        <v>15</v>
      </c>
      <c r="G163">
        <v>5</v>
      </c>
      <c r="H163">
        <v>10</v>
      </c>
      <c r="I163" s="1">
        <f t="shared" ref="I163:I177" ca="1" si="13">NORMINV(RAND(),2,1)</f>
        <v>1.4433014009743408</v>
      </c>
      <c r="J163" s="1">
        <f t="shared" ca="1" si="11"/>
        <v>41.863332941120866</v>
      </c>
    </row>
    <row r="164" spans="1:10" x14ac:dyDescent="0.2">
      <c r="A164" t="s">
        <v>3</v>
      </c>
      <c r="B164" t="s">
        <v>4</v>
      </c>
      <c r="C164" t="s">
        <v>15</v>
      </c>
      <c r="D164" t="s">
        <v>17</v>
      </c>
      <c r="E164">
        <v>10</v>
      </c>
      <c r="F164">
        <v>15</v>
      </c>
      <c r="G164">
        <v>5</v>
      </c>
      <c r="H164">
        <v>10</v>
      </c>
      <c r="I164" s="1">
        <f t="shared" ca="1" si="13"/>
        <v>1.5439463141396326</v>
      </c>
      <c r="J164" s="1">
        <f t="shared" ca="1" si="11"/>
        <v>45.033979895870033</v>
      </c>
    </row>
    <row r="165" spans="1:10" x14ac:dyDescent="0.2">
      <c r="A165" t="s">
        <v>3</v>
      </c>
      <c r="B165" t="s">
        <v>4</v>
      </c>
      <c r="C165" t="s">
        <v>15</v>
      </c>
      <c r="D165" t="s">
        <v>17</v>
      </c>
      <c r="E165">
        <v>10</v>
      </c>
      <c r="F165">
        <v>15</v>
      </c>
      <c r="G165">
        <v>5</v>
      </c>
      <c r="H165">
        <v>10</v>
      </c>
      <c r="I165" s="1">
        <f t="shared" ca="1" si="13"/>
        <v>0.33092099431408073</v>
      </c>
      <c r="J165" s="1">
        <f t="shared" ca="1" si="11"/>
        <v>40.907693991580253</v>
      </c>
    </row>
    <row r="166" spans="1:10" x14ac:dyDescent="0.2">
      <c r="A166" t="s">
        <v>3</v>
      </c>
      <c r="B166" t="s">
        <v>4</v>
      </c>
      <c r="C166" t="s">
        <v>15</v>
      </c>
      <c r="D166" t="s">
        <v>17</v>
      </c>
      <c r="E166">
        <v>10</v>
      </c>
      <c r="F166">
        <v>15</v>
      </c>
      <c r="G166">
        <v>5</v>
      </c>
      <c r="H166">
        <v>10</v>
      </c>
      <c r="I166" s="1">
        <f t="shared" ca="1" si="13"/>
        <v>2.1073237814462411</v>
      </c>
      <c r="J166" s="1">
        <f t="shared" ca="1" si="11"/>
        <v>41.136810360604578</v>
      </c>
    </row>
    <row r="167" spans="1:10" x14ac:dyDescent="0.2">
      <c r="A167" t="s">
        <v>3</v>
      </c>
      <c r="B167" t="s">
        <v>4</v>
      </c>
      <c r="C167" t="s">
        <v>15</v>
      </c>
      <c r="D167" t="s">
        <v>17</v>
      </c>
      <c r="E167">
        <v>10</v>
      </c>
      <c r="F167">
        <v>15</v>
      </c>
      <c r="G167">
        <v>5</v>
      </c>
      <c r="H167">
        <v>10</v>
      </c>
      <c r="I167" s="1">
        <f t="shared" ca="1" si="13"/>
        <v>1.1107428173832454</v>
      </c>
      <c r="J167" s="1">
        <f t="shared" ca="1" si="11"/>
        <v>41.458245362257074</v>
      </c>
    </row>
    <row r="168" spans="1:10" x14ac:dyDescent="0.2">
      <c r="A168" t="s">
        <v>3</v>
      </c>
      <c r="B168" t="s">
        <v>4</v>
      </c>
      <c r="C168" t="s">
        <v>15</v>
      </c>
      <c r="D168" t="s">
        <v>17</v>
      </c>
      <c r="E168">
        <v>10</v>
      </c>
      <c r="F168">
        <v>15</v>
      </c>
      <c r="G168">
        <v>5</v>
      </c>
      <c r="H168">
        <v>10</v>
      </c>
      <c r="I168" s="1">
        <f t="shared" ca="1" si="13"/>
        <v>1.3802181527701798</v>
      </c>
      <c r="J168" s="1">
        <f t="shared" ca="1" si="11"/>
        <v>39.308058670288865</v>
      </c>
    </row>
    <row r="169" spans="1:10" x14ac:dyDescent="0.2">
      <c r="A169" t="s">
        <v>3</v>
      </c>
      <c r="B169" t="s">
        <v>4</v>
      </c>
      <c r="C169" t="s">
        <v>15</v>
      </c>
      <c r="D169" t="s">
        <v>17</v>
      </c>
      <c r="E169">
        <v>10</v>
      </c>
      <c r="F169">
        <v>15</v>
      </c>
      <c r="G169">
        <v>5</v>
      </c>
      <c r="H169">
        <v>10</v>
      </c>
      <c r="I169" s="1">
        <f t="shared" ca="1" si="13"/>
        <v>3.8418243689126443</v>
      </c>
      <c r="J169" s="1">
        <f t="shared" ca="1" si="11"/>
        <v>48.519407629394188</v>
      </c>
    </row>
    <row r="170" spans="1:10" x14ac:dyDescent="0.2">
      <c r="A170" t="s">
        <v>3</v>
      </c>
      <c r="B170" t="s">
        <v>4</v>
      </c>
      <c r="C170" t="s">
        <v>16</v>
      </c>
      <c r="D170" t="s">
        <v>17</v>
      </c>
      <c r="E170">
        <v>10</v>
      </c>
      <c r="F170">
        <v>15</v>
      </c>
      <c r="G170">
        <v>5</v>
      </c>
      <c r="H170">
        <v>1</v>
      </c>
      <c r="I170" s="1">
        <f t="shared" ca="1" si="13"/>
        <v>1.6217259778673396</v>
      </c>
      <c r="J170" s="1">
        <f t="shared" ca="1" si="11"/>
        <v>33.728537046579547</v>
      </c>
    </row>
    <row r="171" spans="1:10" x14ac:dyDescent="0.2">
      <c r="A171" t="s">
        <v>3</v>
      </c>
      <c r="B171" t="s">
        <v>4</v>
      </c>
      <c r="C171" t="s">
        <v>16</v>
      </c>
      <c r="D171" t="s">
        <v>17</v>
      </c>
      <c r="E171">
        <v>10</v>
      </c>
      <c r="F171">
        <v>15</v>
      </c>
      <c r="G171">
        <v>5</v>
      </c>
      <c r="H171">
        <v>1</v>
      </c>
      <c r="I171" s="1">
        <f t="shared" ca="1" si="13"/>
        <v>0.27653797703376237</v>
      </c>
      <c r="J171" s="1">
        <f t="shared" ca="1" si="11"/>
        <v>29.763653185813542</v>
      </c>
    </row>
    <row r="172" spans="1:10" x14ac:dyDescent="0.2">
      <c r="A172" t="s">
        <v>3</v>
      </c>
      <c r="B172" t="s">
        <v>4</v>
      </c>
      <c r="C172" t="s">
        <v>16</v>
      </c>
      <c r="D172" t="s">
        <v>17</v>
      </c>
      <c r="E172">
        <v>10</v>
      </c>
      <c r="F172">
        <v>15</v>
      </c>
      <c r="G172">
        <v>5</v>
      </c>
      <c r="H172">
        <v>1</v>
      </c>
      <c r="I172" s="1">
        <f t="shared" ca="1" si="13"/>
        <v>2.8072453685555043</v>
      </c>
      <c r="J172" s="1">
        <f t="shared" ca="1" si="11"/>
        <v>33.162235771631536</v>
      </c>
    </row>
    <row r="173" spans="1:10" x14ac:dyDescent="0.2">
      <c r="A173" t="s">
        <v>3</v>
      </c>
      <c r="B173" t="s">
        <v>4</v>
      </c>
      <c r="C173" t="s">
        <v>16</v>
      </c>
      <c r="D173" t="s">
        <v>17</v>
      </c>
      <c r="E173">
        <v>10</v>
      </c>
      <c r="F173">
        <v>15</v>
      </c>
      <c r="G173">
        <v>5</v>
      </c>
      <c r="H173">
        <v>1</v>
      </c>
      <c r="I173" s="1">
        <f t="shared" ca="1" si="13"/>
        <v>2.5173746900017004</v>
      </c>
      <c r="J173" s="1">
        <f t="shared" ca="1" si="11"/>
        <v>31.879242464740834</v>
      </c>
    </row>
    <row r="174" spans="1:10" x14ac:dyDescent="0.2">
      <c r="A174" t="s">
        <v>3</v>
      </c>
      <c r="B174" t="s">
        <v>4</v>
      </c>
      <c r="C174" t="s">
        <v>16</v>
      </c>
      <c r="D174" t="s">
        <v>17</v>
      </c>
      <c r="E174">
        <v>10</v>
      </c>
      <c r="F174">
        <v>15</v>
      </c>
      <c r="G174">
        <v>5</v>
      </c>
      <c r="H174">
        <v>1</v>
      </c>
      <c r="I174" s="1">
        <f t="shared" ca="1" si="13"/>
        <v>0.25984448300333751</v>
      </c>
      <c r="J174" s="1">
        <f t="shared" ca="1" si="11"/>
        <v>32.97129287529679</v>
      </c>
    </row>
    <row r="175" spans="1:10" x14ac:dyDescent="0.2">
      <c r="A175" t="s">
        <v>3</v>
      </c>
      <c r="B175" t="s">
        <v>4</v>
      </c>
      <c r="C175" t="s">
        <v>16</v>
      </c>
      <c r="D175" t="s">
        <v>17</v>
      </c>
      <c r="E175">
        <v>10</v>
      </c>
      <c r="F175">
        <v>15</v>
      </c>
      <c r="G175">
        <v>5</v>
      </c>
      <c r="H175">
        <v>1</v>
      </c>
      <c r="I175" s="1">
        <f t="shared" ca="1" si="13"/>
        <v>4.5645041327895859</v>
      </c>
      <c r="J175" s="1">
        <f t="shared" ca="1" si="11"/>
        <v>30.495703311955307</v>
      </c>
    </row>
    <row r="176" spans="1:10" x14ac:dyDescent="0.2">
      <c r="A176" t="s">
        <v>3</v>
      </c>
      <c r="B176" t="s">
        <v>4</v>
      </c>
      <c r="C176" t="s">
        <v>16</v>
      </c>
      <c r="D176" t="s">
        <v>17</v>
      </c>
      <c r="E176">
        <v>10</v>
      </c>
      <c r="F176">
        <v>15</v>
      </c>
      <c r="G176">
        <v>5</v>
      </c>
      <c r="H176">
        <v>1</v>
      </c>
      <c r="I176" s="1">
        <f t="shared" ca="1" si="13"/>
        <v>1.4973118087171422</v>
      </c>
      <c r="J176" s="1">
        <f t="shared" ca="1" si="11"/>
        <v>31.610119635423089</v>
      </c>
    </row>
    <row r="177" spans="1:10" x14ac:dyDescent="0.2">
      <c r="A177" t="s">
        <v>3</v>
      </c>
      <c r="B177" t="s">
        <v>4</v>
      </c>
      <c r="C177" t="s">
        <v>16</v>
      </c>
      <c r="D177" t="s">
        <v>17</v>
      </c>
      <c r="E177">
        <v>10</v>
      </c>
      <c r="F177">
        <v>15</v>
      </c>
      <c r="G177">
        <v>5</v>
      </c>
      <c r="H177">
        <v>1</v>
      </c>
      <c r="I177" s="1">
        <f t="shared" ca="1" si="13"/>
        <v>0.64045866592470824</v>
      </c>
      <c r="J177" s="1">
        <f t="shared" ca="1" si="11"/>
        <v>29.882115115486663</v>
      </c>
    </row>
    <row r="178" spans="1:10" x14ac:dyDescent="0.2">
      <c r="A178" t="s">
        <v>3</v>
      </c>
      <c r="B178" t="s">
        <v>4</v>
      </c>
      <c r="C178" t="s">
        <v>15</v>
      </c>
      <c r="D178" t="s">
        <v>18</v>
      </c>
      <c r="E178">
        <v>10</v>
      </c>
      <c r="F178">
        <v>15</v>
      </c>
      <c r="G178">
        <v>5</v>
      </c>
      <c r="H178">
        <v>5</v>
      </c>
      <c r="I178" s="1">
        <f ca="1">NORMINV(RAND(),0,2)</f>
        <v>-0.71565296414265767</v>
      </c>
      <c r="J178" s="1">
        <f t="shared" ca="1" si="11"/>
        <v>37.242935243962989</v>
      </c>
    </row>
    <row r="179" spans="1:10" x14ac:dyDescent="0.2">
      <c r="A179" t="s">
        <v>3</v>
      </c>
      <c r="B179" t="s">
        <v>4</v>
      </c>
      <c r="C179" t="s">
        <v>15</v>
      </c>
      <c r="D179" t="s">
        <v>18</v>
      </c>
      <c r="E179">
        <v>10</v>
      </c>
      <c r="F179">
        <v>15</v>
      </c>
      <c r="G179">
        <v>5</v>
      </c>
      <c r="H179">
        <v>5</v>
      </c>
      <c r="I179" s="1">
        <f t="shared" ref="I179:I193" ca="1" si="14">NORMINV(RAND(),0,2)</f>
        <v>-0.74096887686810675</v>
      </c>
      <c r="J179" s="1">
        <f t="shared" ca="1" si="11"/>
        <v>31.155212529832834</v>
      </c>
    </row>
    <row r="180" spans="1:10" x14ac:dyDescent="0.2">
      <c r="A180" t="s">
        <v>3</v>
      </c>
      <c r="B180" t="s">
        <v>4</v>
      </c>
      <c r="C180" t="s">
        <v>15</v>
      </c>
      <c r="D180" t="s">
        <v>18</v>
      </c>
      <c r="E180">
        <v>10</v>
      </c>
      <c r="F180">
        <v>15</v>
      </c>
      <c r="G180">
        <v>5</v>
      </c>
      <c r="H180">
        <v>5</v>
      </c>
      <c r="I180" s="1">
        <f t="shared" ca="1" si="14"/>
        <v>1.0727598968688692</v>
      </c>
      <c r="J180" s="1">
        <f t="shared" ca="1" si="11"/>
        <v>34.348100428246717</v>
      </c>
    </row>
    <row r="181" spans="1:10" x14ac:dyDescent="0.2">
      <c r="A181" t="s">
        <v>3</v>
      </c>
      <c r="B181" t="s">
        <v>4</v>
      </c>
      <c r="C181" t="s">
        <v>15</v>
      </c>
      <c r="D181" t="s">
        <v>18</v>
      </c>
      <c r="E181">
        <v>10</v>
      </c>
      <c r="F181">
        <v>15</v>
      </c>
      <c r="G181">
        <v>5</v>
      </c>
      <c r="H181">
        <v>5</v>
      </c>
      <c r="I181" s="1">
        <f t="shared" ca="1" si="14"/>
        <v>-3.3610489709809928</v>
      </c>
      <c r="J181" s="1">
        <f t="shared" ca="1" si="11"/>
        <v>32.02822899183964</v>
      </c>
    </row>
    <row r="182" spans="1:10" x14ac:dyDescent="0.2">
      <c r="A182" t="s">
        <v>3</v>
      </c>
      <c r="B182" t="s">
        <v>4</v>
      </c>
      <c r="C182" t="s">
        <v>15</v>
      </c>
      <c r="D182" t="s">
        <v>18</v>
      </c>
      <c r="E182">
        <v>10</v>
      </c>
      <c r="F182">
        <v>15</v>
      </c>
      <c r="G182">
        <v>5</v>
      </c>
      <c r="H182">
        <v>5</v>
      </c>
      <c r="I182" s="1">
        <f t="shared" ca="1" si="14"/>
        <v>1.5945453943913332</v>
      </c>
      <c r="J182" s="1">
        <f t="shared" ca="1" si="11"/>
        <v>38.908582545295701</v>
      </c>
    </row>
    <row r="183" spans="1:10" x14ac:dyDescent="0.2">
      <c r="A183" t="s">
        <v>3</v>
      </c>
      <c r="B183" t="s">
        <v>4</v>
      </c>
      <c r="C183" t="s">
        <v>15</v>
      </c>
      <c r="D183" t="s">
        <v>18</v>
      </c>
      <c r="E183">
        <v>10</v>
      </c>
      <c r="F183">
        <v>15</v>
      </c>
      <c r="G183">
        <v>5</v>
      </c>
      <c r="H183">
        <v>5</v>
      </c>
      <c r="I183" s="1">
        <f t="shared" ca="1" si="14"/>
        <v>-0.14313160741876449</v>
      </c>
      <c r="J183" s="1">
        <f t="shared" ca="1" si="11"/>
        <v>35.447895272731195</v>
      </c>
    </row>
    <row r="184" spans="1:10" x14ac:dyDescent="0.2">
      <c r="A184" t="s">
        <v>3</v>
      </c>
      <c r="B184" t="s">
        <v>4</v>
      </c>
      <c r="C184" t="s">
        <v>15</v>
      </c>
      <c r="D184" t="s">
        <v>18</v>
      </c>
      <c r="E184">
        <v>10</v>
      </c>
      <c r="F184">
        <v>15</v>
      </c>
      <c r="G184">
        <v>5</v>
      </c>
      <c r="H184">
        <v>5</v>
      </c>
      <c r="I184" s="1">
        <f t="shared" ca="1" si="14"/>
        <v>-1.3132449907635868</v>
      </c>
      <c r="J184" s="1">
        <f t="shared" ca="1" si="11"/>
        <v>36.915753726225148</v>
      </c>
    </row>
    <row r="185" spans="1:10" x14ac:dyDescent="0.2">
      <c r="A185" t="s">
        <v>3</v>
      </c>
      <c r="B185" t="s">
        <v>4</v>
      </c>
      <c r="C185" t="s">
        <v>15</v>
      </c>
      <c r="D185" t="s">
        <v>18</v>
      </c>
      <c r="E185">
        <v>10</v>
      </c>
      <c r="F185">
        <v>15</v>
      </c>
      <c r="G185">
        <v>5</v>
      </c>
      <c r="H185">
        <v>5</v>
      </c>
      <c r="I185" s="1">
        <f t="shared" ca="1" si="14"/>
        <v>0.32450236585381903</v>
      </c>
      <c r="J185" s="1">
        <f t="shared" ca="1" si="11"/>
        <v>39.39646556285431</v>
      </c>
    </row>
    <row r="186" spans="1:10" x14ac:dyDescent="0.2">
      <c r="A186" t="s">
        <v>3</v>
      </c>
      <c r="B186" t="s">
        <v>4</v>
      </c>
      <c r="C186" t="s">
        <v>16</v>
      </c>
      <c r="D186" t="s">
        <v>18</v>
      </c>
      <c r="E186">
        <v>10</v>
      </c>
      <c r="F186">
        <v>15</v>
      </c>
      <c r="G186">
        <v>5</v>
      </c>
      <c r="H186">
        <v>2.5</v>
      </c>
      <c r="I186" s="1">
        <f t="shared" ca="1" si="14"/>
        <v>-1.5168942091213267</v>
      </c>
      <c r="J186" s="1">
        <f t="shared" ca="1" si="11"/>
        <v>30.7447543062707</v>
      </c>
    </row>
    <row r="187" spans="1:10" x14ac:dyDescent="0.2">
      <c r="A187" t="s">
        <v>3</v>
      </c>
      <c r="B187" t="s">
        <v>4</v>
      </c>
      <c r="C187" t="s">
        <v>16</v>
      </c>
      <c r="D187" t="s">
        <v>18</v>
      </c>
      <c r="E187">
        <v>10</v>
      </c>
      <c r="F187">
        <v>15</v>
      </c>
      <c r="G187">
        <v>5</v>
      </c>
      <c r="H187">
        <v>2.5</v>
      </c>
      <c r="I187" s="1">
        <f t="shared" ca="1" si="14"/>
        <v>-0.87440067923354547</v>
      </c>
      <c r="J187" s="1">
        <f t="shared" ca="1" si="11"/>
        <v>32.493339316075868</v>
      </c>
    </row>
    <row r="188" spans="1:10" x14ac:dyDescent="0.2">
      <c r="A188" t="s">
        <v>3</v>
      </c>
      <c r="B188" t="s">
        <v>4</v>
      </c>
      <c r="C188" t="s">
        <v>16</v>
      </c>
      <c r="D188" t="s">
        <v>18</v>
      </c>
      <c r="E188">
        <v>10</v>
      </c>
      <c r="F188">
        <v>15</v>
      </c>
      <c r="G188">
        <v>5</v>
      </c>
      <c r="H188">
        <v>2.5</v>
      </c>
      <c r="I188" s="1">
        <f t="shared" ca="1" si="14"/>
        <v>-0.64158774770173754</v>
      </c>
      <c r="J188" s="1">
        <f t="shared" ca="1" si="11"/>
        <v>33.156143584451527</v>
      </c>
    </row>
    <row r="189" spans="1:10" x14ac:dyDescent="0.2">
      <c r="A189" t="s">
        <v>3</v>
      </c>
      <c r="B189" t="s">
        <v>4</v>
      </c>
      <c r="C189" t="s">
        <v>16</v>
      </c>
      <c r="D189" t="s">
        <v>18</v>
      </c>
      <c r="E189">
        <v>10</v>
      </c>
      <c r="F189">
        <v>15</v>
      </c>
      <c r="G189">
        <v>5</v>
      </c>
      <c r="H189">
        <v>2.5</v>
      </c>
      <c r="I189" s="1">
        <f t="shared" ca="1" si="14"/>
        <v>0.61923275256001853</v>
      </c>
      <c r="J189" s="1">
        <f t="shared" ca="1" si="11"/>
        <v>37.711277375473266</v>
      </c>
    </row>
    <row r="190" spans="1:10" x14ac:dyDescent="0.2">
      <c r="A190" t="s">
        <v>3</v>
      </c>
      <c r="B190" t="s">
        <v>4</v>
      </c>
      <c r="C190" t="s">
        <v>16</v>
      </c>
      <c r="D190" t="s">
        <v>18</v>
      </c>
      <c r="E190">
        <v>10</v>
      </c>
      <c r="F190">
        <v>15</v>
      </c>
      <c r="G190">
        <v>5</v>
      </c>
      <c r="H190">
        <v>2.5</v>
      </c>
      <c r="I190" s="1">
        <f t="shared" ca="1" si="14"/>
        <v>-0.84159426899288092</v>
      </c>
      <c r="J190" s="1">
        <f t="shared" ca="1" si="11"/>
        <v>31.880167981109516</v>
      </c>
    </row>
    <row r="191" spans="1:10" x14ac:dyDescent="0.2">
      <c r="A191" t="s">
        <v>3</v>
      </c>
      <c r="B191" t="s">
        <v>4</v>
      </c>
      <c r="C191" t="s">
        <v>16</v>
      </c>
      <c r="D191" t="s">
        <v>18</v>
      </c>
      <c r="E191">
        <v>10</v>
      </c>
      <c r="F191">
        <v>15</v>
      </c>
      <c r="G191">
        <v>5</v>
      </c>
      <c r="H191">
        <v>2.5</v>
      </c>
      <c r="I191" s="1">
        <f t="shared" ca="1" si="14"/>
        <v>-0.14176162317535307</v>
      </c>
      <c r="J191" s="1">
        <f t="shared" ca="1" si="11"/>
        <v>28.477606033065772</v>
      </c>
    </row>
    <row r="192" spans="1:10" x14ac:dyDescent="0.2">
      <c r="A192" t="s">
        <v>3</v>
      </c>
      <c r="B192" t="s">
        <v>4</v>
      </c>
      <c r="C192" t="s">
        <v>16</v>
      </c>
      <c r="D192" t="s">
        <v>18</v>
      </c>
      <c r="E192">
        <v>10</v>
      </c>
      <c r="F192">
        <v>15</v>
      </c>
      <c r="G192">
        <v>5</v>
      </c>
      <c r="H192">
        <v>2.5</v>
      </c>
      <c r="I192" s="1">
        <f t="shared" ca="1" si="14"/>
        <v>1.566417439366423</v>
      </c>
      <c r="J192" s="1">
        <f t="shared" ca="1" si="11"/>
        <v>33.776706615456135</v>
      </c>
    </row>
    <row r="193" spans="1:10" x14ac:dyDescent="0.2">
      <c r="A193" t="s">
        <v>3</v>
      </c>
      <c r="B193" t="s">
        <v>4</v>
      </c>
      <c r="C193" t="s">
        <v>16</v>
      </c>
      <c r="D193" t="s">
        <v>18</v>
      </c>
      <c r="E193">
        <v>10</v>
      </c>
      <c r="F193">
        <v>15</v>
      </c>
      <c r="G193">
        <v>5</v>
      </c>
      <c r="H193">
        <v>2.5</v>
      </c>
      <c r="I193" s="1">
        <f t="shared" ca="1" si="14"/>
        <v>-2.8678632457476834</v>
      </c>
      <c r="J193" s="1">
        <f t="shared" ca="1" si="11"/>
        <v>28.954903813537449</v>
      </c>
    </row>
  </sheetData>
  <sortState xmlns:xlrd2="http://schemas.microsoft.com/office/spreadsheetml/2017/richdata2" ref="A2:F193">
    <sortCondition ref="A2:A193"/>
    <sortCondition ref="B2:B193"/>
  </sortState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B9C0-D4CE-564F-AB11-190446AD8074}">
  <dimension ref="A1:E25"/>
  <sheetViews>
    <sheetView workbookViewId="0">
      <selection activeCell="G27" sqref="G27"/>
    </sheetView>
  </sheetViews>
  <sheetFormatPr baseColWidth="10" defaultRowHeight="16" x14ac:dyDescent="0.2"/>
  <sheetData>
    <row r="1" spans="1:5" x14ac:dyDescent="0.2">
      <c r="A1" t="s">
        <v>0</v>
      </c>
      <c r="B1" t="s">
        <v>14</v>
      </c>
      <c r="C1" t="s">
        <v>27</v>
      </c>
      <c r="D1" t="s">
        <v>19</v>
      </c>
      <c r="E1" t="s">
        <v>13</v>
      </c>
    </row>
    <row r="2" spans="1:5" x14ac:dyDescent="0.2">
      <c r="A2" t="s">
        <v>1</v>
      </c>
      <c r="B2" s="2">
        <f ca="1">NORMINV(RAND(),15,3)</f>
        <v>16.494972796538484</v>
      </c>
      <c r="C2" s="2">
        <v>10</v>
      </c>
      <c r="D2" s="2">
        <v>5</v>
      </c>
      <c r="E2" s="1">
        <f ca="1">C2 +D2+ 1.25*B2+NORMINV(RAND(),0,5)</f>
        <v>33.340625013089543</v>
      </c>
    </row>
    <row r="3" spans="1:5" x14ac:dyDescent="0.2">
      <c r="A3" t="s">
        <v>1</v>
      </c>
      <c r="B3" s="2">
        <f t="shared" ref="B3:B9" ca="1" si="0">NORMINV(RAND(),15,3)</f>
        <v>12.719134751757753</v>
      </c>
      <c r="C3" s="2">
        <v>10</v>
      </c>
      <c r="D3" s="2">
        <v>5</v>
      </c>
      <c r="E3" s="1">
        <f t="shared" ref="E3:E25" ca="1" si="1">C3 +D3+ 1.25*B3+NORMINV(RAND(),0,5)</f>
        <v>33.027305340569242</v>
      </c>
    </row>
    <row r="4" spans="1:5" x14ac:dyDescent="0.2">
      <c r="A4" t="s">
        <v>1</v>
      </c>
      <c r="B4" s="2">
        <f t="shared" ca="1" si="0"/>
        <v>13.745381028651378</v>
      </c>
      <c r="C4" s="2">
        <v>10</v>
      </c>
      <c r="D4" s="2">
        <v>5</v>
      </c>
      <c r="E4" s="1">
        <f t="shared" ca="1" si="1"/>
        <v>30.834879079265139</v>
      </c>
    </row>
    <row r="5" spans="1:5" x14ac:dyDescent="0.2">
      <c r="A5" t="s">
        <v>1</v>
      </c>
      <c r="B5" s="2">
        <f t="shared" ca="1" si="0"/>
        <v>15.950350791542679</v>
      </c>
      <c r="C5" s="2">
        <v>10</v>
      </c>
      <c r="D5" s="2">
        <v>5</v>
      </c>
      <c r="E5" s="1">
        <f t="shared" ca="1" si="1"/>
        <v>37.188929607763853</v>
      </c>
    </row>
    <row r="6" spans="1:5" x14ac:dyDescent="0.2">
      <c r="A6" t="s">
        <v>1</v>
      </c>
      <c r="B6" s="2">
        <f t="shared" ca="1" si="0"/>
        <v>13.537118280504421</v>
      </c>
      <c r="C6" s="2">
        <v>10</v>
      </c>
      <c r="D6" s="2">
        <v>5</v>
      </c>
      <c r="E6" s="1">
        <f t="shared" ca="1" si="1"/>
        <v>26.241341457144031</v>
      </c>
    </row>
    <row r="7" spans="1:5" x14ac:dyDescent="0.2">
      <c r="A7" t="s">
        <v>1</v>
      </c>
      <c r="B7" s="2">
        <f t="shared" ca="1" si="0"/>
        <v>13.50609334774086</v>
      </c>
      <c r="C7" s="2">
        <v>10</v>
      </c>
      <c r="D7" s="2">
        <v>5</v>
      </c>
      <c r="E7" s="1">
        <f t="shared" ca="1" si="1"/>
        <v>30.88407847938165</v>
      </c>
    </row>
    <row r="8" spans="1:5" x14ac:dyDescent="0.2">
      <c r="A8" t="s">
        <v>1</v>
      </c>
      <c r="B8" s="2">
        <f t="shared" ca="1" si="0"/>
        <v>16.801312195069105</v>
      </c>
      <c r="C8" s="2">
        <v>10</v>
      </c>
      <c r="D8" s="2">
        <v>5</v>
      </c>
      <c r="E8" s="1">
        <f t="shared" ca="1" si="1"/>
        <v>34.261671009347268</v>
      </c>
    </row>
    <row r="9" spans="1:5" x14ac:dyDescent="0.2">
      <c r="A9" t="s">
        <v>1</v>
      </c>
      <c r="B9" s="2">
        <f t="shared" ca="1" si="0"/>
        <v>19.091398053880209</v>
      </c>
      <c r="C9" s="2">
        <v>10</v>
      </c>
      <c r="D9" s="2">
        <v>5</v>
      </c>
      <c r="E9" s="1">
        <f t="shared" ca="1" si="1"/>
        <v>39.761234710336609</v>
      </c>
    </row>
    <row r="10" spans="1:5" x14ac:dyDescent="0.2">
      <c r="A10" t="s">
        <v>2</v>
      </c>
      <c r="B10" s="2">
        <f t="shared" ref="B10:B16" ca="1" si="2">NORMINV(RAND(),10,4)</f>
        <v>9.7822640874637266</v>
      </c>
      <c r="C10" s="2">
        <v>10</v>
      </c>
      <c r="D10" s="2">
        <v>10</v>
      </c>
      <c r="E10" s="1">
        <f t="shared" ca="1" si="1"/>
        <v>32.81626639895638</v>
      </c>
    </row>
    <row r="11" spans="1:5" x14ac:dyDescent="0.2">
      <c r="A11" t="s">
        <v>2</v>
      </c>
      <c r="B11" s="2">
        <f t="shared" ca="1" si="2"/>
        <v>11.143854955237675</v>
      </c>
      <c r="C11" s="2">
        <v>10</v>
      </c>
      <c r="D11" s="2">
        <v>10</v>
      </c>
      <c r="E11" s="1">
        <f t="shared" ca="1" si="1"/>
        <v>32.340172683659198</v>
      </c>
    </row>
    <row r="12" spans="1:5" x14ac:dyDescent="0.2">
      <c r="A12" t="s">
        <v>2</v>
      </c>
      <c r="B12" s="2">
        <f t="shared" ca="1" si="2"/>
        <v>8.9353112846552829</v>
      </c>
      <c r="C12" s="2">
        <v>10</v>
      </c>
      <c r="D12" s="2">
        <v>10</v>
      </c>
      <c r="E12" s="1">
        <f t="shared" ca="1" si="1"/>
        <v>40.510961521338203</v>
      </c>
    </row>
    <row r="13" spans="1:5" x14ac:dyDescent="0.2">
      <c r="A13" t="s">
        <v>2</v>
      </c>
      <c r="B13" s="2">
        <f ca="1">NORMINV(RAND(),10,4)</f>
        <v>6.3117654366018172</v>
      </c>
      <c r="C13" s="2">
        <v>10</v>
      </c>
      <c r="D13" s="2">
        <v>10</v>
      </c>
      <c r="E13" s="1">
        <f t="shared" ca="1" si="1"/>
        <v>27.154427107187665</v>
      </c>
    </row>
    <row r="14" spans="1:5" x14ac:dyDescent="0.2">
      <c r="A14" t="s">
        <v>2</v>
      </c>
      <c r="B14" s="2">
        <f t="shared" ca="1" si="2"/>
        <v>9.9442587939288369</v>
      </c>
      <c r="C14" s="2">
        <v>10</v>
      </c>
      <c r="D14" s="2">
        <v>10</v>
      </c>
      <c r="E14" s="1">
        <f t="shared" ca="1" si="1"/>
        <v>32.630765057949922</v>
      </c>
    </row>
    <row r="15" spans="1:5" x14ac:dyDescent="0.2">
      <c r="A15" t="s">
        <v>2</v>
      </c>
      <c r="B15" s="2">
        <f t="shared" ca="1" si="2"/>
        <v>10.676312909930742</v>
      </c>
      <c r="C15" s="2">
        <v>10</v>
      </c>
      <c r="D15" s="2">
        <v>10</v>
      </c>
      <c r="E15" s="1">
        <f t="shared" ca="1" si="1"/>
        <v>40.589109313682862</v>
      </c>
    </row>
    <row r="16" spans="1:5" x14ac:dyDescent="0.2">
      <c r="A16" t="s">
        <v>2</v>
      </c>
      <c r="B16" s="2">
        <f t="shared" ca="1" si="2"/>
        <v>15.718746447366547</v>
      </c>
      <c r="C16" s="2">
        <v>10</v>
      </c>
      <c r="D16" s="2">
        <v>10</v>
      </c>
      <c r="E16" s="1">
        <f t="shared" ca="1" si="1"/>
        <v>39.208754066610524</v>
      </c>
    </row>
    <row r="17" spans="1:5" x14ac:dyDescent="0.2">
      <c r="A17" t="s">
        <v>2</v>
      </c>
      <c r="B17" s="2">
        <f ca="1">NORMINV(RAND(),10,4)</f>
        <v>11.91558357041902</v>
      </c>
      <c r="C17" s="2">
        <v>10</v>
      </c>
      <c r="D17" s="2">
        <v>10</v>
      </c>
      <c r="E17" s="1">
        <f t="shared" ca="1" si="1"/>
        <v>37.128968794783965</v>
      </c>
    </row>
    <row r="18" spans="1:5" x14ac:dyDescent="0.2">
      <c r="A18" t="s">
        <v>3</v>
      </c>
      <c r="B18" s="2">
        <f ca="1">NORMINV(RAND(),20,5)</f>
        <v>20.342462736321963</v>
      </c>
      <c r="C18" s="2">
        <v>10</v>
      </c>
      <c r="D18" s="2">
        <v>15</v>
      </c>
      <c r="E18" s="1">
        <f t="shared" ca="1" si="1"/>
        <v>51.208286772528126</v>
      </c>
    </row>
    <row r="19" spans="1:5" x14ac:dyDescent="0.2">
      <c r="A19" t="s">
        <v>3</v>
      </c>
      <c r="B19" s="2">
        <f t="shared" ref="B19:B25" ca="1" si="3">NORMINV(RAND(),20,5)</f>
        <v>21.811360057295662</v>
      </c>
      <c r="C19" s="2">
        <v>10</v>
      </c>
      <c r="D19" s="2">
        <v>15</v>
      </c>
      <c r="E19" s="1">
        <f t="shared" ca="1" si="1"/>
        <v>49.361312383008041</v>
      </c>
    </row>
    <row r="20" spans="1:5" x14ac:dyDescent="0.2">
      <c r="A20" t="s">
        <v>3</v>
      </c>
      <c r="B20" s="2">
        <f t="shared" ca="1" si="3"/>
        <v>21.253784758342956</v>
      </c>
      <c r="C20" s="2">
        <v>10</v>
      </c>
      <c r="D20" s="2">
        <v>15</v>
      </c>
      <c r="E20" s="1">
        <f t="shared" ca="1" si="1"/>
        <v>49.134179427035285</v>
      </c>
    </row>
    <row r="21" spans="1:5" x14ac:dyDescent="0.2">
      <c r="A21" t="s">
        <v>3</v>
      </c>
      <c r="B21" s="2">
        <f t="shared" ca="1" si="3"/>
        <v>22.946812292976478</v>
      </c>
      <c r="C21" s="2">
        <v>10</v>
      </c>
      <c r="D21" s="2">
        <v>15</v>
      </c>
      <c r="E21" s="1">
        <f t="shared" ca="1" si="1"/>
        <v>53.291491594514198</v>
      </c>
    </row>
    <row r="22" spans="1:5" x14ac:dyDescent="0.2">
      <c r="A22" t="s">
        <v>3</v>
      </c>
      <c r="B22" s="2">
        <f t="shared" ca="1" si="3"/>
        <v>13.516153477766848</v>
      </c>
      <c r="C22" s="2">
        <v>10</v>
      </c>
      <c r="D22" s="2">
        <v>15</v>
      </c>
      <c r="E22" s="1">
        <f t="shared" ca="1" si="1"/>
        <v>41.538748468315809</v>
      </c>
    </row>
    <row r="23" spans="1:5" x14ac:dyDescent="0.2">
      <c r="A23" t="s">
        <v>3</v>
      </c>
      <c r="B23" s="2">
        <f t="shared" ca="1" si="3"/>
        <v>14.545586723470212</v>
      </c>
      <c r="C23" s="2">
        <v>10</v>
      </c>
      <c r="D23" s="2">
        <v>15</v>
      </c>
      <c r="E23" s="1">
        <f t="shared" ca="1" si="1"/>
        <v>41.766680856527017</v>
      </c>
    </row>
    <row r="24" spans="1:5" x14ac:dyDescent="0.2">
      <c r="A24" t="s">
        <v>3</v>
      </c>
      <c r="B24" s="2">
        <f t="shared" ca="1" si="3"/>
        <v>19.008741293837925</v>
      </c>
      <c r="C24" s="2">
        <v>10</v>
      </c>
      <c r="D24" s="2">
        <v>15</v>
      </c>
      <c r="E24" s="1">
        <f t="shared" ca="1" si="1"/>
        <v>47.544235311859737</v>
      </c>
    </row>
    <row r="25" spans="1:5" x14ac:dyDescent="0.2">
      <c r="A25" t="s">
        <v>3</v>
      </c>
      <c r="B25" s="2">
        <f t="shared" ca="1" si="3"/>
        <v>14.813612090839051</v>
      </c>
      <c r="C25" s="2">
        <v>10</v>
      </c>
      <c r="D25" s="2">
        <v>15</v>
      </c>
      <c r="E25" s="1">
        <f t="shared" ca="1" si="1"/>
        <v>44.846485230946733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B3B2-2514-984D-AFD4-5A66563DEF9F}">
  <dimension ref="A1:F49"/>
  <sheetViews>
    <sheetView tabSelected="1" zoomScaleNormal="100" workbookViewId="0">
      <selection activeCell="F2" sqref="F2"/>
    </sheetView>
  </sheetViews>
  <sheetFormatPr baseColWidth="10" defaultRowHeight="16" x14ac:dyDescent="0.2"/>
  <cols>
    <col min="3" max="3" width="11.6640625" bestFit="1" customWidth="1"/>
    <col min="4" max="5" width="11.6640625" customWidth="1"/>
  </cols>
  <sheetData>
    <row r="1" spans="1:6" x14ac:dyDescent="0.2">
      <c r="A1" t="s">
        <v>0</v>
      </c>
      <c r="B1" t="s">
        <v>6</v>
      </c>
      <c r="C1" t="s">
        <v>14</v>
      </c>
      <c r="D1" t="s">
        <v>19</v>
      </c>
      <c r="E1" t="s">
        <v>20</v>
      </c>
      <c r="F1" t="s">
        <v>13</v>
      </c>
    </row>
    <row r="2" spans="1:6" x14ac:dyDescent="0.2">
      <c r="A2" t="s">
        <v>1</v>
      </c>
      <c r="B2" t="s">
        <v>5</v>
      </c>
      <c r="C2" s="2">
        <f ca="1">NORMINV(RAND(),17,3)</f>
        <v>16.751687944764637</v>
      </c>
      <c r="D2" s="2">
        <v>5</v>
      </c>
      <c r="E2" s="2">
        <v>5</v>
      </c>
      <c r="F2" s="1">
        <f ca="1">D2 + E2+ 1.35*C2+5+NORMINV(RAND(),0,5)</f>
        <v>32.034614656063269</v>
      </c>
    </row>
    <row r="3" spans="1:6" x14ac:dyDescent="0.2">
      <c r="A3" t="s">
        <v>1</v>
      </c>
      <c r="B3" t="s">
        <v>5</v>
      </c>
      <c r="C3" s="2">
        <f t="shared" ref="C3:C9" ca="1" si="0">NORMINV(RAND(),17,3)</f>
        <v>17.308982274829127</v>
      </c>
      <c r="D3" s="2">
        <v>5</v>
      </c>
      <c r="E3" s="2">
        <v>5</v>
      </c>
      <c r="F3" s="1">
        <f t="shared" ref="F3:F9" ca="1" si="1">D3 + E3+ 1.35*C3+5+NORMINV(RAND(),0,5)</f>
        <v>38.865203993393827</v>
      </c>
    </row>
    <row r="4" spans="1:6" x14ac:dyDescent="0.2">
      <c r="A4" t="s">
        <v>1</v>
      </c>
      <c r="B4" t="s">
        <v>5</v>
      </c>
      <c r="C4" s="2">
        <f t="shared" ca="1" si="0"/>
        <v>20.084084307270114</v>
      </c>
      <c r="D4" s="2">
        <v>5</v>
      </c>
      <c r="E4" s="2">
        <v>5</v>
      </c>
      <c r="F4" s="1">
        <f t="shared" ca="1" si="1"/>
        <v>36.841813316930995</v>
      </c>
    </row>
    <row r="5" spans="1:6" x14ac:dyDescent="0.2">
      <c r="A5" t="s">
        <v>1</v>
      </c>
      <c r="B5" t="s">
        <v>5</v>
      </c>
      <c r="C5" s="2">
        <f t="shared" ca="1" si="0"/>
        <v>17.475206291270169</v>
      </c>
      <c r="D5" s="2">
        <v>5</v>
      </c>
      <c r="E5" s="2">
        <v>5</v>
      </c>
      <c r="F5" s="1">
        <f t="shared" ca="1" si="1"/>
        <v>48.912917250017941</v>
      </c>
    </row>
    <row r="6" spans="1:6" x14ac:dyDescent="0.2">
      <c r="A6" t="s">
        <v>1</v>
      </c>
      <c r="B6" t="s">
        <v>5</v>
      </c>
      <c r="C6" s="2">
        <f t="shared" ca="1" si="0"/>
        <v>12.406857282885671</v>
      </c>
      <c r="D6" s="2">
        <v>5</v>
      </c>
      <c r="E6" s="2">
        <v>5</v>
      </c>
      <c r="F6" s="1">
        <f t="shared" ca="1" si="1"/>
        <v>39.676941598857987</v>
      </c>
    </row>
    <row r="7" spans="1:6" x14ac:dyDescent="0.2">
      <c r="A7" t="s">
        <v>1</v>
      </c>
      <c r="B7" t="s">
        <v>5</v>
      </c>
      <c r="C7" s="2">
        <f t="shared" ca="1" si="0"/>
        <v>16.778551279114552</v>
      </c>
      <c r="D7" s="2">
        <v>5</v>
      </c>
      <c r="E7" s="2">
        <v>5</v>
      </c>
      <c r="F7" s="1">
        <f t="shared" ca="1" si="1"/>
        <v>30.051692340042607</v>
      </c>
    </row>
    <row r="8" spans="1:6" x14ac:dyDescent="0.2">
      <c r="A8" t="s">
        <v>1</v>
      </c>
      <c r="B8" t="s">
        <v>5</v>
      </c>
      <c r="C8" s="2">
        <f t="shared" ca="1" si="0"/>
        <v>18.104826141575295</v>
      </c>
      <c r="D8" s="2">
        <v>5</v>
      </c>
      <c r="E8" s="2">
        <v>5</v>
      </c>
      <c r="F8" s="1">
        <f t="shared" ca="1" si="1"/>
        <v>43.455576156723623</v>
      </c>
    </row>
    <row r="9" spans="1:6" x14ac:dyDescent="0.2">
      <c r="A9" t="s">
        <v>1</v>
      </c>
      <c r="B9" t="s">
        <v>5</v>
      </c>
      <c r="C9" s="2">
        <f t="shared" ca="1" si="0"/>
        <v>19.360088059269721</v>
      </c>
      <c r="D9" s="2">
        <v>5</v>
      </c>
      <c r="E9" s="2">
        <v>5</v>
      </c>
      <c r="F9" s="1">
        <f t="shared" ca="1" si="1"/>
        <v>47.872140395702786</v>
      </c>
    </row>
    <row r="10" spans="1:6" x14ac:dyDescent="0.2">
      <c r="A10" t="s">
        <v>1</v>
      </c>
      <c r="B10" t="s">
        <v>4</v>
      </c>
      <c r="C10" s="2">
        <f ca="1">NORMINV(RAND(),5,1)</f>
        <v>2.9406082471498309</v>
      </c>
      <c r="D10" s="2">
        <v>5</v>
      </c>
      <c r="E10" s="2">
        <v>0</v>
      </c>
      <c r="F10" s="1">
        <f ca="1">D10 + E10+ 1.15*C10+5+NORMINV(RAND(),0,5)</f>
        <v>11.545074574464863</v>
      </c>
    </row>
    <row r="11" spans="1:6" x14ac:dyDescent="0.2">
      <c r="A11" t="s">
        <v>1</v>
      </c>
      <c r="B11" t="s">
        <v>4</v>
      </c>
      <c r="C11" s="2">
        <f t="shared" ref="C11:C17" ca="1" si="2">NORMINV(RAND(),5,1)</f>
        <v>5.0341214624000381</v>
      </c>
      <c r="D11" s="2">
        <v>5</v>
      </c>
      <c r="E11" s="2">
        <v>0</v>
      </c>
      <c r="F11" s="1">
        <f t="shared" ref="F11:F17" ca="1" si="3">D11 + E11+ 1.15*C11+5+NORMINV(RAND(),0,5)</f>
        <v>17.037609975929868</v>
      </c>
    </row>
    <row r="12" spans="1:6" x14ac:dyDescent="0.2">
      <c r="A12" t="s">
        <v>1</v>
      </c>
      <c r="B12" t="s">
        <v>4</v>
      </c>
      <c r="C12" s="2">
        <f t="shared" ca="1" si="2"/>
        <v>6.9060217840606448</v>
      </c>
      <c r="D12" s="2">
        <v>5</v>
      </c>
      <c r="E12" s="2">
        <v>0</v>
      </c>
      <c r="F12" s="1">
        <f t="shared" ca="1" si="3"/>
        <v>25.025749726913926</v>
      </c>
    </row>
    <row r="13" spans="1:6" x14ac:dyDescent="0.2">
      <c r="A13" t="s">
        <v>1</v>
      </c>
      <c r="B13" t="s">
        <v>4</v>
      </c>
      <c r="C13" s="2">
        <f t="shared" ca="1" si="2"/>
        <v>5.3152602442240289</v>
      </c>
      <c r="D13" s="2">
        <v>5</v>
      </c>
      <c r="E13" s="2">
        <v>0</v>
      </c>
      <c r="F13" s="1">
        <f t="shared" ca="1" si="3"/>
        <v>16.376034667663159</v>
      </c>
    </row>
    <row r="14" spans="1:6" x14ac:dyDescent="0.2">
      <c r="A14" t="s">
        <v>1</v>
      </c>
      <c r="B14" t="s">
        <v>4</v>
      </c>
      <c r="C14" s="2">
        <f t="shared" ca="1" si="2"/>
        <v>4.6760549603791262</v>
      </c>
      <c r="D14" s="2">
        <v>5</v>
      </c>
      <c r="E14" s="2">
        <v>0</v>
      </c>
      <c r="F14" s="1">
        <f t="shared" ca="1" si="3"/>
        <v>19.435517258729114</v>
      </c>
    </row>
    <row r="15" spans="1:6" x14ac:dyDescent="0.2">
      <c r="A15" t="s">
        <v>1</v>
      </c>
      <c r="B15" t="s">
        <v>4</v>
      </c>
      <c r="C15" s="2">
        <f t="shared" ca="1" si="2"/>
        <v>3.3128769985992133</v>
      </c>
      <c r="D15" s="2">
        <v>5</v>
      </c>
      <c r="E15" s="2">
        <v>0</v>
      </c>
      <c r="F15" s="1">
        <f t="shared" ca="1" si="3"/>
        <v>12.821843590490781</v>
      </c>
    </row>
    <row r="16" spans="1:6" x14ac:dyDescent="0.2">
      <c r="A16" t="s">
        <v>1</v>
      </c>
      <c r="B16" t="s">
        <v>4</v>
      </c>
      <c r="C16" s="2">
        <f t="shared" ca="1" si="2"/>
        <v>5.6972982031187662</v>
      </c>
      <c r="D16" s="2">
        <v>5</v>
      </c>
      <c r="E16" s="2">
        <v>0</v>
      </c>
      <c r="F16" s="1">
        <f t="shared" ca="1" si="3"/>
        <v>22.464649125340227</v>
      </c>
    </row>
    <row r="17" spans="1:6" x14ac:dyDescent="0.2">
      <c r="A17" t="s">
        <v>1</v>
      </c>
      <c r="B17" t="s">
        <v>4</v>
      </c>
      <c r="C17" s="2">
        <f t="shared" ca="1" si="2"/>
        <v>4.3751761451131141</v>
      </c>
      <c r="D17" s="2">
        <v>5</v>
      </c>
      <c r="E17" s="2">
        <v>0</v>
      </c>
      <c r="F17" s="1">
        <f t="shared" ca="1" si="3"/>
        <v>20.660988526805493</v>
      </c>
    </row>
    <row r="18" spans="1:6" x14ac:dyDescent="0.2">
      <c r="A18" t="s">
        <v>2</v>
      </c>
      <c r="B18" t="s">
        <v>5</v>
      </c>
      <c r="C18" s="2">
        <f ca="1">NORMINV(RAND(),12,4)</f>
        <v>18.367769602122397</v>
      </c>
      <c r="D18" s="2">
        <v>10</v>
      </c>
      <c r="E18" s="2">
        <v>0</v>
      </c>
      <c r="F18" s="1">
        <f ca="1">D18 + E18+ 1.35*C18+5+NORMINV(RAND(),0,5)</f>
        <v>34.330174397474813</v>
      </c>
    </row>
    <row r="19" spans="1:6" x14ac:dyDescent="0.2">
      <c r="A19" t="s">
        <v>2</v>
      </c>
      <c r="B19" t="s">
        <v>5</v>
      </c>
      <c r="C19" s="2">
        <f t="shared" ref="C19:C25" ca="1" si="4">NORMINV(RAND(),12,4)</f>
        <v>11.662352213553724</v>
      </c>
      <c r="D19" s="2">
        <v>10</v>
      </c>
      <c r="E19" s="2">
        <v>2.5</v>
      </c>
      <c r="F19" s="1">
        <f t="shared" ref="F19:F25" ca="1" si="5">D19 + E19+ 1.35*C19+5+NORMINV(RAND(),0,5)</f>
        <v>24.884754975587967</v>
      </c>
    </row>
    <row r="20" spans="1:6" x14ac:dyDescent="0.2">
      <c r="A20" t="s">
        <v>2</v>
      </c>
      <c r="B20" t="s">
        <v>5</v>
      </c>
      <c r="C20" s="2">
        <f t="shared" ca="1" si="4"/>
        <v>11.78499672183921</v>
      </c>
      <c r="D20" s="2">
        <v>10</v>
      </c>
      <c r="E20" s="2">
        <v>2.5</v>
      </c>
      <c r="F20" s="1">
        <f t="shared" ca="1" si="5"/>
        <v>31.168761130559808</v>
      </c>
    </row>
    <row r="21" spans="1:6" x14ac:dyDescent="0.2">
      <c r="A21" t="s">
        <v>2</v>
      </c>
      <c r="B21" t="s">
        <v>5</v>
      </c>
      <c r="C21" s="2">
        <f t="shared" ca="1" si="4"/>
        <v>7.4888835554778739</v>
      </c>
      <c r="D21" s="2">
        <v>10</v>
      </c>
      <c r="E21" s="2">
        <v>2.5</v>
      </c>
      <c r="F21" s="1">
        <f t="shared" ca="1" si="5"/>
        <v>25.658564513333214</v>
      </c>
    </row>
    <row r="22" spans="1:6" x14ac:dyDescent="0.2">
      <c r="A22" t="s">
        <v>2</v>
      </c>
      <c r="B22" t="s">
        <v>5</v>
      </c>
      <c r="C22" s="2">
        <f t="shared" ca="1" si="4"/>
        <v>13.711376270297942</v>
      </c>
      <c r="D22" s="2">
        <v>10</v>
      </c>
      <c r="E22" s="2">
        <v>2.5</v>
      </c>
      <c r="F22" s="1">
        <f t="shared" ca="1" si="5"/>
        <v>36.917217536693805</v>
      </c>
    </row>
    <row r="23" spans="1:6" x14ac:dyDescent="0.2">
      <c r="A23" t="s">
        <v>2</v>
      </c>
      <c r="B23" t="s">
        <v>5</v>
      </c>
      <c r="C23" s="2">
        <f t="shared" ca="1" si="4"/>
        <v>5.9487860272543811</v>
      </c>
      <c r="D23" s="2">
        <v>10</v>
      </c>
      <c r="E23" s="2">
        <v>2.5</v>
      </c>
      <c r="F23" s="1">
        <f t="shared" ca="1" si="5"/>
        <v>17.099782463450868</v>
      </c>
    </row>
    <row r="24" spans="1:6" x14ac:dyDescent="0.2">
      <c r="A24" t="s">
        <v>2</v>
      </c>
      <c r="B24" t="s">
        <v>5</v>
      </c>
      <c r="C24" s="2">
        <f t="shared" ca="1" si="4"/>
        <v>12.509227135810722</v>
      </c>
      <c r="D24" s="2">
        <v>10</v>
      </c>
      <c r="E24" s="2">
        <v>2.5</v>
      </c>
      <c r="F24" s="1">
        <f t="shared" ca="1" si="5"/>
        <v>31.869068355312798</v>
      </c>
    </row>
    <row r="25" spans="1:6" x14ac:dyDescent="0.2">
      <c r="A25" t="s">
        <v>2</v>
      </c>
      <c r="B25" t="s">
        <v>5</v>
      </c>
      <c r="C25" s="2">
        <f t="shared" ca="1" si="4"/>
        <v>7.1097270876738676</v>
      </c>
      <c r="D25" s="2">
        <v>10</v>
      </c>
      <c r="E25" s="2">
        <v>2.5</v>
      </c>
      <c r="F25" s="1">
        <f t="shared" ca="1" si="5"/>
        <v>28.157996433565906</v>
      </c>
    </row>
    <row r="26" spans="1:6" x14ac:dyDescent="0.2">
      <c r="A26" t="s">
        <v>2</v>
      </c>
      <c r="B26" t="s">
        <v>4</v>
      </c>
      <c r="C26" s="2">
        <f ca="1">NORMINV(RAND(),6,1)</f>
        <v>6.96144808111233</v>
      </c>
      <c r="D26" s="2">
        <v>10</v>
      </c>
      <c r="E26" s="2">
        <v>10</v>
      </c>
      <c r="F26" s="1">
        <f ca="1">D26 + E26+ 1.15*C26+5+NORMINV(RAND(),0,5)</f>
        <v>23.366400203448435</v>
      </c>
    </row>
    <row r="27" spans="1:6" x14ac:dyDescent="0.2">
      <c r="A27" t="s">
        <v>2</v>
      </c>
      <c r="B27" t="s">
        <v>4</v>
      </c>
      <c r="C27" s="2">
        <f t="shared" ref="C27:C33" ca="1" si="6">NORMINV(RAND(),6,1)</f>
        <v>6.7492172553652656</v>
      </c>
      <c r="D27" s="2">
        <v>10</v>
      </c>
      <c r="E27" s="2">
        <v>10</v>
      </c>
      <c r="F27" s="1">
        <f t="shared" ref="F27:F33" ca="1" si="7">D27 + E27+ 1.15*C27+5+NORMINV(RAND(),0,5)</f>
        <v>35.859818317176298</v>
      </c>
    </row>
    <row r="28" spans="1:6" x14ac:dyDescent="0.2">
      <c r="A28" t="s">
        <v>2</v>
      </c>
      <c r="B28" t="s">
        <v>4</v>
      </c>
      <c r="C28" s="2">
        <f t="shared" ca="1" si="6"/>
        <v>6.1158252833665951</v>
      </c>
      <c r="D28" s="2">
        <v>10</v>
      </c>
      <c r="E28" s="2">
        <v>10</v>
      </c>
      <c r="F28" s="1">
        <f t="shared" ca="1" si="7"/>
        <v>32.396777665261631</v>
      </c>
    </row>
    <row r="29" spans="1:6" x14ac:dyDescent="0.2">
      <c r="A29" t="s">
        <v>2</v>
      </c>
      <c r="B29" t="s">
        <v>4</v>
      </c>
      <c r="C29" s="2">
        <f t="shared" ca="1" si="6"/>
        <v>6.8271850420316849</v>
      </c>
      <c r="D29" s="2">
        <v>10</v>
      </c>
      <c r="E29" s="2">
        <v>10</v>
      </c>
      <c r="F29" s="1">
        <f t="shared" ca="1" si="7"/>
        <v>30.182374815916322</v>
      </c>
    </row>
    <row r="30" spans="1:6" x14ac:dyDescent="0.2">
      <c r="A30" t="s">
        <v>2</v>
      </c>
      <c r="B30" t="s">
        <v>4</v>
      </c>
      <c r="C30" s="2">
        <f t="shared" ca="1" si="6"/>
        <v>4.6603401639925819</v>
      </c>
      <c r="D30" s="2">
        <v>10</v>
      </c>
      <c r="E30" s="2">
        <v>10</v>
      </c>
      <c r="F30" s="1">
        <f t="shared" ca="1" si="7"/>
        <v>33.791001127036374</v>
      </c>
    </row>
    <row r="31" spans="1:6" x14ac:dyDescent="0.2">
      <c r="A31" t="s">
        <v>2</v>
      </c>
      <c r="B31" t="s">
        <v>4</v>
      </c>
      <c r="C31" s="2">
        <f t="shared" ca="1" si="6"/>
        <v>6.4796908724665778</v>
      </c>
      <c r="D31" s="2">
        <v>10</v>
      </c>
      <c r="E31" s="2">
        <v>10</v>
      </c>
      <c r="F31" s="1">
        <f t="shared" ca="1" si="7"/>
        <v>35.084480899140246</v>
      </c>
    </row>
    <row r="32" spans="1:6" x14ac:dyDescent="0.2">
      <c r="A32" t="s">
        <v>2</v>
      </c>
      <c r="B32" t="s">
        <v>4</v>
      </c>
      <c r="C32" s="2">
        <f t="shared" ca="1" si="6"/>
        <v>4.3664805244634621</v>
      </c>
      <c r="D32" s="2">
        <v>10</v>
      </c>
      <c r="E32" s="2">
        <v>10</v>
      </c>
      <c r="F32" s="1">
        <f t="shared" ca="1" si="7"/>
        <v>31.34485091817929</v>
      </c>
    </row>
    <row r="33" spans="1:6" x14ac:dyDescent="0.2">
      <c r="A33" t="s">
        <v>2</v>
      </c>
      <c r="B33" t="s">
        <v>4</v>
      </c>
      <c r="C33" s="2">
        <f t="shared" ca="1" si="6"/>
        <v>3.9647945435406511</v>
      </c>
      <c r="D33" s="2">
        <v>10</v>
      </c>
      <c r="E33" s="2">
        <v>10</v>
      </c>
      <c r="F33" s="1">
        <f t="shared" ca="1" si="7"/>
        <v>35.578441006296863</v>
      </c>
    </row>
    <row r="34" spans="1:6" x14ac:dyDescent="0.2">
      <c r="A34" t="s">
        <v>3</v>
      </c>
      <c r="B34" t="s">
        <v>5</v>
      </c>
      <c r="C34" s="2">
        <f ca="1">NORMINV(RAND(),12,5)</f>
        <v>7.4057842921002353</v>
      </c>
      <c r="D34" s="2">
        <v>15</v>
      </c>
      <c r="E34" s="2">
        <v>4</v>
      </c>
      <c r="F34" s="1">
        <f ca="1">D34 + E34+ 1.35*C34+5+NORMINV(RAND(),0,5)</f>
        <v>39.670620101654436</v>
      </c>
    </row>
    <row r="35" spans="1:6" x14ac:dyDescent="0.2">
      <c r="A35" t="s">
        <v>3</v>
      </c>
      <c r="B35" t="s">
        <v>5</v>
      </c>
      <c r="C35" s="2">
        <f t="shared" ref="C35:C41" ca="1" si="8">NORMINV(RAND(),12,5)</f>
        <v>7.7225156107766502</v>
      </c>
      <c r="D35" s="2">
        <v>15</v>
      </c>
      <c r="E35" s="2">
        <v>4</v>
      </c>
      <c r="F35" s="1">
        <f t="shared" ref="F35:F41" ca="1" si="9">D35 + E35+ 1.35*C35+5+NORMINV(RAND(),0,5)</f>
        <v>37.060075095798538</v>
      </c>
    </row>
    <row r="36" spans="1:6" x14ac:dyDescent="0.2">
      <c r="A36" t="s">
        <v>3</v>
      </c>
      <c r="B36" t="s">
        <v>5</v>
      </c>
      <c r="C36" s="2">
        <f t="shared" ca="1" si="8"/>
        <v>-2.7216341580560783</v>
      </c>
      <c r="D36" s="2">
        <v>15</v>
      </c>
      <c r="E36" s="2">
        <v>4</v>
      </c>
      <c r="F36" s="1">
        <f t="shared" ca="1" si="9"/>
        <v>17.67434075119774</v>
      </c>
    </row>
    <row r="37" spans="1:6" x14ac:dyDescent="0.2">
      <c r="A37" t="s">
        <v>3</v>
      </c>
      <c r="B37" t="s">
        <v>5</v>
      </c>
      <c r="C37" s="2">
        <f t="shared" ca="1" si="8"/>
        <v>14.250507125824413</v>
      </c>
      <c r="D37" s="2">
        <v>15</v>
      </c>
      <c r="E37" s="2">
        <v>4</v>
      </c>
      <c r="F37" s="1">
        <f t="shared" ca="1" si="9"/>
        <v>44.889800976628628</v>
      </c>
    </row>
    <row r="38" spans="1:6" x14ac:dyDescent="0.2">
      <c r="A38" t="s">
        <v>3</v>
      </c>
      <c r="B38" t="s">
        <v>5</v>
      </c>
      <c r="C38" s="2">
        <f t="shared" ca="1" si="8"/>
        <v>13.478677747296722</v>
      </c>
      <c r="D38" s="2">
        <v>15</v>
      </c>
      <c r="E38" s="2">
        <v>4</v>
      </c>
      <c r="F38" s="1">
        <f t="shared" ca="1" si="9"/>
        <v>43.432403808560309</v>
      </c>
    </row>
    <row r="39" spans="1:6" x14ac:dyDescent="0.2">
      <c r="A39" t="s">
        <v>3</v>
      </c>
      <c r="B39" t="s">
        <v>5</v>
      </c>
      <c r="C39" s="2">
        <f t="shared" ca="1" si="8"/>
        <v>8.3924899289476222</v>
      </c>
      <c r="D39" s="2">
        <v>15</v>
      </c>
      <c r="E39" s="2">
        <v>4</v>
      </c>
      <c r="F39" s="1">
        <f t="shared" ca="1" si="9"/>
        <v>39.083036718189121</v>
      </c>
    </row>
    <row r="40" spans="1:6" x14ac:dyDescent="0.2">
      <c r="A40" t="s">
        <v>3</v>
      </c>
      <c r="B40" t="s">
        <v>5</v>
      </c>
      <c r="C40" s="2">
        <f t="shared" ca="1" si="8"/>
        <v>9.9432235462724741</v>
      </c>
      <c r="D40" s="2">
        <v>15</v>
      </c>
      <c r="E40" s="2">
        <v>4</v>
      </c>
      <c r="F40" s="1">
        <f t="shared" ca="1" si="9"/>
        <v>44.772785092015539</v>
      </c>
    </row>
    <row r="41" spans="1:6" x14ac:dyDescent="0.2">
      <c r="A41" t="s">
        <v>3</v>
      </c>
      <c r="B41" t="s">
        <v>5</v>
      </c>
      <c r="C41" s="2">
        <f t="shared" ca="1" si="8"/>
        <v>6.1675258859058761</v>
      </c>
      <c r="D41" s="2">
        <v>15</v>
      </c>
      <c r="E41" s="2">
        <v>4</v>
      </c>
      <c r="F41" s="1">
        <f t="shared" ca="1" si="9"/>
        <v>34.625643736383786</v>
      </c>
    </row>
    <row r="42" spans="1:6" x14ac:dyDescent="0.2">
      <c r="A42" t="s">
        <v>3</v>
      </c>
      <c r="B42" t="s">
        <v>4</v>
      </c>
      <c r="C42" s="2">
        <f ca="1">NORMINV(RAND(),8,2)</f>
        <v>10.832975849349987</v>
      </c>
      <c r="D42" s="2">
        <v>15</v>
      </c>
      <c r="E42" s="2">
        <v>5</v>
      </c>
      <c r="F42" s="1">
        <f ca="1">D42 + E42+ 1.15*C42+5+NORMINV(RAND(),0,5)</f>
        <v>36.64760941709519</v>
      </c>
    </row>
    <row r="43" spans="1:6" x14ac:dyDescent="0.2">
      <c r="A43" t="s">
        <v>3</v>
      </c>
      <c r="B43" t="s">
        <v>4</v>
      </c>
      <c r="C43" s="2">
        <f t="shared" ref="C43:C49" ca="1" si="10">NORMINV(RAND(),8,2)</f>
        <v>6.1759261155048657</v>
      </c>
      <c r="D43" s="2">
        <v>15</v>
      </c>
      <c r="E43" s="2">
        <v>5</v>
      </c>
      <c r="F43" s="1">
        <f t="shared" ref="F43:F49" ca="1" si="11">D43 + E43+ 1.15*C43+5+NORMINV(RAND(),0,5)</f>
        <v>29.057258206111971</v>
      </c>
    </row>
    <row r="44" spans="1:6" x14ac:dyDescent="0.2">
      <c r="A44" t="s">
        <v>3</v>
      </c>
      <c r="B44" t="s">
        <v>4</v>
      </c>
      <c r="C44" s="2">
        <f t="shared" ca="1" si="10"/>
        <v>8.4016405422058433</v>
      </c>
      <c r="D44" s="2">
        <v>15</v>
      </c>
      <c r="E44" s="2">
        <v>5</v>
      </c>
      <c r="F44" s="1">
        <f t="shared" ca="1" si="11"/>
        <v>42.190236160833614</v>
      </c>
    </row>
    <row r="45" spans="1:6" x14ac:dyDescent="0.2">
      <c r="A45" t="s">
        <v>3</v>
      </c>
      <c r="B45" t="s">
        <v>4</v>
      </c>
      <c r="C45" s="2">
        <f t="shared" ca="1" si="10"/>
        <v>5.713817571748609</v>
      </c>
      <c r="D45" s="2">
        <v>15</v>
      </c>
      <c r="E45" s="2">
        <v>5</v>
      </c>
      <c r="F45" s="1">
        <f t="shared" ca="1" si="11"/>
        <v>29.864457937776997</v>
      </c>
    </row>
    <row r="46" spans="1:6" x14ac:dyDescent="0.2">
      <c r="A46" t="s">
        <v>3</v>
      </c>
      <c r="B46" t="s">
        <v>4</v>
      </c>
      <c r="C46" s="2">
        <f t="shared" ca="1" si="10"/>
        <v>5.8106183508613558</v>
      </c>
      <c r="D46" s="2">
        <v>15</v>
      </c>
      <c r="E46" s="2">
        <v>5</v>
      </c>
      <c r="F46" s="1">
        <f t="shared" ca="1" si="11"/>
        <v>36.768930385763696</v>
      </c>
    </row>
    <row r="47" spans="1:6" x14ac:dyDescent="0.2">
      <c r="A47" t="s">
        <v>3</v>
      </c>
      <c r="B47" t="s">
        <v>4</v>
      </c>
      <c r="C47" s="2">
        <f t="shared" ca="1" si="10"/>
        <v>7.875420439495155</v>
      </c>
      <c r="D47" s="2">
        <v>15</v>
      </c>
      <c r="E47" s="2">
        <v>5</v>
      </c>
      <c r="F47" s="1">
        <f t="shared" ca="1" si="11"/>
        <v>31.716861174694479</v>
      </c>
    </row>
    <row r="48" spans="1:6" x14ac:dyDescent="0.2">
      <c r="A48" t="s">
        <v>3</v>
      </c>
      <c r="B48" t="s">
        <v>4</v>
      </c>
      <c r="C48" s="2">
        <f t="shared" ca="1" si="10"/>
        <v>8.2328306961161299</v>
      </c>
      <c r="D48" s="2">
        <v>15</v>
      </c>
      <c r="E48" s="2">
        <v>5</v>
      </c>
      <c r="F48" s="1">
        <f t="shared" ca="1" si="11"/>
        <v>30.018579559086255</v>
      </c>
    </row>
    <row r="49" spans="1:6" x14ac:dyDescent="0.2">
      <c r="A49" t="s">
        <v>3</v>
      </c>
      <c r="B49" t="s">
        <v>4</v>
      </c>
      <c r="C49" s="2">
        <f t="shared" ca="1" si="10"/>
        <v>6.3280514613559316</v>
      </c>
      <c r="D49" s="2">
        <v>15</v>
      </c>
      <c r="E49" s="2">
        <v>5</v>
      </c>
      <c r="F49" s="1">
        <f t="shared" ca="1" si="11"/>
        <v>27.700934303704251</v>
      </c>
    </row>
  </sheetData>
  <sortState xmlns:xlrd2="http://schemas.microsoft.com/office/spreadsheetml/2017/richdata2" ref="A2:F49">
    <sortCondition ref="A2:A4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mixed-fac2</vt:lpstr>
      <vt:lpstr>mixed-fac3</vt:lpstr>
      <vt:lpstr>repeated-fac1</vt:lpstr>
      <vt:lpstr>repeated-fac2</vt:lpstr>
      <vt:lpstr>repeated-fac3</vt:lpstr>
      <vt:lpstr>fac4</vt:lpstr>
      <vt:lpstr>covariate-fac1</vt:lpstr>
      <vt:lpstr>covariate-fac2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2025-01-29T12:38:08Z</dcterms:created>
  <dcterms:modified xsi:type="dcterms:W3CDTF">2025-03-03T13:15:18Z</dcterms:modified>
</cp:coreProperties>
</file>