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oelz\Plant-Data-Survival-Analysis\"/>
    </mc:Choice>
  </mc:AlternateContent>
  <bookViews>
    <workbookView xWindow="0" yWindow="0" windowWidth="19200" windowHeight="7050" activeTab="3"/>
  </bookViews>
  <sheets>
    <sheet name="Test1LL" sheetId="1" r:id="rId1"/>
    <sheet name="Test2LL" sheetId="3" r:id="rId2"/>
    <sheet name="Test3LL" sheetId="4" r:id="rId3"/>
    <sheet name="Test4LL" sheetId="5" r:id="rId4"/>
    <sheet name="Tidydata" sheetId="2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4" l="1"/>
  <c r="O12" i="4"/>
  <c r="P12" i="4"/>
  <c r="Q12" i="4"/>
  <c r="R12" i="4"/>
  <c r="S12" i="4"/>
  <c r="M12" i="4"/>
  <c r="S13" i="1"/>
  <c r="N13" i="1"/>
  <c r="O13" i="1"/>
  <c r="P13" i="1"/>
  <c r="Q13" i="1"/>
  <c r="R13" i="1"/>
  <c r="M13" i="1"/>
  <c r="N11" i="5"/>
  <c r="O11" i="5"/>
  <c r="P11" i="5"/>
  <c r="Q11" i="5"/>
  <c r="R11" i="5"/>
  <c r="S11" i="5"/>
  <c r="M11" i="5"/>
  <c r="M5" i="5"/>
  <c r="N5" i="5"/>
  <c r="O5" i="5"/>
  <c r="P5" i="5"/>
  <c r="Q5" i="5"/>
  <c r="R5" i="5"/>
  <c r="S5" i="5"/>
  <c r="M6" i="5"/>
  <c r="N6" i="5"/>
  <c r="O6" i="5"/>
  <c r="P6" i="5"/>
  <c r="Q6" i="5"/>
  <c r="R6" i="5"/>
  <c r="S6" i="5"/>
  <c r="M7" i="5"/>
  <c r="N7" i="5"/>
  <c r="O7" i="5"/>
  <c r="P7" i="5"/>
  <c r="Q7" i="5"/>
  <c r="R7" i="5"/>
  <c r="S7" i="5"/>
  <c r="M8" i="5"/>
  <c r="N8" i="5"/>
  <c r="O8" i="5"/>
  <c r="P8" i="5"/>
  <c r="Q8" i="5"/>
  <c r="R8" i="5"/>
  <c r="S8" i="5"/>
  <c r="M9" i="5"/>
  <c r="N9" i="5"/>
  <c r="O9" i="5"/>
  <c r="P9" i="5"/>
  <c r="Q9" i="5"/>
  <c r="R9" i="5"/>
  <c r="S9" i="5"/>
  <c r="N4" i="5"/>
  <c r="O4" i="5"/>
  <c r="P4" i="5"/>
  <c r="Q4" i="5"/>
  <c r="R4" i="5"/>
  <c r="S4" i="5"/>
  <c r="M4" i="5"/>
  <c r="E12" i="5"/>
  <c r="D12" i="5"/>
  <c r="C12" i="5"/>
  <c r="C16" i="5"/>
  <c r="D16" i="5"/>
  <c r="E16" i="5"/>
  <c r="D13" i="5"/>
  <c r="E13" i="5"/>
  <c r="F13" i="5"/>
  <c r="G13" i="5"/>
  <c r="H13" i="5"/>
  <c r="I13" i="5"/>
  <c r="D14" i="5"/>
  <c r="E14" i="5"/>
  <c r="F14" i="5"/>
  <c r="G14" i="5"/>
  <c r="H14" i="5"/>
  <c r="I14" i="5"/>
  <c r="F16" i="5"/>
  <c r="G16" i="5"/>
  <c r="H16" i="5"/>
  <c r="I16" i="5"/>
  <c r="I12" i="4"/>
  <c r="H12" i="4"/>
  <c r="M5" i="4"/>
  <c r="N5" i="4"/>
  <c r="O5" i="4"/>
  <c r="P5" i="4"/>
  <c r="Q5" i="4"/>
  <c r="R5" i="4"/>
  <c r="S5" i="4"/>
  <c r="M6" i="4"/>
  <c r="N6" i="4"/>
  <c r="O6" i="4"/>
  <c r="P6" i="4"/>
  <c r="Q6" i="4"/>
  <c r="R6" i="4"/>
  <c r="S6" i="4"/>
  <c r="M7" i="4"/>
  <c r="N7" i="4"/>
  <c r="O7" i="4"/>
  <c r="P7" i="4"/>
  <c r="Q7" i="4"/>
  <c r="R7" i="4"/>
  <c r="S7" i="4"/>
  <c r="M8" i="4"/>
  <c r="N8" i="4"/>
  <c r="O8" i="4"/>
  <c r="P8" i="4"/>
  <c r="Q8" i="4"/>
  <c r="R8" i="4"/>
  <c r="S8" i="4"/>
  <c r="M9" i="4"/>
  <c r="N9" i="4"/>
  <c r="O9" i="4"/>
  <c r="P9" i="4"/>
  <c r="Q9" i="4"/>
  <c r="R9" i="4"/>
  <c r="S9" i="4"/>
  <c r="M10" i="4"/>
  <c r="N10" i="4"/>
  <c r="O10" i="4"/>
  <c r="P10" i="4"/>
  <c r="Q10" i="4"/>
  <c r="R10" i="4"/>
  <c r="S10" i="4"/>
  <c r="N4" i="4"/>
  <c r="O4" i="4"/>
  <c r="P4" i="4"/>
  <c r="Q4" i="4"/>
  <c r="R4" i="4"/>
  <c r="S4" i="4"/>
  <c r="M4" i="4"/>
  <c r="G12" i="4"/>
  <c r="D12" i="4"/>
  <c r="F12" i="4"/>
  <c r="E12" i="4"/>
  <c r="D13" i="4"/>
  <c r="E13" i="4"/>
  <c r="F13" i="4"/>
  <c r="G13" i="4"/>
  <c r="H13" i="4"/>
  <c r="I13" i="4"/>
  <c r="D14" i="4"/>
  <c r="E14" i="4"/>
  <c r="F14" i="4"/>
  <c r="G14" i="4"/>
  <c r="H14" i="4"/>
  <c r="I14" i="4"/>
  <c r="D16" i="4"/>
  <c r="E16" i="4"/>
  <c r="F16" i="4"/>
  <c r="G16" i="4"/>
  <c r="H16" i="4"/>
  <c r="I16" i="4"/>
  <c r="C16" i="4"/>
  <c r="C12" i="4"/>
  <c r="C13" i="4"/>
  <c r="C14" i="4"/>
  <c r="C13" i="5"/>
  <c r="C14" i="5"/>
  <c r="N12" i="3"/>
  <c r="O12" i="3"/>
  <c r="P12" i="3"/>
  <c r="Q12" i="3"/>
  <c r="R12" i="3"/>
  <c r="S12" i="3"/>
  <c r="M12" i="3"/>
  <c r="N4" i="3"/>
  <c r="O4" i="3"/>
  <c r="P4" i="3"/>
  <c r="Q4" i="3"/>
  <c r="R4" i="3"/>
  <c r="S4" i="3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S9" i="3"/>
  <c r="N10" i="3"/>
  <c r="O10" i="3"/>
  <c r="P10" i="3"/>
  <c r="Q10" i="3"/>
  <c r="R10" i="3"/>
  <c r="S10" i="3"/>
  <c r="M5" i="3"/>
  <c r="M6" i="3"/>
  <c r="M7" i="3"/>
  <c r="M8" i="3"/>
  <c r="M9" i="3"/>
  <c r="M10" i="3"/>
  <c r="M4" i="3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M5" i="1"/>
  <c r="M6" i="1"/>
  <c r="M7" i="1"/>
  <c r="M8" i="1"/>
  <c r="M9" i="1"/>
  <c r="M10" i="1"/>
  <c r="M11" i="1"/>
  <c r="M4" i="1"/>
  <c r="E12" i="3"/>
  <c r="D12" i="3"/>
  <c r="D13" i="3"/>
  <c r="E13" i="3"/>
  <c r="F13" i="3"/>
  <c r="G13" i="3"/>
  <c r="H13" i="3"/>
  <c r="I13" i="3"/>
  <c r="D14" i="3"/>
  <c r="E14" i="3"/>
  <c r="F14" i="3"/>
  <c r="G14" i="3"/>
  <c r="H14" i="3"/>
  <c r="I14" i="3"/>
  <c r="D16" i="3"/>
  <c r="E16" i="3"/>
  <c r="F16" i="3"/>
  <c r="G16" i="3"/>
  <c r="H16" i="3"/>
  <c r="I16" i="3"/>
  <c r="C16" i="3"/>
  <c r="C14" i="3"/>
  <c r="C13" i="3"/>
  <c r="C12" i="3"/>
  <c r="I14" i="1"/>
  <c r="I15" i="1"/>
  <c r="I17" i="1"/>
  <c r="I13" i="1"/>
  <c r="H20" i="1"/>
  <c r="H19" i="1"/>
  <c r="G13" i="1"/>
  <c r="D17" i="1"/>
  <c r="E17" i="1"/>
  <c r="F17" i="1"/>
  <c r="G17" i="1"/>
  <c r="H17" i="1"/>
  <c r="C17" i="1"/>
  <c r="E14" i="1"/>
  <c r="F14" i="1"/>
  <c r="G14" i="1"/>
  <c r="H14" i="1"/>
  <c r="E15" i="1"/>
  <c r="F15" i="1"/>
  <c r="G15" i="1"/>
  <c r="H15" i="1"/>
  <c r="D14" i="1"/>
  <c r="D15" i="1"/>
  <c r="C13" i="1"/>
  <c r="C14" i="1"/>
  <c r="C15" i="1"/>
</calcChain>
</file>

<file path=xl/sharedStrings.xml><?xml version="1.0" encoding="utf-8"?>
<sst xmlns="http://schemas.openxmlformats.org/spreadsheetml/2006/main" count="364" uniqueCount="19">
  <si>
    <t xml:space="preserve">Test 1LL </t>
  </si>
  <si>
    <t>Day</t>
  </si>
  <si>
    <t>Ecotype</t>
  </si>
  <si>
    <t>Col</t>
  </si>
  <si>
    <t>XI-K</t>
  </si>
  <si>
    <t>XI-2</t>
  </si>
  <si>
    <t>VIII-A</t>
  </si>
  <si>
    <t>VIII-B</t>
  </si>
  <si>
    <t>XI-B</t>
  </si>
  <si>
    <t>XI-A</t>
  </si>
  <si>
    <t>Plant ID</t>
  </si>
  <si>
    <t>Trial Start Day</t>
  </si>
  <si>
    <t>Genotype</t>
  </si>
  <si>
    <t>Failure.Date</t>
  </si>
  <si>
    <t>Censored</t>
  </si>
  <si>
    <t xml:space="preserve">Test 2LL </t>
  </si>
  <si>
    <t xml:space="preserve">Test 3LL </t>
  </si>
  <si>
    <t>Trial</t>
  </si>
  <si>
    <t xml:space="preserve">Test 4LL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</si>
</sst>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"/>
  <sheetViews>
    <sheetView topLeftCell="C1" workbookViewId="0">
      <selection activeCell="Q16" sqref="Q16"/>
    </sheetView>
  </sheetViews>
  <sheetFormatPr defaultRowHeight="14.5" x14ac:dyDescent="0.35"/>
  <cols>
    <col min="3" max="3" width="12.453125" bestFit="1" customWidth="1"/>
    <col min="5" max="5" width="11.81640625" bestFit="1" customWidth="1"/>
  </cols>
  <sheetData>
    <row r="1" spans="1:19" x14ac:dyDescent="0.35">
      <c r="A1" t="s">
        <v>0</v>
      </c>
      <c r="B1" s="1">
        <v>40942</v>
      </c>
    </row>
    <row r="2" spans="1:19" x14ac:dyDescent="0.35">
      <c r="C2" t="s">
        <v>2</v>
      </c>
    </row>
    <row r="3" spans="1:19" x14ac:dyDescent="0.35">
      <c r="A3" t="s">
        <v>17</v>
      </c>
      <c r="B3" t="s">
        <v>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K3" t="s">
        <v>17</v>
      </c>
      <c r="L3" t="s">
        <v>1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</row>
    <row r="4" spans="1:19" x14ac:dyDescent="0.35">
      <c r="A4" t="s">
        <v>0</v>
      </c>
      <c r="B4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 t="s">
        <v>0</v>
      </c>
      <c r="L4">
        <v>7</v>
      </c>
      <c r="M4">
        <f>ROUND(C4*C$16/100,0)</f>
        <v>0</v>
      </c>
      <c r="N4">
        <f t="shared" ref="N4:S11" si="0">ROUND(D4*D$16/100,0)</f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</row>
    <row r="5" spans="1:19" x14ac:dyDescent="0.35">
      <c r="A5" t="s">
        <v>0</v>
      </c>
      <c r="B5">
        <v>8</v>
      </c>
      <c r="C5">
        <v>11.1</v>
      </c>
      <c r="D5">
        <v>0</v>
      </c>
      <c r="E5">
        <v>0</v>
      </c>
      <c r="F5">
        <v>15.3</v>
      </c>
      <c r="G5">
        <v>18.8</v>
      </c>
      <c r="H5">
        <v>0</v>
      </c>
      <c r="I5">
        <v>14.3</v>
      </c>
      <c r="K5" t="s">
        <v>0</v>
      </c>
      <c r="L5">
        <v>8</v>
      </c>
      <c r="M5">
        <f t="shared" ref="M5:M12" si="1">ROUND(C5*C$16/100,0)</f>
        <v>2</v>
      </c>
      <c r="N5">
        <f t="shared" si="0"/>
        <v>0</v>
      </c>
      <c r="O5">
        <f t="shared" si="0"/>
        <v>0</v>
      </c>
      <c r="P5">
        <f t="shared" si="0"/>
        <v>2</v>
      </c>
      <c r="Q5">
        <f t="shared" si="0"/>
        <v>3</v>
      </c>
      <c r="R5">
        <f t="shared" si="0"/>
        <v>0</v>
      </c>
      <c r="S5">
        <f t="shared" si="0"/>
        <v>2</v>
      </c>
    </row>
    <row r="6" spans="1:19" x14ac:dyDescent="0.35">
      <c r="A6" t="s">
        <v>0</v>
      </c>
      <c r="B6">
        <v>9</v>
      </c>
      <c r="C6">
        <v>11.1</v>
      </c>
      <c r="D6">
        <v>13.3</v>
      </c>
      <c r="E6">
        <v>6.3</v>
      </c>
      <c r="F6">
        <v>30.8</v>
      </c>
      <c r="G6">
        <v>43.8</v>
      </c>
      <c r="H6">
        <v>37.5</v>
      </c>
      <c r="I6">
        <v>21.4</v>
      </c>
      <c r="K6" t="s">
        <v>0</v>
      </c>
      <c r="L6">
        <v>9</v>
      </c>
      <c r="M6">
        <f t="shared" si="1"/>
        <v>2</v>
      </c>
      <c r="N6">
        <f t="shared" si="0"/>
        <v>2</v>
      </c>
      <c r="O6">
        <f t="shared" si="0"/>
        <v>1</v>
      </c>
      <c r="P6">
        <f t="shared" si="0"/>
        <v>4</v>
      </c>
      <c r="Q6">
        <f t="shared" si="0"/>
        <v>7</v>
      </c>
      <c r="R6">
        <f t="shared" si="0"/>
        <v>6</v>
      </c>
      <c r="S6">
        <f t="shared" si="0"/>
        <v>3</v>
      </c>
    </row>
    <row r="7" spans="1:19" x14ac:dyDescent="0.35">
      <c r="A7" t="s">
        <v>0</v>
      </c>
      <c r="B7">
        <v>10</v>
      </c>
      <c r="C7">
        <v>33.299999999999997</v>
      </c>
      <c r="D7">
        <v>33.299999999999997</v>
      </c>
      <c r="E7">
        <v>18.8</v>
      </c>
      <c r="F7">
        <v>46.2</v>
      </c>
      <c r="G7">
        <v>56.3</v>
      </c>
      <c r="H7">
        <v>37.5</v>
      </c>
      <c r="I7">
        <v>57.1</v>
      </c>
      <c r="K7" t="s">
        <v>0</v>
      </c>
      <c r="L7">
        <v>10</v>
      </c>
      <c r="M7">
        <f t="shared" si="1"/>
        <v>6</v>
      </c>
      <c r="N7">
        <f t="shared" si="0"/>
        <v>5</v>
      </c>
      <c r="O7">
        <f t="shared" si="0"/>
        <v>3</v>
      </c>
      <c r="P7">
        <f t="shared" si="0"/>
        <v>6</v>
      </c>
      <c r="Q7">
        <f t="shared" si="0"/>
        <v>9</v>
      </c>
      <c r="R7">
        <f t="shared" si="0"/>
        <v>6</v>
      </c>
      <c r="S7">
        <f t="shared" si="0"/>
        <v>8</v>
      </c>
    </row>
    <row r="8" spans="1:19" x14ac:dyDescent="0.35">
      <c r="A8" t="s">
        <v>0</v>
      </c>
      <c r="B8">
        <v>11</v>
      </c>
      <c r="C8">
        <v>55.5</v>
      </c>
      <c r="D8">
        <v>40</v>
      </c>
      <c r="E8">
        <v>18.8</v>
      </c>
      <c r="F8">
        <v>53.8</v>
      </c>
      <c r="G8">
        <v>56.3</v>
      </c>
      <c r="H8">
        <v>62.5</v>
      </c>
      <c r="I8">
        <v>85.7</v>
      </c>
      <c r="K8" t="s">
        <v>0</v>
      </c>
      <c r="L8">
        <v>11</v>
      </c>
      <c r="M8">
        <f t="shared" si="1"/>
        <v>10</v>
      </c>
      <c r="N8">
        <f t="shared" si="0"/>
        <v>6</v>
      </c>
      <c r="O8">
        <f t="shared" si="0"/>
        <v>3</v>
      </c>
      <c r="P8">
        <f t="shared" si="0"/>
        <v>7</v>
      </c>
      <c r="Q8">
        <f t="shared" si="0"/>
        <v>9</v>
      </c>
      <c r="R8">
        <f t="shared" si="0"/>
        <v>10</v>
      </c>
      <c r="S8">
        <f t="shared" si="0"/>
        <v>12</v>
      </c>
    </row>
    <row r="9" spans="1:19" x14ac:dyDescent="0.35">
      <c r="A9" t="s">
        <v>0</v>
      </c>
      <c r="B9">
        <v>12</v>
      </c>
      <c r="C9">
        <v>61.1</v>
      </c>
      <c r="D9">
        <v>46.6</v>
      </c>
      <c r="E9">
        <v>37.5</v>
      </c>
      <c r="F9">
        <v>53.8</v>
      </c>
      <c r="G9">
        <v>56.3</v>
      </c>
      <c r="H9">
        <v>62.5</v>
      </c>
      <c r="I9">
        <v>85.7</v>
      </c>
      <c r="K9" t="s">
        <v>0</v>
      </c>
      <c r="L9">
        <v>12</v>
      </c>
      <c r="M9">
        <f t="shared" si="1"/>
        <v>11</v>
      </c>
      <c r="N9">
        <f t="shared" si="0"/>
        <v>7</v>
      </c>
      <c r="O9">
        <f t="shared" si="0"/>
        <v>6</v>
      </c>
      <c r="P9">
        <f t="shared" si="0"/>
        <v>7</v>
      </c>
      <c r="Q9">
        <f t="shared" si="0"/>
        <v>9</v>
      </c>
      <c r="R9">
        <f t="shared" si="0"/>
        <v>10</v>
      </c>
      <c r="S9">
        <f t="shared" si="0"/>
        <v>12</v>
      </c>
    </row>
    <row r="10" spans="1:19" x14ac:dyDescent="0.35">
      <c r="A10" t="s">
        <v>0</v>
      </c>
      <c r="B10">
        <v>13</v>
      </c>
      <c r="C10">
        <v>61.1</v>
      </c>
      <c r="D10">
        <v>46.6</v>
      </c>
      <c r="E10">
        <v>37.5</v>
      </c>
      <c r="F10">
        <v>53.8</v>
      </c>
      <c r="G10">
        <v>56.3</v>
      </c>
      <c r="H10">
        <v>62.5</v>
      </c>
      <c r="I10">
        <v>85.7</v>
      </c>
      <c r="K10" t="s">
        <v>0</v>
      </c>
      <c r="L10">
        <v>13</v>
      </c>
      <c r="M10">
        <f t="shared" si="1"/>
        <v>11</v>
      </c>
      <c r="N10">
        <f t="shared" si="0"/>
        <v>7</v>
      </c>
      <c r="O10">
        <f t="shared" si="0"/>
        <v>6</v>
      </c>
      <c r="P10">
        <f t="shared" si="0"/>
        <v>7</v>
      </c>
      <c r="Q10">
        <f t="shared" si="0"/>
        <v>9</v>
      </c>
      <c r="R10">
        <f t="shared" si="0"/>
        <v>10</v>
      </c>
      <c r="S10">
        <f t="shared" si="0"/>
        <v>12</v>
      </c>
    </row>
    <row r="11" spans="1:19" x14ac:dyDescent="0.35">
      <c r="A11" t="s">
        <v>0</v>
      </c>
      <c r="B11">
        <v>14</v>
      </c>
      <c r="C11">
        <v>61.1</v>
      </c>
      <c r="D11">
        <v>46.6</v>
      </c>
      <c r="E11">
        <v>37.5</v>
      </c>
      <c r="F11">
        <v>53.8</v>
      </c>
      <c r="G11">
        <v>56.3</v>
      </c>
      <c r="H11">
        <v>62.5</v>
      </c>
      <c r="I11">
        <v>85.7</v>
      </c>
      <c r="K11" t="s">
        <v>0</v>
      </c>
      <c r="L11">
        <v>14</v>
      </c>
      <c r="M11">
        <f t="shared" si="1"/>
        <v>11</v>
      </c>
      <c r="N11">
        <f t="shared" si="0"/>
        <v>7</v>
      </c>
      <c r="O11">
        <f t="shared" si="0"/>
        <v>6</v>
      </c>
      <c r="P11">
        <f t="shared" si="0"/>
        <v>7</v>
      </c>
      <c r="Q11">
        <f t="shared" si="0"/>
        <v>9</v>
      </c>
      <c r="R11">
        <f t="shared" si="0"/>
        <v>10</v>
      </c>
      <c r="S11">
        <f t="shared" si="0"/>
        <v>12</v>
      </c>
    </row>
    <row r="13" spans="1:19" x14ac:dyDescent="0.35">
      <c r="C13">
        <f>C9-C8</f>
        <v>5.6000000000000014</v>
      </c>
      <c r="D13">
        <v>6.66</v>
      </c>
      <c r="E13">
        <v>6.3</v>
      </c>
      <c r="F13">
        <v>7.6666660000000002</v>
      </c>
      <c r="G13">
        <f>18.8/3</f>
        <v>6.2666666666666666</v>
      </c>
      <c r="H13">
        <v>6.25</v>
      </c>
      <c r="I13">
        <f>I6-I5</f>
        <v>7.0999999999999979</v>
      </c>
      <c r="M13">
        <f>C16</f>
        <v>18</v>
      </c>
      <c r="N13">
        <f t="shared" ref="N13:R13" si="2">D16</f>
        <v>15</v>
      </c>
      <c r="O13">
        <f t="shared" si="2"/>
        <v>16</v>
      </c>
      <c r="P13">
        <f t="shared" si="2"/>
        <v>13</v>
      </c>
      <c r="Q13">
        <f t="shared" si="2"/>
        <v>16</v>
      </c>
      <c r="R13">
        <f t="shared" si="2"/>
        <v>16</v>
      </c>
      <c r="S13">
        <f>I16</f>
        <v>14</v>
      </c>
    </row>
    <row r="14" spans="1:19" x14ac:dyDescent="0.35">
      <c r="C14">
        <f>C13/100</f>
        <v>5.6000000000000015E-2</v>
      </c>
      <c r="D14">
        <f>D13/100</f>
        <v>6.6600000000000006E-2</v>
      </c>
      <c r="E14">
        <f t="shared" ref="E14:H14" si="3">E13/100</f>
        <v>6.3E-2</v>
      </c>
      <c r="F14">
        <f t="shared" si="3"/>
        <v>7.6666659999999998E-2</v>
      </c>
      <c r="G14">
        <f t="shared" si="3"/>
        <v>6.2666666666666662E-2</v>
      </c>
      <c r="H14">
        <f t="shared" si="3"/>
        <v>6.25E-2</v>
      </c>
      <c r="I14">
        <f t="shared" ref="I14" si="4">I13/100</f>
        <v>7.099999999999998E-2</v>
      </c>
    </row>
    <row r="15" spans="1:19" x14ac:dyDescent="0.35">
      <c r="C15">
        <f>1/C14</f>
        <v>17.857142857142854</v>
      </c>
      <c r="D15">
        <f>1/D14</f>
        <v>15.015015015015013</v>
      </c>
      <c r="E15">
        <f t="shared" ref="E15:H15" si="5">1/E14</f>
        <v>15.873015873015873</v>
      </c>
      <c r="F15">
        <f t="shared" si="5"/>
        <v>13.043479395085166</v>
      </c>
      <c r="G15">
        <f t="shared" si="5"/>
        <v>15.957446808510639</v>
      </c>
      <c r="H15">
        <f t="shared" si="5"/>
        <v>16</v>
      </c>
      <c r="I15">
        <f t="shared" ref="I15" si="6">1/I14</f>
        <v>14.084507042253525</v>
      </c>
    </row>
    <row r="16" spans="1:19" x14ac:dyDescent="0.35">
      <c r="C16">
        <v>18</v>
      </c>
      <c r="D16">
        <v>15</v>
      </c>
      <c r="E16">
        <v>16</v>
      </c>
      <c r="F16">
        <v>13</v>
      </c>
      <c r="G16">
        <v>16</v>
      </c>
      <c r="H16">
        <v>16</v>
      </c>
      <c r="I16">
        <v>14</v>
      </c>
    </row>
    <row r="17" spans="2:9" x14ac:dyDescent="0.35">
      <c r="C17">
        <f>1/C16</f>
        <v>5.5555555555555552E-2</v>
      </c>
      <c r="D17">
        <f t="shared" ref="D17:H17" si="7">1/D16</f>
        <v>6.6666666666666666E-2</v>
      </c>
      <c r="E17">
        <f t="shared" si="7"/>
        <v>6.25E-2</v>
      </c>
      <c r="F17">
        <f t="shared" si="7"/>
        <v>7.6923076923076927E-2</v>
      </c>
      <c r="G17">
        <f t="shared" si="7"/>
        <v>6.25E-2</v>
      </c>
      <c r="H17">
        <f t="shared" si="7"/>
        <v>6.25E-2</v>
      </c>
      <c r="I17">
        <f t="shared" ref="I17" si="8">1/I16</f>
        <v>7.1428571428571425E-2</v>
      </c>
    </row>
    <row r="19" spans="2:9" x14ac:dyDescent="0.35">
      <c r="H19">
        <f>37.5/5</f>
        <v>7.5</v>
      </c>
    </row>
    <row r="20" spans="2:9" x14ac:dyDescent="0.35">
      <c r="H20">
        <f>25/7.5</f>
        <v>3.3333333333333335</v>
      </c>
    </row>
    <row r="22" spans="2:9" x14ac:dyDescent="0.35">
      <c r="B22" t="s">
        <v>10</v>
      </c>
      <c r="C22" t="s">
        <v>11</v>
      </c>
      <c r="D22" t="s">
        <v>12</v>
      </c>
      <c r="E22" t="s">
        <v>13</v>
      </c>
      <c r="F22" t="s">
        <v>14</v>
      </c>
    </row>
    <row r="23" spans="2:9" x14ac:dyDescent="0.35">
      <c r="B23">
        <v>1</v>
      </c>
      <c r="C23" s="1">
        <v>40942</v>
      </c>
      <c r="D23" t="s">
        <v>3</v>
      </c>
      <c r="E23">
        <v>8</v>
      </c>
      <c r="F23">
        <v>0</v>
      </c>
    </row>
    <row r="24" spans="2:9" x14ac:dyDescent="0.35">
      <c r="B24">
        <v>2</v>
      </c>
      <c r="C24" s="1">
        <v>40942</v>
      </c>
      <c r="D24" t="s">
        <v>3</v>
      </c>
      <c r="E24">
        <v>8</v>
      </c>
      <c r="F24">
        <v>0</v>
      </c>
    </row>
    <row r="25" spans="2:9" x14ac:dyDescent="0.35">
      <c r="B25">
        <v>3</v>
      </c>
      <c r="C25" s="1">
        <v>40942</v>
      </c>
      <c r="D25" t="s">
        <v>3</v>
      </c>
      <c r="E25">
        <v>10</v>
      </c>
      <c r="F25">
        <v>0</v>
      </c>
    </row>
    <row r="26" spans="2:9" x14ac:dyDescent="0.35">
      <c r="B26">
        <v>4</v>
      </c>
      <c r="C26" s="1">
        <v>40942</v>
      </c>
      <c r="D26" t="s">
        <v>3</v>
      </c>
      <c r="E26">
        <v>10</v>
      </c>
      <c r="F26">
        <v>0</v>
      </c>
    </row>
    <row r="27" spans="2:9" x14ac:dyDescent="0.35">
      <c r="B27">
        <v>5</v>
      </c>
      <c r="C27" s="1">
        <v>40942</v>
      </c>
      <c r="D27" t="s">
        <v>3</v>
      </c>
      <c r="E27">
        <v>10</v>
      </c>
      <c r="F27">
        <v>0</v>
      </c>
    </row>
    <row r="28" spans="2:9" x14ac:dyDescent="0.35">
      <c r="B28">
        <v>6</v>
      </c>
      <c r="C28" s="1">
        <v>40942</v>
      </c>
      <c r="D28" t="s">
        <v>3</v>
      </c>
      <c r="E28">
        <v>10</v>
      </c>
      <c r="F28">
        <v>0</v>
      </c>
    </row>
    <row r="29" spans="2:9" x14ac:dyDescent="0.35">
      <c r="B29">
        <v>7</v>
      </c>
      <c r="C29" s="1">
        <v>40942</v>
      </c>
      <c r="D29" t="s">
        <v>3</v>
      </c>
      <c r="E29">
        <v>11</v>
      </c>
      <c r="F29">
        <v>0</v>
      </c>
    </row>
    <row r="30" spans="2:9" x14ac:dyDescent="0.35">
      <c r="B30">
        <v>8</v>
      </c>
      <c r="C30" s="1">
        <v>40942</v>
      </c>
      <c r="D30" t="s">
        <v>3</v>
      </c>
      <c r="E30">
        <v>11</v>
      </c>
      <c r="F30">
        <v>0</v>
      </c>
    </row>
    <row r="31" spans="2:9" x14ac:dyDescent="0.35">
      <c r="B31">
        <v>9</v>
      </c>
      <c r="C31" s="1">
        <v>40942</v>
      </c>
      <c r="D31" t="s">
        <v>3</v>
      </c>
      <c r="E31">
        <v>11</v>
      </c>
      <c r="F31">
        <v>0</v>
      </c>
    </row>
    <row r="32" spans="2:9" x14ac:dyDescent="0.35">
      <c r="B32">
        <v>10</v>
      </c>
      <c r="C32" s="1">
        <v>40942</v>
      </c>
      <c r="D32" t="s">
        <v>3</v>
      </c>
      <c r="E32">
        <v>11</v>
      </c>
      <c r="F32">
        <v>0</v>
      </c>
    </row>
    <row r="33" spans="2:6" x14ac:dyDescent="0.35">
      <c r="B33">
        <v>11</v>
      </c>
      <c r="C33" s="1">
        <v>40942</v>
      </c>
      <c r="D33" t="s">
        <v>3</v>
      </c>
      <c r="E33">
        <v>12</v>
      </c>
      <c r="F33">
        <v>0</v>
      </c>
    </row>
    <row r="34" spans="2:6" x14ac:dyDescent="0.35">
      <c r="B34">
        <v>12</v>
      </c>
      <c r="C34" s="1">
        <v>40942</v>
      </c>
      <c r="D34" t="s">
        <v>3</v>
      </c>
      <c r="E34">
        <v>15</v>
      </c>
      <c r="F34">
        <v>1</v>
      </c>
    </row>
    <row r="35" spans="2:6" x14ac:dyDescent="0.35">
      <c r="B35">
        <v>13</v>
      </c>
      <c r="C35" s="1">
        <v>40942</v>
      </c>
      <c r="D35" t="s">
        <v>3</v>
      </c>
      <c r="E35">
        <v>15</v>
      </c>
      <c r="F35">
        <v>1</v>
      </c>
    </row>
    <row r="36" spans="2:6" x14ac:dyDescent="0.35">
      <c r="B36">
        <v>14</v>
      </c>
      <c r="C36" s="1">
        <v>40942</v>
      </c>
      <c r="D36" t="s">
        <v>3</v>
      </c>
      <c r="E36">
        <v>15</v>
      </c>
      <c r="F36">
        <v>1</v>
      </c>
    </row>
    <row r="37" spans="2:6" x14ac:dyDescent="0.35">
      <c r="B37">
        <v>15</v>
      </c>
      <c r="C37" s="1">
        <v>40942</v>
      </c>
      <c r="D37" t="s">
        <v>3</v>
      </c>
      <c r="E37">
        <v>15</v>
      </c>
      <c r="F37">
        <v>1</v>
      </c>
    </row>
    <row r="38" spans="2:6" x14ac:dyDescent="0.35">
      <c r="B38">
        <v>16</v>
      </c>
      <c r="C38" s="1">
        <v>40942</v>
      </c>
      <c r="D38" t="s">
        <v>3</v>
      </c>
      <c r="E38">
        <v>15</v>
      </c>
      <c r="F38">
        <v>1</v>
      </c>
    </row>
    <row r="39" spans="2:6" x14ac:dyDescent="0.35">
      <c r="B39">
        <v>17</v>
      </c>
      <c r="C39" s="1">
        <v>40942</v>
      </c>
      <c r="D39" t="s">
        <v>3</v>
      </c>
      <c r="E39">
        <v>15</v>
      </c>
      <c r="F39">
        <v>1</v>
      </c>
    </row>
    <row r="40" spans="2:6" x14ac:dyDescent="0.35">
      <c r="B40">
        <v>18</v>
      </c>
      <c r="C40" s="1">
        <v>40942</v>
      </c>
      <c r="D40" t="s">
        <v>3</v>
      </c>
      <c r="E40">
        <v>15</v>
      </c>
      <c r="F40">
        <v>1</v>
      </c>
    </row>
    <row r="41" spans="2:6" x14ac:dyDescent="0.35">
      <c r="B41">
        <v>19</v>
      </c>
      <c r="C41" s="1">
        <v>40942</v>
      </c>
      <c r="D41" t="s">
        <v>4</v>
      </c>
      <c r="E41">
        <v>9</v>
      </c>
      <c r="F41">
        <v>0</v>
      </c>
    </row>
    <row r="42" spans="2:6" x14ac:dyDescent="0.35">
      <c r="B42">
        <v>20</v>
      </c>
      <c r="C42" s="1">
        <v>40942</v>
      </c>
      <c r="D42" t="s">
        <v>4</v>
      </c>
      <c r="E42">
        <v>9</v>
      </c>
      <c r="F42">
        <v>0</v>
      </c>
    </row>
    <row r="43" spans="2:6" x14ac:dyDescent="0.35">
      <c r="B43">
        <v>21</v>
      </c>
      <c r="C43" s="1">
        <v>40942</v>
      </c>
      <c r="D43" t="s">
        <v>4</v>
      </c>
      <c r="E43">
        <v>10</v>
      </c>
      <c r="F43">
        <v>0</v>
      </c>
    </row>
    <row r="44" spans="2:6" x14ac:dyDescent="0.35">
      <c r="B44">
        <v>22</v>
      </c>
      <c r="C44" s="1">
        <v>40942</v>
      </c>
      <c r="D44" t="s">
        <v>4</v>
      </c>
      <c r="E44">
        <v>10</v>
      </c>
      <c r="F44">
        <v>0</v>
      </c>
    </row>
    <row r="45" spans="2:6" x14ac:dyDescent="0.35">
      <c r="B45">
        <v>23</v>
      </c>
      <c r="C45" s="1">
        <v>40942</v>
      </c>
      <c r="D45" t="s">
        <v>4</v>
      </c>
      <c r="E45">
        <v>10</v>
      </c>
      <c r="F45">
        <v>0</v>
      </c>
    </row>
    <row r="46" spans="2:6" x14ac:dyDescent="0.35">
      <c r="B46">
        <v>24</v>
      </c>
      <c r="C46" s="1">
        <v>40942</v>
      </c>
      <c r="D46" t="s">
        <v>4</v>
      </c>
      <c r="E46">
        <v>11</v>
      </c>
      <c r="F46">
        <v>0</v>
      </c>
    </row>
    <row r="47" spans="2:6" x14ac:dyDescent="0.35">
      <c r="B47">
        <v>25</v>
      </c>
      <c r="C47" s="1">
        <v>40942</v>
      </c>
      <c r="D47" t="s">
        <v>4</v>
      </c>
      <c r="E47">
        <v>12</v>
      </c>
      <c r="F47">
        <v>0</v>
      </c>
    </row>
    <row r="48" spans="2:6" x14ac:dyDescent="0.35">
      <c r="B48">
        <v>26</v>
      </c>
      <c r="C48" s="1">
        <v>40942</v>
      </c>
      <c r="D48" t="s">
        <v>4</v>
      </c>
      <c r="E48">
        <v>15</v>
      </c>
      <c r="F48">
        <v>1</v>
      </c>
    </row>
    <row r="49" spans="2:6" x14ac:dyDescent="0.35">
      <c r="B49">
        <v>27</v>
      </c>
      <c r="C49" s="1">
        <v>40942</v>
      </c>
      <c r="D49" t="s">
        <v>4</v>
      </c>
      <c r="E49">
        <v>15</v>
      </c>
      <c r="F49">
        <v>1</v>
      </c>
    </row>
    <row r="50" spans="2:6" x14ac:dyDescent="0.35">
      <c r="B50">
        <v>28</v>
      </c>
      <c r="C50" s="1">
        <v>40942</v>
      </c>
      <c r="D50" t="s">
        <v>4</v>
      </c>
      <c r="E50">
        <v>15</v>
      </c>
      <c r="F50">
        <v>1</v>
      </c>
    </row>
    <row r="51" spans="2:6" x14ac:dyDescent="0.35">
      <c r="B51">
        <v>29</v>
      </c>
      <c r="C51" s="1">
        <v>40942</v>
      </c>
      <c r="D51" t="s">
        <v>4</v>
      </c>
      <c r="E51">
        <v>15</v>
      </c>
      <c r="F51">
        <v>1</v>
      </c>
    </row>
    <row r="52" spans="2:6" x14ac:dyDescent="0.35">
      <c r="B52">
        <v>30</v>
      </c>
      <c r="C52" s="1">
        <v>40942</v>
      </c>
      <c r="D52" t="s">
        <v>4</v>
      </c>
      <c r="E52">
        <v>15</v>
      </c>
      <c r="F52">
        <v>1</v>
      </c>
    </row>
    <row r="53" spans="2:6" x14ac:dyDescent="0.35">
      <c r="B53">
        <v>31</v>
      </c>
      <c r="C53" s="1">
        <v>40942</v>
      </c>
      <c r="D53" t="s">
        <v>4</v>
      </c>
      <c r="E53">
        <v>15</v>
      </c>
      <c r="F53">
        <v>1</v>
      </c>
    </row>
    <row r="54" spans="2:6" x14ac:dyDescent="0.35">
      <c r="B54">
        <v>32</v>
      </c>
      <c r="C54" s="1">
        <v>40942</v>
      </c>
      <c r="D54" t="s">
        <v>4</v>
      </c>
      <c r="E54">
        <v>15</v>
      </c>
      <c r="F54">
        <v>1</v>
      </c>
    </row>
    <row r="55" spans="2:6" x14ac:dyDescent="0.35">
      <c r="B55">
        <v>33</v>
      </c>
      <c r="C55" s="1">
        <v>40942</v>
      </c>
      <c r="D55" t="s">
        <v>4</v>
      </c>
      <c r="E55">
        <v>15</v>
      </c>
      <c r="F55">
        <v>1</v>
      </c>
    </row>
    <row r="56" spans="2:6" x14ac:dyDescent="0.35">
      <c r="B56">
        <v>34</v>
      </c>
      <c r="C56" s="1">
        <v>40942</v>
      </c>
      <c r="D56" t="s">
        <v>5</v>
      </c>
      <c r="E56">
        <v>9</v>
      </c>
      <c r="F56">
        <v>0</v>
      </c>
    </row>
    <row r="57" spans="2:6" x14ac:dyDescent="0.35">
      <c r="B57">
        <v>35</v>
      </c>
      <c r="C57" s="1">
        <v>40942</v>
      </c>
      <c r="D57" t="s">
        <v>5</v>
      </c>
      <c r="E57">
        <v>10</v>
      </c>
      <c r="F57">
        <v>0</v>
      </c>
    </row>
    <row r="58" spans="2:6" x14ac:dyDescent="0.35">
      <c r="B58">
        <v>36</v>
      </c>
      <c r="C58" s="1">
        <v>40942</v>
      </c>
      <c r="D58" t="s">
        <v>5</v>
      </c>
      <c r="E58">
        <v>10</v>
      </c>
      <c r="F58">
        <v>0</v>
      </c>
    </row>
    <row r="59" spans="2:6" x14ac:dyDescent="0.35">
      <c r="B59">
        <v>37</v>
      </c>
      <c r="C59" s="1">
        <v>40942</v>
      </c>
      <c r="D59" t="s">
        <v>5</v>
      </c>
      <c r="E59">
        <v>12</v>
      </c>
      <c r="F59">
        <v>0</v>
      </c>
    </row>
    <row r="60" spans="2:6" x14ac:dyDescent="0.35">
      <c r="B60">
        <v>38</v>
      </c>
      <c r="C60" s="1">
        <v>40942</v>
      </c>
      <c r="D60" t="s">
        <v>5</v>
      </c>
      <c r="E60">
        <v>12</v>
      </c>
      <c r="F60">
        <v>0</v>
      </c>
    </row>
    <row r="61" spans="2:6" x14ac:dyDescent="0.35">
      <c r="B61">
        <v>39</v>
      </c>
      <c r="C61" s="1">
        <v>40942</v>
      </c>
      <c r="D61" t="s">
        <v>5</v>
      </c>
      <c r="E61">
        <v>12</v>
      </c>
      <c r="F61">
        <v>0</v>
      </c>
    </row>
    <row r="62" spans="2:6" x14ac:dyDescent="0.35">
      <c r="B62">
        <v>40</v>
      </c>
      <c r="C62" s="1">
        <v>40942</v>
      </c>
      <c r="D62" t="s">
        <v>5</v>
      </c>
      <c r="E62">
        <v>15</v>
      </c>
      <c r="F62">
        <v>1</v>
      </c>
    </row>
    <row r="63" spans="2:6" x14ac:dyDescent="0.35">
      <c r="B63">
        <v>41</v>
      </c>
      <c r="C63" s="1">
        <v>40942</v>
      </c>
      <c r="D63" t="s">
        <v>5</v>
      </c>
      <c r="E63">
        <v>15</v>
      </c>
      <c r="F63">
        <v>1</v>
      </c>
    </row>
    <row r="64" spans="2:6" x14ac:dyDescent="0.35">
      <c r="B64">
        <v>42</v>
      </c>
      <c r="C64" s="1">
        <v>40942</v>
      </c>
      <c r="D64" t="s">
        <v>5</v>
      </c>
      <c r="E64">
        <v>15</v>
      </c>
      <c r="F64">
        <v>1</v>
      </c>
    </row>
    <row r="65" spans="2:6" x14ac:dyDescent="0.35">
      <c r="B65">
        <v>43</v>
      </c>
      <c r="C65" s="1">
        <v>40942</v>
      </c>
      <c r="D65" t="s">
        <v>5</v>
      </c>
      <c r="E65">
        <v>15</v>
      </c>
      <c r="F65">
        <v>1</v>
      </c>
    </row>
    <row r="66" spans="2:6" x14ac:dyDescent="0.35">
      <c r="B66">
        <v>44</v>
      </c>
      <c r="C66" s="1">
        <v>40942</v>
      </c>
      <c r="D66" t="s">
        <v>5</v>
      </c>
      <c r="E66">
        <v>15</v>
      </c>
      <c r="F66">
        <v>1</v>
      </c>
    </row>
    <row r="67" spans="2:6" x14ac:dyDescent="0.35">
      <c r="B67">
        <v>45</v>
      </c>
      <c r="C67" s="1">
        <v>40942</v>
      </c>
      <c r="D67" t="s">
        <v>5</v>
      </c>
      <c r="E67">
        <v>15</v>
      </c>
      <c r="F67">
        <v>1</v>
      </c>
    </row>
    <row r="68" spans="2:6" x14ac:dyDescent="0.35">
      <c r="B68">
        <v>46</v>
      </c>
      <c r="C68" s="1">
        <v>40942</v>
      </c>
      <c r="D68" t="s">
        <v>5</v>
      </c>
      <c r="E68">
        <v>15</v>
      </c>
      <c r="F68">
        <v>1</v>
      </c>
    </row>
    <row r="69" spans="2:6" x14ac:dyDescent="0.35">
      <c r="B69">
        <v>47</v>
      </c>
      <c r="C69" s="1">
        <v>40942</v>
      </c>
      <c r="D69" t="s">
        <v>5</v>
      </c>
      <c r="E69">
        <v>15</v>
      </c>
      <c r="F69">
        <v>1</v>
      </c>
    </row>
    <row r="70" spans="2:6" x14ac:dyDescent="0.35">
      <c r="B70">
        <v>48</v>
      </c>
      <c r="C70" s="1">
        <v>40942</v>
      </c>
      <c r="D70" t="s">
        <v>5</v>
      </c>
      <c r="E70">
        <v>15</v>
      </c>
      <c r="F70">
        <v>1</v>
      </c>
    </row>
    <row r="71" spans="2:6" x14ac:dyDescent="0.35">
      <c r="B71">
        <v>49</v>
      </c>
      <c r="C71" s="1">
        <v>40942</v>
      </c>
      <c r="D71" t="s">
        <v>5</v>
      </c>
      <c r="E71">
        <v>15</v>
      </c>
      <c r="F71">
        <v>1</v>
      </c>
    </row>
    <row r="72" spans="2:6" x14ac:dyDescent="0.35">
      <c r="B72">
        <v>50</v>
      </c>
      <c r="C72" s="1">
        <v>40942</v>
      </c>
      <c r="D72" t="s">
        <v>6</v>
      </c>
      <c r="E72">
        <v>8</v>
      </c>
      <c r="F72">
        <v>0</v>
      </c>
    </row>
    <row r="73" spans="2:6" x14ac:dyDescent="0.35">
      <c r="B73">
        <v>51</v>
      </c>
      <c r="C73" s="1">
        <v>40942</v>
      </c>
      <c r="D73" t="s">
        <v>6</v>
      </c>
      <c r="E73">
        <v>8</v>
      </c>
      <c r="F73">
        <v>0</v>
      </c>
    </row>
    <row r="74" spans="2:6" x14ac:dyDescent="0.35">
      <c r="B74">
        <v>52</v>
      </c>
      <c r="C74" s="1">
        <v>40942</v>
      </c>
      <c r="D74" t="s">
        <v>6</v>
      </c>
      <c r="E74">
        <v>9</v>
      </c>
      <c r="F74">
        <v>0</v>
      </c>
    </row>
    <row r="75" spans="2:6" x14ac:dyDescent="0.35">
      <c r="B75">
        <v>53</v>
      </c>
      <c r="C75" s="1">
        <v>40942</v>
      </c>
      <c r="D75" t="s">
        <v>6</v>
      </c>
      <c r="E75">
        <v>9</v>
      </c>
      <c r="F75">
        <v>0</v>
      </c>
    </row>
    <row r="76" spans="2:6" x14ac:dyDescent="0.35">
      <c r="B76">
        <v>54</v>
      </c>
      <c r="C76" s="1">
        <v>40942</v>
      </c>
      <c r="D76" t="s">
        <v>6</v>
      </c>
      <c r="E76">
        <v>10</v>
      </c>
      <c r="F76">
        <v>0</v>
      </c>
    </row>
    <row r="77" spans="2:6" x14ac:dyDescent="0.35">
      <c r="B77">
        <v>55</v>
      </c>
      <c r="C77" s="1">
        <v>40942</v>
      </c>
      <c r="D77" t="s">
        <v>6</v>
      </c>
      <c r="E77">
        <v>10</v>
      </c>
      <c r="F77">
        <v>0</v>
      </c>
    </row>
    <row r="78" spans="2:6" x14ac:dyDescent="0.35">
      <c r="B78">
        <v>56</v>
      </c>
      <c r="C78" s="1">
        <v>40942</v>
      </c>
      <c r="D78" t="s">
        <v>6</v>
      </c>
      <c r="E78">
        <v>11</v>
      </c>
      <c r="F78">
        <v>0</v>
      </c>
    </row>
    <row r="79" spans="2:6" x14ac:dyDescent="0.35">
      <c r="B79">
        <v>57</v>
      </c>
      <c r="C79" s="1">
        <v>40942</v>
      </c>
      <c r="D79" t="s">
        <v>6</v>
      </c>
      <c r="E79">
        <v>15</v>
      </c>
      <c r="F79">
        <v>1</v>
      </c>
    </row>
    <row r="80" spans="2:6" x14ac:dyDescent="0.35">
      <c r="B80">
        <v>58</v>
      </c>
      <c r="C80" s="1">
        <v>40942</v>
      </c>
      <c r="D80" t="s">
        <v>6</v>
      </c>
      <c r="E80">
        <v>15</v>
      </c>
      <c r="F80">
        <v>1</v>
      </c>
    </row>
    <row r="81" spans="2:6" x14ac:dyDescent="0.35">
      <c r="B81">
        <v>59</v>
      </c>
      <c r="C81" s="1">
        <v>40942</v>
      </c>
      <c r="D81" t="s">
        <v>6</v>
      </c>
      <c r="E81">
        <v>15</v>
      </c>
      <c r="F81">
        <v>1</v>
      </c>
    </row>
    <row r="82" spans="2:6" x14ac:dyDescent="0.35">
      <c r="B82">
        <v>60</v>
      </c>
      <c r="C82" s="1">
        <v>40942</v>
      </c>
      <c r="D82" t="s">
        <v>6</v>
      </c>
      <c r="E82">
        <v>15</v>
      </c>
      <c r="F82">
        <v>1</v>
      </c>
    </row>
    <row r="83" spans="2:6" x14ac:dyDescent="0.35">
      <c r="B83">
        <v>61</v>
      </c>
      <c r="C83" s="1">
        <v>40942</v>
      </c>
      <c r="D83" t="s">
        <v>6</v>
      </c>
      <c r="E83">
        <v>15</v>
      </c>
      <c r="F83">
        <v>1</v>
      </c>
    </row>
    <row r="84" spans="2:6" x14ac:dyDescent="0.35">
      <c r="B84">
        <v>62</v>
      </c>
      <c r="C84" s="1">
        <v>40942</v>
      </c>
      <c r="D84" t="s">
        <v>6</v>
      </c>
      <c r="E84">
        <v>15</v>
      </c>
      <c r="F84">
        <v>1</v>
      </c>
    </row>
    <row r="85" spans="2:6" x14ac:dyDescent="0.35">
      <c r="B85">
        <v>63</v>
      </c>
      <c r="C85" s="1">
        <v>40942</v>
      </c>
      <c r="D85" t="s">
        <v>7</v>
      </c>
      <c r="E85">
        <v>8</v>
      </c>
      <c r="F85">
        <v>0</v>
      </c>
    </row>
    <row r="86" spans="2:6" x14ac:dyDescent="0.35">
      <c r="B86">
        <v>64</v>
      </c>
      <c r="C86" s="1">
        <v>40942</v>
      </c>
      <c r="D86" t="s">
        <v>7</v>
      </c>
      <c r="E86">
        <v>8</v>
      </c>
      <c r="F86">
        <v>0</v>
      </c>
    </row>
    <row r="87" spans="2:6" x14ac:dyDescent="0.35">
      <c r="B87">
        <v>65</v>
      </c>
      <c r="C87" s="1">
        <v>40942</v>
      </c>
      <c r="D87" t="s">
        <v>7</v>
      </c>
      <c r="E87">
        <v>8</v>
      </c>
      <c r="F87">
        <v>0</v>
      </c>
    </row>
    <row r="88" spans="2:6" x14ac:dyDescent="0.35">
      <c r="B88">
        <v>66</v>
      </c>
      <c r="C88" s="1">
        <v>40942</v>
      </c>
      <c r="D88" t="s">
        <v>7</v>
      </c>
      <c r="E88">
        <v>9</v>
      </c>
      <c r="F88">
        <v>0</v>
      </c>
    </row>
    <row r="89" spans="2:6" x14ac:dyDescent="0.35">
      <c r="B89">
        <v>67</v>
      </c>
      <c r="C89" s="1">
        <v>40942</v>
      </c>
      <c r="D89" t="s">
        <v>7</v>
      </c>
      <c r="E89">
        <v>9</v>
      </c>
      <c r="F89">
        <v>0</v>
      </c>
    </row>
    <row r="90" spans="2:6" x14ac:dyDescent="0.35">
      <c r="B90">
        <v>68</v>
      </c>
      <c r="C90" s="1">
        <v>40942</v>
      </c>
      <c r="D90" t="s">
        <v>7</v>
      </c>
      <c r="E90">
        <v>9</v>
      </c>
      <c r="F90">
        <v>0</v>
      </c>
    </row>
    <row r="91" spans="2:6" x14ac:dyDescent="0.35">
      <c r="B91">
        <v>69</v>
      </c>
      <c r="C91" s="1">
        <v>40942</v>
      </c>
      <c r="D91" t="s">
        <v>7</v>
      </c>
      <c r="E91">
        <v>9</v>
      </c>
      <c r="F91">
        <v>0</v>
      </c>
    </row>
    <row r="92" spans="2:6" x14ac:dyDescent="0.35">
      <c r="B92">
        <v>70</v>
      </c>
      <c r="C92" s="1">
        <v>40942</v>
      </c>
      <c r="D92" t="s">
        <v>7</v>
      </c>
      <c r="E92">
        <v>10</v>
      </c>
      <c r="F92">
        <v>0</v>
      </c>
    </row>
    <row r="93" spans="2:6" x14ac:dyDescent="0.35">
      <c r="B93">
        <v>71</v>
      </c>
      <c r="C93" s="1">
        <v>40942</v>
      </c>
      <c r="D93" t="s">
        <v>7</v>
      </c>
      <c r="E93">
        <v>10</v>
      </c>
      <c r="F93">
        <v>0</v>
      </c>
    </row>
    <row r="94" spans="2:6" x14ac:dyDescent="0.35">
      <c r="B94">
        <v>72</v>
      </c>
      <c r="C94" s="1">
        <v>40942</v>
      </c>
      <c r="D94" t="s">
        <v>7</v>
      </c>
      <c r="E94">
        <v>15</v>
      </c>
      <c r="F94">
        <v>1</v>
      </c>
    </row>
    <row r="95" spans="2:6" x14ac:dyDescent="0.35">
      <c r="B95">
        <v>73</v>
      </c>
      <c r="C95" s="1">
        <v>40942</v>
      </c>
      <c r="D95" t="s">
        <v>7</v>
      </c>
      <c r="E95">
        <v>15</v>
      </c>
      <c r="F95">
        <v>1</v>
      </c>
    </row>
    <row r="96" spans="2:6" x14ac:dyDescent="0.35">
      <c r="B96">
        <v>74</v>
      </c>
      <c r="C96" s="1">
        <v>40942</v>
      </c>
      <c r="D96" t="s">
        <v>7</v>
      </c>
      <c r="E96">
        <v>15</v>
      </c>
      <c r="F96">
        <v>1</v>
      </c>
    </row>
    <row r="97" spans="2:12" x14ac:dyDescent="0.35">
      <c r="B97">
        <v>75</v>
      </c>
      <c r="C97" s="1">
        <v>40942</v>
      </c>
      <c r="D97" t="s">
        <v>7</v>
      </c>
      <c r="E97">
        <v>15</v>
      </c>
      <c r="F97">
        <v>1</v>
      </c>
    </row>
    <row r="98" spans="2:12" x14ac:dyDescent="0.35">
      <c r="B98">
        <v>76</v>
      </c>
      <c r="C98" s="1">
        <v>40942</v>
      </c>
      <c r="D98" t="s">
        <v>7</v>
      </c>
      <c r="E98">
        <v>15</v>
      </c>
      <c r="F98">
        <v>1</v>
      </c>
    </row>
    <row r="99" spans="2:12" x14ac:dyDescent="0.35">
      <c r="B99">
        <v>77</v>
      </c>
      <c r="C99" s="1">
        <v>40942</v>
      </c>
      <c r="D99" t="s">
        <v>7</v>
      </c>
      <c r="E99">
        <v>15</v>
      </c>
      <c r="F99">
        <v>1</v>
      </c>
    </row>
    <row r="100" spans="2:12" x14ac:dyDescent="0.35">
      <c r="B100">
        <v>78</v>
      </c>
      <c r="C100" s="1">
        <v>40942</v>
      </c>
      <c r="D100" t="s">
        <v>7</v>
      </c>
      <c r="E100">
        <v>15</v>
      </c>
      <c r="F100">
        <v>1</v>
      </c>
    </row>
    <row r="101" spans="2:12" x14ac:dyDescent="0.35">
      <c r="B101">
        <v>79</v>
      </c>
      <c r="C101" s="1">
        <v>40942</v>
      </c>
      <c r="D101" t="s">
        <v>8</v>
      </c>
      <c r="E101">
        <v>9</v>
      </c>
    </row>
    <row r="102" spans="2:12" x14ac:dyDescent="0.35">
      <c r="B102">
        <v>80</v>
      </c>
      <c r="C102" s="1">
        <v>40942</v>
      </c>
      <c r="D102" t="s">
        <v>8</v>
      </c>
      <c r="E102">
        <v>9</v>
      </c>
      <c r="K102" t="s">
        <v>8</v>
      </c>
      <c r="L102" t="s">
        <v>9</v>
      </c>
    </row>
    <row r="103" spans="2:12" x14ac:dyDescent="0.35">
      <c r="B103">
        <v>81</v>
      </c>
      <c r="C103" s="1">
        <v>40942</v>
      </c>
      <c r="D103" t="s">
        <v>8</v>
      </c>
      <c r="E103">
        <v>9</v>
      </c>
      <c r="H103">
        <v>7</v>
      </c>
      <c r="K103">
        <v>0</v>
      </c>
      <c r="L103">
        <v>0</v>
      </c>
    </row>
    <row r="104" spans="2:12" x14ac:dyDescent="0.35">
      <c r="B104">
        <v>82</v>
      </c>
      <c r="C104" s="1">
        <v>40942</v>
      </c>
      <c r="D104" t="s">
        <v>8</v>
      </c>
      <c r="E104">
        <v>9</v>
      </c>
      <c r="H104">
        <v>8</v>
      </c>
      <c r="K104">
        <v>0</v>
      </c>
      <c r="L104">
        <v>2</v>
      </c>
    </row>
    <row r="105" spans="2:12" x14ac:dyDescent="0.35">
      <c r="B105">
        <v>83</v>
      </c>
      <c r="C105" s="1">
        <v>40942</v>
      </c>
      <c r="D105" t="s">
        <v>8</v>
      </c>
      <c r="E105">
        <v>9</v>
      </c>
      <c r="H105">
        <v>9</v>
      </c>
      <c r="K105">
        <v>6</v>
      </c>
      <c r="L105">
        <v>3</v>
      </c>
    </row>
    <row r="106" spans="2:12" x14ac:dyDescent="0.35">
      <c r="B106">
        <v>84</v>
      </c>
      <c r="C106" s="1">
        <v>40942</v>
      </c>
      <c r="D106" t="s">
        <v>8</v>
      </c>
      <c r="E106">
        <v>9</v>
      </c>
      <c r="H106">
        <v>10</v>
      </c>
      <c r="K106">
        <v>6</v>
      </c>
      <c r="L106">
        <v>8</v>
      </c>
    </row>
    <row r="107" spans="2:12" x14ac:dyDescent="0.35">
      <c r="B107">
        <v>85</v>
      </c>
      <c r="C107" s="1">
        <v>40942</v>
      </c>
      <c r="D107" t="s">
        <v>8</v>
      </c>
      <c r="E107">
        <v>11</v>
      </c>
      <c r="H107">
        <v>11</v>
      </c>
      <c r="K107">
        <v>10</v>
      </c>
      <c r="L107">
        <v>12</v>
      </c>
    </row>
    <row r="108" spans="2:12" x14ac:dyDescent="0.35">
      <c r="B108">
        <v>86</v>
      </c>
      <c r="C108" s="1">
        <v>40942</v>
      </c>
      <c r="D108" t="s">
        <v>8</v>
      </c>
      <c r="E108">
        <v>11</v>
      </c>
      <c r="H108">
        <v>12</v>
      </c>
      <c r="K108">
        <v>10</v>
      </c>
      <c r="L108">
        <v>13</v>
      </c>
    </row>
    <row r="109" spans="2:12" x14ac:dyDescent="0.35">
      <c r="B109">
        <v>87</v>
      </c>
      <c r="C109" s="1">
        <v>40942</v>
      </c>
      <c r="D109" t="s">
        <v>8</v>
      </c>
      <c r="E109">
        <v>11</v>
      </c>
      <c r="H109">
        <v>13</v>
      </c>
      <c r="K109">
        <v>10</v>
      </c>
      <c r="L109">
        <v>13</v>
      </c>
    </row>
    <row r="110" spans="2:12" x14ac:dyDescent="0.35">
      <c r="B110">
        <v>88</v>
      </c>
      <c r="C110" s="1">
        <v>40942</v>
      </c>
      <c r="D110" t="s">
        <v>8</v>
      </c>
      <c r="E110">
        <v>11</v>
      </c>
      <c r="H110">
        <v>14</v>
      </c>
      <c r="K110">
        <v>10</v>
      </c>
      <c r="L110">
        <v>13</v>
      </c>
    </row>
    <row r="111" spans="2:12" x14ac:dyDescent="0.35">
      <c r="B111">
        <v>89</v>
      </c>
      <c r="C111" s="1">
        <v>40942</v>
      </c>
      <c r="D111" t="s">
        <v>8</v>
      </c>
      <c r="E111">
        <v>15</v>
      </c>
    </row>
    <row r="112" spans="2:12" x14ac:dyDescent="0.35">
      <c r="B112">
        <v>90</v>
      </c>
      <c r="C112" s="1">
        <v>40942</v>
      </c>
      <c r="D112" t="s">
        <v>8</v>
      </c>
      <c r="E112">
        <v>15</v>
      </c>
      <c r="K112">
        <v>16</v>
      </c>
      <c r="L112">
        <v>14</v>
      </c>
    </row>
    <row r="113" spans="2:5" x14ac:dyDescent="0.35">
      <c r="B113">
        <v>91</v>
      </c>
      <c r="C113" s="1">
        <v>40942</v>
      </c>
      <c r="D113" t="s">
        <v>8</v>
      </c>
      <c r="E113">
        <v>15</v>
      </c>
    </row>
    <row r="114" spans="2:5" x14ac:dyDescent="0.35">
      <c r="B114">
        <v>92</v>
      </c>
      <c r="C114" s="1">
        <v>40942</v>
      </c>
      <c r="D114" t="s">
        <v>8</v>
      </c>
      <c r="E114">
        <v>15</v>
      </c>
    </row>
    <row r="115" spans="2:5" x14ac:dyDescent="0.35">
      <c r="B115">
        <v>93</v>
      </c>
      <c r="C115" s="1">
        <v>40942</v>
      </c>
      <c r="D115" t="s">
        <v>8</v>
      </c>
      <c r="E115">
        <v>15</v>
      </c>
    </row>
    <row r="116" spans="2:5" x14ac:dyDescent="0.35">
      <c r="B116">
        <v>94</v>
      </c>
      <c r="C116" s="1">
        <v>40942</v>
      </c>
      <c r="D116" t="s">
        <v>8</v>
      </c>
      <c r="E116">
        <v>15</v>
      </c>
    </row>
    <row r="117" spans="2:5" x14ac:dyDescent="0.35">
      <c r="B117">
        <v>95</v>
      </c>
      <c r="C117" s="1">
        <v>40942</v>
      </c>
      <c r="D117" t="s">
        <v>9</v>
      </c>
      <c r="E117">
        <v>8</v>
      </c>
    </row>
    <row r="118" spans="2:5" x14ac:dyDescent="0.35">
      <c r="B118">
        <v>96</v>
      </c>
      <c r="C118" s="1">
        <v>40942</v>
      </c>
      <c r="D118" t="s">
        <v>9</v>
      </c>
      <c r="E118">
        <v>8</v>
      </c>
    </row>
    <row r="119" spans="2:5" x14ac:dyDescent="0.35">
      <c r="B119">
        <v>97</v>
      </c>
      <c r="C119" s="1">
        <v>40942</v>
      </c>
      <c r="D119" t="s">
        <v>9</v>
      </c>
      <c r="E119">
        <v>9</v>
      </c>
    </row>
    <row r="120" spans="2:5" x14ac:dyDescent="0.35">
      <c r="B120">
        <v>98</v>
      </c>
      <c r="C120" s="1">
        <v>40942</v>
      </c>
      <c r="D120" t="s">
        <v>9</v>
      </c>
      <c r="E120">
        <v>10</v>
      </c>
    </row>
    <row r="121" spans="2:5" x14ac:dyDescent="0.35">
      <c r="B121">
        <v>99</v>
      </c>
      <c r="C121" s="1">
        <v>40942</v>
      </c>
      <c r="D121" t="s">
        <v>9</v>
      </c>
      <c r="E121">
        <v>10</v>
      </c>
    </row>
    <row r="122" spans="2:5" x14ac:dyDescent="0.35">
      <c r="B122">
        <v>100</v>
      </c>
      <c r="C122" s="1">
        <v>40942</v>
      </c>
      <c r="D122" t="s">
        <v>9</v>
      </c>
      <c r="E122">
        <v>10</v>
      </c>
    </row>
    <row r="123" spans="2:5" x14ac:dyDescent="0.35">
      <c r="B123">
        <v>101</v>
      </c>
      <c r="C123" s="1">
        <v>40942</v>
      </c>
      <c r="D123" t="s">
        <v>9</v>
      </c>
      <c r="E123">
        <v>10</v>
      </c>
    </row>
    <row r="124" spans="2:5" x14ac:dyDescent="0.35">
      <c r="B124">
        <v>102</v>
      </c>
      <c r="C124" s="1">
        <v>40942</v>
      </c>
      <c r="D124" t="s">
        <v>9</v>
      </c>
      <c r="E124">
        <v>10</v>
      </c>
    </row>
    <row r="125" spans="2:5" x14ac:dyDescent="0.35">
      <c r="B125">
        <v>103</v>
      </c>
      <c r="C125" s="1">
        <v>40942</v>
      </c>
      <c r="D125" t="s">
        <v>9</v>
      </c>
      <c r="E125">
        <v>11</v>
      </c>
    </row>
    <row r="126" spans="2:5" x14ac:dyDescent="0.35">
      <c r="B126">
        <v>104</v>
      </c>
      <c r="C126" s="1">
        <v>40942</v>
      </c>
      <c r="D126" t="s">
        <v>9</v>
      </c>
      <c r="E126">
        <v>11</v>
      </c>
    </row>
    <row r="127" spans="2:5" x14ac:dyDescent="0.35">
      <c r="B127">
        <v>105</v>
      </c>
      <c r="C127" s="1">
        <v>40942</v>
      </c>
      <c r="D127" t="s">
        <v>9</v>
      </c>
      <c r="E127">
        <v>11</v>
      </c>
    </row>
    <row r="128" spans="2:5" x14ac:dyDescent="0.35">
      <c r="B128">
        <v>106</v>
      </c>
      <c r="C128" s="1">
        <v>40942</v>
      </c>
      <c r="D128" t="s">
        <v>9</v>
      </c>
      <c r="E128">
        <v>11</v>
      </c>
    </row>
    <row r="129" spans="2:5" x14ac:dyDescent="0.35">
      <c r="B129">
        <v>107</v>
      </c>
      <c r="C129" s="1">
        <v>40942</v>
      </c>
      <c r="D129" t="s">
        <v>9</v>
      </c>
      <c r="E129">
        <v>12</v>
      </c>
    </row>
    <row r="130" spans="2:5" x14ac:dyDescent="0.35">
      <c r="B130">
        <v>108</v>
      </c>
      <c r="C130" s="1">
        <v>40942</v>
      </c>
      <c r="D130" t="s">
        <v>9</v>
      </c>
      <c r="E130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opLeftCell="B1" workbookViewId="0">
      <selection activeCell="K3" sqref="K3:S10"/>
    </sheetView>
  </sheetViews>
  <sheetFormatPr defaultRowHeight="14.5" x14ac:dyDescent="0.35"/>
  <sheetData>
    <row r="1" spans="1:19" x14ac:dyDescent="0.35">
      <c r="A1" t="s">
        <v>15</v>
      </c>
      <c r="B1" s="1">
        <v>40946</v>
      </c>
    </row>
    <row r="2" spans="1:19" x14ac:dyDescent="0.35">
      <c r="C2" t="s">
        <v>2</v>
      </c>
    </row>
    <row r="3" spans="1:19" x14ac:dyDescent="0.35">
      <c r="A3" t="s">
        <v>17</v>
      </c>
      <c r="B3" t="s">
        <v>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K3" t="s">
        <v>17</v>
      </c>
      <c r="L3" t="s">
        <v>1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</row>
    <row r="4" spans="1:19" x14ac:dyDescent="0.35">
      <c r="A4" t="s">
        <v>15</v>
      </c>
      <c r="B4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 t="s">
        <v>15</v>
      </c>
      <c r="L4">
        <v>7</v>
      </c>
      <c r="M4">
        <f>ROUND(C4*C$15/100,0)</f>
        <v>0</v>
      </c>
      <c r="N4">
        <f t="shared" ref="N4:S10" si="0">ROUND(D4*D$15/100,0)</f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</row>
    <row r="5" spans="1:19" x14ac:dyDescent="0.35">
      <c r="A5" t="s">
        <v>15</v>
      </c>
      <c r="B5">
        <v>8</v>
      </c>
      <c r="C5">
        <v>21.4</v>
      </c>
      <c r="D5">
        <v>22.2</v>
      </c>
      <c r="E5">
        <v>0</v>
      </c>
      <c r="F5">
        <v>37.5</v>
      </c>
      <c r="G5">
        <v>10</v>
      </c>
      <c r="H5">
        <v>40</v>
      </c>
      <c r="I5">
        <v>10</v>
      </c>
      <c r="K5" t="s">
        <v>15</v>
      </c>
      <c r="L5">
        <v>8</v>
      </c>
      <c r="M5">
        <f t="shared" ref="M5:M10" si="1">ROUND(C5*C$15/100,0)</f>
        <v>3</v>
      </c>
      <c r="N5">
        <f t="shared" si="0"/>
        <v>2</v>
      </c>
      <c r="O5">
        <f t="shared" si="0"/>
        <v>0</v>
      </c>
      <c r="P5">
        <f t="shared" si="0"/>
        <v>3</v>
      </c>
      <c r="Q5">
        <f t="shared" si="0"/>
        <v>1</v>
      </c>
      <c r="R5">
        <f t="shared" si="0"/>
        <v>4</v>
      </c>
      <c r="S5">
        <f t="shared" si="0"/>
        <v>1</v>
      </c>
    </row>
    <row r="6" spans="1:19" x14ac:dyDescent="0.35">
      <c r="A6" t="s">
        <v>15</v>
      </c>
      <c r="B6">
        <v>9</v>
      </c>
      <c r="C6">
        <v>64.3</v>
      </c>
      <c r="D6">
        <v>33.299999999999997</v>
      </c>
      <c r="E6">
        <v>12.5</v>
      </c>
      <c r="F6">
        <v>62.5</v>
      </c>
      <c r="G6">
        <v>50</v>
      </c>
      <c r="H6">
        <v>40</v>
      </c>
      <c r="I6">
        <v>10</v>
      </c>
      <c r="K6" t="s">
        <v>15</v>
      </c>
      <c r="L6">
        <v>9</v>
      </c>
      <c r="M6">
        <f t="shared" si="1"/>
        <v>9</v>
      </c>
      <c r="N6">
        <f t="shared" si="0"/>
        <v>3</v>
      </c>
      <c r="O6">
        <f t="shared" si="0"/>
        <v>1</v>
      </c>
      <c r="P6">
        <f t="shared" si="0"/>
        <v>5</v>
      </c>
      <c r="Q6">
        <f t="shared" si="0"/>
        <v>5</v>
      </c>
      <c r="R6">
        <f t="shared" si="0"/>
        <v>4</v>
      </c>
      <c r="S6">
        <f t="shared" si="0"/>
        <v>1</v>
      </c>
    </row>
    <row r="7" spans="1:19" x14ac:dyDescent="0.35">
      <c r="A7" t="s">
        <v>15</v>
      </c>
      <c r="B7">
        <v>10</v>
      </c>
      <c r="C7">
        <v>85.7</v>
      </c>
      <c r="D7">
        <v>66.7</v>
      </c>
      <c r="E7">
        <v>25</v>
      </c>
      <c r="F7">
        <v>62.5</v>
      </c>
      <c r="G7">
        <v>70</v>
      </c>
      <c r="H7">
        <v>40</v>
      </c>
      <c r="I7">
        <v>50</v>
      </c>
      <c r="K7" t="s">
        <v>15</v>
      </c>
      <c r="L7">
        <v>10</v>
      </c>
      <c r="M7">
        <f t="shared" si="1"/>
        <v>12</v>
      </c>
      <c r="N7">
        <f t="shared" si="0"/>
        <v>6</v>
      </c>
      <c r="O7">
        <f t="shared" si="0"/>
        <v>2</v>
      </c>
      <c r="P7">
        <f t="shared" si="0"/>
        <v>5</v>
      </c>
      <c r="Q7">
        <f t="shared" si="0"/>
        <v>7</v>
      </c>
      <c r="R7">
        <f t="shared" si="0"/>
        <v>4</v>
      </c>
      <c r="S7">
        <f t="shared" si="0"/>
        <v>5</v>
      </c>
    </row>
    <row r="8" spans="1:19" x14ac:dyDescent="0.35">
      <c r="A8" t="s">
        <v>15</v>
      </c>
      <c r="B8">
        <v>11</v>
      </c>
      <c r="C8">
        <v>85.7</v>
      </c>
      <c r="D8">
        <v>66.7</v>
      </c>
      <c r="E8">
        <v>37.5</v>
      </c>
      <c r="F8">
        <v>62.5</v>
      </c>
      <c r="G8">
        <v>70</v>
      </c>
      <c r="H8">
        <v>60</v>
      </c>
      <c r="I8">
        <v>50</v>
      </c>
      <c r="K8" t="s">
        <v>15</v>
      </c>
      <c r="L8">
        <v>11</v>
      </c>
      <c r="M8">
        <f t="shared" si="1"/>
        <v>12</v>
      </c>
      <c r="N8">
        <f t="shared" si="0"/>
        <v>6</v>
      </c>
      <c r="O8">
        <f t="shared" si="0"/>
        <v>3</v>
      </c>
      <c r="P8">
        <f t="shared" si="0"/>
        <v>5</v>
      </c>
      <c r="Q8">
        <f t="shared" si="0"/>
        <v>7</v>
      </c>
      <c r="R8">
        <f t="shared" si="0"/>
        <v>6</v>
      </c>
      <c r="S8">
        <f t="shared" si="0"/>
        <v>5</v>
      </c>
    </row>
    <row r="9" spans="1:19" x14ac:dyDescent="0.35">
      <c r="A9" t="s">
        <v>15</v>
      </c>
      <c r="B9">
        <v>12</v>
      </c>
      <c r="C9">
        <v>92.9</v>
      </c>
      <c r="D9">
        <v>66.7</v>
      </c>
      <c r="E9">
        <v>37.5</v>
      </c>
      <c r="F9">
        <v>62.5</v>
      </c>
      <c r="G9">
        <v>70</v>
      </c>
      <c r="H9">
        <v>60</v>
      </c>
      <c r="I9">
        <v>50</v>
      </c>
      <c r="K9" t="s">
        <v>15</v>
      </c>
      <c r="L9">
        <v>12</v>
      </c>
      <c r="M9">
        <f t="shared" si="1"/>
        <v>13</v>
      </c>
      <c r="N9">
        <f t="shared" si="0"/>
        <v>6</v>
      </c>
      <c r="O9">
        <f t="shared" si="0"/>
        <v>3</v>
      </c>
      <c r="P9">
        <f t="shared" si="0"/>
        <v>5</v>
      </c>
      <c r="Q9">
        <f t="shared" si="0"/>
        <v>7</v>
      </c>
      <c r="R9">
        <f t="shared" si="0"/>
        <v>6</v>
      </c>
      <c r="S9">
        <f t="shared" si="0"/>
        <v>5</v>
      </c>
    </row>
    <row r="10" spans="1:19" x14ac:dyDescent="0.35">
      <c r="A10" t="s">
        <v>15</v>
      </c>
      <c r="B10">
        <v>13</v>
      </c>
      <c r="C10">
        <v>92.9</v>
      </c>
      <c r="D10">
        <v>66.7</v>
      </c>
      <c r="E10">
        <v>75</v>
      </c>
      <c r="F10">
        <v>62.5</v>
      </c>
      <c r="G10">
        <v>70</v>
      </c>
      <c r="H10">
        <v>60</v>
      </c>
      <c r="I10">
        <v>50</v>
      </c>
      <c r="K10" t="s">
        <v>15</v>
      </c>
      <c r="L10">
        <v>13</v>
      </c>
      <c r="M10">
        <f t="shared" si="1"/>
        <v>13</v>
      </c>
      <c r="N10">
        <f t="shared" si="0"/>
        <v>6</v>
      </c>
      <c r="O10">
        <f t="shared" si="0"/>
        <v>6</v>
      </c>
      <c r="P10">
        <f t="shared" si="0"/>
        <v>5</v>
      </c>
      <c r="Q10">
        <f t="shared" si="0"/>
        <v>7</v>
      </c>
      <c r="R10">
        <f t="shared" si="0"/>
        <v>6</v>
      </c>
      <c r="S10">
        <f t="shared" si="0"/>
        <v>5</v>
      </c>
    </row>
    <row r="12" spans="1:19" x14ac:dyDescent="0.35">
      <c r="C12">
        <f>C9-C8</f>
        <v>7.2000000000000028</v>
      </c>
      <c r="D12">
        <f>D6-D5</f>
        <v>11.099999999999998</v>
      </c>
      <c r="E12">
        <f>E7-E6</f>
        <v>12.5</v>
      </c>
      <c r="F12">
        <v>12.5</v>
      </c>
      <c r="G12">
        <v>10</v>
      </c>
      <c r="H12">
        <v>10</v>
      </c>
      <c r="I12">
        <v>10</v>
      </c>
      <c r="M12">
        <f>C15</f>
        <v>14</v>
      </c>
      <c r="N12">
        <f t="shared" ref="N12:S12" si="2">D15</f>
        <v>9</v>
      </c>
      <c r="O12">
        <f t="shared" si="2"/>
        <v>8</v>
      </c>
      <c r="P12">
        <f t="shared" si="2"/>
        <v>8</v>
      </c>
      <c r="Q12">
        <f t="shared" si="2"/>
        <v>10</v>
      </c>
      <c r="R12">
        <f t="shared" si="2"/>
        <v>10</v>
      </c>
      <c r="S12">
        <f t="shared" si="2"/>
        <v>10</v>
      </c>
    </row>
    <row r="13" spans="1:19" x14ac:dyDescent="0.35">
      <c r="C13">
        <f>C12/100</f>
        <v>7.2000000000000022E-2</v>
      </c>
      <c r="D13">
        <f t="shared" ref="D13:I13" si="3">D12/100</f>
        <v>0.11099999999999997</v>
      </c>
      <c r="E13">
        <f t="shared" si="3"/>
        <v>0.125</v>
      </c>
      <c r="F13">
        <f t="shared" si="3"/>
        <v>0.125</v>
      </c>
      <c r="G13">
        <f t="shared" si="3"/>
        <v>0.1</v>
      </c>
      <c r="H13">
        <f t="shared" si="3"/>
        <v>0.1</v>
      </c>
      <c r="I13">
        <f t="shared" si="3"/>
        <v>0.1</v>
      </c>
    </row>
    <row r="14" spans="1:19" x14ac:dyDescent="0.35">
      <c r="C14">
        <f>1/C13</f>
        <v>13.888888888888884</v>
      </c>
      <c r="D14">
        <f t="shared" ref="D14:I14" si="4">1/D13</f>
        <v>9.0090090090090111</v>
      </c>
      <c r="E14">
        <f t="shared" si="4"/>
        <v>8</v>
      </c>
      <c r="F14">
        <f t="shared" si="4"/>
        <v>8</v>
      </c>
      <c r="G14">
        <f t="shared" si="4"/>
        <v>10</v>
      </c>
      <c r="H14">
        <f t="shared" si="4"/>
        <v>10</v>
      </c>
      <c r="I14">
        <f t="shared" si="4"/>
        <v>10</v>
      </c>
    </row>
    <row r="15" spans="1:19" x14ac:dyDescent="0.35">
      <c r="C15">
        <v>14</v>
      </c>
      <c r="D15">
        <v>9</v>
      </c>
      <c r="E15">
        <v>8</v>
      </c>
      <c r="F15">
        <v>8</v>
      </c>
      <c r="G15">
        <v>10</v>
      </c>
      <c r="H15">
        <v>10</v>
      </c>
      <c r="I15">
        <v>10</v>
      </c>
    </row>
    <row r="16" spans="1:19" x14ac:dyDescent="0.35">
      <c r="C16">
        <f>1/C15</f>
        <v>7.1428571428571425E-2</v>
      </c>
      <c r="D16">
        <f t="shared" ref="D16:I16" si="5">1/D15</f>
        <v>0.1111111111111111</v>
      </c>
      <c r="E16">
        <f t="shared" si="5"/>
        <v>0.125</v>
      </c>
      <c r="F16">
        <f t="shared" si="5"/>
        <v>0.125</v>
      </c>
      <c r="G16">
        <f t="shared" si="5"/>
        <v>0.1</v>
      </c>
      <c r="H16">
        <f t="shared" si="5"/>
        <v>0.1</v>
      </c>
      <c r="I16">
        <f t="shared" si="5"/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opLeftCell="B1" workbookViewId="0">
      <selection activeCell="M12" sqref="M12:S12"/>
    </sheetView>
  </sheetViews>
  <sheetFormatPr defaultRowHeight="14.5" x14ac:dyDescent="0.35"/>
  <sheetData>
    <row r="1" spans="1:19" x14ac:dyDescent="0.35">
      <c r="A1" t="s">
        <v>16</v>
      </c>
      <c r="B1" s="1">
        <v>40947</v>
      </c>
    </row>
    <row r="2" spans="1:19" x14ac:dyDescent="0.35">
      <c r="C2" t="s">
        <v>2</v>
      </c>
    </row>
    <row r="3" spans="1:19" x14ac:dyDescent="0.35">
      <c r="A3" t="s">
        <v>17</v>
      </c>
      <c r="B3" t="s">
        <v>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K3" t="s">
        <v>17</v>
      </c>
      <c r="L3" t="s">
        <v>1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</row>
    <row r="4" spans="1:19" x14ac:dyDescent="0.35">
      <c r="A4" t="s">
        <v>16</v>
      </c>
      <c r="B4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 t="s">
        <v>16</v>
      </c>
      <c r="L4">
        <v>6</v>
      </c>
      <c r="M4">
        <f>ROUND(C4*C$15/100,0)</f>
        <v>0</v>
      </c>
      <c r="N4">
        <f t="shared" ref="N4:S4" si="0">ROUND(D4*D$15/100,0)</f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</row>
    <row r="5" spans="1:19" x14ac:dyDescent="0.35">
      <c r="A5" t="s">
        <v>16</v>
      </c>
      <c r="B5">
        <v>7</v>
      </c>
      <c r="C5">
        <v>15.4</v>
      </c>
      <c r="D5">
        <v>0</v>
      </c>
      <c r="E5">
        <v>0</v>
      </c>
      <c r="F5">
        <v>14.3</v>
      </c>
      <c r="G5">
        <v>25</v>
      </c>
      <c r="H5">
        <v>50</v>
      </c>
      <c r="I5">
        <v>0</v>
      </c>
      <c r="K5" t="s">
        <v>16</v>
      </c>
      <c r="L5">
        <v>7</v>
      </c>
      <c r="M5">
        <f t="shared" ref="M5:M10" si="1">ROUND(C5*C$15/100,0)</f>
        <v>2</v>
      </c>
      <c r="N5">
        <f t="shared" ref="N5:N10" si="2">ROUND(D5*D$15/100,0)</f>
        <v>0</v>
      </c>
      <c r="O5">
        <f t="shared" ref="O5:O10" si="3">ROUND(E5*E$15/100,0)</f>
        <v>0</v>
      </c>
      <c r="P5">
        <f t="shared" ref="P5:P10" si="4">ROUND(F5*F$15/100,0)</f>
        <v>2</v>
      </c>
      <c r="Q5">
        <f t="shared" ref="Q5:Q10" si="5">ROUND(G5*G$15/100,0)</f>
        <v>3</v>
      </c>
      <c r="R5">
        <f t="shared" ref="R5:R10" si="6">ROUND(H5*H$15/100,0)</f>
        <v>6</v>
      </c>
      <c r="S5">
        <f t="shared" ref="S5:S10" si="7">ROUND(I5*I$15/100,0)</f>
        <v>0</v>
      </c>
    </row>
    <row r="6" spans="1:19" x14ac:dyDescent="0.35">
      <c r="A6" t="s">
        <v>16</v>
      </c>
      <c r="B6">
        <v>8</v>
      </c>
      <c r="C6">
        <v>30.8</v>
      </c>
      <c r="D6">
        <v>14.3</v>
      </c>
      <c r="E6">
        <v>0</v>
      </c>
      <c r="F6">
        <v>57.1</v>
      </c>
      <c r="G6">
        <v>58.3</v>
      </c>
      <c r="H6">
        <v>50</v>
      </c>
      <c r="I6">
        <v>50</v>
      </c>
      <c r="K6" t="s">
        <v>16</v>
      </c>
      <c r="L6">
        <v>8</v>
      </c>
      <c r="M6">
        <f t="shared" si="1"/>
        <v>4</v>
      </c>
      <c r="N6">
        <f t="shared" si="2"/>
        <v>2</v>
      </c>
      <c r="O6">
        <f t="shared" si="3"/>
        <v>0</v>
      </c>
      <c r="P6">
        <f t="shared" si="4"/>
        <v>8</v>
      </c>
      <c r="Q6">
        <f t="shared" si="5"/>
        <v>7</v>
      </c>
      <c r="R6">
        <f t="shared" si="6"/>
        <v>6</v>
      </c>
      <c r="S6">
        <f t="shared" si="7"/>
        <v>8</v>
      </c>
    </row>
    <row r="7" spans="1:19" x14ac:dyDescent="0.35">
      <c r="A7" t="s">
        <v>16</v>
      </c>
      <c r="B7">
        <v>9</v>
      </c>
      <c r="C7">
        <v>76.900000000000006</v>
      </c>
      <c r="D7">
        <v>71.400000000000006</v>
      </c>
      <c r="E7">
        <v>0</v>
      </c>
      <c r="F7">
        <v>57.1</v>
      </c>
      <c r="G7">
        <v>66.7</v>
      </c>
      <c r="H7">
        <v>50</v>
      </c>
      <c r="I7">
        <v>62.5</v>
      </c>
      <c r="K7" t="s">
        <v>16</v>
      </c>
      <c r="L7">
        <v>9</v>
      </c>
      <c r="M7">
        <f t="shared" si="1"/>
        <v>10</v>
      </c>
      <c r="N7">
        <f t="shared" si="2"/>
        <v>10</v>
      </c>
      <c r="O7">
        <f t="shared" si="3"/>
        <v>0</v>
      </c>
      <c r="P7">
        <f t="shared" si="4"/>
        <v>8</v>
      </c>
      <c r="Q7">
        <f t="shared" si="5"/>
        <v>8</v>
      </c>
      <c r="R7">
        <f t="shared" si="6"/>
        <v>6</v>
      </c>
      <c r="S7">
        <f t="shared" si="7"/>
        <v>10</v>
      </c>
    </row>
    <row r="8" spans="1:19" x14ac:dyDescent="0.35">
      <c r="A8" t="s">
        <v>16</v>
      </c>
      <c r="B8">
        <v>10</v>
      </c>
      <c r="C8">
        <v>84.6</v>
      </c>
      <c r="D8">
        <v>71.400000000000006</v>
      </c>
      <c r="E8">
        <v>42.9</v>
      </c>
      <c r="F8">
        <v>57.1</v>
      </c>
      <c r="G8">
        <v>66.7</v>
      </c>
      <c r="H8">
        <v>50</v>
      </c>
      <c r="I8">
        <v>75</v>
      </c>
      <c r="K8" t="s">
        <v>16</v>
      </c>
      <c r="L8">
        <v>10</v>
      </c>
      <c r="M8">
        <f t="shared" si="1"/>
        <v>11</v>
      </c>
      <c r="N8">
        <f t="shared" si="2"/>
        <v>10</v>
      </c>
      <c r="O8">
        <f t="shared" si="3"/>
        <v>6</v>
      </c>
      <c r="P8">
        <f t="shared" si="4"/>
        <v>8</v>
      </c>
      <c r="Q8">
        <f t="shared" si="5"/>
        <v>8</v>
      </c>
      <c r="R8">
        <f t="shared" si="6"/>
        <v>6</v>
      </c>
      <c r="S8">
        <f t="shared" si="7"/>
        <v>12</v>
      </c>
    </row>
    <row r="9" spans="1:19" x14ac:dyDescent="0.35">
      <c r="A9" t="s">
        <v>16</v>
      </c>
      <c r="B9">
        <v>11</v>
      </c>
      <c r="C9">
        <v>84.6</v>
      </c>
      <c r="D9">
        <v>85.7</v>
      </c>
      <c r="E9">
        <v>42.9</v>
      </c>
      <c r="F9">
        <v>71.400000000000006</v>
      </c>
      <c r="G9">
        <v>75</v>
      </c>
      <c r="H9">
        <v>75</v>
      </c>
      <c r="I9">
        <v>87.5</v>
      </c>
      <c r="K9" t="s">
        <v>16</v>
      </c>
      <c r="L9">
        <v>11</v>
      </c>
      <c r="M9">
        <f t="shared" si="1"/>
        <v>11</v>
      </c>
      <c r="N9">
        <f t="shared" si="2"/>
        <v>12</v>
      </c>
      <c r="O9">
        <f t="shared" si="3"/>
        <v>6</v>
      </c>
      <c r="P9">
        <f t="shared" si="4"/>
        <v>10</v>
      </c>
      <c r="Q9">
        <f t="shared" si="5"/>
        <v>9</v>
      </c>
      <c r="R9">
        <f t="shared" si="6"/>
        <v>9</v>
      </c>
      <c r="S9">
        <f t="shared" si="7"/>
        <v>14</v>
      </c>
    </row>
    <row r="10" spans="1:19" x14ac:dyDescent="0.35">
      <c r="A10" t="s">
        <v>16</v>
      </c>
      <c r="B10">
        <v>12</v>
      </c>
      <c r="C10">
        <v>84.6</v>
      </c>
      <c r="D10">
        <v>85.7</v>
      </c>
      <c r="E10">
        <v>42.9</v>
      </c>
      <c r="F10">
        <v>85.7</v>
      </c>
      <c r="G10">
        <v>75</v>
      </c>
      <c r="H10">
        <v>75</v>
      </c>
      <c r="I10">
        <v>87.5</v>
      </c>
      <c r="K10" t="s">
        <v>16</v>
      </c>
      <c r="L10">
        <v>12</v>
      </c>
      <c r="M10">
        <f t="shared" si="1"/>
        <v>11</v>
      </c>
      <c r="N10">
        <f t="shared" si="2"/>
        <v>12</v>
      </c>
      <c r="O10">
        <f t="shared" si="3"/>
        <v>6</v>
      </c>
      <c r="P10">
        <f t="shared" si="4"/>
        <v>12</v>
      </c>
      <c r="Q10">
        <f t="shared" si="5"/>
        <v>9</v>
      </c>
      <c r="R10">
        <f t="shared" si="6"/>
        <v>9</v>
      </c>
      <c r="S10">
        <f t="shared" si="7"/>
        <v>14</v>
      </c>
    </row>
    <row r="12" spans="1:19" x14ac:dyDescent="0.35">
      <c r="C12">
        <f>C8-C7</f>
        <v>7.6999999999999886</v>
      </c>
      <c r="D12">
        <f>(D9-D8)/2</f>
        <v>7.1499999999999986</v>
      </c>
      <c r="E12">
        <f>E8/6</f>
        <v>7.1499999999999995</v>
      </c>
      <c r="F12">
        <f>(F10-F9)/2</f>
        <v>7.1499999999999986</v>
      </c>
      <c r="G12">
        <f>G7-G6</f>
        <v>8.4000000000000057</v>
      </c>
      <c r="H12">
        <f>H8/6</f>
        <v>8.3333333333333339</v>
      </c>
      <c r="I12">
        <f>(I9-I8)/2</f>
        <v>6.25</v>
      </c>
      <c r="M12">
        <f>C15</f>
        <v>13</v>
      </c>
      <c r="N12">
        <f t="shared" ref="N12:S12" si="8">D15</f>
        <v>14</v>
      </c>
      <c r="O12">
        <f t="shared" si="8"/>
        <v>14</v>
      </c>
      <c r="P12">
        <f t="shared" si="8"/>
        <v>14</v>
      </c>
      <c r="Q12">
        <f t="shared" si="8"/>
        <v>12</v>
      </c>
      <c r="R12">
        <f t="shared" si="8"/>
        <v>12</v>
      </c>
      <c r="S12">
        <f t="shared" si="8"/>
        <v>16</v>
      </c>
    </row>
    <row r="13" spans="1:19" x14ac:dyDescent="0.35">
      <c r="C13">
        <f>C12/100</f>
        <v>7.6999999999999888E-2</v>
      </c>
      <c r="D13">
        <f t="shared" ref="D13:I13" si="9">D12/100</f>
        <v>7.149999999999998E-2</v>
      </c>
      <c r="E13">
        <f t="shared" si="9"/>
        <v>7.1499999999999994E-2</v>
      </c>
      <c r="F13">
        <f t="shared" si="9"/>
        <v>7.149999999999998E-2</v>
      </c>
      <c r="G13">
        <f t="shared" si="9"/>
        <v>8.4000000000000061E-2</v>
      </c>
      <c r="H13">
        <f t="shared" si="9"/>
        <v>8.3333333333333343E-2</v>
      </c>
      <c r="I13">
        <f t="shared" si="9"/>
        <v>6.25E-2</v>
      </c>
    </row>
    <row r="14" spans="1:19" x14ac:dyDescent="0.35">
      <c r="C14">
        <f>1/C13</f>
        <v>12.987012987013006</v>
      </c>
      <c r="D14">
        <f t="shared" ref="D14:I14" si="10">1/D13</f>
        <v>13.98601398601399</v>
      </c>
      <c r="E14">
        <f t="shared" si="10"/>
        <v>13.986013986013987</v>
      </c>
      <c r="F14">
        <f t="shared" si="10"/>
        <v>13.98601398601399</v>
      </c>
      <c r="G14">
        <f t="shared" si="10"/>
        <v>11.904761904761896</v>
      </c>
      <c r="H14">
        <f t="shared" si="10"/>
        <v>11.999999999999998</v>
      </c>
      <c r="I14">
        <f t="shared" si="10"/>
        <v>16</v>
      </c>
    </row>
    <row r="15" spans="1:19" x14ac:dyDescent="0.35">
      <c r="C15">
        <v>13</v>
      </c>
      <c r="D15">
        <v>14</v>
      </c>
      <c r="E15">
        <v>14</v>
      </c>
      <c r="F15">
        <v>14</v>
      </c>
      <c r="G15">
        <v>12</v>
      </c>
      <c r="H15">
        <v>12</v>
      </c>
      <c r="I15">
        <v>16</v>
      </c>
    </row>
    <row r="16" spans="1:19" x14ac:dyDescent="0.35">
      <c r="C16">
        <f>1/C15</f>
        <v>7.6923076923076927E-2</v>
      </c>
      <c r="D16">
        <f t="shared" ref="D16:I16" si="11">1/D15</f>
        <v>7.1428571428571425E-2</v>
      </c>
      <c r="E16">
        <f t="shared" si="11"/>
        <v>7.1428571428571425E-2</v>
      </c>
      <c r="F16">
        <f t="shared" si="11"/>
        <v>7.1428571428571425E-2</v>
      </c>
      <c r="G16">
        <f t="shared" si="11"/>
        <v>8.3333333333333329E-2</v>
      </c>
      <c r="H16">
        <f t="shared" si="11"/>
        <v>8.3333333333333329E-2</v>
      </c>
      <c r="I16">
        <f t="shared" si="11"/>
        <v>6.25E-2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topLeftCell="B1" workbookViewId="0">
      <selection activeCell="O16" sqref="O16"/>
    </sheetView>
  </sheetViews>
  <sheetFormatPr defaultRowHeight="14.5" x14ac:dyDescent="0.35"/>
  <sheetData>
    <row r="1" spans="1:19" x14ac:dyDescent="0.35">
      <c r="A1" t="s">
        <v>15</v>
      </c>
      <c r="B1" s="1">
        <v>40946</v>
      </c>
    </row>
    <row r="2" spans="1:19" x14ac:dyDescent="0.35">
      <c r="C2" t="s">
        <v>2</v>
      </c>
    </row>
    <row r="3" spans="1:19" x14ac:dyDescent="0.35">
      <c r="A3" t="s">
        <v>17</v>
      </c>
      <c r="B3" t="s">
        <v>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K3" t="s">
        <v>17</v>
      </c>
      <c r="L3" t="s">
        <v>1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</row>
    <row r="4" spans="1:19" x14ac:dyDescent="0.35">
      <c r="A4" t="s">
        <v>15</v>
      </c>
      <c r="B4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 t="s">
        <v>18</v>
      </c>
      <c r="L4">
        <v>6</v>
      </c>
      <c r="M4">
        <f>ROUND(C4*C$15/100,0)</f>
        <v>0</v>
      </c>
      <c r="N4">
        <f t="shared" ref="N4:S4" si="0">ROUND(D4*D$15/100,0)</f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</row>
    <row r="5" spans="1:19" x14ac:dyDescent="0.35">
      <c r="A5" t="s">
        <v>15</v>
      </c>
      <c r="B5">
        <v>7</v>
      </c>
      <c r="C5">
        <v>33.299999999999997</v>
      </c>
      <c r="D5">
        <v>12.5</v>
      </c>
      <c r="E5">
        <v>12.5</v>
      </c>
      <c r="F5">
        <v>0</v>
      </c>
      <c r="G5">
        <v>9.1</v>
      </c>
      <c r="H5">
        <v>50</v>
      </c>
      <c r="I5">
        <v>0</v>
      </c>
      <c r="K5" t="s">
        <v>18</v>
      </c>
      <c r="L5">
        <v>7</v>
      </c>
      <c r="M5">
        <f t="shared" ref="M5:M9" si="1">ROUND(C5*C$15/100,0)</f>
        <v>4</v>
      </c>
      <c r="N5">
        <f t="shared" ref="N5:N9" si="2">ROUND(D5*D$15/100,0)</f>
        <v>2</v>
      </c>
      <c r="O5">
        <f t="shared" ref="O5:O9" si="3">ROUND(E5*E$15/100,0)</f>
        <v>2</v>
      </c>
      <c r="P5">
        <f t="shared" ref="P5:P9" si="4">ROUND(F5*F$15/100,0)</f>
        <v>0</v>
      </c>
      <c r="Q5">
        <f t="shared" ref="Q5:Q9" si="5">ROUND(G5*G$15/100,0)</f>
        <v>1</v>
      </c>
      <c r="R5">
        <f t="shared" ref="R5:R9" si="6">ROUND(H5*H$15/100,0)</f>
        <v>6</v>
      </c>
      <c r="S5">
        <f t="shared" ref="S5:S9" si="7">ROUND(I5*I$15/100,0)</f>
        <v>0</v>
      </c>
    </row>
    <row r="6" spans="1:19" x14ac:dyDescent="0.35">
      <c r="A6" t="s">
        <v>15</v>
      </c>
      <c r="B6">
        <v>8</v>
      </c>
      <c r="C6">
        <v>66.599999999999994</v>
      </c>
      <c r="D6">
        <v>37.5</v>
      </c>
      <c r="E6">
        <v>25</v>
      </c>
      <c r="F6">
        <v>50</v>
      </c>
      <c r="G6">
        <v>36.4</v>
      </c>
      <c r="H6">
        <v>50</v>
      </c>
      <c r="I6">
        <v>44.4</v>
      </c>
      <c r="K6" t="s">
        <v>18</v>
      </c>
      <c r="L6">
        <v>8</v>
      </c>
      <c r="M6">
        <f t="shared" si="1"/>
        <v>8</v>
      </c>
      <c r="N6">
        <f t="shared" si="2"/>
        <v>6</v>
      </c>
      <c r="O6">
        <f t="shared" si="3"/>
        <v>4</v>
      </c>
      <c r="P6">
        <f t="shared" si="4"/>
        <v>6</v>
      </c>
      <c r="Q6">
        <f t="shared" si="5"/>
        <v>4</v>
      </c>
      <c r="R6">
        <f t="shared" si="6"/>
        <v>6</v>
      </c>
      <c r="S6">
        <f t="shared" si="7"/>
        <v>5</v>
      </c>
    </row>
    <row r="7" spans="1:19" x14ac:dyDescent="0.35">
      <c r="A7" t="s">
        <v>15</v>
      </c>
      <c r="B7">
        <v>9</v>
      </c>
      <c r="C7">
        <v>75</v>
      </c>
      <c r="D7">
        <v>50</v>
      </c>
      <c r="E7">
        <v>62.5</v>
      </c>
      <c r="F7">
        <v>83.3</v>
      </c>
      <c r="G7">
        <v>63.6</v>
      </c>
      <c r="H7">
        <v>100</v>
      </c>
      <c r="I7">
        <v>55.6</v>
      </c>
      <c r="K7" t="s">
        <v>18</v>
      </c>
      <c r="L7">
        <v>9</v>
      </c>
      <c r="M7">
        <f t="shared" si="1"/>
        <v>9</v>
      </c>
      <c r="N7">
        <f t="shared" si="2"/>
        <v>8</v>
      </c>
      <c r="O7">
        <f t="shared" si="3"/>
        <v>10</v>
      </c>
      <c r="P7">
        <f t="shared" si="4"/>
        <v>10</v>
      </c>
      <c r="Q7">
        <f t="shared" si="5"/>
        <v>7</v>
      </c>
      <c r="R7">
        <f t="shared" si="6"/>
        <v>12</v>
      </c>
      <c r="S7">
        <f t="shared" si="7"/>
        <v>6</v>
      </c>
    </row>
    <row r="8" spans="1:19" x14ac:dyDescent="0.35">
      <c r="A8" t="s">
        <v>15</v>
      </c>
      <c r="B8">
        <v>10</v>
      </c>
      <c r="C8">
        <v>91.6</v>
      </c>
      <c r="D8">
        <v>75</v>
      </c>
      <c r="E8">
        <v>100</v>
      </c>
      <c r="F8">
        <v>100</v>
      </c>
      <c r="G8">
        <v>81.8</v>
      </c>
      <c r="H8">
        <v>100</v>
      </c>
      <c r="I8">
        <v>55.6</v>
      </c>
      <c r="K8" t="s">
        <v>18</v>
      </c>
      <c r="L8">
        <v>10</v>
      </c>
      <c r="M8">
        <f t="shared" si="1"/>
        <v>11</v>
      </c>
      <c r="N8">
        <f t="shared" si="2"/>
        <v>12</v>
      </c>
      <c r="O8">
        <f t="shared" si="3"/>
        <v>16</v>
      </c>
      <c r="P8">
        <f t="shared" si="4"/>
        <v>12</v>
      </c>
      <c r="Q8">
        <f t="shared" si="5"/>
        <v>9</v>
      </c>
      <c r="R8">
        <f t="shared" si="6"/>
        <v>12</v>
      </c>
      <c r="S8">
        <f t="shared" si="7"/>
        <v>6</v>
      </c>
    </row>
    <row r="9" spans="1:19" x14ac:dyDescent="0.35">
      <c r="A9" t="s">
        <v>15</v>
      </c>
      <c r="B9">
        <v>11</v>
      </c>
      <c r="C9">
        <v>100</v>
      </c>
      <c r="D9">
        <v>87.5</v>
      </c>
      <c r="E9">
        <v>100</v>
      </c>
      <c r="F9">
        <v>100</v>
      </c>
      <c r="G9">
        <v>90.9</v>
      </c>
      <c r="H9">
        <v>100</v>
      </c>
      <c r="I9">
        <v>55.6</v>
      </c>
      <c r="K9" t="s">
        <v>18</v>
      </c>
      <c r="L9">
        <v>11</v>
      </c>
      <c r="M9">
        <f t="shared" si="1"/>
        <v>12</v>
      </c>
      <c r="N9">
        <f t="shared" si="2"/>
        <v>14</v>
      </c>
      <c r="O9">
        <f t="shared" si="3"/>
        <v>16</v>
      </c>
      <c r="P9">
        <f t="shared" si="4"/>
        <v>12</v>
      </c>
      <c r="Q9">
        <f t="shared" si="5"/>
        <v>10</v>
      </c>
      <c r="R9">
        <f t="shared" si="6"/>
        <v>12</v>
      </c>
      <c r="S9">
        <f t="shared" si="7"/>
        <v>6</v>
      </c>
    </row>
    <row r="11" spans="1:19" x14ac:dyDescent="0.35">
      <c r="M11">
        <f>C15</f>
        <v>12</v>
      </c>
      <c r="N11">
        <f t="shared" ref="N11:S11" si="8">D15</f>
        <v>16</v>
      </c>
      <c r="O11">
        <f t="shared" si="8"/>
        <v>16</v>
      </c>
      <c r="P11">
        <f t="shared" si="8"/>
        <v>12</v>
      </c>
      <c r="Q11">
        <f t="shared" si="8"/>
        <v>11</v>
      </c>
      <c r="R11">
        <f t="shared" si="8"/>
        <v>12</v>
      </c>
      <c r="S11">
        <f t="shared" si="8"/>
        <v>11</v>
      </c>
    </row>
    <row r="12" spans="1:19" x14ac:dyDescent="0.35">
      <c r="C12">
        <f>C9-C8</f>
        <v>8.4000000000000057</v>
      </c>
      <c r="D12">
        <f>(D9-D8)/2</f>
        <v>6.25</v>
      </c>
      <c r="E12">
        <f>E5/2</f>
        <v>6.25</v>
      </c>
      <c r="F12">
        <v>8.3000000000000007</v>
      </c>
      <c r="G12">
        <v>9.1</v>
      </c>
      <c r="H12">
        <v>8.3000000000000007</v>
      </c>
      <c r="I12">
        <v>9.1</v>
      </c>
    </row>
    <row r="13" spans="1:19" x14ac:dyDescent="0.35">
      <c r="C13">
        <f>C12/100</f>
        <v>8.4000000000000061E-2</v>
      </c>
      <c r="D13">
        <f t="shared" ref="D13:I13" si="9">D12/100</f>
        <v>6.25E-2</v>
      </c>
      <c r="E13">
        <f t="shared" si="9"/>
        <v>6.25E-2</v>
      </c>
      <c r="F13">
        <f t="shared" si="9"/>
        <v>8.3000000000000004E-2</v>
      </c>
      <c r="G13">
        <f t="shared" si="9"/>
        <v>9.0999999999999998E-2</v>
      </c>
      <c r="H13">
        <f t="shared" si="9"/>
        <v>8.3000000000000004E-2</v>
      </c>
      <c r="I13">
        <f t="shared" si="9"/>
        <v>9.0999999999999998E-2</v>
      </c>
    </row>
    <row r="14" spans="1:19" x14ac:dyDescent="0.35">
      <c r="C14">
        <f>1/C13</f>
        <v>11.904761904761896</v>
      </c>
      <c r="D14">
        <f t="shared" ref="D14:I14" si="10">1/D13</f>
        <v>16</v>
      </c>
      <c r="E14">
        <f t="shared" si="10"/>
        <v>16</v>
      </c>
      <c r="F14">
        <f t="shared" si="10"/>
        <v>12.048192771084336</v>
      </c>
      <c r="G14">
        <f t="shared" si="10"/>
        <v>10.989010989010989</v>
      </c>
      <c r="H14">
        <f t="shared" si="10"/>
        <v>12.048192771084336</v>
      </c>
      <c r="I14">
        <f t="shared" si="10"/>
        <v>10.989010989010989</v>
      </c>
    </row>
    <row r="15" spans="1:19" x14ac:dyDescent="0.35">
      <c r="C15">
        <v>12</v>
      </c>
      <c r="D15">
        <v>16</v>
      </c>
      <c r="E15">
        <v>16</v>
      </c>
      <c r="F15">
        <v>12</v>
      </c>
      <c r="G15">
        <v>11</v>
      </c>
      <c r="H15">
        <v>12</v>
      </c>
      <c r="I15">
        <v>11</v>
      </c>
    </row>
    <row r="16" spans="1:19" x14ac:dyDescent="0.35">
      <c r="C16">
        <f>1/C15</f>
        <v>8.3333333333333329E-2</v>
      </c>
      <c r="D16">
        <f t="shared" ref="D16:I16" si="11">1/D15</f>
        <v>6.25E-2</v>
      </c>
      <c r="E16">
        <f t="shared" si="11"/>
        <v>6.25E-2</v>
      </c>
      <c r="F16">
        <f t="shared" si="11"/>
        <v>8.3333333333333329E-2</v>
      </c>
      <c r="G16">
        <f t="shared" si="11"/>
        <v>9.0909090909090912E-2</v>
      </c>
      <c r="H16">
        <f t="shared" si="11"/>
        <v>8.3333333333333329E-2</v>
      </c>
      <c r="I16">
        <f t="shared" si="11"/>
        <v>9.0909090909090912E-2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workbookViewId="0">
      <selection activeCell="E10" sqref="E10"/>
    </sheetView>
  </sheetViews>
  <sheetFormatPr defaultRowHeight="14.5" x14ac:dyDescent="0.35"/>
  <cols>
    <col min="2" max="2" width="12.453125" bestFit="1" customWidth="1"/>
    <col min="3" max="3" width="8.90625" bestFit="1" customWidth="1"/>
    <col min="4" max="4" width="10.90625" bestFit="1" customWidth="1"/>
  </cols>
  <sheetData>
    <row r="1" spans="1:5" x14ac:dyDescent="0.3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5">
      <c r="A2">
        <v>1</v>
      </c>
      <c r="B2" s="1">
        <v>40942</v>
      </c>
      <c r="C2" t="s">
        <v>3</v>
      </c>
      <c r="D2">
        <v>8</v>
      </c>
      <c r="E2">
        <v>0</v>
      </c>
    </row>
    <row r="3" spans="1:5" x14ac:dyDescent="0.35">
      <c r="A3">
        <v>2</v>
      </c>
      <c r="B3" s="1">
        <v>40942</v>
      </c>
      <c r="C3" t="s">
        <v>3</v>
      </c>
      <c r="D3">
        <v>8</v>
      </c>
      <c r="E3">
        <v>0</v>
      </c>
    </row>
    <row r="4" spans="1:5" x14ac:dyDescent="0.35">
      <c r="A4">
        <v>3</v>
      </c>
      <c r="B4" s="1">
        <v>40942</v>
      </c>
      <c r="C4" t="s">
        <v>3</v>
      </c>
      <c r="D4">
        <v>10</v>
      </c>
      <c r="E4">
        <v>0</v>
      </c>
    </row>
    <row r="5" spans="1:5" x14ac:dyDescent="0.35">
      <c r="A5">
        <v>4</v>
      </c>
      <c r="B5" s="1">
        <v>40942</v>
      </c>
      <c r="C5" t="s">
        <v>3</v>
      </c>
      <c r="D5">
        <v>10</v>
      </c>
      <c r="E5">
        <v>0</v>
      </c>
    </row>
    <row r="6" spans="1:5" x14ac:dyDescent="0.35">
      <c r="A6">
        <v>5</v>
      </c>
      <c r="B6" s="1">
        <v>40942</v>
      </c>
      <c r="C6" t="s">
        <v>3</v>
      </c>
      <c r="D6">
        <v>10</v>
      </c>
      <c r="E6">
        <v>0</v>
      </c>
    </row>
    <row r="7" spans="1:5" x14ac:dyDescent="0.35">
      <c r="A7">
        <v>6</v>
      </c>
      <c r="B7" s="1">
        <v>40942</v>
      </c>
      <c r="C7" t="s">
        <v>3</v>
      </c>
      <c r="D7">
        <v>10</v>
      </c>
      <c r="E7">
        <v>0</v>
      </c>
    </row>
    <row r="8" spans="1:5" x14ac:dyDescent="0.35">
      <c r="A8">
        <v>7</v>
      </c>
      <c r="B8" s="1">
        <v>40942</v>
      </c>
      <c r="C8" t="s">
        <v>3</v>
      </c>
      <c r="D8">
        <v>11</v>
      </c>
      <c r="E8">
        <v>0</v>
      </c>
    </row>
    <row r="9" spans="1:5" x14ac:dyDescent="0.35">
      <c r="A9">
        <v>8</v>
      </c>
      <c r="B9" s="1">
        <v>40942</v>
      </c>
      <c r="C9" t="s">
        <v>3</v>
      </c>
      <c r="D9">
        <v>11</v>
      </c>
      <c r="E9">
        <v>0</v>
      </c>
    </row>
    <row r="10" spans="1:5" x14ac:dyDescent="0.35">
      <c r="A10">
        <v>9</v>
      </c>
      <c r="B10" s="1">
        <v>40942</v>
      </c>
      <c r="C10" t="s">
        <v>3</v>
      </c>
      <c r="D10">
        <v>11</v>
      </c>
      <c r="E10">
        <v>0</v>
      </c>
    </row>
    <row r="11" spans="1:5" x14ac:dyDescent="0.35">
      <c r="A11">
        <v>10</v>
      </c>
      <c r="B11" s="1">
        <v>40942</v>
      </c>
      <c r="C11" t="s">
        <v>3</v>
      </c>
      <c r="D11">
        <v>11</v>
      </c>
      <c r="E11">
        <v>0</v>
      </c>
    </row>
    <row r="12" spans="1:5" x14ac:dyDescent="0.35">
      <c r="A12">
        <v>11</v>
      </c>
      <c r="B12" s="1">
        <v>40942</v>
      </c>
      <c r="C12" t="s">
        <v>3</v>
      </c>
      <c r="D12">
        <v>12</v>
      </c>
      <c r="E12">
        <v>0</v>
      </c>
    </row>
    <row r="13" spans="1:5" x14ac:dyDescent="0.35">
      <c r="A13">
        <v>12</v>
      </c>
      <c r="B13" s="1">
        <v>40942</v>
      </c>
      <c r="C13" t="s">
        <v>3</v>
      </c>
      <c r="D13">
        <v>15</v>
      </c>
      <c r="E13">
        <v>1</v>
      </c>
    </row>
    <row r="14" spans="1:5" x14ac:dyDescent="0.35">
      <c r="A14">
        <v>13</v>
      </c>
      <c r="B14" s="1">
        <v>40942</v>
      </c>
      <c r="C14" t="s">
        <v>3</v>
      </c>
      <c r="D14">
        <v>15</v>
      </c>
      <c r="E14">
        <v>1</v>
      </c>
    </row>
    <row r="15" spans="1:5" x14ac:dyDescent="0.35">
      <c r="A15">
        <v>14</v>
      </c>
      <c r="B15" s="1">
        <v>40942</v>
      </c>
      <c r="C15" t="s">
        <v>3</v>
      </c>
      <c r="D15">
        <v>15</v>
      </c>
      <c r="E15">
        <v>1</v>
      </c>
    </row>
    <row r="16" spans="1:5" x14ac:dyDescent="0.35">
      <c r="A16">
        <v>15</v>
      </c>
      <c r="B16" s="1">
        <v>40942</v>
      </c>
      <c r="C16" t="s">
        <v>3</v>
      </c>
      <c r="D16">
        <v>15</v>
      </c>
      <c r="E16">
        <v>1</v>
      </c>
    </row>
    <row r="17" spans="1:5" x14ac:dyDescent="0.35">
      <c r="A17">
        <v>16</v>
      </c>
      <c r="B17" s="1">
        <v>40942</v>
      </c>
      <c r="C17" t="s">
        <v>3</v>
      </c>
      <c r="D17">
        <v>15</v>
      </c>
      <c r="E17">
        <v>1</v>
      </c>
    </row>
    <row r="18" spans="1:5" x14ac:dyDescent="0.35">
      <c r="A18">
        <v>17</v>
      </c>
      <c r="B18" s="1">
        <v>40942</v>
      </c>
      <c r="C18" t="s">
        <v>3</v>
      </c>
      <c r="D18">
        <v>15</v>
      </c>
      <c r="E18">
        <v>1</v>
      </c>
    </row>
    <row r="19" spans="1:5" x14ac:dyDescent="0.35">
      <c r="A19">
        <v>18</v>
      </c>
      <c r="B19" s="1">
        <v>40942</v>
      </c>
      <c r="C19" t="s">
        <v>3</v>
      </c>
      <c r="D19">
        <v>15</v>
      </c>
      <c r="E19">
        <v>1</v>
      </c>
    </row>
    <row r="20" spans="1:5" x14ac:dyDescent="0.35">
      <c r="A20">
        <v>19</v>
      </c>
      <c r="B20" s="1">
        <v>40942</v>
      </c>
      <c r="C20" t="s">
        <v>4</v>
      </c>
      <c r="D20">
        <v>9</v>
      </c>
      <c r="E20">
        <v>0</v>
      </c>
    </row>
    <row r="21" spans="1:5" x14ac:dyDescent="0.35">
      <c r="A21">
        <v>20</v>
      </c>
      <c r="B21" s="1">
        <v>40942</v>
      </c>
      <c r="C21" t="s">
        <v>4</v>
      </c>
      <c r="D21">
        <v>9</v>
      </c>
      <c r="E21">
        <v>0</v>
      </c>
    </row>
    <row r="22" spans="1:5" x14ac:dyDescent="0.35">
      <c r="A22">
        <v>21</v>
      </c>
      <c r="B22" s="1">
        <v>40942</v>
      </c>
      <c r="C22" t="s">
        <v>4</v>
      </c>
      <c r="D22">
        <v>10</v>
      </c>
      <c r="E22">
        <v>0</v>
      </c>
    </row>
    <row r="23" spans="1:5" x14ac:dyDescent="0.35">
      <c r="A23">
        <v>22</v>
      </c>
      <c r="B23" s="1">
        <v>40942</v>
      </c>
      <c r="C23" t="s">
        <v>4</v>
      </c>
      <c r="D23">
        <v>10</v>
      </c>
      <c r="E23">
        <v>0</v>
      </c>
    </row>
    <row r="24" spans="1:5" x14ac:dyDescent="0.35">
      <c r="A24">
        <v>23</v>
      </c>
      <c r="B24" s="1">
        <v>40942</v>
      </c>
      <c r="C24" t="s">
        <v>4</v>
      </c>
      <c r="D24">
        <v>10</v>
      </c>
      <c r="E24">
        <v>0</v>
      </c>
    </row>
    <row r="25" spans="1:5" x14ac:dyDescent="0.35">
      <c r="A25">
        <v>24</v>
      </c>
      <c r="B25" s="1">
        <v>40942</v>
      </c>
      <c r="C25" t="s">
        <v>4</v>
      </c>
      <c r="D25">
        <v>11</v>
      </c>
      <c r="E25">
        <v>0</v>
      </c>
    </row>
    <row r="26" spans="1:5" x14ac:dyDescent="0.35">
      <c r="A26">
        <v>25</v>
      </c>
      <c r="B26" s="1">
        <v>40942</v>
      </c>
      <c r="C26" t="s">
        <v>4</v>
      </c>
      <c r="D26">
        <v>12</v>
      </c>
      <c r="E26">
        <v>0</v>
      </c>
    </row>
    <row r="27" spans="1:5" x14ac:dyDescent="0.35">
      <c r="A27">
        <v>26</v>
      </c>
      <c r="B27" s="1">
        <v>40942</v>
      </c>
      <c r="C27" t="s">
        <v>4</v>
      </c>
      <c r="D27">
        <v>15</v>
      </c>
      <c r="E27">
        <v>1</v>
      </c>
    </row>
    <row r="28" spans="1:5" x14ac:dyDescent="0.35">
      <c r="A28">
        <v>27</v>
      </c>
      <c r="B28" s="1">
        <v>40942</v>
      </c>
      <c r="C28" t="s">
        <v>4</v>
      </c>
      <c r="D28">
        <v>15</v>
      </c>
      <c r="E28">
        <v>1</v>
      </c>
    </row>
    <row r="29" spans="1:5" x14ac:dyDescent="0.35">
      <c r="A29">
        <v>28</v>
      </c>
      <c r="B29" s="1">
        <v>40942</v>
      </c>
      <c r="C29" t="s">
        <v>4</v>
      </c>
      <c r="D29">
        <v>15</v>
      </c>
      <c r="E29">
        <v>1</v>
      </c>
    </row>
    <row r="30" spans="1:5" x14ac:dyDescent="0.35">
      <c r="A30">
        <v>29</v>
      </c>
      <c r="B30" s="1">
        <v>40942</v>
      </c>
      <c r="C30" t="s">
        <v>4</v>
      </c>
      <c r="D30">
        <v>15</v>
      </c>
      <c r="E30">
        <v>1</v>
      </c>
    </row>
    <row r="31" spans="1:5" x14ac:dyDescent="0.35">
      <c r="A31">
        <v>30</v>
      </c>
      <c r="B31" s="1">
        <v>40942</v>
      </c>
      <c r="C31" t="s">
        <v>4</v>
      </c>
      <c r="D31">
        <v>15</v>
      </c>
      <c r="E31">
        <v>1</v>
      </c>
    </row>
    <row r="32" spans="1:5" x14ac:dyDescent="0.35">
      <c r="A32">
        <v>31</v>
      </c>
      <c r="B32" s="1">
        <v>40942</v>
      </c>
      <c r="C32" t="s">
        <v>4</v>
      </c>
      <c r="D32">
        <v>15</v>
      </c>
      <c r="E32">
        <v>1</v>
      </c>
    </row>
    <row r="33" spans="1:5" x14ac:dyDescent="0.35">
      <c r="A33">
        <v>32</v>
      </c>
      <c r="B33" s="1">
        <v>40942</v>
      </c>
      <c r="C33" t="s">
        <v>4</v>
      </c>
      <c r="D33">
        <v>15</v>
      </c>
      <c r="E33">
        <v>1</v>
      </c>
    </row>
    <row r="34" spans="1:5" x14ac:dyDescent="0.35">
      <c r="A34">
        <v>33</v>
      </c>
      <c r="B34" s="1">
        <v>40942</v>
      </c>
      <c r="C34" t="s">
        <v>4</v>
      </c>
      <c r="D34">
        <v>15</v>
      </c>
      <c r="E34">
        <v>1</v>
      </c>
    </row>
    <row r="35" spans="1:5" x14ac:dyDescent="0.35">
      <c r="A35">
        <v>34</v>
      </c>
      <c r="B35" s="1">
        <v>40942</v>
      </c>
      <c r="C35" t="s">
        <v>5</v>
      </c>
      <c r="D35">
        <v>9</v>
      </c>
      <c r="E35">
        <v>0</v>
      </c>
    </row>
    <row r="36" spans="1:5" x14ac:dyDescent="0.35">
      <c r="A36">
        <v>35</v>
      </c>
      <c r="B36" s="1">
        <v>40942</v>
      </c>
      <c r="C36" t="s">
        <v>5</v>
      </c>
      <c r="D36">
        <v>10</v>
      </c>
      <c r="E36">
        <v>0</v>
      </c>
    </row>
    <row r="37" spans="1:5" x14ac:dyDescent="0.35">
      <c r="A37">
        <v>36</v>
      </c>
      <c r="B37" s="1">
        <v>40942</v>
      </c>
      <c r="C37" t="s">
        <v>5</v>
      </c>
      <c r="D37">
        <v>10</v>
      </c>
      <c r="E37">
        <v>0</v>
      </c>
    </row>
    <row r="38" spans="1:5" x14ac:dyDescent="0.35">
      <c r="A38">
        <v>37</v>
      </c>
      <c r="B38" s="1">
        <v>40942</v>
      </c>
      <c r="C38" t="s">
        <v>5</v>
      </c>
      <c r="D38">
        <v>12</v>
      </c>
      <c r="E38">
        <v>0</v>
      </c>
    </row>
    <row r="39" spans="1:5" x14ac:dyDescent="0.35">
      <c r="A39">
        <v>38</v>
      </c>
      <c r="B39" s="1">
        <v>40942</v>
      </c>
      <c r="C39" t="s">
        <v>5</v>
      </c>
      <c r="D39">
        <v>12</v>
      </c>
      <c r="E39">
        <v>0</v>
      </c>
    </row>
    <row r="40" spans="1:5" x14ac:dyDescent="0.35">
      <c r="A40">
        <v>39</v>
      </c>
      <c r="B40" s="1">
        <v>40942</v>
      </c>
      <c r="C40" t="s">
        <v>5</v>
      </c>
      <c r="D40">
        <v>12</v>
      </c>
      <c r="E40">
        <v>0</v>
      </c>
    </row>
    <row r="41" spans="1:5" x14ac:dyDescent="0.35">
      <c r="A41">
        <v>40</v>
      </c>
      <c r="B41" s="1">
        <v>40942</v>
      </c>
      <c r="C41" t="s">
        <v>5</v>
      </c>
      <c r="D41">
        <v>15</v>
      </c>
      <c r="E41">
        <v>1</v>
      </c>
    </row>
    <row r="42" spans="1:5" x14ac:dyDescent="0.35">
      <c r="A42">
        <v>41</v>
      </c>
      <c r="B42" s="1">
        <v>40942</v>
      </c>
      <c r="C42" t="s">
        <v>5</v>
      </c>
      <c r="D42">
        <v>15</v>
      </c>
      <c r="E42">
        <v>1</v>
      </c>
    </row>
    <row r="43" spans="1:5" x14ac:dyDescent="0.35">
      <c r="A43">
        <v>42</v>
      </c>
      <c r="B43" s="1">
        <v>40942</v>
      </c>
      <c r="C43" t="s">
        <v>5</v>
      </c>
      <c r="D43">
        <v>15</v>
      </c>
      <c r="E43">
        <v>1</v>
      </c>
    </row>
    <row r="44" spans="1:5" x14ac:dyDescent="0.35">
      <c r="A44">
        <v>43</v>
      </c>
      <c r="B44" s="1">
        <v>40942</v>
      </c>
      <c r="C44" t="s">
        <v>5</v>
      </c>
      <c r="D44">
        <v>15</v>
      </c>
      <c r="E44">
        <v>1</v>
      </c>
    </row>
    <row r="45" spans="1:5" x14ac:dyDescent="0.35">
      <c r="A45">
        <v>44</v>
      </c>
      <c r="B45" s="1">
        <v>40942</v>
      </c>
      <c r="C45" t="s">
        <v>5</v>
      </c>
      <c r="D45">
        <v>15</v>
      </c>
      <c r="E45">
        <v>1</v>
      </c>
    </row>
    <row r="46" spans="1:5" x14ac:dyDescent="0.35">
      <c r="A46">
        <v>45</v>
      </c>
      <c r="B46" s="1">
        <v>40942</v>
      </c>
      <c r="C46" t="s">
        <v>5</v>
      </c>
      <c r="D46">
        <v>15</v>
      </c>
      <c r="E46">
        <v>1</v>
      </c>
    </row>
    <row r="47" spans="1:5" x14ac:dyDescent="0.35">
      <c r="A47">
        <v>46</v>
      </c>
      <c r="B47" s="1">
        <v>40942</v>
      </c>
      <c r="C47" t="s">
        <v>5</v>
      </c>
      <c r="D47">
        <v>15</v>
      </c>
      <c r="E47">
        <v>1</v>
      </c>
    </row>
    <row r="48" spans="1:5" x14ac:dyDescent="0.35">
      <c r="A48">
        <v>47</v>
      </c>
      <c r="B48" s="1">
        <v>40942</v>
      </c>
      <c r="C48" t="s">
        <v>5</v>
      </c>
      <c r="D48">
        <v>15</v>
      </c>
      <c r="E48">
        <v>1</v>
      </c>
    </row>
    <row r="49" spans="1:5" x14ac:dyDescent="0.35">
      <c r="A49">
        <v>48</v>
      </c>
      <c r="B49" s="1">
        <v>40942</v>
      </c>
      <c r="C49" t="s">
        <v>5</v>
      </c>
      <c r="D49">
        <v>15</v>
      </c>
      <c r="E49">
        <v>1</v>
      </c>
    </row>
    <row r="50" spans="1:5" x14ac:dyDescent="0.35">
      <c r="A50">
        <v>49</v>
      </c>
      <c r="B50" s="1">
        <v>40942</v>
      </c>
      <c r="C50" t="s">
        <v>5</v>
      </c>
      <c r="D50">
        <v>15</v>
      </c>
      <c r="E50">
        <v>1</v>
      </c>
    </row>
    <row r="51" spans="1:5" x14ac:dyDescent="0.35">
      <c r="A51">
        <v>50</v>
      </c>
      <c r="B51" s="1">
        <v>40942</v>
      </c>
      <c r="C51" t="s">
        <v>6</v>
      </c>
      <c r="D51">
        <v>8</v>
      </c>
      <c r="E51">
        <v>0</v>
      </c>
    </row>
    <row r="52" spans="1:5" x14ac:dyDescent="0.35">
      <c r="A52">
        <v>51</v>
      </c>
      <c r="B52" s="1">
        <v>40942</v>
      </c>
      <c r="C52" t="s">
        <v>6</v>
      </c>
      <c r="D52">
        <v>8</v>
      </c>
      <c r="E52">
        <v>0</v>
      </c>
    </row>
    <row r="53" spans="1:5" x14ac:dyDescent="0.35">
      <c r="A53">
        <v>52</v>
      </c>
      <c r="B53" s="1">
        <v>40942</v>
      </c>
      <c r="C53" t="s">
        <v>6</v>
      </c>
      <c r="D53">
        <v>9</v>
      </c>
      <c r="E53">
        <v>0</v>
      </c>
    </row>
    <row r="54" spans="1:5" x14ac:dyDescent="0.35">
      <c r="A54">
        <v>53</v>
      </c>
      <c r="B54" s="1">
        <v>40942</v>
      </c>
      <c r="C54" t="s">
        <v>6</v>
      </c>
      <c r="D54">
        <v>9</v>
      </c>
      <c r="E54">
        <v>0</v>
      </c>
    </row>
    <row r="55" spans="1:5" x14ac:dyDescent="0.35">
      <c r="A55">
        <v>54</v>
      </c>
      <c r="B55" s="1">
        <v>40942</v>
      </c>
      <c r="C55" t="s">
        <v>6</v>
      </c>
      <c r="D55">
        <v>10</v>
      </c>
      <c r="E55">
        <v>0</v>
      </c>
    </row>
    <row r="56" spans="1:5" x14ac:dyDescent="0.35">
      <c r="A56">
        <v>55</v>
      </c>
      <c r="B56" s="1">
        <v>40942</v>
      </c>
      <c r="C56" t="s">
        <v>6</v>
      </c>
      <c r="D56">
        <v>10</v>
      </c>
      <c r="E56">
        <v>0</v>
      </c>
    </row>
    <row r="57" spans="1:5" x14ac:dyDescent="0.35">
      <c r="A57">
        <v>56</v>
      </c>
      <c r="B57" s="1">
        <v>40942</v>
      </c>
      <c r="C57" t="s">
        <v>6</v>
      </c>
      <c r="D57">
        <v>11</v>
      </c>
      <c r="E57">
        <v>0</v>
      </c>
    </row>
    <row r="58" spans="1:5" x14ac:dyDescent="0.35">
      <c r="A58">
        <v>57</v>
      </c>
      <c r="B58" s="1">
        <v>40942</v>
      </c>
      <c r="C58" t="s">
        <v>6</v>
      </c>
      <c r="D58">
        <v>15</v>
      </c>
      <c r="E58">
        <v>1</v>
      </c>
    </row>
    <row r="59" spans="1:5" x14ac:dyDescent="0.35">
      <c r="A59">
        <v>58</v>
      </c>
      <c r="B59" s="1">
        <v>40942</v>
      </c>
      <c r="C59" t="s">
        <v>6</v>
      </c>
      <c r="D59">
        <v>15</v>
      </c>
      <c r="E59">
        <v>1</v>
      </c>
    </row>
    <row r="60" spans="1:5" x14ac:dyDescent="0.35">
      <c r="A60">
        <v>59</v>
      </c>
      <c r="B60" s="1">
        <v>40942</v>
      </c>
      <c r="C60" t="s">
        <v>6</v>
      </c>
      <c r="D60">
        <v>15</v>
      </c>
      <c r="E60">
        <v>1</v>
      </c>
    </row>
    <row r="61" spans="1:5" x14ac:dyDescent="0.35">
      <c r="A61">
        <v>60</v>
      </c>
      <c r="B61" s="1">
        <v>40942</v>
      </c>
      <c r="C61" t="s">
        <v>6</v>
      </c>
      <c r="D61">
        <v>15</v>
      </c>
      <c r="E61">
        <v>1</v>
      </c>
    </row>
    <row r="62" spans="1:5" x14ac:dyDescent="0.35">
      <c r="A62">
        <v>61</v>
      </c>
      <c r="B62" s="1">
        <v>40942</v>
      </c>
      <c r="C62" t="s">
        <v>6</v>
      </c>
      <c r="D62">
        <v>15</v>
      </c>
      <c r="E62">
        <v>1</v>
      </c>
    </row>
    <row r="63" spans="1:5" x14ac:dyDescent="0.35">
      <c r="A63">
        <v>62</v>
      </c>
      <c r="B63" s="1">
        <v>40942</v>
      </c>
      <c r="C63" t="s">
        <v>6</v>
      </c>
      <c r="D63">
        <v>15</v>
      </c>
      <c r="E63">
        <v>1</v>
      </c>
    </row>
    <row r="64" spans="1:5" x14ac:dyDescent="0.35">
      <c r="A64">
        <v>63</v>
      </c>
      <c r="B64" s="1">
        <v>40942</v>
      </c>
      <c r="C64" t="s">
        <v>7</v>
      </c>
      <c r="D64">
        <v>8</v>
      </c>
      <c r="E64">
        <v>0</v>
      </c>
    </row>
    <row r="65" spans="1:5" x14ac:dyDescent="0.35">
      <c r="A65">
        <v>64</v>
      </c>
      <c r="B65" s="1">
        <v>40942</v>
      </c>
      <c r="C65" t="s">
        <v>7</v>
      </c>
      <c r="D65">
        <v>8</v>
      </c>
      <c r="E65">
        <v>0</v>
      </c>
    </row>
    <row r="66" spans="1:5" x14ac:dyDescent="0.35">
      <c r="A66">
        <v>65</v>
      </c>
      <c r="B66" s="1">
        <v>40942</v>
      </c>
      <c r="C66" t="s">
        <v>7</v>
      </c>
      <c r="D66">
        <v>8</v>
      </c>
      <c r="E66">
        <v>0</v>
      </c>
    </row>
    <row r="67" spans="1:5" x14ac:dyDescent="0.35">
      <c r="A67">
        <v>66</v>
      </c>
      <c r="B67" s="1">
        <v>40942</v>
      </c>
      <c r="C67" t="s">
        <v>7</v>
      </c>
      <c r="D67">
        <v>9</v>
      </c>
      <c r="E67">
        <v>0</v>
      </c>
    </row>
    <row r="68" spans="1:5" x14ac:dyDescent="0.35">
      <c r="A68">
        <v>67</v>
      </c>
      <c r="B68" s="1">
        <v>40942</v>
      </c>
      <c r="C68" t="s">
        <v>7</v>
      </c>
      <c r="D68">
        <v>9</v>
      </c>
      <c r="E68">
        <v>0</v>
      </c>
    </row>
    <row r="69" spans="1:5" x14ac:dyDescent="0.35">
      <c r="A69">
        <v>68</v>
      </c>
      <c r="B69" s="1">
        <v>40942</v>
      </c>
      <c r="C69" t="s">
        <v>7</v>
      </c>
      <c r="D69">
        <v>9</v>
      </c>
      <c r="E69">
        <v>0</v>
      </c>
    </row>
    <row r="70" spans="1:5" x14ac:dyDescent="0.35">
      <c r="A70">
        <v>69</v>
      </c>
      <c r="B70" s="1">
        <v>40942</v>
      </c>
      <c r="C70" t="s">
        <v>7</v>
      </c>
      <c r="D70">
        <v>9</v>
      </c>
      <c r="E70">
        <v>0</v>
      </c>
    </row>
    <row r="71" spans="1:5" x14ac:dyDescent="0.35">
      <c r="A71">
        <v>70</v>
      </c>
      <c r="B71" s="1">
        <v>40942</v>
      </c>
      <c r="C71" t="s">
        <v>7</v>
      </c>
      <c r="D71">
        <v>10</v>
      </c>
      <c r="E71">
        <v>0</v>
      </c>
    </row>
    <row r="72" spans="1:5" x14ac:dyDescent="0.35">
      <c r="A72">
        <v>71</v>
      </c>
      <c r="B72" s="1">
        <v>40942</v>
      </c>
      <c r="C72" t="s">
        <v>7</v>
      </c>
      <c r="D72">
        <v>10</v>
      </c>
      <c r="E72">
        <v>0</v>
      </c>
    </row>
    <row r="73" spans="1:5" x14ac:dyDescent="0.35">
      <c r="A73">
        <v>72</v>
      </c>
      <c r="B73" s="1">
        <v>40942</v>
      </c>
      <c r="C73" t="s">
        <v>7</v>
      </c>
      <c r="D73">
        <v>15</v>
      </c>
      <c r="E73">
        <v>1</v>
      </c>
    </row>
    <row r="74" spans="1:5" x14ac:dyDescent="0.35">
      <c r="A74">
        <v>73</v>
      </c>
      <c r="B74" s="1">
        <v>40942</v>
      </c>
      <c r="C74" t="s">
        <v>7</v>
      </c>
      <c r="D74">
        <v>15</v>
      </c>
      <c r="E74">
        <v>1</v>
      </c>
    </row>
    <row r="75" spans="1:5" x14ac:dyDescent="0.35">
      <c r="A75">
        <v>74</v>
      </c>
      <c r="B75" s="1">
        <v>40942</v>
      </c>
      <c r="C75" t="s">
        <v>7</v>
      </c>
      <c r="D75">
        <v>15</v>
      </c>
      <c r="E75">
        <v>1</v>
      </c>
    </row>
    <row r="76" spans="1:5" x14ac:dyDescent="0.35">
      <c r="A76">
        <v>75</v>
      </c>
      <c r="B76" s="1">
        <v>40942</v>
      </c>
      <c r="C76" t="s">
        <v>7</v>
      </c>
      <c r="D76">
        <v>15</v>
      </c>
      <c r="E76">
        <v>1</v>
      </c>
    </row>
    <row r="77" spans="1:5" x14ac:dyDescent="0.35">
      <c r="A77">
        <v>76</v>
      </c>
      <c r="B77" s="1">
        <v>40942</v>
      </c>
      <c r="C77" t="s">
        <v>7</v>
      </c>
      <c r="D77">
        <v>15</v>
      </c>
      <c r="E77">
        <v>1</v>
      </c>
    </row>
    <row r="78" spans="1:5" x14ac:dyDescent="0.35">
      <c r="A78">
        <v>77</v>
      </c>
      <c r="B78" s="1">
        <v>40942</v>
      </c>
      <c r="C78" t="s">
        <v>7</v>
      </c>
      <c r="D78">
        <v>15</v>
      </c>
      <c r="E78">
        <v>1</v>
      </c>
    </row>
    <row r="79" spans="1:5" x14ac:dyDescent="0.35">
      <c r="A79">
        <v>78</v>
      </c>
      <c r="B79" s="1">
        <v>40942</v>
      </c>
      <c r="C79" t="s">
        <v>7</v>
      </c>
      <c r="D79">
        <v>15</v>
      </c>
      <c r="E79">
        <v>1</v>
      </c>
    </row>
    <row r="80" spans="1:5" x14ac:dyDescent="0.35">
      <c r="A80">
        <v>79</v>
      </c>
      <c r="B80" s="1">
        <v>40942</v>
      </c>
      <c r="C80" t="s">
        <v>8</v>
      </c>
      <c r="D80">
        <v>9</v>
      </c>
    </row>
    <row r="81" spans="1:4" x14ac:dyDescent="0.35">
      <c r="A81">
        <v>80</v>
      </c>
      <c r="B81" s="1">
        <v>40942</v>
      </c>
      <c r="C81" t="s">
        <v>8</v>
      </c>
      <c r="D81">
        <v>9</v>
      </c>
    </row>
    <row r="82" spans="1:4" x14ac:dyDescent="0.35">
      <c r="A82">
        <v>81</v>
      </c>
      <c r="B82" s="1">
        <v>40942</v>
      </c>
      <c r="C82" t="s">
        <v>8</v>
      </c>
      <c r="D82">
        <v>9</v>
      </c>
    </row>
    <row r="83" spans="1:4" x14ac:dyDescent="0.35">
      <c r="A83">
        <v>82</v>
      </c>
      <c r="B83" s="1">
        <v>40942</v>
      </c>
      <c r="C83" t="s">
        <v>8</v>
      </c>
      <c r="D83">
        <v>9</v>
      </c>
    </row>
    <row r="84" spans="1:4" x14ac:dyDescent="0.35">
      <c r="A84">
        <v>83</v>
      </c>
      <c r="B84" s="1">
        <v>40942</v>
      </c>
      <c r="C84" t="s">
        <v>8</v>
      </c>
      <c r="D84">
        <v>9</v>
      </c>
    </row>
    <row r="85" spans="1:4" x14ac:dyDescent="0.35">
      <c r="A85">
        <v>84</v>
      </c>
      <c r="B85" s="1">
        <v>40942</v>
      </c>
      <c r="C85" t="s">
        <v>8</v>
      </c>
      <c r="D85">
        <v>9</v>
      </c>
    </row>
    <row r="86" spans="1:4" x14ac:dyDescent="0.35">
      <c r="A86">
        <v>85</v>
      </c>
      <c r="B86" s="1">
        <v>40942</v>
      </c>
      <c r="C86" t="s">
        <v>8</v>
      </c>
      <c r="D86">
        <v>11</v>
      </c>
    </row>
    <row r="87" spans="1:4" x14ac:dyDescent="0.35">
      <c r="A87">
        <v>86</v>
      </c>
      <c r="B87" s="1">
        <v>40942</v>
      </c>
      <c r="C87" t="s">
        <v>8</v>
      </c>
      <c r="D87">
        <v>11</v>
      </c>
    </row>
    <row r="88" spans="1:4" x14ac:dyDescent="0.35">
      <c r="A88">
        <v>87</v>
      </c>
      <c r="B88" s="1">
        <v>40942</v>
      </c>
      <c r="C88" t="s">
        <v>8</v>
      </c>
      <c r="D88">
        <v>11</v>
      </c>
    </row>
    <row r="89" spans="1:4" x14ac:dyDescent="0.35">
      <c r="A89">
        <v>88</v>
      </c>
      <c r="B89" s="1">
        <v>40942</v>
      </c>
      <c r="C89" t="s">
        <v>8</v>
      </c>
      <c r="D89">
        <v>11</v>
      </c>
    </row>
    <row r="90" spans="1:4" x14ac:dyDescent="0.35">
      <c r="A90">
        <v>89</v>
      </c>
      <c r="B90" s="1">
        <v>40942</v>
      </c>
      <c r="C90" t="s">
        <v>8</v>
      </c>
      <c r="D90">
        <v>15</v>
      </c>
    </row>
    <row r="91" spans="1:4" x14ac:dyDescent="0.35">
      <c r="A91">
        <v>90</v>
      </c>
      <c r="B91" s="1">
        <v>40942</v>
      </c>
      <c r="C91" t="s">
        <v>8</v>
      </c>
      <c r="D91">
        <v>15</v>
      </c>
    </row>
    <row r="92" spans="1:4" x14ac:dyDescent="0.35">
      <c r="A92">
        <v>91</v>
      </c>
      <c r="B92" s="1">
        <v>40942</v>
      </c>
      <c r="C92" t="s">
        <v>8</v>
      </c>
      <c r="D92">
        <v>15</v>
      </c>
    </row>
    <row r="93" spans="1:4" x14ac:dyDescent="0.35">
      <c r="A93">
        <v>92</v>
      </c>
      <c r="B93" s="1">
        <v>40942</v>
      </c>
      <c r="C93" t="s">
        <v>8</v>
      </c>
      <c r="D93">
        <v>15</v>
      </c>
    </row>
    <row r="94" spans="1:4" x14ac:dyDescent="0.35">
      <c r="A94">
        <v>93</v>
      </c>
      <c r="B94" s="1">
        <v>40942</v>
      </c>
      <c r="C94" t="s">
        <v>8</v>
      </c>
      <c r="D94">
        <v>15</v>
      </c>
    </row>
    <row r="95" spans="1:4" x14ac:dyDescent="0.35">
      <c r="A95">
        <v>94</v>
      </c>
      <c r="B95" s="1">
        <v>40942</v>
      </c>
      <c r="C95" t="s">
        <v>8</v>
      </c>
      <c r="D95">
        <v>15</v>
      </c>
    </row>
    <row r="96" spans="1:4" x14ac:dyDescent="0.35">
      <c r="A96">
        <v>95</v>
      </c>
      <c r="B96" s="1">
        <v>40942</v>
      </c>
      <c r="C96" t="s">
        <v>9</v>
      </c>
      <c r="D96">
        <v>8</v>
      </c>
    </row>
    <row r="97" spans="1:4" x14ac:dyDescent="0.35">
      <c r="A97">
        <v>96</v>
      </c>
      <c r="B97" s="1">
        <v>40942</v>
      </c>
      <c r="C97" t="s">
        <v>9</v>
      </c>
      <c r="D97">
        <v>8</v>
      </c>
    </row>
    <row r="98" spans="1:4" x14ac:dyDescent="0.35">
      <c r="A98">
        <v>97</v>
      </c>
      <c r="B98" s="1">
        <v>40942</v>
      </c>
      <c r="C98" t="s">
        <v>9</v>
      </c>
      <c r="D98">
        <v>9</v>
      </c>
    </row>
    <row r="99" spans="1:4" x14ac:dyDescent="0.35">
      <c r="A99">
        <v>98</v>
      </c>
      <c r="B99" s="1">
        <v>40942</v>
      </c>
      <c r="C99" t="s">
        <v>9</v>
      </c>
      <c r="D99">
        <v>10</v>
      </c>
    </row>
    <row r="100" spans="1:4" x14ac:dyDescent="0.35">
      <c r="A100">
        <v>99</v>
      </c>
      <c r="B100" s="1">
        <v>40942</v>
      </c>
      <c r="C100" t="s">
        <v>9</v>
      </c>
      <c r="D100">
        <v>10</v>
      </c>
    </row>
    <row r="101" spans="1:4" x14ac:dyDescent="0.35">
      <c r="A101">
        <v>100</v>
      </c>
      <c r="B101" s="1">
        <v>40942</v>
      </c>
      <c r="C101" t="s">
        <v>9</v>
      </c>
      <c r="D101">
        <v>10</v>
      </c>
    </row>
    <row r="102" spans="1:4" x14ac:dyDescent="0.35">
      <c r="A102">
        <v>101</v>
      </c>
      <c r="B102" s="1">
        <v>40942</v>
      </c>
      <c r="C102" t="s">
        <v>9</v>
      </c>
      <c r="D102">
        <v>10</v>
      </c>
    </row>
    <row r="103" spans="1:4" x14ac:dyDescent="0.35">
      <c r="A103">
        <v>102</v>
      </c>
      <c r="B103" s="1">
        <v>40942</v>
      </c>
      <c r="C103" t="s">
        <v>9</v>
      </c>
      <c r="D103">
        <v>10</v>
      </c>
    </row>
    <row r="104" spans="1:4" x14ac:dyDescent="0.35">
      <c r="A104">
        <v>103</v>
      </c>
      <c r="B104" s="1">
        <v>40942</v>
      </c>
      <c r="C104" t="s">
        <v>9</v>
      </c>
      <c r="D104">
        <v>11</v>
      </c>
    </row>
    <row r="105" spans="1:4" x14ac:dyDescent="0.35">
      <c r="A105">
        <v>104</v>
      </c>
      <c r="B105" s="1">
        <v>40942</v>
      </c>
      <c r="C105" t="s">
        <v>9</v>
      </c>
      <c r="D105">
        <v>11</v>
      </c>
    </row>
    <row r="106" spans="1:4" x14ac:dyDescent="0.35">
      <c r="A106">
        <v>105</v>
      </c>
      <c r="B106" s="1">
        <v>40942</v>
      </c>
      <c r="C106" t="s">
        <v>9</v>
      </c>
      <c r="D106">
        <v>11</v>
      </c>
    </row>
    <row r="107" spans="1:4" x14ac:dyDescent="0.35">
      <c r="A107">
        <v>106</v>
      </c>
      <c r="B107" s="1">
        <v>40942</v>
      </c>
      <c r="C107" t="s">
        <v>9</v>
      </c>
      <c r="D107">
        <v>11</v>
      </c>
    </row>
    <row r="108" spans="1:4" x14ac:dyDescent="0.35">
      <c r="A108">
        <v>107</v>
      </c>
      <c r="B108" s="1">
        <v>40942</v>
      </c>
      <c r="C108" t="s">
        <v>9</v>
      </c>
      <c r="D108">
        <v>12</v>
      </c>
    </row>
    <row r="109" spans="1:4" x14ac:dyDescent="0.35">
      <c r="A109">
        <v>108</v>
      </c>
      <c r="B109" s="1">
        <v>40942</v>
      </c>
      <c r="C109" t="s">
        <v>9</v>
      </c>
      <c r="D109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Test1LL</vt:lpstr>
      <vt:lpstr>Test2LL</vt:lpstr>
      <vt:lpstr>Test3LL</vt:lpstr>
      <vt:lpstr>Test4LL</vt:lpstr>
      <vt:lpstr>Tidydata</vt:lpstr>
    </vt:vector>
  </TitlesOfParts>
  <Company>Hendrix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Schoelz, Kevin</dc:creator>
  <cp:lastModifiedBy>Schoelz, Kevin</cp:lastModifiedBy>
  <dcterms:created xsi:type="dcterms:W3CDTF">2019-06-12T20:00:59Z</dcterms:created>
  <dcterms:modified xsi:type="dcterms:W3CDTF">2019-06-29T13:58:49Z</dcterms:modified>
</cp:coreProperties>
</file>