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33b3b5928f97279/Desktop/Homework/"/>
    </mc:Choice>
  </mc:AlternateContent>
  <xr:revisionPtr revIDLastSave="237" documentId="8_{0BDAEB9A-5E5D-4C0F-846D-3795A4770DE2}" xr6:coauthVersionLast="40" xr6:coauthVersionMax="40" xr10:uidLastSave="{6CB8159B-3C00-4D9D-8CEF-3F153D70EB1C}"/>
  <bookViews>
    <workbookView xWindow="0" yWindow="0" windowWidth="14370" windowHeight="12780" activeTab="2" xr2:uid="{00000000-000D-0000-FFFF-FFFF00000000}"/>
  </bookViews>
  <sheets>
    <sheet name="Category Pivot" sheetId="3" r:id="rId1"/>
    <sheet name="SubCategory Pivot" sheetId="4" r:id="rId2"/>
    <sheet name="Date Pivot " sheetId="5" r:id="rId3"/>
    <sheet name="Bonus" sheetId="6" r:id="rId4"/>
    <sheet name="RawData" sheetId="1" r:id="rId5"/>
  </sheets>
  <definedNames>
    <definedName name="state">RawData!$F$2:$F$4115</definedName>
  </definedNames>
  <calcPr calcId="191029"/>
  <pivotCaches>
    <pivotCache cacheId="24" r:id="rId6"/>
    <pivotCache cacheId="30" r:id="rId7"/>
    <pivotCache cacheId="3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80" i="1" l="1"/>
  <c r="G2" i="6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2" i="6"/>
  <c r="C12" i="6"/>
  <c r="B12" i="6"/>
  <c r="B11" i="6"/>
  <c r="C11" i="6"/>
  <c r="D11" i="6"/>
  <c r="B10" i="6"/>
  <c r="C10" i="6"/>
  <c r="D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C13" i="6"/>
  <c r="D13" i="6"/>
  <c r="B13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<sst xmlns="http://schemas.openxmlformats.org/spreadsheetml/2006/main" count="33048" uniqueCount="8400">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</sst>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"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8D-44BC-B02B-525C7472C35D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8D-44BC-B02B-525C7472C35D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8D-44BC-B02B-525C7472C35D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8D-44BC-B02B-525C7472C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89670288"/>
        <c:axId val="889670616"/>
        <c:axId val="0"/>
      </c:bar3DChart>
      <c:catAx>
        <c:axId val="88967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670616"/>
        <c:crosses val="autoZero"/>
        <c:auto val="1"/>
        <c:lblAlgn val="ctr"/>
        <c:lblOffset val="100"/>
        <c:noMultiLvlLbl val="0"/>
      </c:catAx>
      <c:valAx>
        <c:axId val="88967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67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Pivot!PivotTable6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90-440C-A16F-C000FBA43F52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90-440C-A16F-C000FBA43F52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90-440C-A16F-C000FBA43F52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90-440C-A16F-C000FBA43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97879544"/>
        <c:axId val="897877904"/>
        <c:axId val="0"/>
      </c:bar3DChart>
      <c:catAx>
        <c:axId val="8978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877904"/>
        <c:crosses val="autoZero"/>
        <c:auto val="1"/>
        <c:lblAlgn val="ctr"/>
        <c:lblOffset val="100"/>
        <c:noMultiLvlLbl val="0"/>
      </c:catAx>
      <c:valAx>
        <c:axId val="8978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8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 !PivotTable7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58-48E1-813A-BCB1197ACC27}"/>
            </c:ext>
          </c:extLst>
        </c:ser>
        <c:ser>
          <c:idx val="1"/>
          <c:order val="1"/>
          <c:tx>
            <c:strRef>
              <c:f>'Date Pivot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58-48E1-813A-BCB1197ACC27}"/>
            </c:ext>
          </c:extLst>
        </c:ser>
        <c:ser>
          <c:idx val="2"/>
          <c:order val="2"/>
          <c:tx>
            <c:strRef>
              <c:f>'Date Pivot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58-48E1-813A-BCB1197AC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7872656"/>
        <c:axId val="897872984"/>
      </c:lineChart>
      <c:catAx>
        <c:axId val="89787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872984"/>
        <c:crosses val="autoZero"/>
        <c:auto val="1"/>
        <c:lblAlgn val="ctr"/>
        <c:lblOffset val="100"/>
        <c:noMultiLvlLbl val="0"/>
      </c:catAx>
      <c:valAx>
        <c:axId val="897872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872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Bonus!$F$2:$F$14</c:f>
              <c:numCache>
                <c:formatCode>0.00%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39-460C-A0D4-DC355658F0F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Bonus!$G$2:$G$14</c:f>
              <c:numCache>
                <c:formatCode>0.00%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39-460C-A0D4-DC355658F0F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Bonus!$H$2:$H$14</c:f>
              <c:numCache>
                <c:formatCode>0.00%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39-460C-A0D4-DC355658F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4128072"/>
        <c:axId val="113412840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Bonus!$A$1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139-460C-A0D4-DC355658F0F8}"/>
                  </c:ext>
                </c:extLst>
              </c15:ser>
            </c15:filteredLineSeries>
          </c:ext>
        </c:extLst>
      </c:lineChart>
      <c:catAx>
        <c:axId val="1134128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128400"/>
        <c:crosses val="autoZero"/>
        <c:auto val="1"/>
        <c:lblAlgn val="ctr"/>
        <c:lblOffset val="100"/>
        <c:noMultiLvlLbl val="0"/>
      </c:catAx>
      <c:valAx>
        <c:axId val="11341284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128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71435</xdr:colOff>
      <xdr:row>1</xdr:row>
      <xdr:rowOff>23812</xdr:rowOff>
    </xdr:from>
    <xdr:to>
      <xdr:col>13</xdr:col>
      <xdr:colOff>452436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6164C9-C6E7-434D-B8A7-3FCB50100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350042</xdr:colOff>
      <xdr:row>3</xdr:row>
      <xdr:rowOff>80964</xdr:rowOff>
    </xdr:from>
    <xdr:to>
      <xdr:col>16</xdr:col>
      <xdr:colOff>85724</xdr:colOff>
      <xdr:row>28</xdr:row>
      <xdr:rowOff>128589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AF4C7A-89A9-4519-B901-5982D0686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90486</xdr:colOff>
      <xdr:row>2</xdr:row>
      <xdr:rowOff>28574</xdr:rowOff>
    </xdr:from>
    <xdr:to>
      <xdr:col>13</xdr:col>
      <xdr:colOff>414337</xdr:colOff>
      <xdr:row>20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05617-11F9-4445-95E0-91FB0257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119063</xdr:colOff>
      <xdr:row>13</xdr:row>
      <xdr:rowOff>79375</xdr:rowOff>
    </xdr:from>
    <xdr:to>
      <xdr:col>7</xdr:col>
      <xdr:colOff>566964</xdr:colOff>
      <xdr:row>35</xdr:row>
      <xdr:rowOff>102054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B41293-F5B2-4944-B623-ACCB3BBB6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 Schwegman" refreshedDate="43484.447183449076" createdVersion="6" refreshedVersion="6" minRefreshableVersion="3" recordCount="4114" xr:uid="{47AFB98B-AFB6-4686-9BAC-B2345AF836B0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 Schwegman" refreshedDate="43484.460109027779" createdVersion="6" refreshedVersion="6" minRefreshableVersion="3" recordCount="4115" xr:uid="{0BAEE2CD-E617-4203-BD6C-B803849B99D4}">
  <cacheSource type="worksheet">
    <worksheetSource ref="A1:R1048576" sheet="Raw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 Schwegman" refreshedDate="43484.481370486108" createdVersion="6" refreshedVersion="6" minRefreshableVersion="3" recordCount="4115" xr:uid="{05ED2D37-2CE2-4366-B678-6E1D94496B4B}">
  <cacheSource type="worksheet">
    <worksheetSource ref="A1:T1048576" sheet="Raw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E77A13-4519-4955-AC10-0AA955513526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BD16D0-4885-4B7F-84E7-6C8239781768}" name="PivotTable6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AD1A5-A1C5-4EF8-8FE9-372E394C8E81}" name="PivotTable7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9"/>
  </dataFields>
  <chartFormats count="3"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84B6F-EC55-4158-83F6-D44F833EFBAA}">
  <dimension ref="A1:F14"/>
  <sheetViews>
    <sheetView workbookViewId="0">
      <selection activeCell="A19" sqref="A19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</cols>
  <sheetData>
    <row r="1" spans="1:6" x14ac:dyDescent="0.45">
      <c r="A1" s="7" t="s">
        <v>8223</v>
      </c>
      <c r="B1" t="s">
        <v>8364</v>
      </c>
    </row>
    <row r="3" spans="1:6" x14ac:dyDescent="0.45">
      <c r="A3" s="7" t="s">
        <v>8363</v>
      </c>
      <c r="B3" s="7" t="s">
        <v>8362</v>
      </c>
    </row>
    <row r="4" spans="1:6" x14ac:dyDescent="0.45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45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45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45">
      <c r="A7" s="8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45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45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45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45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45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45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45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47337-7FF3-4AFD-97CE-83A6817034EA}">
  <dimension ref="A1:F47"/>
  <sheetViews>
    <sheetView topLeftCell="D1" workbookViewId="0">
      <selection activeCell="D23" sqref="D23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7" width="10.19921875" bestFit="1" customWidth="1"/>
  </cols>
  <sheetData>
    <row r="1" spans="1:6" x14ac:dyDescent="0.45">
      <c r="A1" s="7" t="s">
        <v>8223</v>
      </c>
      <c r="B1" t="s">
        <v>8364</v>
      </c>
    </row>
    <row r="2" spans="1:6" x14ac:dyDescent="0.45">
      <c r="A2" s="7" t="s">
        <v>8308</v>
      </c>
      <c r="B2" t="s">
        <v>8364</v>
      </c>
    </row>
    <row r="4" spans="1:6" x14ac:dyDescent="0.45">
      <c r="A4" s="7" t="s">
        <v>8363</v>
      </c>
      <c r="B4" s="7" t="s">
        <v>8362</v>
      </c>
    </row>
    <row r="5" spans="1:6" x14ac:dyDescent="0.45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45">
      <c r="A6" s="8" t="s">
        <v>8316</v>
      </c>
      <c r="B6" s="9"/>
      <c r="C6" s="9"/>
      <c r="D6" s="9">
        <v>100</v>
      </c>
      <c r="E6" s="9"/>
      <c r="F6" s="9">
        <v>100</v>
      </c>
    </row>
    <row r="7" spans="1:6" x14ac:dyDescent="0.45">
      <c r="A7" s="8" t="s">
        <v>8344</v>
      </c>
      <c r="B7" s="9"/>
      <c r="C7" s="9"/>
      <c r="D7" s="9"/>
      <c r="E7" s="9">
        <v>20</v>
      </c>
      <c r="F7" s="9">
        <v>20</v>
      </c>
    </row>
    <row r="8" spans="1:6" x14ac:dyDescent="0.45">
      <c r="A8" s="8" t="s">
        <v>8332</v>
      </c>
      <c r="B8" s="9"/>
      <c r="C8" s="9"/>
      <c r="D8" s="9"/>
      <c r="E8" s="9">
        <v>24</v>
      </c>
      <c r="F8" s="9">
        <v>24</v>
      </c>
    </row>
    <row r="9" spans="1:6" x14ac:dyDescent="0.45">
      <c r="A9" s="8" t="s">
        <v>8358</v>
      </c>
      <c r="B9" s="9"/>
      <c r="C9" s="9"/>
      <c r="D9" s="9">
        <v>40</v>
      </c>
      <c r="E9" s="9"/>
      <c r="F9" s="9">
        <v>40</v>
      </c>
    </row>
    <row r="10" spans="1:6" x14ac:dyDescent="0.4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4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45">
      <c r="A12" s="8" t="s">
        <v>8314</v>
      </c>
      <c r="B12" s="9"/>
      <c r="C12" s="9"/>
      <c r="D12" s="9">
        <v>80</v>
      </c>
      <c r="E12" s="9"/>
      <c r="F12" s="9">
        <v>80</v>
      </c>
    </row>
    <row r="13" spans="1:6" x14ac:dyDescent="0.4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45">
      <c r="A14" s="8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45">
      <c r="A15" s="8" t="s">
        <v>8324</v>
      </c>
      <c r="B15" s="9"/>
      <c r="C15" s="9"/>
      <c r="D15" s="9">
        <v>40</v>
      </c>
      <c r="E15" s="9"/>
      <c r="F15" s="9">
        <v>40</v>
      </c>
    </row>
    <row r="16" spans="1:6" x14ac:dyDescent="0.45">
      <c r="A16" s="8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45">
      <c r="A17" s="8" t="s">
        <v>8348</v>
      </c>
      <c r="B17" s="9"/>
      <c r="C17" s="9"/>
      <c r="D17" s="9">
        <v>20</v>
      </c>
      <c r="E17" s="9"/>
      <c r="F17" s="9">
        <v>20</v>
      </c>
    </row>
    <row r="18" spans="1:6" x14ac:dyDescent="0.4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45">
      <c r="A19" s="8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45">
      <c r="A20" s="8" t="s">
        <v>8328</v>
      </c>
      <c r="B20" s="9"/>
      <c r="C20" s="9"/>
      <c r="D20" s="9">
        <v>60</v>
      </c>
      <c r="E20" s="9"/>
      <c r="F20" s="9">
        <v>60</v>
      </c>
    </row>
    <row r="21" spans="1:6" x14ac:dyDescent="0.45">
      <c r="A21" s="8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4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45">
      <c r="A23" s="8" t="s">
        <v>8335</v>
      </c>
      <c r="B23" s="9"/>
      <c r="C23" s="9"/>
      <c r="D23" s="9">
        <v>40</v>
      </c>
      <c r="E23" s="9"/>
      <c r="F23" s="9">
        <v>40</v>
      </c>
    </row>
    <row r="24" spans="1:6" x14ac:dyDescent="0.45">
      <c r="A24" s="8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45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4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45">
      <c r="A27" s="8" t="s">
        <v>8350</v>
      </c>
      <c r="B27" s="9"/>
      <c r="C27" s="9"/>
      <c r="D27" s="9">
        <v>20</v>
      </c>
      <c r="E27" s="9"/>
      <c r="F27" s="9">
        <v>20</v>
      </c>
    </row>
    <row r="28" spans="1:6" x14ac:dyDescent="0.45">
      <c r="A28" s="8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45">
      <c r="A29" s="8" t="s">
        <v>8345</v>
      </c>
      <c r="B29" s="9"/>
      <c r="C29" s="9"/>
      <c r="D29" s="9">
        <v>20</v>
      </c>
      <c r="E29" s="9"/>
      <c r="F29" s="9">
        <v>20</v>
      </c>
    </row>
    <row r="30" spans="1:6" x14ac:dyDescent="0.45">
      <c r="A30" s="8" t="s">
        <v>8318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4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4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45">
      <c r="A33" s="8" t="s">
        <v>8353</v>
      </c>
      <c r="B33" s="9"/>
      <c r="C33" s="9"/>
      <c r="D33" s="9">
        <v>20</v>
      </c>
      <c r="E33" s="9"/>
      <c r="F33" s="9">
        <v>20</v>
      </c>
    </row>
    <row r="34" spans="1:6" x14ac:dyDescent="0.4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45">
      <c r="A35" s="8" t="s">
        <v>8313</v>
      </c>
      <c r="B35" s="9"/>
      <c r="C35" s="9"/>
      <c r="D35" s="9"/>
      <c r="E35" s="9">
        <v>40</v>
      </c>
      <c r="F35" s="9">
        <v>40</v>
      </c>
    </row>
    <row r="36" spans="1:6" x14ac:dyDescent="0.4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45">
      <c r="A37" s="8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45">
      <c r="A38" s="8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45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4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4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45">
      <c r="A42" s="8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45">
      <c r="A43" s="8" t="s">
        <v>8334</v>
      </c>
      <c r="B43" s="9"/>
      <c r="C43" s="9"/>
      <c r="D43" s="9">
        <v>100</v>
      </c>
      <c r="E43" s="9"/>
      <c r="F43" s="9">
        <v>100</v>
      </c>
    </row>
    <row r="44" spans="1:6" x14ac:dyDescent="0.45">
      <c r="A44" s="8" t="s">
        <v>8321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45">
      <c r="A45" s="8" t="s">
        <v>8320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45">
      <c r="A46" s="8" t="s">
        <v>8340</v>
      </c>
      <c r="B46" s="9"/>
      <c r="C46" s="9"/>
      <c r="D46" s="9"/>
      <c r="E46" s="9">
        <v>20</v>
      </c>
      <c r="F46" s="9">
        <v>20</v>
      </c>
    </row>
    <row r="47" spans="1:6" x14ac:dyDescent="0.45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124D-76D4-4D36-AC1B-DBB4D2200610}">
  <dimension ref="A1:E18"/>
  <sheetViews>
    <sheetView tabSelected="1" workbookViewId="0">
      <selection activeCell="D24" sqref="D2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7" width="10.19921875" bestFit="1" customWidth="1"/>
  </cols>
  <sheetData>
    <row r="1" spans="1:5" x14ac:dyDescent="0.45">
      <c r="A1" s="7" t="s">
        <v>8308</v>
      </c>
      <c r="B1" t="s">
        <v>8364</v>
      </c>
    </row>
    <row r="2" spans="1:5" x14ac:dyDescent="0.45">
      <c r="A2" s="7" t="s">
        <v>8379</v>
      </c>
      <c r="B2" t="s">
        <v>8364</v>
      </c>
    </row>
    <row r="4" spans="1:5" x14ac:dyDescent="0.45">
      <c r="A4" s="7" t="s">
        <v>8363</v>
      </c>
      <c r="B4" s="7" t="s">
        <v>8362</v>
      </c>
    </row>
    <row r="5" spans="1:5" x14ac:dyDescent="0.4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45">
      <c r="A6" s="8" t="s">
        <v>8373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45">
      <c r="A7" s="8" t="s">
        <v>8374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45">
      <c r="A8" s="8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45">
      <c r="A9" s="8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45">
      <c r="A10" s="8" t="s">
        <v>8367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45">
      <c r="A11" s="8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45">
      <c r="A12" s="8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45">
      <c r="A13" s="8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45">
      <c r="A14" s="8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45">
      <c r="A15" s="8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45">
      <c r="A16" s="8" t="s">
        <v>8372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45">
      <c r="A17" s="8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45">
      <c r="A18" s="8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C4A2F-9497-4680-AD2D-B0AF7F2A3731}">
  <dimension ref="A1:H13"/>
  <sheetViews>
    <sheetView zoomScale="84" workbookViewId="0">
      <selection activeCell="H9" sqref="H9"/>
    </sheetView>
  </sheetViews>
  <sheetFormatPr defaultRowHeight="14.25" x14ac:dyDescent="0.45"/>
  <cols>
    <col min="1" max="1" width="25.597656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8" x14ac:dyDescent="0.4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45">
      <c r="A2" t="s">
        <v>8388</v>
      </c>
      <c r="B2">
        <f>COUNTIFS(state,"successful",RawData!$D$2:$D$4115,"&lt;1000")</f>
        <v>322</v>
      </c>
      <c r="C2">
        <f>COUNTIFS(state,"failed",RawData!$D$2:$D$4115,"&lt;1000")</f>
        <v>113</v>
      </c>
      <c r="D2">
        <f>COUNTIFS(state,"canceled",RawData!$D$2:$D$4115,"&lt;1000")</f>
        <v>18</v>
      </c>
      <c r="E2">
        <f>B2+C2+D2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45">
      <c r="A3" t="s">
        <v>8389</v>
      </c>
      <c r="B3">
        <f>COUNTIFS(state,"successful",RawData!$D$2:$D$4115,"&gt;=1000",RawData!$D$2:$D$4115,"&lt;5000")</f>
        <v>932</v>
      </c>
      <c r="C3">
        <f>COUNTIFS(state,"failed",RawData!$D$2:$D$4115,"&gt;=1000",RawData!$D$2:$D$4115,"&lt;5000")</f>
        <v>420</v>
      </c>
      <c r="D3">
        <f>COUNTIFS(state,"canceled",RawData!$D$2:$D$4115,"&gt;=1000",RawData!$D$2:$D$4115,"&lt;5000")</f>
        <v>60</v>
      </c>
      <c r="E3">
        <f t="shared" ref="E3:E13" si="1">B3+C3+D3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45">
      <c r="A4" t="s">
        <v>8390</v>
      </c>
      <c r="B4">
        <f>COUNTIFS(state,"successful",RawData!$D$2:$D$4115,"&gt;=5000",RawData!$D$2:$D$4115,"&lt;10000")</f>
        <v>381</v>
      </c>
      <c r="C4">
        <f>COUNTIFS(state,"failed",RawData!$D$2:$D$4115,"&gt;=5000",RawData!$D$2:$D$4115,"&lt;10000")</f>
        <v>283</v>
      </c>
      <c r="D4">
        <f>COUNTIFS(state,"canceled",RawData!$D$2:$D$4115,"&gt;=5000",RawData!$D$2:$D$4115,"&lt;10000")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45">
      <c r="A5" t="s">
        <v>8391</v>
      </c>
      <c r="B5">
        <f>COUNTIFS(state,"successful",RawData!$D$2:$D$4115,"&gt;=10000",RawData!$D$2:$D$4115,"&lt;15000")</f>
        <v>168</v>
      </c>
      <c r="C5">
        <f>COUNTIFS(state,"failed",RawData!$D$2:$D$4115,"&gt;=10000",RawData!$D$2:$D$4115,"&lt;15000")</f>
        <v>144</v>
      </c>
      <c r="D5">
        <f>COUNTIFS(state,"canceled",RawData!$D$2:$D$4115,"&gt;=10000",RawData!$D$2:$D$4115,"&lt;15000")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45">
      <c r="A6" t="s">
        <v>8392</v>
      </c>
      <c r="B6">
        <f>COUNTIFS(state,"successful",RawData!$D$2:$D$4115,"&gt;=15000",RawData!$D$2:$D$4115,"&lt;20000")</f>
        <v>94</v>
      </c>
      <c r="C6">
        <f>COUNTIFS(state,"failed",RawData!$D$2:$D$4115,"&gt;=15000",RawData!$D$2:$D$4115,"&lt;20000")</f>
        <v>90</v>
      </c>
      <c r="D6">
        <f>COUNTIFS(state,"canceled",RawData!$D$2:$D$4115,"&gt;=15000",RawData!$D$2:$D$4115,"&lt;20000")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45">
      <c r="A7" t="s">
        <v>8393</v>
      </c>
      <c r="B7">
        <f>COUNTIFS(state,"successful",RawData!$D$2:$D$4115,"&gt;=20000",RawData!$D$2:$D$4115,"&lt;25000")</f>
        <v>62</v>
      </c>
      <c r="C7">
        <f>COUNTIFS(state,"failed",RawData!$D$2:$D$4115,"&gt;=20000",RawData!$D$2:$D$4115,"&lt;25000")</f>
        <v>72</v>
      </c>
      <c r="D7">
        <f>COUNTIFS(state,"canceled",RawData!$D$2:$D$4115,"&gt;=20000",RawData!$D$2:$D$4115,"&lt;25000")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45">
      <c r="A8" t="s">
        <v>8394</v>
      </c>
      <c r="B8">
        <f>COUNTIFS(state,"successful",RawData!$D$2:$D$4115,"&gt;=25000",RawData!$D$2:$D$4115,"&lt;30000")</f>
        <v>55</v>
      </c>
      <c r="C8">
        <f>COUNTIFS(state,"failed",RawData!$D$2:$D$4115,"&gt;=25000",RawData!$D$2:$D$4115,"&lt;30000")</f>
        <v>64</v>
      </c>
      <c r="D8">
        <f>COUNTIFS(state,"canceled",RawData!$D$2:$D$4115,"&gt;=25000",RawData!$D$2:$D$4115,"&lt;30000")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45">
      <c r="A9" t="s">
        <v>8395</v>
      </c>
      <c r="B9">
        <f>COUNTIFS(state,"successful",RawData!$D$2:$D$4115,"&gt;=30000",RawData!$D$2:$D$4115,"&lt;35000")</f>
        <v>32</v>
      </c>
      <c r="C9">
        <f>COUNTIFS(state,"failed",RawData!$D$2:$D$4115,"&gt;=30000",RawData!$D$2:$D$4115,"&lt;35000")</f>
        <v>37</v>
      </c>
      <c r="D9">
        <f>COUNTIFS(state,"canceled",RawData!$D$2:$D$4115,"&gt;=30000",RawData!$D$2:$D$4115,"&lt;35000")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45">
      <c r="A10" t="s">
        <v>8396</v>
      </c>
      <c r="B10">
        <f>COUNTIFS(state,"successful",RawData!$D$2:$D$4115,"&gt;=35000",RawData!$D$2:$D$4115,"&lt;40000")</f>
        <v>26</v>
      </c>
      <c r="C10">
        <f>COUNTIFS(state,"failed",RawData!$D$2:$D$4115,"&gt;=35000",RawData!$D$2:$D$4115,"&lt;40000")</f>
        <v>22</v>
      </c>
      <c r="D10">
        <f>COUNTIFS(state,"canceled",RawData!$D$2:$D$4115,"&gt;=35000",RawData!$D$2:$D$4115,"&lt;40000")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45">
      <c r="A11" t="s">
        <v>8397</v>
      </c>
      <c r="B11">
        <f>COUNTIFS(state,"successful",RawData!$D$2:$D$4115,"&gt;=40000",RawData!$D$2:$D$4115,"&lt;45000")</f>
        <v>21</v>
      </c>
      <c r="C11">
        <f>COUNTIFS(state,"failed",RawData!$D$2:$D$4115,"&gt;=40000",RawData!$D$2:$D$4115,"&lt;45000")</f>
        <v>16</v>
      </c>
      <c r="D11">
        <f>COUNTIFS(state,"canceled",RawData!$D$2:$D$4115,"&gt;=40000",RawData!$D$2:$D$4115,"&lt;45000")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45">
      <c r="A12" t="s">
        <v>8398</v>
      </c>
      <c r="B12">
        <f>COUNTIFS(state,"successful",RawData!$D$2:$D$4115,"&gt;=45000",RawData!$D$2:$D$4115,"&lt;50000")</f>
        <v>6</v>
      </c>
      <c r="C12">
        <f>COUNTIFS(state,"failed",RawData!$D$2:$D$4115,"&gt;=45000",RawData!$D$2:$D$4115,"&lt;50000")</f>
        <v>11</v>
      </c>
      <c r="D12">
        <f>COUNTIFS(state,"canceled",RawData!$D$2:$D$4115,"&gt;=45000",RawData!$D$2:$D$4115,"&lt;50000")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45">
      <c r="A13" t="s">
        <v>8399</v>
      </c>
      <c r="B13">
        <f>COUNTIFS(state,"successful",RawData!$D$2:$D$4115,"&gt;50000")</f>
        <v>55</v>
      </c>
      <c r="C13">
        <f>COUNTIFS(state,"failed",RawData!$D$2:$D$4115,"&gt;50000")</f>
        <v>198</v>
      </c>
      <c r="D13">
        <f>COUNTIFS(state,"canceled",RawData!$D$2:$D$4115,"&gt;50000")</f>
        <v>83</v>
      </c>
      <c r="E13">
        <f t="shared" si="1"/>
        <v>336</v>
      </c>
      <c r="F13" s="5">
        <f t="shared" si="2"/>
        <v>0.16369047619047619</v>
      </c>
      <c r="G13" s="5">
        <f t="shared" si="0"/>
        <v>0.5892857142857143</v>
      </c>
      <c r="H13" s="5">
        <f t="shared" si="0"/>
        <v>0.24702380952380953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78" zoomScale="90" zoomScaleNormal="55" workbookViewId="0">
      <selection activeCell="D80" sqref="D80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24.59765625" bestFit="1" customWidth="1"/>
    <col min="15" max="15" width="13.59765625" bestFit="1" customWidth="1"/>
    <col min="16" max="16" width="15.46484375" bestFit="1" customWidth="1"/>
    <col min="17" max="17" width="11" bestFit="1" customWidth="1"/>
    <col min="18" max="18" width="14.79687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(J2/86400)+25569+(-5/24)</f>
        <v>42176.798738425925</v>
      </c>
      <c r="T2" s="10">
        <f>(I2/86400)+25569+(-5/24)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42515.838738425919</v>
      </c>
      <c r="T9" s="10">
        <f t="shared" si="3"/>
        <v>42555.838738425919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41869.333981481475</v>
      </c>
      <c r="T20" s="10">
        <f t="shared" si="3"/>
        <v>41899.333981481475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42200.549907407403</v>
      </c>
      <c r="T22" s="10">
        <f t="shared" si="3"/>
        <v>42260.549907407403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42262.610416666663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42316.494224537033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41374.84888888889</v>
      </c>
      <c r="T40" s="10">
        <f t="shared" si="3"/>
        <v>41404.84888888889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41873.890474537031</v>
      </c>
      <c r="T46" s="10">
        <f t="shared" si="3"/>
        <v>41918.890474537031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42323.756643518514</v>
      </c>
      <c r="T48" s="10">
        <f t="shared" si="3"/>
        <v>42353.756643518514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42196.72033564814</v>
      </c>
      <c r="T53" s="10">
        <f t="shared" si="3"/>
        <v>42226.72033564814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42149.340555555558</v>
      </c>
      <c r="T58" s="10">
        <f t="shared" si="3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42230.027499999997</v>
      </c>
      <c r="T61" s="10">
        <f t="shared" si="3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41701.693483796298</v>
      </c>
      <c r="T62" s="10">
        <f t="shared" si="3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41409.605983796289</v>
      </c>
      <c r="T63" s="10">
        <f t="shared" si="3"/>
        <v>41431.605983796289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41207.801863425928</v>
      </c>
      <c r="T74" s="10">
        <f t="shared" si="7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40996.936539351846</v>
      </c>
      <c r="T79" s="10">
        <f t="shared" si="7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41099.950543981475</v>
      </c>
      <c r="T83" s="10">
        <f t="shared" si="7"/>
        <v>41103.918055555558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40322.331053240741</v>
      </c>
      <c r="T89" s="10">
        <f t="shared" si="7"/>
        <v>40331.861805555549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41402.543888888882</v>
      </c>
      <c r="T91" s="10">
        <f t="shared" si="7"/>
        <v>41427.543888888882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41214.586504629631</v>
      </c>
      <c r="T100" s="10">
        <f t="shared" si="7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40987.568298611106</v>
      </c>
      <c r="T108" s="10">
        <f t="shared" si="7"/>
        <v>41001.568298611106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41717.834699074076</v>
      </c>
      <c r="T114" s="10">
        <f t="shared" si="7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40918.530601851853</v>
      </c>
      <c r="T117" s="10">
        <f t="shared" si="7"/>
        <v>40943.530601851853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41778.707083333335</v>
      </c>
      <c r="T132" s="10">
        <f t="shared" si="11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42558.855810185181</v>
      </c>
      <c r="T145" s="10">
        <f t="shared" si="11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41874.869212962956</v>
      </c>
      <c r="T154" s="10">
        <f t="shared" si="11"/>
        <v>41904.869212962956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42171.70475694444</v>
      </c>
      <c r="T162" s="10">
        <f t="shared" si="11"/>
        <v>42231.70475694444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42047.186608796292</v>
      </c>
      <c r="T174" s="10">
        <f t="shared" si="11"/>
        <v>42082.144942129627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41866.875034722216</v>
      </c>
      <c r="T202" s="10">
        <f t="shared" si="15"/>
        <v>41896.875034722216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42235.951585648145</v>
      </c>
      <c r="T213" s="10">
        <f t="shared" si="15"/>
        <v>42265.951585648145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0">
        <f t="shared" si="15"/>
        <v>42236.629166666666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42129.568877314814</v>
      </c>
      <c r="T232" s="10">
        <f t="shared" si="15"/>
        <v>42159.568877314814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42341.75059027777</v>
      </c>
      <c r="T233" s="10">
        <f t="shared" si="15"/>
        <v>42371.75059027777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42320.876145833332</v>
      </c>
      <c r="T238" s="10">
        <f t="shared" si="15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42713.754166666666</v>
      </c>
      <c r="T240" s="10">
        <f t="shared" si="15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0">
        <f t="shared" si="15"/>
        <v>40253.087500000001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40266.454374999994</v>
      </c>
      <c r="T254" s="10">
        <f t="shared" si="15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42263.744328703702</v>
      </c>
      <c r="T256" s="10">
        <f t="shared" si="15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40267.03738425926</v>
      </c>
      <c r="T267" s="10">
        <f t="shared" si="1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40637.658217592594</v>
      </c>
      <c r="T272" s="10">
        <f t="shared" si="1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41611.891909722217</v>
      </c>
      <c r="T273" s="10">
        <f t="shared" si="1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40966.873541666668</v>
      </c>
      <c r="T278" s="10">
        <f t="shared" si="1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41744.382349537038</v>
      </c>
      <c r="T282" s="10">
        <f t="shared" si="19"/>
        <v>41789.382349537038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41313.607916666668</v>
      </c>
      <c r="T288" s="10">
        <f t="shared" si="1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42089.519687499997</v>
      </c>
      <c r="T299" s="10">
        <f t="shared" si="1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41031.862800925919</v>
      </c>
      <c r="T305" s="10">
        <f t="shared" si="19"/>
        <v>41061.862800925919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41282.736122685186</v>
      </c>
      <c r="T309" s="10">
        <f t="shared" si="19"/>
        <v>41312.736122685186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42261.291909722218</v>
      </c>
      <c r="T348" s="10">
        <f t="shared" si="23"/>
        <v>42291.291909722218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41934.86215277778</v>
      </c>
      <c r="T361" s="10">
        <f t="shared" si="23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41019.584699074076</v>
      </c>
      <c r="T368" s="10">
        <f t="shared" si="23"/>
        <v>41049.584699074076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0">
        <f t="shared" si="23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42548.86782407407</v>
      </c>
      <c r="T390" s="10">
        <f t="shared" si="27"/>
        <v>42578.86782407407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41673.854745370372</v>
      </c>
      <c r="T391" s="10">
        <f t="shared" si="27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40864.833923611106</v>
      </c>
      <c r="T393" s="10">
        <f t="shared" si="27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41082.356550925928</v>
      </c>
      <c r="T398" s="10">
        <f t="shared" si="27"/>
        <v>41097.356550925928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41646.419699074067</v>
      </c>
      <c r="T406" s="10">
        <f t="shared" si="27"/>
        <v>41675.75277777778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42113.773113425923</v>
      </c>
      <c r="T412" s="10">
        <f t="shared" si="27"/>
        <v>42173.773113425923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0">
        <f t="shared" si="27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41360.762268518512</v>
      </c>
      <c r="T419" s="10">
        <f t="shared" si="27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41863.052048611113</v>
      </c>
      <c r="T424" s="10">
        <f t="shared" si="27"/>
        <v>41893.052048611113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42285.700694444444</v>
      </c>
      <c r="T429" s="10">
        <f t="shared" si="27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42526.662997685184</v>
      </c>
      <c r="T433" s="10">
        <f t="shared" si="27"/>
        <v>42556.662997685184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42228.421550925923</v>
      </c>
      <c r="T435" s="10">
        <f t="shared" si="27"/>
        <v>42288.421550925923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41919.553449074076</v>
      </c>
      <c r="T441" s="10">
        <f t="shared" si="27"/>
        <v>41929.553449074076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42107.49554398148</v>
      </c>
      <c r="T454" s="10">
        <f t="shared" si="31"/>
        <v>42137.49554398148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40970.794236111113</v>
      </c>
      <c r="T457" s="10">
        <f t="shared" si="31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41547.486122685186</v>
      </c>
      <c r="T458" s="10">
        <f t="shared" si="31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40704.918298611105</v>
      </c>
      <c r="T464" s="10">
        <f t="shared" si="31"/>
        <v>40764.918298611105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42488.640451388885</v>
      </c>
      <c r="T466" s="10">
        <f t="shared" si="31"/>
        <v>42508.640451388885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41040.959293981483</v>
      </c>
      <c r="T470" s="10">
        <f t="shared" si="31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41465.29184027778</v>
      </c>
      <c r="T482" s="10">
        <f t="shared" si="31"/>
        <v>41495.29184027778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42447.688541666663</v>
      </c>
      <c r="T484" s="10">
        <f t="shared" si="31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41381.297442129631</v>
      </c>
      <c r="T487" s="10">
        <f t="shared" si="31"/>
        <v>41411.297442129631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41113.760243055549</v>
      </c>
      <c r="T492" s="10">
        <f t="shared" si="31"/>
        <v>41143.760243055549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42366.774293981478</v>
      </c>
      <c r="T493" s="10">
        <f t="shared" si="31"/>
        <v>42396.774293981478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42114.517800925925</v>
      </c>
      <c r="T495" s="10">
        <f t="shared" si="31"/>
        <v>42144.517800925925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40247.677673611106</v>
      </c>
      <c r="T502" s="10">
        <f t="shared" si="31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41218.183113425919</v>
      </c>
      <c r="T521" s="10">
        <f t="shared" si="35"/>
        <v>41248.183113425919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42711.336863425924</v>
      </c>
      <c r="T537" s="10">
        <f t="shared" si="35"/>
        <v>42741.336863425924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42179.136655092589</v>
      </c>
      <c r="T538" s="10">
        <f t="shared" si="35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42692.180729166663</v>
      </c>
      <c r="T564" s="10">
        <f t="shared" si="35"/>
        <v>42722.180729166663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42165.576956018514</v>
      </c>
      <c r="T567" s="10">
        <f t="shared" si="35"/>
        <v>42195.576956018514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42388.589918981474</v>
      </c>
      <c r="T572" s="10">
        <f t="shared" si="35"/>
        <v>42418.589918981474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42282.507962962962</v>
      </c>
      <c r="T574" s="10">
        <f t="shared" si="35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0">
        <f t="shared" si="3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0">
        <f t="shared" si="3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0">
        <f t="shared" si="3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42187.804444444446</v>
      </c>
      <c r="T583" s="10">
        <f t="shared" si="3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42055.531469907401</v>
      </c>
      <c r="T584" s="10">
        <f t="shared" si="3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0">
        <f t="shared" si="3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0">
        <f t="shared" si="3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42283.182604166665</v>
      </c>
      <c r="T587" s="10">
        <f t="shared" si="3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0">
        <f t="shared" si="3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0">
        <f t="shared" si="3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42631.561180555553</v>
      </c>
      <c r="T590" s="10">
        <f t="shared" si="3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0">
        <f t="shared" si="3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0">
        <f t="shared" si="3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0">
        <f t="shared" si="3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0">
        <f t="shared" si="3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0">
        <f t="shared" si="3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0">
        <f t="shared" si="3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42082.861550925925</v>
      </c>
      <c r="T597" s="10">
        <f t="shared" si="39"/>
        <v>42127.861550925925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0">
        <f t="shared" si="3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0">
        <f t="shared" si="3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0">
        <f t="shared" si="3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0">
        <f t="shared" si="3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0">
        <f t="shared" si="3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0">
        <f t="shared" si="3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42143.585821759254</v>
      </c>
      <c r="T604" s="10">
        <f t="shared" si="3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0">
        <f t="shared" si="3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41848.827037037037</v>
      </c>
      <c r="T606" s="10">
        <f t="shared" si="3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42194.149398148147</v>
      </c>
      <c r="T607" s="10">
        <f t="shared" si="39"/>
        <v>42239.149398148147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0">
        <f t="shared" si="3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42300.617314814815</v>
      </c>
      <c r="T609" s="10">
        <f t="shared" si="3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0">
        <f t="shared" si="3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0">
        <f t="shared" si="3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42086.622523148144</v>
      </c>
      <c r="T612" s="10">
        <f t="shared" si="3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42328.352280092593</v>
      </c>
      <c r="T613" s="10">
        <f t="shared" si="3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42584.823449074072</v>
      </c>
      <c r="T614" s="10">
        <f t="shared" si="39"/>
        <v>42614.823449074072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0">
        <f t="shared" si="3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42514.853472222218</v>
      </c>
      <c r="T616" s="10">
        <f t="shared" si="3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42241.913877314808</v>
      </c>
      <c r="T617" s="10">
        <f t="shared" si="3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42761.167905092589</v>
      </c>
      <c r="T618" s="10">
        <f t="shared" si="39"/>
        <v>42791.167905092589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0">
        <f t="shared" si="3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42317.60188657407</v>
      </c>
      <c r="T620" s="10">
        <f t="shared" si="3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0">
        <f t="shared" si="3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0">
        <f t="shared" si="3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0">
        <f t="shared" si="3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0">
        <f t="shared" si="3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42121.800891203697</v>
      </c>
      <c r="T625" s="10">
        <f t="shared" si="3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42108.78056712963</v>
      </c>
      <c r="T626" s="10">
        <f t="shared" si="3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42790.687233796292</v>
      </c>
      <c r="T627" s="10">
        <f t="shared" si="3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0">
        <f t="shared" si="3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0">
        <f t="shared" si="3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41803.484456018516</v>
      </c>
      <c r="T630" s="10">
        <f t="shared" si="3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0">
        <f t="shared" si="3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0">
        <f t="shared" si="3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0">
        <f t="shared" si="3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42303.450983796291</v>
      </c>
      <c r="T634" s="10">
        <f t="shared" si="3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42507.090995370367</v>
      </c>
      <c r="T635" s="10">
        <f t="shared" si="3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0">
        <f t="shared" si="3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0">
        <f t="shared" si="3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0">
        <f t="shared" si="3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0">
        <f t="shared" si="3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42683.211979166663</v>
      </c>
      <c r="T642" s="10">
        <f t="shared" si="3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0">
        <f t="shared" si="43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0">
        <f t="shared" si="43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0">
        <f t="shared" si="43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0">
        <f t="shared" si="43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0">
        <f t="shared" si="43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0">
        <f t="shared" si="43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0">
        <f t="shared" si="43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0">
        <f t="shared" si="43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0">
        <f t="shared" si="43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0">
        <f t="shared" si="43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0">
        <f t="shared" si="43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0">
        <f t="shared" si="43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0">
        <f t="shared" si="43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0">
        <f t="shared" si="43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0">
        <f t="shared" si="43"/>
        <v>42477.554618055554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0">
        <f t="shared" si="43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0">
        <f t="shared" si="43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0">
        <f t="shared" si="43"/>
        <v>41952.57498842592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0">
        <f t="shared" si="43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0">
        <f t="shared" si="43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0">
        <f t="shared" si="43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0">
        <f t="shared" si="43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0">
        <f t="shared" si="43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41838.623819444438</v>
      </c>
      <c r="T668" s="10">
        <f t="shared" si="43"/>
        <v>41868.623819444438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0">
        <f t="shared" si="43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0">
        <f t="shared" si="43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0">
        <f t="shared" si="43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0">
        <f t="shared" si="43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0">
        <f t="shared" si="43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0">
        <f t="shared" si="43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0">
        <f t="shared" si="43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0">
        <f t="shared" si="43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0">
        <f t="shared" si="43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42012.559965277775</v>
      </c>
      <c r="T678" s="10">
        <f t="shared" si="43"/>
        <v>42042.559965277775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0">
        <f t="shared" si="43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0">
        <f t="shared" si="43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0">
        <f t="shared" si="43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0">
        <f t="shared" si="43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0">
        <f t="shared" si="43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0">
        <f t="shared" si="43"/>
        <v>42808.515300925923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0">
        <f t="shared" si="43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0">
        <f t="shared" si="43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0">
        <f t="shared" si="43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42189.464930555558</v>
      </c>
      <c r="T688" s="10">
        <f t="shared" si="43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0">
        <f t="shared" si="43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0">
        <f t="shared" si="43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0">
        <f t="shared" si="43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0">
        <f t="shared" si="43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0">
        <f t="shared" si="43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0">
        <f t="shared" si="43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0">
        <f t="shared" si="43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0">
        <f t="shared" si="43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0">
        <f t="shared" si="43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0">
        <f t="shared" si="43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0">
        <f t="shared" si="43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41866.722743055558</v>
      </c>
      <c r="T700" s="10">
        <f t="shared" si="43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0">
        <f t="shared" si="43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0">
        <f t="shared" si="43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0">
        <f t="shared" si="43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0">
        <f t="shared" si="43"/>
        <v>42698.560034722221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0">
        <f t="shared" si="43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0">
        <f t="shared" si="43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42676.786840277775</v>
      </c>
      <c r="T708" s="10">
        <f t="shared" si="47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0">
        <f t="shared" si="47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0">
        <f t="shared" si="47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0">
        <f t="shared" si="47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41837.776643518519</v>
      </c>
      <c r="T712" s="10">
        <f t="shared" si="47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0">
        <f t="shared" si="47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42384.472592592589</v>
      </c>
      <c r="T714" s="10">
        <f t="shared" si="47"/>
        <v>42414.472592592589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0">
        <f t="shared" si="47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0">
        <f t="shared" si="47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0">
        <f t="shared" si="47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0">
        <f t="shared" si="47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41857.645856481475</v>
      </c>
      <c r="T719" s="10">
        <f t="shared" si="47"/>
        <v>41887.645856481475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0">
        <f t="shared" si="47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0">
        <f t="shared" si="47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0">
        <f t="shared" si="47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0">
        <f t="shared" si="47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0">
        <f t="shared" si="47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42184.608206018514</v>
      </c>
      <c r="T725" s="10">
        <f t="shared" si="47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0">
        <f t="shared" si="47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0">
        <f t="shared" si="47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0">
        <f t="shared" si="47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41246.811909722222</v>
      </c>
      <c r="T729" s="10">
        <f t="shared" si="47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0">
        <f t="shared" si="47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0">
        <f t="shared" si="47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0">
        <f t="shared" si="47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0">
        <f t="shared" si="47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0">
        <f t="shared" si="47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0">
        <f t="shared" si="47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0">
        <f t="shared" si="47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0">
        <f t="shared" si="47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0">
        <f t="shared" si="47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0">
        <f t="shared" si="47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41943.39576388889</v>
      </c>
      <c r="T740" s="10">
        <f t="shared" si="47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0">
        <f t="shared" si="47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0">
        <f t="shared" si="47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0">
        <f t="shared" si="47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0">
        <f t="shared" si="47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0">
        <f t="shared" si="47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0">
        <f t="shared" si="47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0">
        <f t="shared" si="47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0">
        <f t="shared" si="47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0">
        <f t="shared" si="47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0">
        <f t="shared" si="47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0">
        <f t="shared" si="47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0">
        <f t="shared" si="47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0">
        <f t="shared" si="47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0">
        <f t="shared" si="47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0">
        <f t="shared" si="47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0">
        <f t="shared" si="47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0">
        <f t="shared" si="47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0">
        <f t="shared" si="47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0">
        <f t="shared" si="47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0">
        <f t="shared" si="47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42670.555706018517</v>
      </c>
      <c r="T762" s="10">
        <f t="shared" si="47"/>
        <v>42700.597372685188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0">
        <f t="shared" si="47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42690.65011574074</v>
      </c>
      <c r="T764" s="10">
        <f t="shared" si="47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41471.238518518519</v>
      </c>
      <c r="T765" s="10">
        <f t="shared" si="47"/>
        <v>41501.238518518519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42226.964826388888</v>
      </c>
      <c r="T766" s="10">
        <f t="shared" si="47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0">
        <f t="shared" si="47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42021.57503472222</v>
      </c>
      <c r="T768" s="10">
        <f t="shared" si="47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0">
        <f t="shared" si="47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41593.998726851853</v>
      </c>
      <c r="T770" s="10">
        <f t="shared" si="47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41289.791307870364</v>
      </c>
      <c r="T772" s="10">
        <f t="shared" si="51"/>
        <v>41329.791307870364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0">
        <f t="shared" si="51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0">
        <f t="shared" si="51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42100.527604166666</v>
      </c>
      <c r="T775" s="10">
        <f t="shared" si="51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0">
        <f t="shared" si="51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0">
        <f t="shared" si="51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0">
        <f t="shared" si="51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0">
        <f t="shared" si="51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0">
        <f t="shared" si="51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0">
        <f t="shared" si="51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0">
        <f t="shared" si="51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41402.792523148142</v>
      </c>
      <c r="T783" s="10">
        <f t="shared" si="51"/>
        <v>41432.792523148142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0">
        <f t="shared" si="51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0">
        <f t="shared" si="51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0">
        <f t="shared" si="51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41303.38559027778</v>
      </c>
      <c r="T787" s="10">
        <f t="shared" si="51"/>
        <v>41333.38559027778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0">
        <f t="shared" si="51"/>
        <v>41040.449305555558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0">
        <f t="shared" si="51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0">
        <f t="shared" si="51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41276.977777777771</v>
      </c>
      <c r="T791" s="10">
        <f t="shared" si="51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0">
        <f t="shared" si="51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0">
        <f t="shared" si="51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41555.665312499994</v>
      </c>
      <c r="T794" s="10">
        <f t="shared" si="51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0">
        <f t="shared" si="51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0">
        <f t="shared" si="51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0">
        <f t="shared" si="51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0">
        <f t="shared" si="51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0">
        <f t="shared" si="51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0">
        <f t="shared" si="51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0">
        <f t="shared" si="51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0">
        <f t="shared" si="51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0">
        <f t="shared" si="51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41122.813935185179</v>
      </c>
      <c r="T804" s="10">
        <f t="shared" si="51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0">
        <f t="shared" si="51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40729.897291666661</v>
      </c>
      <c r="T806" s="10">
        <f t="shared" si="51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0">
        <f t="shared" si="51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0">
        <f t="shared" si="51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0">
        <f t="shared" si="51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0">
        <f t="shared" si="51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0">
        <f t="shared" si="51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0">
        <f t="shared" si="51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0">
        <f t="shared" si="51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0">
        <f t="shared" si="51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0">
        <f t="shared" si="51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0">
        <f t="shared" si="51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0">
        <f t="shared" si="51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0">
        <f t="shared" si="51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0">
        <f t="shared" si="51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0">
        <f t="shared" si="51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0">
        <f t="shared" si="51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0">
        <f t="shared" si="51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0">
        <f t="shared" si="51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0">
        <f t="shared" si="51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0">
        <f t="shared" si="51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0">
        <f t="shared" si="51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0">
        <f t="shared" si="51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0">
        <f t="shared" si="51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0">
        <f t="shared" si="51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41072.842384259253</v>
      </c>
      <c r="T830" s="10">
        <f t="shared" si="51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0">
        <f t="shared" si="51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0">
        <f t="shared" si="51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0">
        <f t="shared" si="51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0">
        <f t="shared" si="51"/>
        <v>40929.134027777771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0">
        <f t="shared" si="55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0">
        <f t="shared" si="55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0">
        <f t="shared" si="55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0">
        <f t="shared" si="55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0">
        <f t="shared" si="55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41923.630358796298</v>
      </c>
      <c r="T843" s="10">
        <f t="shared" si="55"/>
        <v>41953.672025462962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41526.384062499994</v>
      </c>
      <c r="T844" s="10">
        <f t="shared" si="55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0">
        <f t="shared" si="55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0">
        <f t="shared" si="55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0">
        <f t="shared" si="55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0">
        <f t="shared" si="55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42165.59</v>
      </c>
      <c r="T849" s="10">
        <f t="shared" si="55"/>
        <v>42195.59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0">
        <f t="shared" si="55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0">
        <f t="shared" si="55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0">
        <f t="shared" si="55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0">
        <f t="shared" si="55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0">
        <f t="shared" si="55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0">
        <f t="shared" si="55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0">
        <f t="shared" si="55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42544.916863425919</v>
      </c>
      <c r="T857" s="10">
        <f t="shared" si="55"/>
        <v>42574.916863425919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0">
        <f t="shared" si="55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0">
        <f t="shared" si="55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0">
        <f t="shared" si="55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0">
        <f t="shared" si="55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0">
        <f t="shared" si="55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0">
        <f t="shared" si="55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0">
        <f t="shared" si="55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0">
        <f t="shared" si="55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41230.564780092587</v>
      </c>
      <c r="T867" s="10">
        <f t="shared" si="55"/>
        <v>41290.564780092587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0">
        <f t="shared" si="55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0">
        <f t="shared" si="55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0">
        <f t="shared" si="55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41342.637233796289</v>
      </c>
      <c r="T871" s="10">
        <f t="shared" si="55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0">
        <f t="shared" si="55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0">
        <f t="shared" si="55"/>
        <v>41607.394618055558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0">
        <f t="shared" si="55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41183.958796296291</v>
      </c>
      <c r="T875" s="10">
        <f t="shared" si="55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0">
        <f t="shared" si="55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42248.515405092585</v>
      </c>
      <c r="T877" s="10">
        <f t="shared" si="55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0">
        <f t="shared" si="55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41597.580555555549</v>
      </c>
      <c r="T879" s="10">
        <f t="shared" si="55"/>
        <v>41627.580555555549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0">
        <f t="shared" si="55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0">
        <f t="shared" si="55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0">
        <f t="shared" si="55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0">
        <f t="shared" si="55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0">
        <f t="shared" si="55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40981.594282407408</v>
      </c>
      <c r="T886" s="10">
        <f t="shared" si="55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0">
        <f t="shared" si="55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0">
        <f t="shared" si="55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41026.75063657407</v>
      </c>
      <c r="T889" s="10">
        <f t="shared" si="55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0">
        <f t="shared" si="55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0">
        <f t="shared" si="55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0">
        <f t="shared" si="55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0">
        <f t="shared" si="55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0">
        <f t="shared" si="55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0">
        <f t="shared" si="55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42496.773263888885</v>
      </c>
      <c r="T896" s="10">
        <f t="shared" si="55"/>
        <v>42526.773263888885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0">
        <f t="shared" si="55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42218.66465277777</v>
      </c>
      <c r="T898" s="10">
        <f t="shared" si="55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0">
        <f t="shared" si="5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0">
        <f t="shared" si="5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0">
        <f t="shared" si="5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40291.603171296294</v>
      </c>
      <c r="T903" s="10">
        <f t="shared" si="5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0">
        <f t="shared" si="5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0">
        <f t="shared" si="5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0">
        <f t="shared" si="5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0">
        <f t="shared" si="5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41680.981365740736</v>
      </c>
      <c r="T908" s="10">
        <f t="shared" si="5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40766.9840625</v>
      </c>
      <c r="T909" s="10">
        <f t="shared" si="5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40340.593229166661</v>
      </c>
      <c r="T910" s="10">
        <f t="shared" si="5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0">
        <f t="shared" si="5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0">
        <f t="shared" si="5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41641.796817129631</v>
      </c>
      <c r="T913" s="10">
        <f t="shared" si="5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0">
        <f t="shared" si="59"/>
        <v>41253.942673611113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0">
        <f t="shared" si="5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41116.554942129624</v>
      </c>
      <c r="T916" s="10">
        <f t="shared" si="59"/>
        <v>41146.554942129624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0">
        <f t="shared" si="5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40434.645069444443</v>
      </c>
      <c r="T918" s="10">
        <f t="shared" si="5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0">
        <f t="shared" si="5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0">
        <f t="shared" si="5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41562.463217592587</v>
      </c>
      <c r="T922" s="10">
        <f t="shared" si="5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40846.962685185186</v>
      </c>
      <c r="T923" s="10">
        <f t="shared" si="5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0">
        <f t="shared" si="5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0">
        <f t="shared" si="5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41288.734594907401</v>
      </c>
      <c r="T926" s="10">
        <f t="shared" si="59"/>
        <v>41318.734594907401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0">
        <f t="shared" si="5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40337.811689814815</v>
      </c>
      <c r="T928" s="10">
        <f t="shared" si="5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41013.614525462959</v>
      </c>
      <c r="T929" s="10">
        <f t="shared" si="5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0">
        <f t="shared" si="5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40978.029733796291</v>
      </c>
      <c r="T931" s="10">
        <f t="shared" si="5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0">
        <f t="shared" si="5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0">
        <f t="shared" si="5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0">
        <f t="shared" si="5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41710.960752314808</v>
      </c>
      <c r="T935" s="10">
        <f t="shared" si="59"/>
        <v>41770.960752314808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0">
        <f t="shared" si="5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0">
        <f t="shared" si="5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40882.815844907404</v>
      </c>
      <c r="T938" s="10">
        <f t="shared" si="5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0">
        <f t="shared" si="59"/>
        <v>41581.631446759253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0">
        <f t="shared" si="5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0">
        <f t="shared" si="5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0">
        <f t="shared" si="5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0">
        <f t="shared" si="5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42382.634953703702</v>
      </c>
      <c r="T944" s="10">
        <f t="shared" si="59"/>
        <v>42418.634953703702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0">
        <f t="shared" si="5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0">
        <f t="shared" si="5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42732.66465277777</v>
      </c>
      <c r="T947" s="10">
        <f t="shared" si="5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0">
        <f t="shared" si="5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42491.57298611111</v>
      </c>
      <c r="T949" s="10">
        <f t="shared" si="5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0">
        <f t="shared" si="5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0">
        <f t="shared" si="5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42480.445277777777</v>
      </c>
      <c r="T953" s="10">
        <f t="shared" si="59"/>
        <v>42525.445277777777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0">
        <f t="shared" si="59"/>
        <v>42692.44689814814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0">
        <f t="shared" si="5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0">
        <f t="shared" si="5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0">
        <f t="shared" si="5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0">
        <f t="shared" si="5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0">
        <f t="shared" si="5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0">
        <f t="shared" si="5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0">
        <f t="shared" si="5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0">
        <f t="shared" si="5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0">
        <f t="shared" si="63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0">
        <f t="shared" si="63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0">
        <f t="shared" si="63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0">
        <f t="shared" si="63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0">
        <f t="shared" si="63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0">
        <f t="shared" si="63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0">
        <f t="shared" si="63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0">
        <f t="shared" si="63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0">
        <f t="shared" si="63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0">
        <f t="shared" si="63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0">
        <f t="shared" si="63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0">
        <f t="shared" si="63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0">
        <f t="shared" si="63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0">
        <f t="shared" si="63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0">
        <f t="shared" si="63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0">
        <f t="shared" si="63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0">
        <f t="shared" si="63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42506.208657407406</v>
      </c>
      <c r="T981" s="10">
        <f t="shared" si="63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0">
        <f t="shared" si="63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0">
        <f t="shared" si="63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0">
        <f t="shared" si="63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42574.459317129622</v>
      </c>
      <c r="T985" s="10">
        <f t="shared" si="63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0">
        <f t="shared" si="63"/>
        <v>42090.86583333333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0">
        <f t="shared" si="63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0">
        <f t="shared" si="63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0">
        <f t="shared" si="63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42614.148437499993</v>
      </c>
      <c r="T990" s="10">
        <f t="shared" si="63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0">
        <f t="shared" si="63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0">
        <f t="shared" si="63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0">
        <f t="shared" si="63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0">
        <f t="shared" si="63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0">
        <f t="shared" si="63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0">
        <f t="shared" si="63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0">
        <f t="shared" si="63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0">
        <f t="shared" si="63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0">
        <f t="shared" si="63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0">
        <f t="shared" si="63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0">
        <f t="shared" si="63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42748.851388888885</v>
      </c>
      <c r="T1002" s="10">
        <f t="shared" si="63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0">
        <f t="shared" si="63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0">
        <f t="shared" si="63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0">
        <f t="shared" si="63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0">
        <f t="shared" si="63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42276.41646990741</v>
      </c>
      <c r="T1007" s="10">
        <f t="shared" si="63"/>
        <v>42307.41646990741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0">
        <f t="shared" si="63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0">
        <f t="shared" si="63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0">
        <f t="shared" si="63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0">
        <f t="shared" si="63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0">
        <f t="shared" si="63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0">
        <f t="shared" si="63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0">
        <f t="shared" si="63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0">
        <f t="shared" si="63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0">
        <f t="shared" si="63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0">
        <f t="shared" si="63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0">
        <f t="shared" si="63"/>
        <v>42466.857129629629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0">
        <f t="shared" si="63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0">
        <f t="shared" si="63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0">
        <f t="shared" si="63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0">
        <f t="shared" si="63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0">
        <f t="shared" si="63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42111.438391203701</v>
      </c>
      <c r="T1024" s="10">
        <f t="shared" si="63"/>
        <v>42141.438391203701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0">
        <f t="shared" si="63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0">
        <f t="shared" si="63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0">
        <f t="shared" si="67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0">
        <f t="shared" si="67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0">
        <f t="shared" si="67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0">
        <f t="shared" si="67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0">
        <f t="shared" si="67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0">
        <f t="shared" si="67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</v>
      </c>
      <c r="T1035" s="10">
        <f t="shared" si="67"/>
        <v>42716.52407407407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0">
        <f t="shared" si="67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0">
        <f t="shared" si="67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0">
        <f t="shared" si="67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0">
        <f t="shared" si="67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0">
        <f t="shared" si="67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0">
        <f t="shared" si="67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0">
        <f t="shared" si="67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41830.851759259254</v>
      </c>
      <c r="T1043" s="10">
        <f t="shared" si="67"/>
        <v>41850.851759259254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0">
        <f t="shared" si="67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0">
        <f t="shared" si="67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0">
        <f t="shared" si="67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41844.666087962956</v>
      </c>
      <c r="T1047" s="10">
        <f t="shared" si="67"/>
        <v>41874.666087962956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42319.643055555549</v>
      </c>
      <c r="T1048" s="10">
        <f t="shared" si="67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41918.610127314816</v>
      </c>
      <c r="T1049" s="10">
        <f t="shared" si="67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42382.222743055558</v>
      </c>
      <c r="T1051" s="10">
        <f t="shared" si="67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42231.588854166665</v>
      </c>
      <c r="T1052" s="10">
        <f t="shared" si="67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41849.805844907409</v>
      </c>
      <c r="T1053" s="10">
        <f t="shared" si="67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42483.589062499996</v>
      </c>
      <c r="T1054" s="10">
        <f t="shared" si="67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0">
        <f t="shared" si="67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41831.643506944441</v>
      </c>
      <c r="T1056" s="10">
        <f t="shared" si="67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42406.784085648142</v>
      </c>
      <c r="T1057" s="10">
        <f t="shared" si="67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42058.511307870365</v>
      </c>
      <c r="T1058" s="10">
        <f t="shared" si="67"/>
        <v>42118.469641203701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42678.662997685184</v>
      </c>
      <c r="T1059" s="10">
        <f t="shared" si="67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42046.581666666665</v>
      </c>
      <c r="T1061" s="10">
        <f t="shared" si="67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0">
        <f t="shared" si="67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42432.068379629629</v>
      </c>
      <c r="T1063" s="10">
        <f t="shared" si="67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0">
        <f t="shared" si="67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42582.822476851848</v>
      </c>
      <c r="T1065" s="10">
        <f t="shared" si="67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0">
        <f t="shared" si="67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0">
        <f t="shared" si="67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41445.754421296289</v>
      </c>
      <c r="T1068" s="10">
        <f t="shared" si="67"/>
        <v>41490.754421296289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0">
        <f t="shared" si="67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42440.162777777776</v>
      </c>
      <c r="T1070" s="10">
        <f t="shared" si="67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0">
        <f t="shared" si="67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0">
        <f t="shared" si="67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42295.545057870368</v>
      </c>
      <c r="T1073" s="10">
        <f t="shared" si="67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0">
        <f t="shared" si="67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0">
        <f t="shared" si="67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0">
        <f t="shared" si="67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0">
        <f t="shared" si="67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0">
        <f t="shared" si="67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0">
        <f t="shared" si="67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0">
        <f t="shared" si="67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42479.358055555553</v>
      </c>
      <c r="T1081" s="10">
        <f t="shared" si="67"/>
        <v>42504.358055555553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0">
        <f t="shared" si="67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0">
        <f t="shared" si="67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41101.697777777772</v>
      </c>
      <c r="T1084" s="10">
        <f t="shared" si="67"/>
        <v>41131.697777777772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41829.703749999993</v>
      </c>
      <c r="T1086" s="10">
        <f t="shared" si="67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0">
        <f t="shared" si="67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41775.505636574067</v>
      </c>
      <c r="T1089" s="10">
        <f t="shared" si="67"/>
        <v>41805.505636574067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0">
        <f t="shared" si="67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0">
        <f t="shared" si="71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0">
        <f t="shared" si="71"/>
        <v>42470.570277777777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0">
        <f t="shared" si="71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0">
        <f t="shared" si="71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40795.505011574074</v>
      </c>
      <c r="T1096" s="10">
        <f t="shared" si="71"/>
        <v>40825.505011574074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0">
        <f t="shared" si="71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0">
        <f t="shared" si="71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0">
        <f t="shared" si="71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0">
        <f t="shared" si="71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0">
        <f t="shared" si="71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0">
        <f t="shared" si="71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0">
        <f t="shared" si="71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0">
        <f t="shared" si="71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0">
        <f t="shared" si="71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0">
        <f t="shared" si="71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0">
        <f t="shared" si="71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0">
        <f t="shared" si="71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41813.653055555551</v>
      </c>
      <c r="T1109" s="10">
        <f t="shared" si="71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0">
        <f t="shared" si="71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0">
        <f t="shared" si="71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0">
        <f t="shared" si="71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42346.995254629626</v>
      </c>
      <c r="T1113" s="10">
        <f t="shared" si="71"/>
        <v>42376.995254629626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0">
        <f t="shared" si="71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0">
        <f t="shared" si="71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0">
        <f t="shared" si="71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0">
        <f t="shared" si="71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41009.638981481483</v>
      </c>
      <c r="T1118" s="10">
        <f t="shared" si="71"/>
        <v>41069.638981481483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0">
        <f t="shared" si="71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0">
        <f t="shared" si="71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0">
        <f t="shared" si="71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40799.664351851847</v>
      </c>
      <c r="T1122" s="10">
        <f t="shared" si="71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0">
        <f t="shared" si="71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41410.495659722219</v>
      </c>
      <c r="T1124" s="10">
        <f t="shared" si="71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0">
        <f t="shared" si="71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42212.415856481479</v>
      </c>
      <c r="T1127" s="10">
        <f t="shared" si="71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42535.119143518517</v>
      </c>
      <c r="T1128" s="10">
        <f t="shared" si="71"/>
        <v>42565.119143518517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0">
        <f t="shared" si="71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0">
        <f t="shared" si="71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0">
        <f t="shared" si="71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42332.699861111112</v>
      </c>
      <c r="T1133" s="10">
        <f t="shared" si="71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0">
        <f t="shared" si="71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0">
        <f t="shared" si="71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0">
        <f t="shared" si="71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42558.781180555554</v>
      </c>
      <c r="T1137" s="10">
        <f t="shared" si="71"/>
        <v>42588.781180555554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42327.46329861111</v>
      </c>
      <c r="T1138" s="10">
        <f t="shared" si="71"/>
        <v>42357.46329861111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0">
        <f t="shared" si="71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0">
        <f t="shared" si="71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41975.139189814814</v>
      </c>
      <c r="T1141" s="10">
        <f t="shared" si="71"/>
        <v>42005.139189814814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42164.491319444445</v>
      </c>
      <c r="T1143" s="10">
        <f t="shared" si="71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42021.797766203701</v>
      </c>
      <c r="T1144" s="10">
        <f t="shared" si="71"/>
        <v>42051.797766203701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0">
        <f t="shared" si="71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42092.973611111105</v>
      </c>
      <c r="T1146" s="10">
        <f t="shared" si="71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41854.539259259254</v>
      </c>
      <c r="T1147" s="10">
        <f t="shared" si="71"/>
        <v>41914.539259259254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0">
        <f t="shared" si="71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41871.763692129629</v>
      </c>
      <c r="T1149" s="10">
        <f t="shared" si="71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0">
        <f t="shared" si="71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0">
        <f t="shared" si="71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0">
        <f t="shared" si="71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42223.894247685188</v>
      </c>
      <c r="T1153" s="10">
        <f t="shared" si="71"/>
        <v>42253.894247685188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0">
        <f t="shared" si="71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0">
        <f t="shared" si="75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0">
        <f t="shared" si="75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42028.862986111104</v>
      </c>
      <c r="T1158" s="10">
        <f t="shared" si="75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0">
        <f t="shared" si="75"/>
        <v>41978.46157407407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0">
        <f t="shared" si="75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42154.518113425926</v>
      </c>
      <c r="T1161" s="10">
        <f t="shared" si="75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0">
        <f t="shared" si="75"/>
        <v>42090.904930555553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42122.421168981477</v>
      </c>
      <c r="T1163" s="10">
        <f t="shared" si="75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0">
        <f t="shared" si="75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41830.515277777777</v>
      </c>
      <c r="T1165" s="10">
        <f t="shared" si="75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42509.51599537037</v>
      </c>
      <c r="T1166" s="10">
        <f t="shared" si="75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41792.00613425926</v>
      </c>
      <c r="T1167" s="10">
        <f t="shared" si="75"/>
        <v>41826.00613425926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0">
        <f t="shared" si="75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0">
        <f t="shared" si="75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0">
        <f t="shared" si="75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0">
        <f t="shared" si="75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0">
        <f t="shared" si="75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0">
        <f t="shared" si="75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41841.473981481475</v>
      </c>
      <c r="T1174" s="10">
        <f t="shared" si="75"/>
        <v>41871.473981481475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0">
        <f t="shared" si="75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0">
        <f t="shared" si="75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0">
        <f t="shared" si="75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0">
        <f t="shared" si="75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41897.452499999999</v>
      </c>
      <c r="T1179" s="10">
        <f t="shared" si="75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0">
        <f t="shared" si="75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0">
        <f t="shared" si="75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0">
        <f t="shared" si="75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0">
        <f t="shared" si="75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0">
        <f t="shared" si="75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0">
        <f t="shared" si="75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0">
        <f t="shared" si="75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0">
        <f t="shared" si="75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0">
        <f t="shared" si="75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0">
        <f t="shared" si="75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0">
        <f t="shared" si="75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0">
        <f t="shared" si="75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0">
        <f t="shared" si="75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0">
        <f t="shared" si="75"/>
        <v>42449.353703703702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0">
        <f t="shared" si="75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42409.567743055552</v>
      </c>
      <c r="T1195" s="10">
        <f t="shared" si="75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0">
        <f t="shared" si="75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0">
        <f t="shared" si="75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0">
        <f t="shared" si="75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0">
        <f t="shared" si="75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0">
        <f t="shared" si="75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0">
        <f t="shared" si="75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0">
        <f t="shared" si="75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0">
        <f t="shared" si="75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42152.08048611111</v>
      </c>
      <c r="T1204" s="10">
        <f t="shared" si="75"/>
        <v>42182.08048611111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0">
        <f t="shared" si="75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0">
        <f t="shared" si="75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0">
        <f t="shared" si="75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42772.567743055552</v>
      </c>
      <c r="T1208" s="10">
        <f t="shared" si="75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0">
        <f t="shared" si="75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0">
        <f t="shared" si="75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0">
        <f t="shared" si="75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0">
        <f t="shared" si="75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0">
        <f t="shared" si="75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0">
        <f t="shared" si="75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0">
        <f t="shared" si="75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0">
        <f t="shared" si="75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0">
        <f t="shared" si="75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0">
        <f t="shared" si="75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0">
        <f t="shared" si="7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42633.253622685188</v>
      </c>
      <c r="T1221" s="10">
        <f t="shared" si="79"/>
        <v>42663.253622685188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0">
        <f t="shared" si="7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0">
        <f t="shared" si="7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0">
        <f t="shared" si="7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0">
        <f t="shared" si="7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0">
        <f t="shared" si="7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0">
        <f t="shared" si="7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41827.710833333331</v>
      </c>
      <c r="T1229" s="10">
        <f t="shared" si="7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0">
        <f t="shared" si="7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0">
        <f t="shared" si="7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40568.764236111107</v>
      </c>
      <c r="T1232" s="10">
        <f t="shared" si="7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42193.733425925922</v>
      </c>
      <c r="T1233" s="10">
        <f t="shared" si="7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41506.639699074069</v>
      </c>
      <c r="T1234" s="10">
        <f t="shared" si="79"/>
        <v>41553.639699074069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0">
        <f t="shared" si="7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42007.580347222225</v>
      </c>
      <c r="T1236" s="10">
        <f t="shared" si="7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0">
        <f t="shared" si="7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41110.47180555555</v>
      </c>
      <c r="T1238" s="10">
        <f t="shared" si="7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41125.074826388889</v>
      </c>
      <c r="T1239" s="10">
        <f t="shared" si="7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0">
        <f t="shared" si="7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40883.754247685181</v>
      </c>
      <c r="T1241" s="10">
        <f t="shared" si="7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0">
        <f t="shared" si="7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0">
        <f t="shared" si="7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0">
        <f t="shared" si="7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0">
        <f t="shared" si="7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41355.617164351854</v>
      </c>
      <c r="T1246" s="10">
        <f t="shared" si="7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41774.391597222224</v>
      </c>
      <c r="T1247" s="10">
        <f t="shared" si="79"/>
        <v>41804.391597222224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0">
        <f t="shared" si="7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0">
        <f t="shared" si="7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0">
        <f t="shared" si="7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41067.532534722217</v>
      </c>
      <c r="T1251" s="10">
        <f t="shared" si="79"/>
        <v>41097.532534722217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0">
        <f t="shared" si="7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0">
        <f t="shared" si="7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0">
        <f t="shared" si="7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0">
        <f t="shared" si="7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0">
        <f t="shared" si="7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0">
        <f t="shared" si="7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40921.711006944439</v>
      </c>
      <c r="T1258" s="10">
        <f t="shared" si="79"/>
        <v>40951.711006944439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0">
        <f t="shared" si="7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0">
        <f t="shared" si="7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0">
        <f t="shared" si="7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0">
        <f t="shared" si="7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0">
        <f t="shared" si="7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0">
        <f t="shared" si="7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0">
        <f t="shared" si="7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0">
        <f t="shared" si="7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0">
        <f t="shared" si="7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0">
        <f t="shared" si="7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0">
        <f t="shared" si="7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0">
        <f t="shared" si="7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42445.614722222221</v>
      </c>
      <c r="T1271" s="10">
        <f t="shared" si="7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40933.648634259254</v>
      </c>
      <c r="T1272" s="10">
        <f t="shared" si="7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0">
        <f t="shared" si="7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0">
        <f t="shared" si="7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0">
        <f t="shared" si="7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0">
        <f t="shared" si="7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0">
        <f t="shared" si="7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0">
        <f t="shared" si="7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0">
        <f t="shared" si="7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0">
        <f t="shared" si="7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0">
        <f t="shared" si="7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0">
        <f t="shared" si="7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41586.266840277771</v>
      </c>
      <c r="T1284" s="10">
        <f t="shared" si="83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0">
        <f t="shared" si="83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0">
        <f t="shared" si="83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0">
        <f t="shared" si="83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0">
        <f t="shared" si="83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0">
        <f t="shared" si="83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0">
        <f t="shared" si="83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42708.926446759258</v>
      </c>
      <c r="T1291" s="10">
        <f t="shared" si="83"/>
        <v>42738.926446759258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0">
        <f t="shared" si="83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0">
        <f t="shared" si="83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0">
        <f t="shared" si="83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0">
        <f t="shared" si="83"/>
        <v>42322.534386574072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0">
        <f t="shared" si="83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0">
        <f t="shared" si="83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0">
        <f t="shared" si="83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0">
        <f t="shared" si="83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42458.472592592589</v>
      </c>
      <c r="T1300" s="10">
        <f t="shared" si="83"/>
        <v>42488.472592592589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0">
        <f t="shared" si="83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0">
        <f t="shared" si="83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0">
        <f t="shared" si="83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0">
        <f t="shared" si="83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0">
        <f t="shared" si="83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0">
        <f t="shared" si="83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0">
        <f t="shared" si="83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0">
        <f t="shared" si="83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42387.294895833336</v>
      </c>
      <c r="T1309" s="10">
        <f t="shared" si="83"/>
        <v>42417.294895833336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0">
        <f t="shared" si="83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0">
        <f t="shared" si="83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0">
        <f t="shared" si="83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0">
        <f t="shared" si="83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0">
        <f t="shared" si="83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0">
        <f t="shared" si="83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0">
        <f t="shared" si="83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0">
        <f t="shared" si="83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42393.753576388888</v>
      </c>
      <c r="T1318" s="10">
        <f t="shared" si="83"/>
        <v>42428.753576388888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0">
        <f t="shared" si="83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0">
        <f t="shared" si="83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0">
        <f t="shared" si="83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0">
        <f t="shared" si="83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0">
        <f t="shared" si="83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0">
        <f t="shared" si="83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0">
        <f t="shared" si="83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0">
        <f t="shared" si="83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0">
        <f t="shared" si="83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41974.583657407406</v>
      </c>
      <c r="T1328" s="10">
        <f t="shared" si="83"/>
        <v>42019.583657407406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0">
        <f t="shared" si="83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0">
        <f t="shared" si="83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0">
        <f t="shared" si="83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0">
        <f t="shared" si="83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0">
        <f t="shared" si="83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42731.851944444446</v>
      </c>
      <c r="T1334" s="10">
        <f t="shared" si="83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41805.8984375</v>
      </c>
      <c r="T1335" s="10">
        <f t="shared" si="83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0">
        <f t="shared" si="83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0">
        <f t="shared" si="83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0">
        <f t="shared" si="83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0">
        <f t="shared" si="83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0">
        <f t="shared" si="83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0">
        <f t="shared" si="83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41836.387187499997</v>
      </c>
      <c r="T1342" s="10">
        <f t="shared" si="83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0">
        <f t="shared" si="83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42172.608090277776</v>
      </c>
      <c r="T1344" s="10">
        <f t="shared" si="83"/>
        <v>42202.608090277776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0">
        <f t="shared" si="83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0">
        <f t="shared" si="83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0">
        <f t="shared" si="87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0">
        <f t="shared" si="87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41963.297835648147</v>
      </c>
      <c r="T1350" s="10">
        <f t="shared" si="87"/>
        <v>41991.297835648147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0">
        <f t="shared" si="87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0">
        <f t="shared" si="87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0">
        <f t="shared" si="87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0">
        <f t="shared" si="87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0">
        <f t="shared" si="87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0">
        <f t="shared" si="87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0">
        <f t="shared" si="87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41429.830555555549</v>
      </c>
      <c r="T1358" s="10">
        <f t="shared" si="87"/>
        <v>41459.830555555549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0">
        <f t="shared" si="87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0">
        <f t="shared" si="87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0">
        <f t="shared" si="87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0">
        <f t="shared" si="87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0">
        <f t="shared" si="87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0">
        <f t="shared" si="87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0">
        <f t="shared" si="87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41951.487337962964</v>
      </c>
      <c r="T1366" s="10">
        <f t="shared" si="87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0">
        <f t="shared" si="87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0">
        <f t="shared" si="87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0">
        <f t="shared" si="87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0">
        <f t="shared" si="87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0">
        <f t="shared" si="87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0">
        <f t="shared" si="87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0">
        <f t="shared" si="87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0">
        <f t="shared" si="87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0">
        <f t="shared" si="87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0">
        <f t="shared" si="87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0">
        <f t="shared" si="87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42568.551041666666</v>
      </c>
      <c r="T1380" s="10">
        <f t="shared" si="87"/>
        <v>42583.551041666666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42130.283287037033</v>
      </c>
      <c r="T1381" s="10">
        <f t="shared" si="87"/>
        <v>42160.283287037033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0">
        <f t="shared" si="87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0">
        <f t="shared" si="87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0">
        <f t="shared" si="87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0">
        <f t="shared" si="87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0">
        <f t="shared" si="87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0">
        <f t="shared" si="87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0">
        <f t="shared" si="87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0">
        <f t="shared" si="87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0">
        <f t="shared" si="87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0">
        <f t="shared" si="87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42087.594976851855</v>
      </c>
      <c r="T1392" s="10">
        <f t="shared" si="87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0">
        <f t="shared" si="87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0">
        <f t="shared" si="87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0">
        <f t="shared" si="87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0">
        <f t="shared" si="87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0">
        <f t="shared" si="87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0">
        <f t="shared" si="87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0">
        <f t="shared" si="87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0">
        <f t="shared" si="87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0">
        <f t="shared" si="87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0">
        <f t="shared" si="87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0">
        <f t="shared" si="87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0">
        <f t="shared" si="87"/>
        <v>42124.803368055553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0">
        <f t="shared" si="87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0">
        <f t="shared" si="87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0">
        <f t="shared" si="87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0">
        <f t="shared" si="87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0">
        <f t="shared" si="87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0">
        <f t="shared" si="87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0">
        <f t="shared" si="91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0">
        <f t="shared" si="91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0">
        <f t="shared" si="91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0">
        <f t="shared" si="91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0">
        <f t="shared" si="91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0">
        <f t="shared" si="91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42299.717812499999</v>
      </c>
      <c r="T1418" s="10">
        <f t="shared" si="91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0">
        <f t="shared" si="91"/>
        <v>42262.257638888885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0">
        <f t="shared" si="91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0">
        <f t="shared" si="91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0">
        <f t="shared" si="91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0">
        <f t="shared" si="91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0">
        <f t="shared" si="91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0">
        <f t="shared" si="91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0">
        <f t="shared" si="91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42092.923136574071</v>
      </c>
      <c r="T1427" s="10">
        <f t="shared" si="91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42180.181944444441</v>
      </c>
      <c r="T1428" s="10">
        <f t="shared" si="91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0">
        <f t="shared" si="91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0">
        <f t="shared" si="91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42073.852337962962</v>
      </c>
      <c r="T1431" s="10">
        <f t="shared" si="91"/>
        <v>42103.852337962962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41961.605185185188</v>
      </c>
      <c r="T1432" s="10">
        <f t="shared" si="91"/>
        <v>41992.605185185188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0">
        <f t="shared" si="91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42175.572083333333</v>
      </c>
      <c r="T1434" s="10">
        <f t="shared" si="91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0">
        <f t="shared" si="91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0">
        <f t="shared" si="91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0">
        <f t="shared" si="91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0">
        <f t="shared" si="91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0">
        <f t="shared" si="91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0">
        <f t="shared" si="91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42040.621539351851</v>
      </c>
      <c r="T1441" s="10">
        <f t="shared" si="91"/>
        <v>42070.621539351851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0">
        <f t="shared" si="91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0">
        <f t="shared" si="91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42485.437013888884</v>
      </c>
      <c r="T1444" s="10">
        <f t="shared" si="91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42707.71769675926</v>
      </c>
      <c r="T1445" s="10">
        <f t="shared" si="91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42199.665069444447</v>
      </c>
      <c r="T1446" s="10">
        <f t="shared" si="91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42139.333969907406</v>
      </c>
      <c r="T1447" s="10">
        <f t="shared" si="91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42461.239328703705</v>
      </c>
      <c r="T1448" s="10">
        <f t="shared" si="91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0">
        <f t="shared" si="91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42115.728217592587</v>
      </c>
      <c r="T1450" s="10">
        <f t="shared" si="91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42086.603067129625</v>
      </c>
      <c r="T1451" s="10">
        <f t="shared" si="91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0">
        <f t="shared" si="91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0">
        <f t="shared" si="91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41818.494942129626</v>
      </c>
      <c r="T1454" s="10">
        <f t="shared" si="91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42795.487812499996</v>
      </c>
      <c r="T1455" s="10">
        <f t="shared" si="91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0">
        <f t="shared" si="91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0">
        <f t="shared" si="91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0">
        <f t="shared" si="91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42289.688009259255</v>
      </c>
      <c r="T1459" s="10">
        <f t="shared" si="91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41831.49722222222</v>
      </c>
      <c r="T1460" s="10">
        <f t="shared" si="91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42311.996481481481</v>
      </c>
      <c r="T1461" s="10">
        <f t="shared" si="91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0">
        <f t="shared" si="91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0">
        <f t="shared" si="91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0">
        <f t="shared" si="91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0">
        <f t="shared" si="91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0">
        <f t="shared" si="91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0">
        <f t="shared" si="91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40645.806122685179</v>
      </c>
      <c r="T1470" s="10">
        <f t="shared" si="91"/>
        <v>40705.806122685179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0">
        <f t="shared" si="91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0">
        <f t="shared" si="91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0">
        <f t="shared" si="91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41500.519583333335</v>
      </c>
      <c r="T1476" s="10">
        <f t="shared" si="95"/>
        <v>41530.519583333335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0">
        <f t="shared" si="95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0">
        <f t="shared" si="95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0">
        <f t="shared" si="95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0">
        <f t="shared" si="95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0">
        <f t="shared" si="95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0">
        <f t="shared" si="95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0">
        <f t="shared" si="95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41136.649722222217</v>
      </c>
      <c r="T1484" s="10">
        <f t="shared" si="95"/>
        <v>41159.118750000001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41052.992627314808</v>
      </c>
      <c r="T1486" s="10">
        <f t="shared" si="95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0">
        <f t="shared" si="95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0">
        <f t="shared" si="95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42554.709155092591</v>
      </c>
      <c r="T1489" s="10">
        <f t="shared" si="95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0">
        <f t="shared" si="95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41198.403379629628</v>
      </c>
      <c r="T1491" s="10">
        <f t="shared" si="95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0">
        <f t="shared" si="95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0">
        <f t="shared" si="95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0">
        <f t="shared" si="95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41411.658275462956</v>
      </c>
      <c r="T1495" s="10">
        <f t="shared" si="95"/>
        <v>41441.658275462956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0">
        <f t="shared" si="95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40752.581377314811</v>
      </c>
      <c r="T1497" s="10">
        <f t="shared" si="95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41838.266886574071</v>
      </c>
      <c r="T1498" s="10">
        <f t="shared" si="95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0">
        <f t="shared" si="95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0">
        <f t="shared" si="95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0">
        <f t="shared" si="95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0">
        <f t="shared" si="95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0">
        <f t="shared" si="95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0">
        <f t="shared" si="95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0">
        <f t="shared" si="95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0">
        <f t="shared" si="95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0">
        <f t="shared" si="95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0">
        <f t="shared" si="95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40254.242002314808</v>
      </c>
      <c r="T1509" s="10">
        <f t="shared" si="95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0">
        <f t="shared" si="95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0">
        <f t="shared" si="95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41809.176828703705</v>
      </c>
      <c r="T1512" s="10">
        <f t="shared" si="95"/>
        <v>41839.176828703705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0">
        <f t="shared" si="95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0">
        <f t="shared" si="95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0">
        <f t="shared" si="95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0">
        <f t="shared" si="95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0">
        <f t="shared" si="95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0">
        <f t="shared" si="95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0">
        <f t="shared" si="95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0">
        <f t="shared" si="95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0">
        <f t="shared" si="95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0">
        <f t="shared" si="95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0">
        <f t="shared" si="95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0">
        <f t="shared" si="95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0">
        <f t="shared" si="95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0">
        <f t="shared" si="95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0">
        <f t="shared" si="95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0">
        <f t="shared" si="95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0">
        <f t="shared" si="95"/>
        <v>42808.350532407407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0">
        <f t="shared" si="95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0">
        <f t="shared" si="95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42275.558969907404</v>
      </c>
      <c r="T1532" s="10">
        <f t="shared" si="95"/>
        <v>42300.558969907404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0">
        <f t="shared" si="95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0">
        <f t="shared" si="95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0">
        <f t="shared" si="95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42221.465995370367</v>
      </c>
      <c r="T1536" s="10">
        <f t="shared" si="95"/>
        <v>42251.465995370367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0">
        <f t="shared" si="95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0">
        <f t="shared" si="95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0">
        <f t="shared" si="9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42705.710868055554</v>
      </c>
      <c r="T1541" s="10">
        <f t="shared" si="99"/>
        <v>42738.710868055554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0">
        <f t="shared" si="9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0">
        <f t="shared" si="9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0">
        <f t="shared" si="9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0">
        <f t="shared" si="9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42052.842870370368</v>
      </c>
      <c r="T1546" s="10">
        <f t="shared" si="9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0">
        <f t="shared" si="9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0">
        <f t="shared" si="9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42782.218541666669</v>
      </c>
      <c r="T1549" s="10">
        <f t="shared" si="9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0">
        <f t="shared" si="99"/>
        <v>42316.715509259258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0">
        <f t="shared" si="9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0">
        <f t="shared" si="9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42121.616192129623</v>
      </c>
      <c r="T1553" s="10">
        <f t="shared" si="9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0">
        <f t="shared" si="9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42219.074618055551</v>
      </c>
      <c r="T1555" s="10">
        <f t="shared" si="9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42188.043865740743</v>
      </c>
      <c r="T1556" s="10">
        <f t="shared" si="9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42241.405462962961</v>
      </c>
      <c r="T1557" s="10">
        <f t="shared" si="9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0">
        <f t="shared" si="9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0">
        <f t="shared" si="9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0">
        <f t="shared" si="9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42107.844895833332</v>
      </c>
      <c r="T1561" s="10">
        <f t="shared" si="99"/>
        <v>42122.844895833332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0">
        <f t="shared" si="99"/>
        <v>41584.875034722216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40079.357824074068</v>
      </c>
      <c r="T1564" s="10">
        <f t="shared" si="9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0">
        <f t="shared" si="9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0">
        <f t="shared" si="9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0">
        <f t="shared" si="9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0">
        <f t="shared" si="9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41671.728530092594</v>
      </c>
      <c r="T1569" s="10">
        <f t="shared" si="9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41389.471226851849</v>
      </c>
      <c r="T1571" s="10">
        <f t="shared" si="9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0">
        <f t="shared" si="9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42144.56114583333</v>
      </c>
      <c r="T1573" s="10">
        <f t="shared" si="99"/>
        <v>42174.56114583333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0">
        <f t="shared" si="9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0">
        <f t="shared" si="9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0">
        <f t="shared" si="9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41799.315925925919</v>
      </c>
      <c r="T1577" s="10">
        <f t="shared" si="99"/>
        <v>41829.315925925919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0">
        <f t="shared" si="9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41054.639444444438</v>
      </c>
      <c r="T1579" s="10">
        <f t="shared" si="99"/>
        <v>41114.639444444438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0">
        <f t="shared" si="9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0">
        <f t="shared" si="9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40989.841736111106</v>
      </c>
      <c r="T1582" s="10">
        <f t="shared" si="99"/>
        <v>41049.841736111106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0">
        <f t="shared" si="9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0">
        <f t="shared" si="9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0">
        <f t="shared" si="9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41779.440983796296</v>
      </c>
      <c r="T1586" s="10">
        <f t="shared" si="9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0">
        <f t="shared" si="9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42068.896087962959</v>
      </c>
      <c r="T1588" s="10">
        <f t="shared" si="9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0">
        <f t="shared" si="9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42005.041655092595</v>
      </c>
      <c r="T1590" s="10">
        <f t="shared" si="9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0">
        <f t="shared" si="9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0">
        <f t="shared" si="9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42045.86440972222</v>
      </c>
      <c r="T1594" s="10">
        <f t="shared" si="9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0">
        <f t="shared" si="9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0">
        <f t="shared" si="99"/>
        <v>42505.472916666666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0">
        <f t="shared" si="99"/>
        <v>41808.634027777771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0">
        <f t="shared" si="9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42603.145798611113</v>
      </c>
      <c r="T1599" s="10">
        <f t="shared" si="9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0">
        <f t="shared" si="9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42438.330740740734</v>
      </c>
      <c r="T1601" s="10">
        <f t="shared" si="9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41790.848981481475</v>
      </c>
      <c r="T1602" s="10">
        <f t="shared" si="9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0">
        <f t="shared" si="103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0">
        <f t="shared" si="103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40985.595312500001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0">
        <f t="shared" si="103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0">
        <f t="shared" si="103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0">
        <f t="shared" si="103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0">
        <f t="shared" si="103"/>
        <v>41640.018055555549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0">
        <f t="shared" si="103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0">
        <f t="shared" si="103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0">
        <f t="shared" si="103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0">
        <f t="shared" si="103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41794.772789351853</v>
      </c>
      <c r="T1616" s="10">
        <f t="shared" si="103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0">
        <f t="shared" si="103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0">
        <f t="shared" si="103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0">
        <f t="shared" si="103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0">
        <f t="shared" si="103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41875.977847222217</v>
      </c>
      <c r="T1621" s="10">
        <f t="shared" si="103"/>
        <v>41896.977847222217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0">
        <f t="shared" si="103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0">
        <f t="shared" si="103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41950.086504629631</v>
      </c>
      <c r="T1624" s="10">
        <f t="shared" si="103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0">
        <f t="shared" si="103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0">
        <f t="shared" si="103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41579.639664351846</v>
      </c>
      <c r="T1628" s="10">
        <f t="shared" si="103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0">
        <f t="shared" si="103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0">
        <f t="shared" si="103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0">
        <f t="shared" si="103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0">
        <f t="shared" si="103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0">
        <f t="shared" si="103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40750.132569444446</v>
      </c>
      <c r="T1634" s="10">
        <f t="shared" si="103"/>
        <v>40810.132569444446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0">
        <f t="shared" si="103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0">
        <f t="shared" si="103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0">
        <f t="shared" si="103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0">
        <f t="shared" si="103"/>
        <v>40178.777083333327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0">
        <f t="shared" si="103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0">
        <f t="shared" si="103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0">
        <f t="shared" si="103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0">
        <f t="shared" si="103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0">
        <f t="shared" si="103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0">
        <f t="shared" si="103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0">
        <f t="shared" si="103"/>
        <v>41234.893055555549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41521.40902777778</v>
      </c>
      <c r="T1647" s="10">
        <f t="shared" si="103"/>
        <v>41535.40902777778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0">
        <f t="shared" si="103"/>
        <v>41865.549305555549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0">
        <f t="shared" si="103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0">
        <f t="shared" si="103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0">
        <f t="shared" si="103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0">
        <f t="shared" si="103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0">
        <f t="shared" si="103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0">
        <f t="shared" si="103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0">
        <f t="shared" si="103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0">
        <f t="shared" si="103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0">
        <f t="shared" si="103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0">
        <f t="shared" si="103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0">
        <f t="shared" si="103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0">
        <f t="shared" si="103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0">
        <f t="shared" si="103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0">
        <f t="shared" si="103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0">
        <f t="shared" si="103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0">
        <f t="shared" si="103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40939.553449074076</v>
      </c>
      <c r="T1666" s="10">
        <f t="shared" si="103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0">
        <f t="shared" si="107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0">
        <f t="shared" si="107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40844.941423611112</v>
      </c>
      <c r="T1670" s="10">
        <f t="shared" si="107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0">
        <f t="shared" si="107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40313.722210648142</v>
      </c>
      <c r="T1672" s="10">
        <f t="shared" si="107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0">
        <f t="shared" si="107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0">
        <f t="shared" si="107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0">
        <f t="shared" si="107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0">
        <f t="shared" si="107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40973.517905092587</v>
      </c>
      <c r="T1678" s="10">
        <f t="shared" si="107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0">
        <f t="shared" si="107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0">
        <f t="shared" si="107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0">
        <f t="shared" si="107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0">
        <f t="shared" si="107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42779.005324074074</v>
      </c>
      <c r="T1684" s="10">
        <f t="shared" si="107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0">
        <f t="shared" si="107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0">
        <f t="shared" si="107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0">
        <f t="shared" si="107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0">
        <f t="shared" si="107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0">
        <f t="shared" si="107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0">
        <f t="shared" si="107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0">
        <f t="shared" si="107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42795.493148148147</v>
      </c>
      <c r="T1693" s="10">
        <f t="shared" si="107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0">
        <f t="shared" si="107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0">
        <f t="shared" si="107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0">
        <f t="shared" si="107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0">
        <f t="shared" si="107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42795.861238425925</v>
      </c>
      <c r="T1698" s="10">
        <f t="shared" si="107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42804.824629629627</v>
      </c>
      <c r="T1699" s="10">
        <f t="shared" si="107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42795.999537037038</v>
      </c>
      <c r="T1700" s="10">
        <f t="shared" si="107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0">
        <f t="shared" si="107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0">
        <f t="shared" si="107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0">
        <f t="shared" si="107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0">
        <f t="shared" si="107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42187.073344907403</v>
      </c>
      <c r="T1705" s="10">
        <f t="shared" si="107"/>
        <v>42247.073344907403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0">
        <f t="shared" si="107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42244.808402777773</v>
      </c>
      <c r="T1707" s="10">
        <f t="shared" si="107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42179.098055555551</v>
      </c>
      <c r="T1708" s="10">
        <f t="shared" si="107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0">
        <f t="shared" si="107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42451.658634259256</v>
      </c>
      <c r="T1710" s="10">
        <f t="shared" si="107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41841.355486111112</v>
      </c>
      <c r="T1711" s="10">
        <f t="shared" si="107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42341.382962962962</v>
      </c>
      <c r="T1712" s="10">
        <f t="shared" si="107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0">
        <f t="shared" si="107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42125.705474537033</v>
      </c>
      <c r="T1714" s="10">
        <f t="shared" si="107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0">
        <f t="shared" si="107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0">
        <f t="shared" si="107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0">
        <f t="shared" si="107"/>
        <v>42713.410868055558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42460.773587962962</v>
      </c>
      <c r="T1719" s="10">
        <f t="shared" si="107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0">
        <f t="shared" si="107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0">
        <f t="shared" si="107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0">
        <f t="shared" si="107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42319.25304398148</v>
      </c>
      <c r="T1723" s="10">
        <f t="shared" si="107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0">
        <f t="shared" si="107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0">
        <f t="shared" si="107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0">
        <f t="shared" si="107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0">
        <f t="shared" si="107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42044.719641203701</v>
      </c>
      <c r="T1729" s="10">
        <f t="shared" si="107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0">
        <f t="shared" si="107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42271.879432870366</v>
      </c>
      <c r="T1732" s="10">
        <f t="shared" si="111"/>
        <v>42301.879432870366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42152.698518518511</v>
      </c>
      <c r="T1733" s="10">
        <f t="shared" si="111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42325.475474537037</v>
      </c>
      <c r="T1734" s="10">
        <f t="shared" si="111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42614.467291666668</v>
      </c>
      <c r="T1735" s="10">
        <f t="shared" si="111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0">
        <f t="shared" si="111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42559.605844907404</v>
      </c>
      <c r="T1737" s="10">
        <f t="shared" si="111"/>
        <v>42589.605844907404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0">
        <f t="shared" si="111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42175.740648148145</v>
      </c>
      <c r="T1739" s="10">
        <f t="shared" si="111"/>
        <v>42205.740648148145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0">
        <f t="shared" si="111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0">
        <f t="shared" si="111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42171.609050925923</v>
      </c>
      <c r="T1742" s="10">
        <f t="shared" si="111"/>
        <v>42201.609050925923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0">
        <f t="shared" si="111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42710.668634259258</v>
      </c>
      <c r="T1744" s="10">
        <f t="shared" si="111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0">
        <f t="shared" si="111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0">
        <f t="shared" si="111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0">
        <f t="shared" si="111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</v>
      </c>
      <c r="T1749" s="10">
        <f t="shared" si="111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0">
        <f t="shared" si="111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0">
        <f t="shared" si="111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0">
        <f t="shared" si="111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0">
        <f t="shared" si="111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0">
        <f t="shared" si="111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0">
        <f t="shared" si="111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0">
        <f t="shared" si="111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0">
        <f t="shared" si="111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0">
        <f t="shared" si="111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0">
        <f t="shared" si="111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0">
        <f t="shared" si="111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0">
        <f t="shared" si="111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0">
        <f t="shared" si="111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0">
        <f t="shared" si="111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0">
        <f t="shared" si="111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0">
        <f t="shared" si="111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0">
        <f t="shared" si="111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41855.65148148148</v>
      </c>
      <c r="T1768" s="10">
        <f t="shared" si="111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0">
        <f t="shared" si="111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0">
        <f t="shared" si="111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0">
        <f t="shared" si="111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0">
        <f t="shared" si="111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41905.771296296291</v>
      </c>
      <c r="T1773" s="10">
        <f t="shared" si="111"/>
        <v>41935.771296296291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0">
        <f t="shared" si="111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0">
        <f t="shared" si="111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41891.768055555549</v>
      </c>
      <c r="T1777" s="10">
        <f t="shared" si="111"/>
        <v>41936.768055555549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0">
        <f t="shared" si="111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0">
        <f t="shared" si="111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0">
        <f t="shared" si="111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0">
        <f t="shared" si="111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42493.392476851848</v>
      </c>
      <c r="T1782" s="10">
        <f t="shared" si="111"/>
        <v>42553.392476851848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0">
        <f t="shared" si="111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0">
        <f t="shared" si="111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0">
        <f t="shared" si="111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0">
        <f t="shared" si="111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0">
        <f t="shared" si="111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0">
        <f t="shared" si="111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0">
        <f t="shared" si="111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0">
        <f t="shared" si="111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0">
        <f t="shared" si="111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42010.466180555552</v>
      </c>
      <c r="T1792" s="10">
        <f t="shared" si="111"/>
        <v>42040.466180555552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0">
        <f t="shared" si="111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0">
        <f t="shared" si="111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0">
        <f t="shared" si="115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0">
        <f t="shared" si="115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0">
        <f t="shared" si="115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0">
        <f t="shared" si="115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0">
        <f t="shared" si="115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0">
        <f t="shared" si="115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0">
        <f t="shared" si="115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0">
        <f t="shared" si="115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42017.863217592589</v>
      </c>
      <c r="T1805" s="10">
        <f t="shared" si="115"/>
        <v>42048.863217592589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0">
        <f t="shared" si="115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0">
        <f t="shared" si="115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0">
        <f t="shared" si="115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0">
        <f t="shared" si="115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0">
        <f t="shared" si="115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0">
        <f t="shared" si="115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0">
        <f t="shared" si="115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0">
        <f t="shared" si="115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41829.68069444444</v>
      </c>
      <c r="T1815" s="10">
        <f t="shared" si="115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42172.698344907403</v>
      </c>
      <c r="T1817" s="10">
        <f t="shared" si="115"/>
        <v>42186.698344907403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0">
        <f t="shared" si="115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0">
        <f t="shared" si="115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42067.026041666664</v>
      </c>
      <c r="T1820" s="10">
        <f t="shared" si="115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0">
        <f t="shared" si="115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42064.876041666663</v>
      </c>
      <c r="T1822" s="10">
        <f t="shared" si="115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0">
        <f t="shared" si="115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41634.588680555556</v>
      </c>
      <c r="T1824" s="10">
        <f t="shared" si="115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41626.707951388882</v>
      </c>
      <c r="T1826" s="10">
        <f t="shared" si="115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0">
        <f t="shared" si="115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0">
        <f t="shared" si="115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0">
        <f t="shared" si="115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0">
        <f t="shared" si="115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0">
        <f t="shared" si="115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0">
        <f t="shared" si="115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0">
        <f t="shared" si="115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0">
        <f t="shared" si="115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0">
        <f t="shared" si="115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0">
        <f t="shared" si="115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0">
        <f t="shared" si="115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0">
        <f t="shared" si="115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0">
        <f t="shared" si="115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0">
        <f t="shared" si="115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0">
        <f t="shared" si="115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0">
        <f t="shared" si="115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0">
        <f t="shared" si="115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0">
        <f t="shared" si="115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0">
        <f t="shared" si="115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0">
        <f t="shared" si="115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0">
        <f t="shared" si="115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0">
        <f t="shared" si="115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0">
        <f t="shared" si="115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0">
        <f t="shared" si="115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0">
        <f t="shared" si="115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0">
        <f t="shared" si="115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0">
        <f t="shared" si="115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0">
        <f t="shared" si="115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0">
        <f t="shared" si="115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0">
        <f t="shared" si="115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0">
        <f t="shared" si="115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0">
        <f t="shared" si="11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0">
        <f t="shared" si="11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41655.500972222224</v>
      </c>
      <c r="T1862" s="10">
        <f t="shared" si="119"/>
        <v>41676.500972222224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42000.091909722221</v>
      </c>
      <c r="T1863" s="10">
        <f t="shared" si="11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42755.284421296295</v>
      </c>
      <c r="T1864" s="10">
        <f t="shared" si="11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0">
        <f t="shared" si="11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0">
        <f t="shared" si="119"/>
        <v>42680.200775462959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0">
        <f t="shared" si="11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0">
        <f t="shared" si="11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0">
        <f t="shared" si="11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42708.794548611106</v>
      </c>
      <c r="T1871" s="10">
        <f t="shared" si="11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0">
        <f t="shared" si="11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0">
        <f t="shared" si="11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0">
        <f t="shared" si="11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0">
        <f t="shared" si="11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0">
        <f t="shared" si="11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41776.07644675926</v>
      </c>
      <c r="T1878" s="10">
        <f t="shared" si="119"/>
        <v>41806.07644675926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42034.820891203701</v>
      </c>
      <c r="T1879" s="10">
        <f t="shared" si="11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41772.800405092588</v>
      </c>
      <c r="T1880" s="10">
        <f t="shared" si="11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0">
        <f t="shared" si="11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0">
        <f t="shared" si="11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0">
        <f t="shared" si="11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0">
        <f t="shared" si="11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0">
        <f t="shared" si="11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0">
        <f t="shared" si="11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0">
        <f t="shared" si="11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0">
        <f t="shared" si="11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0">
        <f t="shared" si="11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0">
        <f t="shared" si="11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0">
        <f t="shared" si="11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0">
        <f t="shared" si="11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0">
        <f t="shared" si="11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0">
        <f t="shared" si="11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40920.696562499994</v>
      </c>
      <c r="T1896" s="10">
        <f t="shared" si="119"/>
        <v>40951.696562499994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0">
        <f t="shared" si="11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0">
        <f t="shared" si="11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41680.375069444439</v>
      </c>
      <c r="T1899" s="10">
        <f t="shared" si="11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0">
        <f t="shared" si="11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0">
        <f t="shared" si="11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0">
        <f t="shared" si="11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0">
        <f t="shared" si="11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0">
        <f t="shared" si="11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0">
        <f t="shared" si="11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0">
        <f t="shared" si="11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0">
        <f t="shared" si="11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0">
        <f t="shared" si="11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0">
        <f t="shared" si="11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0">
        <f t="shared" si="11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0">
        <f t="shared" si="11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0">
        <f t="shared" si="11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0">
        <f t="shared" si="11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0">
        <f t="shared" si="11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0">
        <f t="shared" si="11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0">
        <f t="shared" si="11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0">
        <f t="shared" si="11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0">
        <f t="shared" si="11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0">
        <f t="shared" si="11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42113.667233796295</v>
      </c>
      <c r="T1921" s="10">
        <f t="shared" si="119"/>
        <v>42143.667233796295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0">
        <f t="shared" si="11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0">
        <f t="shared" si="123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0">
        <f t="shared" si="123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0">
        <f t="shared" si="123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0">
        <f t="shared" si="123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41371.439745370364</v>
      </c>
      <c r="T1930" s="10">
        <f t="shared" si="123"/>
        <v>41401.439745370364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0">
        <f t="shared" si="123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0">
        <f t="shared" si="123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0">
        <f t="shared" si="123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40911.601539351854</v>
      </c>
      <c r="T1934" s="10">
        <f t="shared" si="123"/>
        <v>40932.601539351854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0">
        <f t="shared" si="123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0">
        <f t="shared" si="123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41773.724201388883</v>
      </c>
      <c r="T1937" s="10">
        <f t="shared" si="123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0">
        <f t="shared" si="123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0">
        <f t="shared" si="123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0">
        <f t="shared" si="123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0">
        <f t="shared" si="123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0">
        <f t="shared" si="123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0">
        <f t="shared" si="123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0">
        <f t="shared" si="123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0">
        <f t="shared" si="123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42157.043495370366</v>
      </c>
      <c r="T1947" s="10">
        <f t="shared" si="123"/>
        <v>42197.043495370366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41688.941678240742</v>
      </c>
      <c r="T1948" s="10">
        <f t="shared" si="123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0">
        <f t="shared" si="123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0">
        <f t="shared" si="123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41800.21471064815</v>
      </c>
      <c r="T1951" s="10">
        <f t="shared" si="123"/>
        <v>41830.21471064815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0">
        <f t="shared" si="123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0">
        <f t="shared" si="123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0">
        <f t="shared" si="123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0">
        <f t="shared" si="123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0">
        <f t="shared" si="123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0">
        <f t="shared" si="123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0">
        <f t="shared" si="123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41178.890196759261</v>
      </c>
      <c r="T1959" s="10">
        <f t="shared" si="123"/>
        <v>41208.890196759261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0">
        <f t="shared" si="123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41871.637268518512</v>
      </c>
      <c r="T1961" s="10">
        <f t="shared" si="123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0">
        <f t="shared" si="123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0">
        <f t="shared" si="123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0">
        <f t="shared" si="123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0">
        <f t="shared" si="123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0">
        <f t="shared" si="123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0">
        <f t="shared" si="123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0">
        <f t="shared" si="123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0">
        <f t="shared" si="123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0">
        <f t="shared" si="123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0">
        <f t="shared" si="123"/>
        <v>41383.943298611106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0">
        <f t="shared" si="123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0">
        <f t="shared" si="123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0">
        <f t="shared" si="123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0">
        <f t="shared" si="123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0">
        <f t="shared" si="123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0">
        <f t="shared" si="123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0">
        <f t="shared" si="123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0">
        <f t="shared" si="123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0">
        <f t="shared" si="123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42678.378321759257</v>
      </c>
      <c r="T1984" s="10">
        <f t="shared" si="123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0">
        <f t="shared" si="123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42413.225497685184</v>
      </c>
      <c r="T1988" s="10">
        <f t="shared" si="127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0">
        <f t="shared" si="127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0">
        <f t="shared" si="127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0">
        <f t="shared" si="127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0">
        <f t="shared" si="127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0">
        <f t="shared" si="127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42329.380057870367</v>
      </c>
      <c r="T1995" s="10">
        <f t="shared" si="127"/>
        <v>42359.380057870367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42650.797939814809</v>
      </c>
      <c r="T1996" s="10">
        <f t="shared" si="127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0">
        <f t="shared" si="127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41800.611238425925</v>
      </c>
      <c r="T1998" s="10">
        <f t="shared" si="127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41847.722361111111</v>
      </c>
      <c r="T1999" s="10">
        <f t="shared" si="127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0">
        <f t="shared" si="127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0">
        <f t="shared" si="127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0">
        <f t="shared" si="127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0">
        <f t="shared" si="127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0">
        <f t="shared" si="127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0">
        <f t="shared" si="127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0">
        <f t="shared" si="127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0">
        <f t="shared" si="127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0">
        <f t="shared" si="127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0">
        <f t="shared" si="127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0">
        <f t="shared" si="127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0">
        <f t="shared" si="127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0">
        <f t="shared" si="127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0">
        <f t="shared" si="127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0">
        <f t="shared" si="127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0">
        <f t="shared" si="127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0">
        <f t="shared" si="127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41312.672442129631</v>
      </c>
      <c r="T2018" s="10">
        <f t="shared" si="127"/>
        <v>41342.672442129631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0">
        <f t="shared" si="127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0">
        <f t="shared" si="127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0">
        <f t="shared" si="127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41736.889166666668</v>
      </c>
      <c r="T2022" s="10">
        <f t="shared" si="127"/>
        <v>41773.75277777778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0">
        <f t="shared" si="127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0">
        <f t="shared" si="127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0">
        <f t="shared" si="127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0">
        <f t="shared" si="127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0">
        <f t="shared" si="127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0">
        <f t="shared" si="127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42048.605543981474</v>
      </c>
      <c r="T2029" s="10">
        <f t="shared" si="127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0">
        <f t="shared" si="127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0">
        <f t="shared" si="127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0">
        <f t="shared" si="127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0">
        <f t="shared" si="127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0">
        <f t="shared" si="127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0">
        <f t="shared" si="127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0">
        <f t="shared" si="127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41738.656469907401</v>
      </c>
      <c r="T2038" s="10">
        <f t="shared" si="127"/>
        <v>41768.656469907401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0">
        <f t="shared" si="127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0">
        <f t="shared" si="127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0">
        <f t="shared" si="127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41578.718784722216</v>
      </c>
      <c r="T2042" s="10">
        <f t="shared" si="127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0">
        <f t="shared" si="127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0">
        <f t="shared" si="127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0">
        <f t="shared" si="127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41068.880173611113</v>
      </c>
      <c r="T2047" s="10">
        <f t="shared" si="127"/>
        <v>41098.880173611113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0">
        <f t="shared" si="127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0">
        <f t="shared" si="127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0">
        <f t="shared" si="131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0">
        <f t="shared" si="131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0">
        <f t="shared" si="131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0">
        <f t="shared" si="131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0">
        <f t="shared" si="131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0">
        <f t="shared" si="131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0">
        <f t="shared" si="131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0">
        <f t="shared" si="131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0">
        <f t="shared" si="131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0">
        <f t="shared" si="131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0">
        <f t="shared" si="131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0">
        <f t="shared" si="131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0">
        <f t="shared" si="131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0">
        <f t="shared" si="131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0">
        <f t="shared" si="131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0">
        <f t="shared" si="131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0">
        <f t="shared" si="131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0">
        <f t="shared" si="131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0">
        <f t="shared" si="131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0">
        <f t="shared" si="131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0">
        <f t="shared" si="131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0">
        <f t="shared" si="131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0">
        <f t="shared" si="131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0">
        <f t="shared" si="131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0">
        <f t="shared" si="131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0">
        <f t="shared" si="131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0">
        <f t="shared" si="131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0">
        <f t="shared" si="131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0">
        <f t="shared" si="131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41003.948553240734</v>
      </c>
      <c r="T2083" s="10">
        <f t="shared" si="131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0">
        <f t="shared" si="131"/>
        <v>40870.953657407408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0">
        <f t="shared" si="131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0">
        <f t="shared" si="131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0">
        <f t="shared" si="131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0">
        <f t="shared" si="131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40395.506388888891</v>
      </c>
      <c r="T2090" s="10">
        <f t="shared" si="131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0">
        <f t="shared" si="131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41299.173090277771</v>
      </c>
      <c r="T2092" s="10">
        <f t="shared" si="131"/>
        <v>41329.173090277771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40555.114328703705</v>
      </c>
      <c r="T2093" s="10">
        <f t="shared" si="131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0">
        <f t="shared" si="131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0">
        <f t="shared" si="131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0">
        <f t="shared" si="131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40758.525150462963</v>
      </c>
      <c r="T2097" s="10">
        <f t="shared" si="131"/>
        <v>40818.525150462963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0">
        <f t="shared" si="131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40818.376562500001</v>
      </c>
      <c r="T2099" s="10">
        <f t="shared" si="131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0">
        <f t="shared" si="131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0">
        <f t="shared" si="131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0">
        <f t="shared" si="131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0">
        <f t="shared" si="131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0">
        <f t="shared" si="131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0">
        <f t="shared" si="131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0">
        <f t="shared" si="131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0">
        <f t="shared" si="131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0">
        <f t="shared" si="131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0">
        <f t="shared" si="131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0">
        <f t="shared" si="131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0">
        <f t="shared" si="131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0">
        <f t="shared" si="131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0">
        <f t="shared" si="131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0">
        <f t="shared" si="135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0">
        <f t="shared" si="135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0">
        <f t="shared" si="135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0">
        <f t="shared" si="135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0">
        <f t="shared" si="135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0">
        <f t="shared" si="135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0">
        <f t="shared" si="135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0">
        <f t="shared" si="135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0">
        <f t="shared" si="135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0">
        <f t="shared" si="135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40463.819849537038</v>
      </c>
      <c r="T2126" s="10">
        <f t="shared" si="135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0">
        <f t="shared" si="135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0">
        <f t="shared" si="135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42045.297025462962</v>
      </c>
      <c r="T2129" s="10">
        <f t="shared" si="135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0">
        <f t="shared" si="135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0">
        <f t="shared" si="135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0">
        <f t="shared" si="135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0">
        <f t="shared" si="135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0">
        <f t="shared" si="135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0">
        <f t="shared" si="135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41156.755011574074</v>
      </c>
      <c r="T2137" s="10">
        <f t="shared" si="135"/>
        <v>41186.755011574074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0">
        <f t="shared" si="135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0">
        <f t="shared" si="135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0">
        <f t="shared" si="135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0">
        <f t="shared" si="135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0">
        <f t="shared" si="135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41927.027303240735</v>
      </c>
      <c r="T2143" s="10">
        <f t="shared" si="135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0">
        <f t="shared" si="135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0">
        <f t="shared" si="135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0">
        <f t="shared" si="135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0">
        <f t="shared" si="135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0">
        <f t="shared" si="135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0">
        <f t="shared" si="135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42520.639050925922</v>
      </c>
      <c r="T2153" s="10">
        <f t="shared" si="135"/>
        <v>42550.639050925922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0">
        <f t="shared" si="135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0">
        <f t="shared" si="135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0">
        <f t="shared" si="135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0">
        <f t="shared" si="135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0">
        <f t="shared" si="135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0">
        <f t="shared" si="135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0">
        <f t="shared" si="135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40710.522847222222</v>
      </c>
      <c r="T2161" s="10">
        <f t="shared" si="135"/>
        <v>40740.522847222222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0">
        <f t="shared" si="135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42240.644201388888</v>
      </c>
      <c r="T2163" s="10">
        <f t="shared" si="135"/>
        <v>42270.644201388888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0">
        <f t="shared" si="135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0">
        <f t="shared" si="135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0">
        <f t="shared" si="135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0">
        <f t="shared" si="135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0">
        <f t="shared" si="135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0">
        <f t="shared" si="135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0">
        <f t="shared" si="135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0">
        <f t="shared" si="135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0">
        <f t="shared" si="135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0">
        <f t="shared" si="135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42082.371759259258</v>
      </c>
      <c r="T2174" s="10">
        <f t="shared" si="135"/>
        <v>42112.371759259258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0">
        <f t="shared" si="135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0">
        <f t="shared" si="135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0">
        <f t="shared" si="135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0">
        <f t="shared" si="139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0">
        <f t="shared" si="13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0">
        <f t="shared" si="13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0">
        <f t="shared" si="13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0">
        <f t="shared" si="13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42745.157141203701</v>
      </c>
      <c r="T2185" s="10">
        <f t="shared" si="13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41319.141655092586</v>
      </c>
      <c r="T2187" s="10">
        <f t="shared" si="139"/>
        <v>41359.141655092586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0">
        <f t="shared" si="13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0">
        <f t="shared" si="13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0">
        <f t="shared" si="13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0">
        <f t="shared" si="13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0">
        <f t="shared" si="13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0">
        <f t="shared" si="13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0">
        <f t="shared" si="13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0">
        <f t="shared" si="13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0">
        <f t="shared" si="13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0">
        <f t="shared" si="13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0">
        <f t="shared" si="13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0">
        <f t="shared" si="13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0">
        <f t="shared" si="13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0">
        <f t="shared" si="13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0">
        <f t="shared" si="13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41276.638483796291</v>
      </c>
      <c r="T2203" s="10">
        <f t="shared" si="139"/>
        <v>41290.638483796291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0">
        <f t="shared" si="13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0">
        <f t="shared" si="13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41031.613298611112</v>
      </c>
      <c r="T2207" s="10">
        <f t="shared" si="139"/>
        <v>41061.613298611112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0">
        <f t="shared" si="13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0">
        <f t="shared" si="13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0">
        <f t="shared" si="13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0">
        <f t="shared" si="13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0">
        <f t="shared" si="139"/>
        <v>41013.525000000001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0">
        <f t="shared" si="13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0">
        <f t="shared" si="13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0">
        <f t="shared" si="13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0">
        <f t="shared" si="13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0">
        <f t="shared" si="13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42194.543344907404</v>
      </c>
      <c r="T2218" s="10">
        <f t="shared" si="139"/>
        <v>42208.543344907404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0">
        <f t="shared" si="13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0">
        <f t="shared" si="13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0">
        <f t="shared" si="13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0">
        <f t="shared" si="13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0">
        <f t="shared" si="13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0">
        <f t="shared" si="13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0">
        <f t="shared" si="13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0">
        <f t="shared" si="13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0">
        <f t="shared" si="13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0">
        <f t="shared" si="13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0">
        <f t="shared" si="13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0">
        <f t="shared" si="13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0">
        <f t="shared" si="13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0">
        <f t="shared" si="13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0">
        <f t="shared" si="13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42331.170590277776</v>
      </c>
      <c r="T2235" s="10">
        <f t="shared" si="13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0">
        <f t="shared" si="139"/>
        <v>42091.772118055553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0">
        <f t="shared" si="13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0">
        <f t="shared" si="13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0">
        <f t="shared" si="13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0">
        <f t="shared" si="13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0">
        <f t="shared" si="139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0">
        <f t="shared" si="143"/>
        <v>41604.918055555558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0">
        <f t="shared" si="143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41660.500196759254</v>
      </c>
      <c r="T2247" s="10">
        <f t="shared" si="143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0">
        <f t="shared" si="143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0">
        <f t="shared" si="143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0">
        <f t="shared" si="143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41336.49496527778</v>
      </c>
      <c r="T2251" s="10">
        <f t="shared" si="143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0">
        <f t="shared" si="143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0">
        <f t="shared" si="143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0">
        <f t="shared" si="143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0">
        <f t="shared" si="143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0">
        <f t="shared" si="143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0">
        <f t="shared" si="143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0">
        <f t="shared" si="143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0">
        <f t="shared" si="143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0">
        <f t="shared" si="143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0">
        <f t="shared" si="143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0">
        <f t="shared" si="143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0">
        <f t="shared" si="143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0">
        <f t="shared" si="143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0">
        <f t="shared" si="143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0">
        <f t="shared" si="143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0">
        <f t="shared" si="143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0">
        <f t="shared" si="143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42775.874016203707</v>
      </c>
      <c r="T2270" s="10">
        <f t="shared" si="143"/>
        <v>42805.874016203707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0">
        <f t="shared" si="143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0">
        <f t="shared" si="143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0">
        <f t="shared" si="143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42315.491157407407</v>
      </c>
      <c r="T2274" s="10">
        <f t="shared" si="143"/>
        <v>42345.491157407407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0">
        <f t="shared" si="143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41965.408321759256</v>
      </c>
      <c r="T2277" s="10">
        <f t="shared" si="143"/>
        <v>41995.408321759256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0">
        <f t="shared" si="143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0">
        <f t="shared" si="143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42338.500775462962</v>
      </c>
      <c r="T2280" s="10">
        <f t="shared" si="143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42020.598368055558</v>
      </c>
      <c r="T2281" s="10">
        <f t="shared" si="143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0">
        <f t="shared" si="143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0">
        <f t="shared" si="143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0">
        <f t="shared" si="143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0">
        <f t="shared" si="143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0">
        <f t="shared" si="143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41058.977349537039</v>
      </c>
      <c r="T2287" s="10">
        <f t="shared" si="143"/>
        <v>41088.977349537039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0">
        <f t="shared" si="143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0">
        <f t="shared" si="143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0">
        <f t="shared" si="143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0">
        <f t="shared" si="143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0">
        <f t="shared" si="143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0">
        <f t="shared" si="143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0">
        <f t="shared" si="143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0">
        <f t="shared" si="143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0">
        <f t="shared" si="143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0">
        <f t="shared" si="143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0">
        <f t="shared" si="143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0">
        <f t="shared" si="143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0">
        <f t="shared" si="143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0">
        <f t="shared" si="143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0">
        <f t="shared" si="143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0">
        <f t="shared" si="143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0">
        <f t="shared" si="143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0">
        <f t="shared" si="143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0">
        <f t="shared" si="147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41004.594131944446</v>
      </c>
      <c r="T2309" s="10">
        <f t="shared" si="147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0">
        <f t="shared" si="147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0">
        <f t="shared" si="147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0">
        <f t="shared" si="147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0">
        <f t="shared" si="147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0">
        <f t="shared" si="147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0">
        <f t="shared" si="147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0">
        <f t="shared" si="147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0">
        <f t="shared" si="147"/>
        <v>40156.558333333327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0">
        <f t="shared" si="147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0">
        <f t="shared" si="147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0">
        <f t="shared" si="147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0">
        <f t="shared" si="147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0">
        <f t="shared" si="147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42804.6871412037</v>
      </c>
      <c r="T2324" s="10">
        <f t="shared" si="147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42807.546840277777</v>
      </c>
      <c r="T2325" s="10">
        <f t="shared" si="147"/>
        <v>42814.546840277777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0">
        <f t="shared" si="147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0">
        <f t="shared" si="147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0">
        <f t="shared" si="147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41842.708796296291</v>
      </c>
      <c r="T2329" s="10">
        <f t="shared" si="147"/>
        <v>41877.708796296291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42139.573344907403</v>
      </c>
      <c r="T2330" s="10">
        <f t="shared" si="147"/>
        <v>42169.573344907403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0">
        <f t="shared" si="147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0">
        <f t="shared" si="147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0">
        <f t="shared" si="147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0">
        <f t="shared" si="147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0">
        <f t="shared" si="147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0">
        <f t="shared" si="147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0">
        <f t="shared" si="147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0">
        <f t="shared" si="147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41789.688472222224</v>
      </c>
      <c r="T2340" s="10">
        <f t="shared" si="147"/>
        <v>41819.688472222224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0">
        <f t="shared" si="147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0">
        <f t="shared" si="147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42167.605370370373</v>
      </c>
      <c r="T2343" s="10">
        <f t="shared" si="147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41897.49386574074</v>
      </c>
      <c r="T2344" s="10">
        <f t="shared" si="147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0">
        <f t="shared" si="147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42059.79347222222</v>
      </c>
      <c r="T2347" s="10">
        <f t="shared" si="147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0">
        <f t="shared" si="147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42577.39902777777</v>
      </c>
      <c r="T2349" s="10">
        <f t="shared" si="147"/>
        <v>42607.39902777777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0">
        <f t="shared" si="147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42198.567453703705</v>
      </c>
      <c r="T2351" s="10">
        <f t="shared" si="147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42708.633912037032</v>
      </c>
      <c r="T2352" s="10">
        <f t="shared" si="147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0">
        <f t="shared" si="147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42101.425370370365</v>
      </c>
      <c r="T2354" s="10">
        <f t="shared" si="147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42103.467847222222</v>
      </c>
      <c r="T2355" s="10">
        <f t="shared" si="147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0">
        <f t="shared" si="147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42096.709907407407</v>
      </c>
      <c r="T2357" s="10">
        <f t="shared" si="147"/>
        <v>42126.709907407407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42130.575277777774</v>
      </c>
      <c r="T2358" s="10">
        <f t="shared" si="147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42264.411782407406</v>
      </c>
      <c r="T2359" s="10">
        <f t="shared" si="147"/>
        <v>42294.411782407406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41978.722638888888</v>
      </c>
      <c r="T2360" s="10">
        <f t="shared" si="147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0">
        <f t="shared" si="147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0">
        <f t="shared" si="147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42466.650555555556</v>
      </c>
      <c r="T2363" s="10">
        <f t="shared" si="147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0">
        <f t="shared" si="147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42321.803240740737</v>
      </c>
      <c r="T2365" s="10">
        <f t="shared" si="147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42346.528067129628</v>
      </c>
      <c r="T2367" s="10">
        <f t="shared" si="147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0">
        <f t="shared" si="147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0">
        <f t="shared" si="147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0">
        <f t="shared" si="147"/>
        <v>42108.471817129626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0">
        <f t="shared" si="151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42150.569398148145</v>
      </c>
      <c r="T2373" s="10">
        <f t="shared" si="151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0">
        <f t="shared" si="151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42215.453981481478</v>
      </c>
      <c r="T2375" s="10">
        <f t="shared" si="151"/>
        <v>42245.453981481478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42017.634953703702</v>
      </c>
      <c r="T2376" s="10">
        <f t="shared" si="151"/>
        <v>42047.634953703702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42592.627743055556</v>
      </c>
      <c r="T2377" s="10">
        <f t="shared" si="151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0">
        <f t="shared" si="151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42669.661840277775</v>
      </c>
      <c r="T2379" s="10">
        <f t="shared" si="151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42212.804745370369</v>
      </c>
      <c r="T2380" s="10">
        <f t="shared" si="151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42236.808055555557</v>
      </c>
      <c r="T2381" s="10">
        <f t="shared" si="151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0">
        <f t="shared" si="151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0">
        <f t="shared" si="151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0">
        <f t="shared" si="151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0">
        <f t="shared" si="151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0">
        <f t="shared" si="151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0">
        <f t="shared" si="151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41954.629907407405</v>
      </c>
      <c r="T2388" s="10">
        <f t="shared" si="151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0">
        <f t="shared" si="151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0">
        <f t="shared" si="151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0">
        <f t="shared" si="151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41968.053981481477</v>
      </c>
      <c r="T2392" s="10">
        <f t="shared" si="151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0">
        <f t="shared" si="151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42275.912303240737</v>
      </c>
      <c r="T2394" s="10">
        <f t="shared" si="151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0">
        <f t="shared" si="151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0">
        <f t="shared" si="151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42716.913043981483</v>
      </c>
      <c r="T2397" s="10">
        <f t="shared" si="151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0">
        <f t="shared" si="151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41976.676574074074</v>
      </c>
      <c r="T2399" s="10">
        <f t="shared" si="151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42157.708148148151</v>
      </c>
      <c r="T2400" s="10">
        <f t="shared" si="151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41956.644745370366</v>
      </c>
      <c r="T2401" s="10">
        <f t="shared" si="151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42444.059768518513</v>
      </c>
      <c r="T2402" s="10">
        <f t="shared" si="151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0">
        <f t="shared" si="151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0">
        <f t="shared" si="151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42399.67428240741</v>
      </c>
      <c r="T2405" s="10">
        <f t="shared" si="151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42341.831099537034</v>
      </c>
      <c r="T2406" s="10">
        <f t="shared" si="151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0">
        <f t="shared" si="151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0">
        <f t="shared" si="151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0">
        <f t="shared" si="151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0">
        <f t="shared" si="151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0">
        <f t="shared" si="151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42224.199942129628</v>
      </c>
      <c r="T2412" s="10">
        <f t="shared" si="151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0">
        <f t="shared" si="151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42655.528622685182</v>
      </c>
      <c r="T2414" s="10">
        <f t="shared" si="151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0">
        <f t="shared" si="151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0">
        <f t="shared" si="151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0">
        <f t="shared" si="151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0">
        <f t="shared" si="151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0">
        <f t="shared" si="151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41993.529965277776</v>
      </c>
      <c r="T2421" s="10">
        <f t="shared" si="151"/>
        <v>42053.529965277776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0">
        <f t="shared" si="151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0">
        <f t="shared" si="151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0">
        <f t="shared" si="151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0">
        <f t="shared" si="151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0">
        <f t="shared" si="151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42163.961712962962</v>
      </c>
      <c r="T2428" s="10">
        <f t="shared" si="151"/>
        <v>42223.961712962962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42412.110335648147</v>
      </c>
      <c r="T2429" s="10">
        <f t="shared" si="151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0">
        <f t="shared" si="151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0">
        <f t="shared" si="151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0">
        <f t="shared" si="151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0">
        <f t="shared" si="151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0">
        <f t="shared" si="151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42179.977708333332</v>
      </c>
      <c r="T2436" s="10">
        <f t="shared" si="155"/>
        <v>42219.977708333332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42252.069282407407</v>
      </c>
      <c r="T2437" s="10">
        <f t="shared" si="155"/>
        <v>42282.069282407407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0">
        <f t="shared" si="155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42031.756805555553</v>
      </c>
      <c r="T2439" s="10">
        <f t="shared" si="155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0">
        <f t="shared" si="155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42265.610289351847</v>
      </c>
      <c r="T2441" s="10">
        <f t="shared" si="155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42383.691122685188</v>
      </c>
      <c r="T2442" s="10">
        <f t="shared" si="155"/>
        <v>42413.691122685188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0">
        <f t="shared" si="155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42052.458657407406</v>
      </c>
      <c r="T2444" s="10">
        <f t="shared" si="155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0">
        <f t="shared" si="155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0">
        <f t="shared" si="155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0">
        <f t="shared" si="155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0">
        <f t="shared" si="155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0">
        <f t="shared" si="155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0">
        <f t="shared" si="155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0">
        <f t="shared" si="155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0">
        <f t="shared" si="155"/>
        <v>41939.924305555549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0">
        <f t="shared" si="155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0">
        <f t="shared" si="155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0">
        <f t="shared" si="155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42769.993148148147</v>
      </c>
      <c r="T2456" s="10">
        <f t="shared" si="155"/>
        <v>42804.993148148147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0">
        <f t="shared" si="155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0">
        <f t="shared" si="155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0">
        <f t="shared" si="155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0">
        <f t="shared" si="155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0">
        <f t="shared" si="155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0">
        <f t="shared" si="155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0">
        <f t="shared" si="155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0">
        <f t="shared" si="155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0">
        <f t="shared" si="155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0">
        <f t="shared" si="155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0">
        <f t="shared" si="155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0">
        <f t="shared" si="155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41173.945844907408</v>
      </c>
      <c r="T2470" s="10">
        <f t="shared" si="155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0">
        <f t="shared" si="155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0">
        <f t="shared" si="155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0">
        <f t="shared" si="155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0">
        <f t="shared" si="155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0">
        <f t="shared" si="155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0">
        <f t="shared" si="155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40310.079340277771</v>
      </c>
      <c r="T2477" s="10">
        <f t="shared" si="155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0">
        <f t="shared" si="155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0">
        <f t="shared" si="155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0">
        <f t="shared" si="155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0">
        <f t="shared" si="155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0">
        <f t="shared" si="155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0">
        <f t="shared" si="155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0">
        <f t="shared" si="155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0">
        <f t="shared" si="155"/>
        <v>41030.500034722216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0">
        <f t="shared" si="155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0">
        <f t="shared" si="155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0">
        <f t="shared" si="155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0">
        <f t="shared" si="155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0">
        <f t="shared" si="155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41023.01939814815</v>
      </c>
      <c r="T2492" s="10">
        <f t="shared" si="155"/>
        <v>41083.01939814815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0">
        <f t="shared" si="155"/>
        <v>40558.868750000001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0">
        <f t="shared" si="155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0">
        <f t="shared" si="155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41022.436851851853</v>
      </c>
      <c r="T2496" s="10">
        <f t="shared" si="155"/>
        <v>41052.436851851853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0">
        <f t="shared" si="155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41327.788101851846</v>
      </c>
      <c r="T2498" s="10">
        <f t="shared" si="155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0">
        <f t="shared" si="15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41226.440243055556</v>
      </c>
      <c r="T2501" s="10">
        <f t="shared" si="15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41053.564525462956</v>
      </c>
      <c r="T2502" s="10">
        <f t="shared" si="159"/>
        <v>41083.564525462956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42244.568333333336</v>
      </c>
      <c r="T2503" s="10">
        <f t="shared" si="159"/>
        <v>42274.568333333336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0">
        <f t="shared" si="15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42498.691064814811</v>
      </c>
      <c r="T2505" s="10">
        <f t="shared" si="15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41927.807106481479</v>
      </c>
      <c r="T2506" s="10">
        <f t="shared" si="15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42046.847407407404</v>
      </c>
      <c r="T2507" s="10">
        <f t="shared" si="15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42104.864629629628</v>
      </c>
      <c r="T2509" s="10">
        <f t="shared" si="15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41835.743449074071</v>
      </c>
      <c r="T2510" s="10">
        <f t="shared" si="15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0">
        <f t="shared" si="15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42078.789027777777</v>
      </c>
      <c r="T2512" s="10">
        <f t="shared" si="159"/>
        <v>42138.789027777777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42371.238576388881</v>
      </c>
      <c r="T2513" s="10">
        <f t="shared" si="15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41971.668530092589</v>
      </c>
      <c r="T2514" s="10">
        <f t="shared" si="15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42731.798483796294</v>
      </c>
      <c r="T2515" s="10">
        <f t="shared" si="15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0">
        <f t="shared" si="15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41942.445046296292</v>
      </c>
      <c r="T2518" s="10">
        <f t="shared" si="15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0">
        <f t="shared" si="15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41926.472546296296</v>
      </c>
      <c r="T2520" s="10">
        <f t="shared" si="15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0">
        <f t="shared" si="15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42612.392187500001</v>
      </c>
      <c r="T2522" s="10">
        <f t="shared" si="159"/>
        <v>42658.597916666666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0">
        <f t="shared" si="15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0">
        <f t="shared" si="15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0">
        <f t="shared" si="159"/>
        <v>41960.808935185181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0">
        <f t="shared" si="15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41058.636238425919</v>
      </c>
      <c r="T2527" s="10">
        <f t="shared" si="159"/>
        <v>41088.636238425919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0">
        <f t="shared" si="15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0">
        <f t="shared" si="15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0">
        <f t="shared" si="15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0">
        <f t="shared" si="15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0">
        <f t="shared" si="15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0">
        <f t="shared" si="15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0">
        <f t="shared" si="15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0">
        <f t="shared" si="15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40127.492037037031</v>
      </c>
      <c r="T2536" s="10">
        <f t="shared" si="15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0">
        <f t="shared" si="15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0">
        <f t="shared" si="15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0">
        <f t="shared" si="15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0">
        <f t="shared" si="15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0">
        <f t="shared" si="15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0">
        <f t="shared" si="15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41483.240949074076</v>
      </c>
      <c r="T2543" s="10">
        <f t="shared" si="159"/>
        <v>41543.240949074076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0">
        <f t="shared" si="15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0">
        <f t="shared" si="15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0">
        <f t="shared" si="15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42026.929837962962</v>
      </c>
      <c r="T2547" s="10">
        <f t="shared" si="15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41524.650219907409</v>
      </c>
      <c r="T2548" s="10">
        <f t="shared" si="15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0">
        <f t="shared" si="15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42618.417094907403</v>
      </c>
      <c r="T2550" s="10">
        <f t="shared" si="15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0">
        <f t="shared" si="15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0">
        <f t="shared" si="15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0">
        <f t="shared" si="15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0">
        <f t="shared" si="15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41112.990821759253</v>
      </c>
      <c r="T2555" s="10">
        <f t="shared" si="159"/>
        <v>41172.990821759253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0">
        <f t="shared" si="15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0">
        <f t="shared" si="15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0">
        <f t="shared" si="15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0">
        <f t="shared" si="15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42093.651689814811</v>
      </c>
      <c r="T2560" s="10">
        <f t="shared" si="15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0">
        <f t="shared" si="15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0">
        <f t="shared" si="15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0">
        <f t="shared" si="163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42154.931145833332</v>
      </c>
      <c r="T2565" s="10">
        <f t="shared" si="163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41821.83216435185</v>
      </c>
      <c r="T2566" s="10">
        <f t="shared" si="163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0">
        <f t="shared" si="163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41842.772546296292</v>
      </c>
      <c r="T2568" s="10">
        <f t="shared" si="163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0">
        <f t="shared" si="163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0">
        <f t="shared" si="163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0">
        <f t="shared" si="163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0">
        <f t="shared" si="163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0">
        <f t="shared" si="163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42076.911076388882</v>
      </c>
      <c r="T2574" s="10">
        <f t="shared" si="163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41829.383668981478</v>
      </c>
      <c r="T2575" s="10">
        <f t="shared" si="163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41985.900393518517</v>
      </c>
      <c r="T2577" s="10">
        <f t="shared" si="163"/>
        <v>42015.900393518517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42059.801469907405</v>
      </c>
      <c r="T2578" s="10">
        <f t="shared" si="163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41830.612233796295</v>
      </c>
      <c r="T2579" s="10">
        <f t="shared" si="163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42237.814571759256</v>
      </c>
      <c r="T2580" s="10">
        <f t="shared" si="163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0">
        <f t="shared" si="163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0">
        <f t="shared" si="163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0">
        <f t="shared" si="163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0">
        <f t="shared" si="163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0">
        <f t="shared" si="163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42139.964918981474</v>
      </c>
      <c r="T2586" s="10">
        <f t="shared" si="163"/>
        <v>42169.964918981474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0">
        <f t="shared" si="163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0">
        <f t="shared" si="163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0">
        <f t="shared" si="163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0">
        <f t="shared" si="163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0">
        <f t="shared" si="163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42388.380752314813</v>
      </c>
      <c r="T2592" s="10">
        <f t="shared" si="163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0">
        <f t="shared" si="163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0">
        <f t="shared" si="163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42089.636874999997</v>
      </c>
      <c r="T2595" s="10">
        <f t="shared" si="163"/>
        <v>42119.636874999997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0">
        <f t="shared" si="163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0">
        <f t="shared" si="163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0">
        <f t="shared" si="163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0">
        <f t="shared" si="163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0">
        <f t="shared" si="163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0">
        <f t="shared" si="163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41150.693854166668</v>
      </c>
      <c r="T2603" s="10">
        <f t="shared" si="163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0">
        <f t="shared" si="163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0">
        <f t="shared" si="163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0">
        <f t="shared" si="163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0">
        <f t="shared" si="163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41726.504421296289</v>
      </c>
      <c r="T2608" s="10">
        <f t="shared" si="163"/>
        <v>41758.504421296289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0">
        <f t="shared" si="163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0">
        <f t="shared" si="163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0">
        <f t="shared" si="163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0">
        <f t="shared" si="163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0">
        <f t="shared" si="163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0">
        <f t="shared" si="163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0">
        <f t="shared" si="163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0">
        <f t="shared" si="163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0">
        <f t="shared" si="163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0">
        <f t="shared" si="163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0">
        <f t="shared" si="163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0">
        <f t="shared" si="163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0">
        <f t="shared" si="163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0">
        <f t="shared" si="163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42115.539212962962</v>
      </c>
      <c r="T2623" s="10">
        <f t="shared" si="163"/>
        <v>42145.539212962962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0">
        <f t="shared" si="163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0">
        <f t="shared" si="163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41144.213217592587</v>
      </c>
      <c r="T2626" s="10">
        <f t="shared" si="163"/>
        <v>41165.213217592587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0">
        <f t="shared" si="167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0">
        <f t="shared" si="167"/>
        <v>42334.662743055553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0">
        <f t="shared" si="167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0">
        <f t="shared" si="167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0">
        <f t="shared" si="167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0">
        <f t="shared" si="167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0">
        <f t="shared" si="167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0">
        <f t="shared" si="167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42612.448159722218</v>
      </c>
      <c r="T2636" s="10">
        <f t="shared" si="167"/>
        <v>42642.448159722218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0">
        <f t="shared" si="167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0">
        <f t="shared" si="167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0">
        <f t="shared" si="167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0">
        <f t="shared" si="167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0">
        <f t="shared" si="167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0">
        <f t="shared" si="167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0">
        <f t="shared" si="167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42536.03828703703</v>
      </c>
      <c r="T2644" s="10">
        <f t="shared" si="167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42689.374016203707</v>
      </c>
      <c r="T2645" s="10">
        <f t="shared" si="167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0">
        <f t="shared" si="167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0">
        <f t="shared" si="167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0">
        <f t="shared" si="167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0">
        <f t="shared" si="167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0">
        <f t="shared" si="167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0">
        <f t="shared" si="167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42327.597326388888</v>
      </c>
      <c r="T2653" s="10">
        <f t="shared" si="167"/>
        <v>42355.597326388888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0">
        <f t="shared" si="167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0">
        <f t="shared" si="167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42055.392662037033</v>
      </c>
      <c r="T2656" s="10">
        <f t="shared" si="167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0">
        <f t="shared" si="167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42767.480185185188</v>
      </c>
      <c r="T2658" s="10">
        <f t="shared" si="167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0">
        <f t="shared" si="167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42551.675856481474</v>
      </c>
      <c r="T2660" s="10">
        <f t="shared" si="167"/>
        <v>42581.675856481474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42081.861226851848</v>
      </c>
      <c r="T2661" s="10">
        <f t="shared" si="167"/>
        <v>42111.861226851848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0">
        <f t="shared" si="167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0">
        <f t="shared" si="167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0">
        <f t="shared" si="167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0">
        <f t="shared" si="167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0">
        <f t="shared" si="167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0">
        <f t="shared" si="167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42275.380381944444</v>
      </c>
      <c r="T2670" s="10">
        <f t="shared" si="167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42318.827499999992</v>
      </c>
      <c r="T2671" s="10">
        <f t="shared" si="167"/>
        <v>42378.827499999992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0">
        <f t="shared" si="167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</v>
      </c>
      <c r="T2673" s="10">
        <f t="shared" si="167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0">
        <f t="shared" si="167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0">
        <f t="shared" si="167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0">
        <f t="shared" si="167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0">
        <f t="shared" si="167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0">
        <f t="shared" si="167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41792.821099537039</v>
      </c>
      <c r="T2679" s="10">
        <f t="shared" si="167"/>
        <v>41822.821099537039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0">
        <f t="shared" si="167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0">
        <f t="shared" si="167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0">
        <f t="shared" si="167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0">
        <f t="shared" si="167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0">
        <f t="shared" si="167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41820.706307870372</v>
      </c>
      <c r="T2686" s="10">
        <f t="shared" si="167"/>
        <v>41860.706307870372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0">
        <f t="shared" si="167"/>
        <v>42121.44594907407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41892.766469907401</v>
      </c>
      <c r="T2688" s="10">
        <f t="shared" si="167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42154.431921296295</v>
      </c>
      <c r="T2689" s="10">
        <f t="shared" si="167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42027.910532407404</v>
      </c>
      <c r="T2690" s="10">
        <f t="shared" si="167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0">
        <f t="shared" si="171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0">
        <f t="shared" si="171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0">
        <f t="shared" si="171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0">
        <f t="shared" si="171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0">
        <f t="shared" si="171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0">
        <f t="shared" si="171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0">
        <f t="shared" si="171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0">
        <f t="shared" si="171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0">
        <f t="shared" si="171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41829.688229166662</v>
      </c>
      <c r="T2701" s="10">
        <f t="shared" si="171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41870.666342592587</v>
      </c>
      <c r="T2702" s="10">
        <f t="shared" si="171"/>
        <v>41900.666342592587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0">
        <f t="shared" si="171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0">
        <f t="shared" si="171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0">
        <f t="shared" si="171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0">
        <f t="shared" si="171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0">
        <f t="shared" si="171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0">
        <f t="shared" si="171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0">
        <f t="shared" si="171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0">
        <f t="shared" si="171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0">
        <f t="shared" si="171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41780.536921296291</v>
      </c>
      <c r="T2713" s="10">
        <f t="shared" si="171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0">
        <f t="shared" si="171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0">
        <f t="shared" si="171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0">
        <f t="shared" si="171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0">
        <f t="shared" si="171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41934.706585648142</v>
      </c>
      <c r="T2719" s="10">
        <f t="shared" si="171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0">
        <f t="shared" si="171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0">
        <f t="shared" si="171"/>
        <v>42477.781180555554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42655.257557870369</v>
      </c>
      <c r="T2722" s="10">
        <f t="shared" si="171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0">
        <f t="shared" si="171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0">
        <f t="shared" si="171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0">
        <f t="shared" si="171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0">
        <f t="shared" si="171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0">
        <f t="shared" si="171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0">
        <f t="shared" si="171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0">
        <f t="shared" si="171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0">
        <f t="shared" si="171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0">
        <f t="shared" si="171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0">
        <f t="shared" si="171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0">
        <f t="shared" si="171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0">
        <f t="shared" si="171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0">
        <f t="shared" si="171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0">
        <f t="shared" si="171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0">
        <f t="shared" si="171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0">
        <f t="shared" si="171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0">
        <f t="shared" si="171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0">
        <f t="shared" si="171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0">
        <f t="shared" si="171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42632.120451388888</v>
      </c>
      <c r="T2745" s="10">
        <f t="shared" si="171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0">
        <f t="shared" si="171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0">
        <f t="shared" si="171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0">
        <f t="shared" si="171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41044.439780092587</v>
      </c>
      <c r="T2749" s="10">
        <f t="shared" si="171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0">
        <f t="shared" si="171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0">
        <f t="shared" si="171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41078.691493055558</v>
      </c>
      <c r="T2752" s="10">
        <f t="shared" si="171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41747.678726851846</v>
      </c>
      <c r="T2753" s="10">
        <f t="shared" si="171"/>
        <v>41807.678726851846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0">
        <f t="shared" si="171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41863.427673611106</v>
      </c>
      <c r="T2756" s="10">
        <f t="shared" si="175"/>
        <v>41893.427673611106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0">
        <f t="shared" si="175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41620.692141203697</v>
      </c>
      <c r="T2758" s="10">
        <f t="shared" si="175"/>
        <v>41650.692141203697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0">
        <f t="shared" si="175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0">
        <f t="shared" si="175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0">
        <f t="shared" si="175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41415.252986111111</v>
      </c>
      <c r="T2762" s="10">
        <f t="shared" si="175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0">
        <f t="shared" si="175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0">
        <f t="shared" si="175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0">
        <f t="shared" si="175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41194.370694444442</v>
      </c>
      <c r="T2767" s="10">
        <f t="shared" si="175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40736.459699074076</v>
      </c>
      <c r="T2768" s="10">
        <f t="shared" si="175"/>
        <v>40766.459699074076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0">
        <f t="shared" si="175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0">
        <f t="shared" si="175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41745.617939814816</v>
      </c>
      <c r="T2771" s="10">
        <f t="shared" si="175"/>
        <v>41795.617939814816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0">
        <f t="shared" si="175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41257.323379629626</v>
      </c>
      <c r="T2773" s="10">
        <f t="shared" si="175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41537.660810185182</v>
      </c>
      <c r="T2774" s="10">
        <f t="shared" si="175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0">
        <f t="shared" si="175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0">
        <f t="shared" si="175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0">
        <f t="shared" si="175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0">
        <f t="shared" si="175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0">
        <f t="shared" si="175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0">
        <f t="shared" si="175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0">
        <f t="shared" si="175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42774.239444444444</v>
      </c>
      <c r="T2782" s="10">
        <f t="shared" si="175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0">
        <f t="shared" si="175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0">
        <f t="shared" si="175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0">
        <f t="shared" si="175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0">
        <f t="shared" si="175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0">
        <f t="shared" si="175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0">
        <f t="shared" si="175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42550.49355324074</v>
      </c>
      <c r="T2790" s="10">
        <f t="shared" si="175"/>
        <v>42580.49355324074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0">
        <f t="shared" si="175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0">
        <f t="shared" si="175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0">
        <f t="shared" si="175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0">
        <f t="shared" si="175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0">
        <f t="shared" si="175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0">
        <f t="shared" si="175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0">
        <f t="shared" si="175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0">
        <f t="shared" si="175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0">
        <f t="shared" si="175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0">
        <f t="shared" si="175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0">
        <f t="shared" si="175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0">
        <f t="shared" si="175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0">
        <f t="shared" si="175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0">
        <f t="shared" si="175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0">
        <f t="shared" si="175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0">
        <f t="shared" si="175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0">
        <f t="shared" si="175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0">
        <f t="shared" si="175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0">
        <f t="shared" si="175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0">
        <f t="shared" si="175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0">
        <f t="shared" si="175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0">
        <f t="shared" si="175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0">
        <f t="shared" si="175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0">
        <f t="shared" si="175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0">
        <f t="shared" si="175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0">
        <f t="shared" si="175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0">
        <f t="shared" si="17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0">
        <f t="shared" si="17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0">
        <f t="shared" si="17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0">
        <f t="shared" si="17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0">
        <f t="shared" si="179"/>
        <v>42090.433935185181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0">
        <f t="shared" si="17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0">
        <f t="shared" si="17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0">
        <f t="shared" si="17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0">
        <f t="shared" si="17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0">
        <f t="shared" si="17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0">
        <f t="shared" si="17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0">
        <f t="shared" si="17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0">
        <f t="shared" si="17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0">
        <f t="shared" si="17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0">
        <f t="shared" si="17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0">
        <f t="shared" si="17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0">
        <f t="shared" si="17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0">
        <f t="shared" si="17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0">
        <f t="shared" si="17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0">
        <f t="shared" si="17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0">
        <f t="shared" si="17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42291.531215277777</v>
      </c>
      <c r="T2843" s="10">
        <f t="shared" si="17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41784.744155092594</v>
      </c>
      <c r="T2844" s="10">
        <f t="shared" si="17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42492.529513888883</v>
      </c>
      <c r="T2845" s="10">
        <f t="shared" si="17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0">
        <f t="shared" si="17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42108.483726851853</v>
      </c>
      <c r="T2848" s="10">
        <f t="shared" si="17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42453.597974537035</v>
      </c>
      <c r="T2849" s="10">
        <f t="shared" si="17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0">
        <f t="shared" si="17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0">
        <f t="shared" si="17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0">
        <f t="shared" si="17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42389.794317129628</v>
      </c>
      <c r="T2853" s="10">
        <f t="shared" si="17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0">
        <f t="shared" si="17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41835.98260416666</v>
      </c>
      <c r="T2855" s="10">
        <f t="shared" si="17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0">
        <f t="shared" si="17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0">
        <f t="shared" si="17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0">
        <f t="shared" si="17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41954.336747685178</v>
      </c>
      <c r="T2860" s="10">
        <f t="shared" si="17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0">
        <f t="shared" si="17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42480.592314814814</v>
      </c>
      <c r="T2862" s="10">
        <f t="shared" si="179"/>
        <v>42540.592314814814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0">
        <f t="shared" si="17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0">
        <f t="shared" si="17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41949.905775462961</v>
      </c>
      <c r="T2867" s="10">
        <f t="shared" si="17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0">
        <f t="shared" si="17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0">
        <f t="shared" si="17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0">
        <f t="shared" si="17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0">
        <f t="shared" si="17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0">
        <f t="shared" si="17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0">
        <f t="shared" si="17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42114.907847222225</v>
      </c>
      <c r="T2874" s="10">
        <f t="shared" si="17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0">
        <f t="shared" si="17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0">
        <f t="shared" si="17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42171.535636574066</v>
      </c>
      <c r="T2878" s="10">
        <f t="shared" si="17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42672.746805555558</v>
      </c>
      <c r="T2879" s="10">
        <f t="shared" si="17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0">
        <f t="shared" si="17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0">
        <f t="shared" si="17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0">
        <f t="shared" si="179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0">
        <f t="shared" si="183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0">
        <f t="shared" si="183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0">
        <f t="shared" si="183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0">
        <f t="shared" si="183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0">
        <f t="shared" si="183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41922.326851851853</v>
      </c>
      <c r="T2890" s="10">
        <f t="shared" si="183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0">
        <f t="shared" si="183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0">
        <f t="shared" si="183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0">
        <f t="shared" si="183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0">
        <f t="shared" si="183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0">
        <f t="shared" si="183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0">
        <f t="shared" si="183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0">
        <f t="shared" si="183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0">
        <f t="shared" si="183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0">
        <f t="shared" si="183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42514.869884259257</v>
      </c>
      <c r="T2901" s="10">
        <f t="shared" si="183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0">
        <f t="shared" si="183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0">
        <f t="shared" si="183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0">
        <f t="shared" si="183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0">
        <f t="shared" si="183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0">
        <f t="shared" si="183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0">
        <f t="shared" si="183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42444.669409722221</v>
      </c>
      <c r="T2909" s="10">
        <f t="shared" si="183"/>
        <v>42504.669409722221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42499.523368055554</v>
      </c>
      <c r="T2910" s="10">
        <f t="shared" si="183"/>
        <v>42529.523368055554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0">
        <f t="shared" si="183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0">
        <f t="shared" si="183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0">
        <f t="shared" si="183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0">
        <f t="shared" si="183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0">
        <f t="shared" si="183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0">
        <f t="shared" si="183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0">
        <f t="shared" si="183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0">
        <f t="shared" si="183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0">
        <f t="shared" si="183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0">
        <f t="shared" si="183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0">
        <f t="shared" si="183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0">
        <f t="shared" si="183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0">
        <f t="shared" si="183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0">
        <f t="shared" si="183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0">
        <f t="shared" si="183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41863.375787037039</v>
      </c>
      <c r="T2927" s="10">
        <f t="shared" si="183"/>
        <v>41893.375787037039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0">
        <f t="shared" si="183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0">
        <f t="shared" si="183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0">
        <f t="shared" si="183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0">
        <f t="shared" si="183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0">
        <f t="shared" si="183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0">
        <f t="shared" si="183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0">
        <f t="shared" si="183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0">
        <f t="shared" si="183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0">
        <f t="shared" si="183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0">
        <f t="shared" si="183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0">
        <f t="shared" si="183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0">
        <f t="shared" si="183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0">
        <f t="shared" si="183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0">
        <f t="shared" si="183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0">
        <f t="shared" si="183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0">
        <f t="shared" si="183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42076.921064814807</v>
      </c>
      <c r="T2945" s="10">
        <f t="shared" si="183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0">
        <f t="shared" si="187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0">
        <f t="shared" si="187"/>
        <v>42698.507638888885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0">
        <f t="shared" si="187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0">
        <f t="shared" si="187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42362.156851851854</v>
      </c>
      <c r="T2952" s="10">
        <f t="shared" si="187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0">
        <f t="shared" si="187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0">
        <f t="shared" si="187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0">
        <f t="shared" si="187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42810.333368055552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0">
        <f t="shared" si="187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0">
        <f t="shared" si="187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0">
        <f t="shared" si="187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42438.570798611108</v>
      </c>
      <c r="T2960" s="10">
        <f t="shared" si="187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42497.800057870372</v>
      </c>
      <c r="T2961" s="10">
        <f t="shared" si="187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41863.54887731481</v>
      </c>
      <c r="T2962" s="10">
        <f t="shared" si="187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0">
        <f t="shared" si="187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0">
        <f t="shared" si="187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0">
        <f t="shared" si="187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0">
        <f t="shared" si="187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0">
        <f t="shared" si="187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0">
        <f t="shared" si="187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0">
        <f t="shared" si="187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0">
        <f t="shared" si="187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0">
        <f t="shared" si="187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0">
        <f t="shared" si="187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0">
        <f t="shared" si="187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0">
        <f t="shared" si="187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0">
        <f t="shared" si="187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0">
        <f t="shared" si="187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0">
        <f t="shared" si="187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0">
        <f t="shared" si="187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0">
        <f t="shared" si="187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0">
        <f t="shared" si="187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0">
        <f t="shared" si="187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0">
        <f t="shared" si="187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0">
        <f t="shared" si="187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0">
        <f t="shared" si="187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42654.765370370369</v>
      </c>
      <c r="T2987" s="10">
        <f t="shared" si="187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0">
        <f t="shared" si="187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0">
        <f t="shared" si="187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42511.153715277775</v>
      </c>
      <c r="T2990" s="10">
        <f t="shared" si="187"/>
        <v>42541.153715277775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0">
        <f t="shared" si="187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0">
        <f t="shared" si="187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0">
        <f t="shared" si="187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0">
        <f t="shared" si="187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0">
        <f t="shared" si="187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42090.704166666663</v>
      </c>
      <c r="T2998" s="10">
        <f t="shared" si="187"/>
        <v>42150.704166666663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0">
        <f t="shared" si="187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0">
        <f t="shared" si="187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0">
        <f t="shared" si="187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0">
        <f t="shared" si="187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0">
        <f t="shared" si="187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0">
        <f t="shared" si="187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0">
        <f t="shared" si="187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0">
        <f t="shared" si="187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</v>
      </c>
      <c r="T3008" s="10">
        <f t="shared" si="187"/>
        <v>41987.54850694444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0">
        <f t="shared" si="187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0">
        <f t="shared" si="187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0">
        <f t="shared" si="191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0">
        <f t="shared" si="191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0">
        <f t="shared" si="191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0">
        <f t="shared" si="191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41919.915277777771</v>
      </c>
      <c r="T3016" s="10">
        <f t="shared" si="191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0">
        <f t="shared" si="191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0">
        <f t="shared" si="191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0">
        <f t="shared" si="191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42163.09</v>
      </c>
      <c r="T3020" s="10">
        <f t="shared" si="191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0">
        <f t="shared" si="191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0">
        <f t="shared" si="191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0">
        <f t="shared" si="191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0">
        <f t="shared" si="191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42121.467430555553</v>
      </c>
      <c r="T3025" s="10">
        <f t="shared" si="191"/>
        <v>42166.467430555553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0">
        <f t="shared" si="191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0">
        <f t="shared" si="191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0">
        <f t="shared" si="191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0">
        <f t="shared" si="191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0">
        <f t="shared" si="191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0">
        <f t="shared" si="191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0">
        <f t="shared" si="191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0">
        <f t="shared" si="191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0">
        <f t="shared" si="191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0">
        <f t="shared" si="191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0">
        <f t="shared" si="191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0">
        <f t="shared" si="191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0">
        <f t="shared" si="191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0">
        <f t="shared" si="191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0">
        <f t="shared" si="191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0">
        <f t="shared" si="191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0">
        <f t="shared" si="191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0">
        <f t="shared" si="191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0">
        <f t="shared" si="191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0">
        <f t="shared" si="191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0">
        <f t="shared" si="191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0">
        <f t="shared" si="191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41975.692847222221</v>
      </c>
      <c r="T3050" s="10">
        <f t="shared" si="191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0">
        <f t="shared" si="191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0">
        <f t="shared" si="191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42744.207696759258</v>
      </c>
      <c r="T3053" s="10">
        <f t="shared" si="191"/>
        <v>42774.207696759258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0">
        <f t="shared" si="191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0">
        <f t="shared" si="191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42027.624467592592</v>
      </c>
      <c r="T3056" s="10">
        <f t="shared" si="191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0">
        <f t="shared" si="191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41851.428055555552</v>
      </c>
      <c r="T3058" s="10">
        <f t="shared" si="191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42433.442256944443</v>
      </c>
      <c r="T3059" s="10">
        <f t="shared" si="191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0">
        <f t="shared" si="191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0">
        <f t="shared" si="191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41834.575787037036</v>
      </c>
      <c r="T3063" s="10">
        <f t="shared" si="191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0">
        <f t="shared" si="191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42630.714560185188</v>
      </c>
      <c r="T3065" s="10">
        <f t="shared" si="191"/>
        <v>42665.714560185188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0">
        <f t="shared" si="191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0">
        <f t="shared" si="191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0">
        <f t="shared" si="191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0">
        <f t="shared" si="191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0">
        <f t="shared" si="191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0">
        <f t="shared" si="191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0">
        <f t="shared" si="191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0">
        <f t="shared" si="191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0">
        <f t="shared" si="191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42409.362951388888</v>
      </c>
      <c r="T3076" s="10">
        <f t="shared" si="195"/>
        <v>42439.362951388888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42550.89398148148</v>
      </c>
      <c r="T3077" s="10">
        <f t="shared" si="195"/>
        <v>42600.89398148148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0">
        <f t="shared" si="195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0">
        <f t="shared" si="195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0">
        <f t="shared" si="195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0">
        <f t="shared" si="195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0">
        <f t="shared" si="195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0">
        <f t="shared" si="195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42293.714652777773</v>
      </c>
      <c r="T3084" s="10">
        <f t="shared" si="195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0">
        <f t="shared" si="195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42246.675451388888</v>
      </c>
      <c r="T3087" s="10">
        <f t="shared" si="195"/>
        <v>42276.675451388888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0">
        <f t="shared" si="195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0">
        <f t="shared" si="195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0">
        <f t="shared" si="195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0">
        <f t="shared" si="195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0">
        <f t="shared" si="195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0">
        <f t="shared" si="195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0">
        <f t="shared" si="195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41760.700706018521</v>
      </c>
      <c r="T3095" s="10">
        <f t="shared" si="195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0">
        <f t="shared" si="195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0">
        <f t="shared" si="195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0">
        <f t="shared" si="195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0">
        <f t="shared" si="195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0">
        <f t="shared" si="195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0">
        <f t="shared" si="195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0">
        <f t="shared" si="195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0">
        <f t="shared" si="195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0">
        <f t="shared" si="195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0">
        <f t="shared" si="195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0">
        <f t="shared" si="195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42241.220787037033</v>
      </c>
      <c r="T3108" s="10">
        <f t="shared" si="195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42128.605914351851</v>
      </c>
      <c r="T3109" s="10">
        <f t="shared" si="195"/>
        <v>42135.605914351851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0">
        <f t="shared" si="195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0">
        <f t="shared" si="195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0">
        <f t="shared" si="195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41885.386805555558</v>
      </c>
      <c r="T3113" s="10">
        <f t="shared" si="195"/>
        <v>41916.386805555558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0">
        <f t="shared" si="195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0">
        <f t="shared" si="195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41843.42418981481</v>
      </c>
      <c r="T3116" s="10">
        <f t="shared" si="195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0">
        <f t="shared" si="195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0">
        <f t="shared" si="195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42509.166203703702</v>
      </c>
      <c r="T3119" s="10">
        <f t="shared" si="195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0">
        <f t="shared" si="195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0">
        <f t="shared" si="195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42435.733749999992</v>
      </c>
      <c r="T3122" s="10">
        <f t="shared" si="195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0">
        <f t="shared" si="195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0">
        <f t="shared" si="195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42345.998518518514</v>
      </c>
      <c r="T3127" s="10">
        <f t="shared" si="195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42426.809745370367</v>
      </c>
      <c r="T3128" s="10">
        <f t="shared" si="195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42034.648483796293</v>
      </c>
      <c r="T3129" s="10">
        <f t="shared" si="195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0">
        <f t="shared" si="195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0">
        <f t="shared" si="195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0">
        <f t="shared" si="195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0">
        <f t="shared" si="195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0">
        <f t="shared" si="195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0">
        <f t="shared" si="195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42800.511793981474</v>
      </c>
      <c r="T3136" s="10">
        <f t="shared" si="195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0">
        <f t="shared" si="195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0">
        <f t="shared" si="195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42809.437581018516</v>
      </c>
      <c r="T3140" s="10">
        <f t="shared" si="1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0">
        <f t="shared" si="1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0">
        <f t="shared" si="1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0">
        <f t="shared" si="1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0">
        <f t="shared" si="1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42808.149953703702</v>
      </c>
      <c r="T3145" s="10">
        <f t="shared" si="1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42761.832569444443</v>
      </c>
      <c r="T3147" s="10">
        <f t="shared" si="1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0">
        <f t="shared" si="1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41909.761053240734</v>
      </c>
      <c r="T3149" s="10">
        <f t="shared" si="1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0">
        <f t="shared" si="1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0">
        <f t="shared" si="1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0">
        <f t="shared" si="1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0">
        <f t="shared" si="1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0">
        <f t="shared" si="1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0">
        <f t="shared" si="1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0">
        <f t="shared" si="1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0">
        <f t="shared" si="1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0">
        <f t="shared" si="1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41447.631388888891</v>
      </c>
      <c r="T3160" s="10">
        <f t="shared" si="199"/>
        <v>41477.631388888891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0">
        <f t="shared" si="1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0">
        <f t="shared" si="1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0">
        <f t="shared" si="1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0">
        <f t="shared" si="1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0">
        <f t="shared" si="1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41766.597395833327</v>
      </c>
      <c r="T3166" s="10">
        <f t="shared" si="199"/>
        <v>41799.597395833327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0">
        <f t="shared" si="1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0">
        <f t="shared" si="1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0">
        <f t="shared" si="1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0">
        <f t="shared" si="1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0">
        <f t="shared" si="1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0">
        <f t="shared" si="1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0">
        <f t="shared" si="1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0">
        <f t="shared" si="1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41878.670046296298</v>
      </c>
      <c r="T3175" s="10">
        <f t="shared" si="199"/>
        <v>41908.670046296298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0">
        <f t="shared" si="1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0">
        <f t="shared" si="1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0">
        <f t="shared" si="1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0">
        <f t="shared" si="1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0">
        <f t="shared" si="1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0">
        <f t="shared" si="1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0">
        <f t="shared" si="1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0">
        <f t="shared" si="1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0">
        <f t="shared" si="1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0">
        <f t="shared" si="1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0">
        <f t="shared" si="1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0">
        <f t="shared" si="1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0">
        <f t="shared" si="1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0">
        <f t="shared" si="1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42682.942997685182</v>
      </c>
      <c r="T3192" s="10">
        <f t="shared" si="1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0">
        <f t="shared" si="1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0">
        <f t="shared" si="1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0">
        <f t="shared" si="1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42181.854143518511</v>
      </c>
      <c r="T3196" s="10">
        <f t="shared" si="1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0">
        <f t="shared" si="1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0">
        <f t="shared" si="1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0">
        <f t="shared" si="1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0">
        <f t="shared" si="1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41858.553449074076</v>
      </c>
      <c r="T3201" s="10">
        <f t="shared" si="1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0">
        <f t="shared" si="19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0">
        <f t="shared" si="203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0">
        <f t="shared" si="203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0">
        <f t="shared" si="203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42236.067719907405</v>
      </c>
      <c r="T3208" s="10">
        <f t="shared" si="203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0">
        <f t="shared" si="203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0">
        <f t="shared" si="203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</v>
      </c>
      <c r="T3211" s="10">
        <f t="shared" si="203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0">
        <f t="shared" si="203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41834.378240740734</v>
      </c>
      <c r="T3213" s="10">
        <f t="shared" si="203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0">
        <f t="shared" si="203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0">
        <f t="shared" si="203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0">
        <f t="shared" si="203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0">
        <f t="shared" si="203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0">
        <f t="shared" si="203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0">
        <f t="shared" si="203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0">
        <f t="shared" si="203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0">
        <f t="shared" si="203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0">
        <f t="shared" si="203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0">
        <f t="shared" si="203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42206.627037037033</v>
      </c>
      <c r="T3225" s="10">
        <f t="shared" si="203"/>
        <v>42236.627037037033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0">
        <f t="shared" si="203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0">
        <f t="shared" si="203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0">
        <f t="shared" si="203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0">
        <f t="shared" si="203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0">
        <f t="shared" si="203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0">
        <f t="shared" si="203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41897.959791666661</v>
      </c>
      <c r="T3232" s="10">
        <f t="shared" si="203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0">
        <f t="shared" si="203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0">
        <f t="shared" si="203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0">
        <f t="shared" si="203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0">
        <f t="shared" si="203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0">
        <f t="shared" si="203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0">
        <f t="shared" si="203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0">
        <f t="shared" si="203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0">
        <f t="shared" si="203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0">
        <f t="shared" si="203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0">
        <f t="shared" si="203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0">
        <f t="shared" si="203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0">
        <f t="shared" si="203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0">
        <f t="shared" si="203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0">
        <f t="shared" si="203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0">
        <f t="shared" si="203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0">
        <f t="shared" si="203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0">
        <f t="shared" si="203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0">
        <f t="shared" si="203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0">
        <f t="shared" si="203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0">
        <f t="shared" si="203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0">
        <f t="shared" si="203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0">
        <f t="shared" si="203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0">
        <f t="shared" si="203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0">
        <f t="shared" si="203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0">
        <f t="shared" si="203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0">
        <f t="shared" si="203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0">
        <f t="shared" si="203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0">
        <f t="shared" si="203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0">
        <f t="shared" si="203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0">
        <f t="shared" si="203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0">
        <f t="shared" si="203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42136.327800925923</v>
      </c>
      <c r="T3268" s="10">
        <f t="shared" si="207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0">
        <f t="shared" si="207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0">
        <f t="shared" si="207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42137.187465277777</v>
      </c>
      <c r="T3271" s="10">
        <f t="shared" si="207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0">
        <f t="shared" si="207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0">
        <f t="shared" si="207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0">
        <f t="shared" si="207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0">
        <f t="shared" si="207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0">
        <f t="shared" si="207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0">
        <f t="shared" si="207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41931.474606481475</v>
      </c>
      <c r="T3279" s="10">
        <f t="shared" si="207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0">
        <f t="shared" si="207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42430.894201388888</v>
      </c>
      <c r="T3281" s="10">
        <f t="shared" si="207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0">
        <f t="shared" si="207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0">
        <f t="shared" si="207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0">
        <f t="shared" si="207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0">
        <f t="shared" si="207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0">
        <f t="shared" si="207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0">
        <f t="shared" si="207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0">
        <f t="shared" si="207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0">
        <f t="shared" si="207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0">
        <f t="shared" si="207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0">
        <f t="shared" si="207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0">
        <f t="shared" si="207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0">
        <f t="shared" si="207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0">
        <f t="shared" si="207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0">
        <f t="shared" si="207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0">
        <f t="shared" si="207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0">
        <f t="shared" si="207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0">
        <f t="shared" si="207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0">
        <f t="shared" si="207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0">
        <f t="shared" si="207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0">
        <f t="shared" si="207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42538.527499999997</v>
      </c>
      <c r="T3303" s="10">
        <f t="shared" si="207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0">
        <f t="shared" si="207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0">
        <f t="shared" si="207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0">
        <f t="shared" si="207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0">
        <f t="shared" si="207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0">
        <f t="shared" si="207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0">
        <f t="shared" si="207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0">
        <f t="shared" si="207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0">
        <f t="shared" si="207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0">
        <f t="shared" si="207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0">
        <f t="shared" si="207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0">
        <f t="shared" si="207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0">
        <f t="shared" si="207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</v>
      </c>
      <c r="T3317" s="10">
        <f t="shared" si="207"/>
        <v>42496.09538194444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0">
        <f t="shared" si="207"/>
        <v>41859.370833333327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42498.831296296295</v>
      </c>
      <c r="T3319" s="10">
        <f t="shared" si="207"/>
        <v>42528.831296296295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0">
        <f t="shared" si="207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0">
        <f t="shared" si="207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0">
        <f t="shared" si="207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0">
        <f t="shared" si="207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0">
        <f t="shared" si="207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0">
        <f t="shared" si="207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0">
        <f t="shared" si="207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0">
        <f t="shared" si="207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0">
        <f t="shared" si="207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0">
        <f t="shared" si="207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0">
        <f t="shared" si="211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0">
        <f t="shared" si="211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0">
        <f t="shared" si="211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0">
        <f t="shared" si="211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0">
        <f t="shared" si="211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42437.190347222218</v>
      </c>
      <c r="T3338" s="10">
        <f t="shared" si="211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0">
        <f t="shared" si="211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0">
        <f t="shared" si="211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0">
        <f t="shared" si="211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0">
        <f t="shared" si="211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0">
        <f t="shared" si="211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42062.088078703702</v>
      </c>
      <c r="T3344" s="10">
        <f t="shared" si="211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0">
        <f t="shared" si="211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0">
        <f t="shared" si="211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0">
        <f t="shared" si="211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0">
        <f t="shared" si="211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0">
        <f t="shared" si="211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0">
        <f t="shared" si="211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0">
        <f t="shared" si="211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0">
        <f t="shared" si="211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0">
        <f t="shared" si="211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0">
        <f t="shared" si="211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0">
        <f t="shared" si="211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0">
        <f t="shared" si="211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0">
        <f t="shared" si="211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0">
        <f t="shared" si="211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0">
        <f t="shared" si="211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0">
        <f t="shared" si="211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0">
        <f t="shared" si="211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0">
        <f t="shared" si="211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0">
        <f t="shared" si="211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0">
        <f t="shared" si="211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0">
        <f t="shared" si="211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42320.893425925919</v>
      </c>
      <c r="T3367" s="10">
        <f t="shared" si="211"/>
        <v>42350.893425925919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0">
        <f t="shared" si="211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0">
        <f t="shared" si="211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0">
        <f t="shared" si="211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0">
        <f t="shared" si="211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0">
        <f t="shared" si="211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0">
        <f t="shared" si="211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0">
        <f t="shared" si="211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0">
        <f t="shared" si="211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0">
        <f t="shared" si="211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0">
        <f t="shared" si="211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42053.524293981478</v>
      </c>
      <c r="T3379" s="10">
        <f t="shared" si="211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0">
        <f t="shared" si="211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0">
        <f t="shared" si="211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41937.745115740741</v>
      </c>
      <c r="T3382" s="10">
        <f t="shared" si="211"/>
        <v>41972.786782407406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0">
        <f t="shared" si="211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0">
        <f t="shared" si="211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0">
        <f t="shared" si="211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0">
        <f t="shared" si="211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0">
        <f t="shared" si="211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0">
        <f t="shared" si="211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41947.554259259261</v>
      </c>
      <c r="T3389" s="10">
        <f t="shared" si="211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0">
        <f t="shared" si="211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0">
        <f t="shared" si="211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41815.566493055558</v>
      </c>
      <c r="T3392" s="10">
        <f t="shared" si="211"/>
        <v>41830.566493055558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0">
        <f t="shared" si="211"/>
        <v>41859.727777777771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0">
        <f t="shared" si="211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42140.503981481474</v>
      </c>
      <c r="T3397" s="10">
        <f t="shared" si="215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41764.238298611112</v>
      </c>
      <c r="T3398" s="10">
        <f t="shared" si="215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0">
        <f t="shared" si="215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41941.543703703697</v>
      </c>
      <c r="T3400" s="10">
        <f t="shared" si="215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0">
        <f t="shared" si="215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0">
        <f t="shared" si="215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0">
        <f t="shared" si="215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0">
        <f t="shared" si="215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0">
        <f t="shared" si="215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0">
        <f t="shared" si="215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0">
        <f t="shared" si="215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0">
        <f t="shared" si="215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0">
        <f t="shared" si="215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42544.605995370366</v>
      </c>
      <c r="T3411" s="10">
        <f t="shared" si="215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0">
        <f t="shared" si="215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0">
        <f t="shared" si="215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0">
        <f t="shared" si="215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0">
        <f t="shared" si="215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0">
        <f t="shared" si="215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0">
        <f t="shared" si="215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0">
        <f t="shared" si="215"/>
        <v>41937.821527777771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0">
        <f t="shared" si="215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0">
        <f t="shared" si="215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0">
        <f t="shared" si="215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0">
        <f t="shared" si="215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0">
        <f t="shared" si="215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0">
        <f t="shared" si="215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0">
        <f t="shared" si="215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0">
        <f t="shared" si="215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0">
        <f t="shared" si="215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0">
        <f t="shared" si="215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0">
        <f t="shared" si="215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0">
        <f t="shared" si="215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0">
        <f t="shared" si="215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0">
        <f t="shared" si="215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41775.854803240734</v>
      </c>
      <c r="T3435" s="10">
        <f t="shared" si="215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41800.172094907401</v>
      </c>
      <c r="T3436" s="10">
        <f t="shared" si="215"/>
        <v>41830.172094907401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0">
        <f t="shared" si="215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0">
        <f t="shared" si="215"/>
        <v>41872.477777777771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0">
        <f t="shared" si="215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42100.719525462962</v>
      </c>
      <c r="T3440" s="10">
        <f t="shared" si="215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0">
        <f t="shared" si="215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0">
        <f t="shared" si="215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0">
        <f t="shared" si="215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42124.632777777777</v>
      </c>
      <c r="T3444" s="10">
        <f t="shared" si="215"/>
        <v>42154.632777777777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0">
        <f t="shared" si="215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0">
        <f t="shared" si="215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0">
        <f t="shared" si="215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0">
        <f t="shared" si="215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0">
        <f t="shared" si="215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0">
        <f t="shared" si="215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0">
        <f t="shared" si="215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0">
        <f t="shared" si="215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0">
        <f t="shared" si="215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0">
        <f t="shared" si="215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0">
        <f t="shared" si="215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0">
        <f t="shared" si="215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0">
        <f t="shared" si="215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0">
        <f t="shared" si="21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0">
        <f t="shared" si="21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41852.318888888891</v>
      </c>
      <c r="T3462" s="10">
        <f t="shared" si="219"/>
        <v>41866.318888888891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0">
        <f t="shared" si="21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0">
        <f t="shared" si="21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0">
        <f t="shared" si="21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0">
        <f t="shared" si="21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0">
        <f t="shared" si="21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0">
        <f t="shared" si="21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42605.55704861111</v>
      </c>
      <c r="T3470" s="10">
        <f t="shared" si="21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0">
        <f t="shared" si="21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0">
        <f t="shared" si="21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41841.61215277778</v>
      </c>
      <c r="T3473" s="10">
        <f t="shared" si="21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0">
        <f t="shared" si="21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0">
        <f t="shared" si="21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0">
        <f t="shared" si="21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0">
        <f t="shared" si="21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0">
        <f t="shared" si="21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42053.708587962959</v>
      </c>
      <c r="T3480" s="10">
        <f t="shared" si="21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41781.64675925926</v>
      </c>
      <c r="T3481" s="10">
        <f t="shared" si="219"/>
        <v>41811.64675925926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0">
        <f t="shared" si="21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41989.039212962962</v>
      </c>
      <c r="T3483" s="10">
        <f t="shared" si="219"/>
        <v>42006.039212962962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0">
        <f t="shared" si="21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0">
        <f t="shared" si="21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0">
        <f t="shared" si="21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0">
        <f t="shared" si="21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0">
        <f t="shared" si="21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0">
        <f t="shared" si="21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0">
        <f t="shared" si="21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0">
        <f t="shared" si="21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0">
        <f t="shared" si="21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0">
        <f t="shared" si="21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0">
        <f t="shared" si="21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41915.554502314808</v>
      </c>
      <c r="T3497" s="10">
        <f t="shared" si="21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0">
        <f t="shared" si="21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42511.53361111111</v>
      </c>
      <c r="T3499" s="10">
        <f t="shared" si="21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0">
        <f t="shared" si="21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0">
        <f t="shared" si="21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42419.711087962962</v>
      </c>
      <c r="T3502" s="10">
        <f t="shared" si="21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0">
        <f t="shared" si="21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0">
        <f t="shared" si="21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0">
        <f t="shared" si="21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0">
        <f t="shared" si="21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0">
        <f t="shared" si="21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0">
        <f t="shared" si="21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0">
        <f t="shared" si="21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0">
        <f t="shared" si="21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0">
        <f t="shared" si="21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0">
        <f t="shared" si="21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0">
        <f t="shared" si="21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0">
        <f t="shared" si="21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0">
        <f t="shared" si="21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0">
        <f t="shared" si="21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0">
        <f t="shared" si="21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41794.609189814808</v>
      </c>
      <c r="T3519" s="10">
        <f t="shared" si="21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0">
        <f t="shared" si="21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0">
        <f t="shared" si="21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0">
        <f t="shared" si="21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0">
        <f t="shared" si="223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0">
        <f t="shared" si="223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0">
        <f t="shared" si="223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0">
        <f t="shared" si="223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0">
        <f t="shared" si="223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0">
        <f t="shared" si="223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0">
        <f t="shared" si="223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0">
        <f t="shared" si="223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0">
        <f t="shared" si="223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0">
        <f t="shared" si="223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0">
        <f t="shared" si="223"/>
        <v>42319.594525462962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42248.431828703702</v>
      </c>
      <c r="T3537" s="10">
        <f t="shared" si="223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0">
        <f t="shared" si="223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41923.146018518521</v>
      </c>
      <c r="T3539" s="10">
        <f t="shared" si="223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0">
        <f t="shared" si="223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0">
        <f t="shared" si="223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0">
        <f t="shared" si="223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0">
        <f t="shared" si="223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0">
        <f t="shared" si="223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0">
        <f t="shared" si="223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0">
        <f t="shared" si="223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0">
        <f t="shared" si="223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0">
        <f t="shared" si="223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0">
        <f t="shared" si="223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0">
        <f t="shared" si="223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0">
        <f t="shared" si="223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0">
        <f t="shared" si="223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0">
        <f t="shared" si="223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0">
        <f t="shared" si="223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0">
        <f t="shared" si="223"/>
        <v>42691.275393518517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0">
        <f t="shared" si="223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0">
        <f t="shared" si="223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0">
        <f t="shared" si="223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0">
        <f t="shared" si="223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</v>
      </c>
      <c r="T3562" s="10">
        <f t="shared" si="223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0">
        <f t="shared" si="223"/>
        <v>42221.566666666666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0">
        <f t="shared" si="223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0">
        <f t="shared" si="223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42236.414918981478</v>
      </c>
      <c r="T3566" s="10">
        <f t="shared" si="223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0">
        <f t="shared" si="223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0">
        <f t="shared" si="223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0">
        <f t="shared" si="223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0">
        <f t="shared" si="223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0">
        <f t="shared" si="223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</v>
      </c>
      <c r="T3572" s="10">
        <f t="shared" si="223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0">
        <f t="shared" si="223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0">
        <f t="shared" si="223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0">
        <f t="shared" si="223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41926.734351851854</v>
      </c>
      <c r="T3576" s="10">
        <f t="shared" si="223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0">
        <f t="shared" si="223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0">
        <f t="shared" si="223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0">
        <f t="shared" si="223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0">
        <f t="shared" si="223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0">
        <f t="shared" si="223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0">
        <f t="shared" si="223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0">
        <f t="shared" si="223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0">
        <f t="shared" si="223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0">
        <f t="shared" si="223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0">
        <f t="shared" si="227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0">
        <f t="shared" si="227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0">
        <f t="shared" si="227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0">
        <f t="shared" si="227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0">
        <f t="shared" si="227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0">
        <f t="shared" si="227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0">
        <f t="shared" si="227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0">
        <f t="shared" si="227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0">
        <f t="shared" si="227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0">
        <f t="shared" si="227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0">
        <f t="shared" si="227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0">
        <f t="shared" si="227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0">
        <f t="shared" si="227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0">
        <f t="shared" si="227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0">
        <f t="shared" si="227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0">
        <f t="shared" si="227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0">
        <f t="shared" si="227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0">
        <f t="shared" si="227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0">
        <f t="shared" si="227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0">
        <f t="shared" si="227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0">
        <f t="shared" si="227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0">
        <f t="shared" si="227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42506.501041666663</v>
      </c>
      <c r="T3610" s="10">
        <f t="shared" si="227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42429.783391203702</v>
      </c>
      <c r="T3611" s="10">
        <f t="shared" si="227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0">
        <f t="shared" si="227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0">
        <f t="shared" si="227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41789.518645833326</v>
      </c>
      <c r="T3614" s="10">
        <f t="shared" si="227"/>
        <v>41799.518645833326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0">
        <f t="shared" si="227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0">
        <f t="shared" si="227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0">
        <f t="shared" si="227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0">
        <f t="shared" si="227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0">
        <f t="shared" si="227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0">
        <f t="shared" si="227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42660.923912037033</v>
      </c>
      <c r="T3621" s="10">
        <f t="shared" si="227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0">
        <f t="shared" si="227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0">
        <f t="shared" si="227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0">
        <f t="shared" si="227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0">
        <f t="shared" si="227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42545.56585648148</v>
      </c>
      <c r="T3626" s="10">
        <f t="shared" si="227"/>
        <v>42605.56585648148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0">
        <f t="shared" si="227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0">
        <f t="shared" si="227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0">
        <f t="shared" si="227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42291.6249537037</v>
      </c>
      <c r="T3630" s="10">
        <f t="shared" si="227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0">
        <f t="shared" si="227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0">
        <f t="shared" si="227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0">
        <f t="shared" si="227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0">
        <f t="shared" si="227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0">
        <f t="shared" si="227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0">
        <f t="shared" si="227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0">
        <f t="shared" si="227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42226.486446759256</v>
      </c>
      <c r="T3638" s="10">
        <f t="shared" si="227"/>
        <v>42261.486446759256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0">
        <f t="shared" si="227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0">
        <f t="shared" si="227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0">
        <f t="shared" si="227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0">
        <f t="shared" si="227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41899.41873842592</v>
      </c>
      <c r="T3643" s="10">
        <f t="shared" si="227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0">
        <f t="shared" si="227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42284.935636574075</v>
      </c>
      <c r="T3645" s="10">
        <f t="shared" si="227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0">
        <f t="shared" si="227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0">
        <f t="shared" si="227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0">
        <f t="shared" si="227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0">
        <f t="shared" si="227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0">
        <f t="shared" si="227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0">
        <f t="shared" si="231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0">
        <f t="shared" si="231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0">
        <f t="shared" si="231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0">
        <f t="shared" si="231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0">
        <f t="shared" si="231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0">
        <f t="shared" si="231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42737.701805555553</v>
      </c>
      <c r="T3658" s="10">
        <f t="shared" si="231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42499.4215162037</v>
      </c>
      <c r="T3659" s="10">
        <f t="shared" si="231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0">
        <f t="shared" si="231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0">
        <f t="shared" si="231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0">
        <f t="shared" si="231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0">
        <f t="shared" si="231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0">
        <f t="shared" si="231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0">
        <f t="shared" si="231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0">
        <f t="shared" si="231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0">
        <f t="shared" si="231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0">
        <f t="shared" si="231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42173.761793981474</v>
      </c>
      <c r="T3669" s="10">
        <f t="shared" si="231"/>
        <v>42203.761793981474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0">
        <f t="shared" si="231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0">
        <f t="shared" si="231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0">
        <f t="shared" si="231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0">
        <f t="shared" si="231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0">
        <f t="shared" si="231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0">
        <f t="shared" si="231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0">
        <f t="shared" si="231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0">
        <f t="shared" si="231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41802.365949074076</v>
      </c>
      <c r="T3679" s="10">
        <f t="shared" si="231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0">
        <f t="shared" si="231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0">
        <f t="shared" si="231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42627.245763888888</v>
      </c>
      <c r="T3682" s="10">
        <f t="shared" si="231"/>
        <v>42648.245763888888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0">
        <f t="shared" si="231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0">
        <f t="shared" si="231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0">
        <f t="shared" si="231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0">
        <f t="shared" si="231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0">
        <f t="shared" si="231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0">
        <f t="shared" si="231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0">
        <f t="shared" si="231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0">
        <f t="shared" si="231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0">
        <f t="shared" si="231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</v>
      </c>
      <c r="T3692" s="10">
        <f t="shared" si="231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0">
        <f t="shared" si="231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0">
        <f t="shared" si="231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0">
        <f t="shared" si="231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0">
        <f t="shared" si="231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0">
        <f t="shared" si="231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0">
        <f t="shared" si="231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0">
        <f t="shared" si="231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0">
        <f t="shared" si="231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0">
        <f t="shared" si="231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0">
        <f t="shared" si="231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0">
        <f t="shared" si="231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0">
        <f t="shared" si="231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0">
        <f t="shared" si="231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0">
        <f t="shared" si="231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0">
        <f t="shared" si="231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0">
        <f t="shared" si="231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41809.933865740742</v>
      </c>
      <c r="T3710" s="10">
        <f t="shared" si="231"/>
        <v>41823.933865740742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0">
        <f t="shared" si="231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0">
        <f t="shared" si="231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0">
        <f t="shared" si="231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42133.963738425919</v>
      </c>
      <c r="T3714" s="10">
        <f t="shared" si="231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42118.347997685181</v>
      </c>
      <c r="T3716" s="10">
        <f t="shared" si="235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0">
        <f t="shared" si="235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0">
        <f t="shared" si="235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0">
        <f t="shared" si="235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0">
        <f t="shared" si="235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0">
        <f t="shared" si="235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0">
        <f t="shared" si="235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0">
        <f t="shared" si="235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0">
        <f t="shared" si="235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41943.544699074067</v>
      </c>
      <c r="T3725" s="10">
        <f t="shared" si="235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42465.283101851848</v>
      </c>
      <c r="T3726" s="10">
        <f t="shared" si="235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0">
        <f t="shared" si="235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42461.932534722218</v>
      </c>
      <c r="T3728" s="10">
        <f t="shared" si="235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0">
        <f t="shared" si="235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0">
        <f t="shared" si="235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0">
        <f t="shared" si="235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0">
        <f t="shared" si="235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0">
        <f t="shared" si="235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0">
        <f t="shared" si="235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42102.816064814811</v>
      </c>
      <c r="T3735" s="10">
        <f t="shared" si="235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0">
        <f t="shared" si="235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0">
        <f t="shared" si="235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0">
        <f t="shared" si="235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0">
        <f t="shared" si="235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0">
        <f t="shared" si="235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0">
        <f t="shared" si="235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42325.712384259255</v>
      </c>
      <c r="T3743" s="10">
        <f t="shared" si="235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0">
        <f t="shared" si="235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41793.501898148148</v>
      </c>
      <c r="T3745" s="10">
        <f t="shared" si="235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41793.605925925927</v>
      </c>
      <c r="T3746" s="10">
        <f t="shared" si="235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41831.489606481475</v>
      </c>
      <c r="T3747" s="10">
        <f t="shared" si="235"/>
        <v>41861.489606481475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0">
        <f t="shared" si="235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0">
        <f t="shared" si="235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0">
        <f t="shared" si="235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0">
        <f t="shared" si="235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0">
        <f t="shared" si="235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0">
        <f t="shared" si="235"/>
        <v>42462.785567129627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0">
        <f t="shared" si="235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0">
        <f t="shared" si="235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0">
        <f t="shared" si="235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0">
        <f t="shared" si="235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0">
        <f t="shared" si="235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0">
        <f t="shared" si="235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41747.263171296298</v>
      </c>
      <c r="T3760" s="10">
        <f t="shared" si="235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0">
        <f t="shared" si="235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0">
        <f t="shared" si="235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0">
        <f t="shared" si="235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0">
        <f t="shared" si="235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0">
        <f t="shared" si="235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0">
        <f t="shared" si="235"/>
        <v>42518.816666666666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0">
        <f t="shared" si="235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0">
        <f t="shared" si="235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0">
        <f t="shared" si="235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0">
        <f t="shared" si="235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0">
        <f t="shared" si="235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0">
        <f t="shared" si="235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0">
        <f t="shared" si="235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0">
        <f t="shared" si="235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42655.796840277777</v>
      </c>
      <c r="T3775" s="10">
        <f t="shared" si="235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0">
        <f t="shared" si="235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0">
        <f t="shared" si="235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0">
        <f t="shared" si="23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0">
        <f t="shared" si="239"/>
        <v>42455.485416666663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0">
        <f t="shared" si="239"/>
        <v>42198.629166666666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0">
        <f t="shared" si="23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42546.653900462959</v>
      </c>
      <c r="T3784" s="10">
        <f t="shared" si="23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0">
        <f t="shared" si="23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0">
        <f t="shared" si="23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0">
        <f t="shared" si="23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0">
        <f t="shared" si="23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0">
        <f t="shared" si="23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0">
        <f t="shared" si="23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42666.458599537036</v>
      </c>
      <c r="T3792" s="10">
        <f t="shared" si="23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41766.4837037037</v>
      </c>
      <c r="T3793" s="10">
        <f t="shared" si="23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0">
        <f t="shared" si="23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0">
        <f t="shared" si="23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0">
        <f t="shared" si="23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0">
        <f t="shared" si="23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0">
        <f t="shared" si="23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41831.514444444438</v>
      </c>
      <c r="T3800" s="10">
        <f t="shared" si="239"/>
        <v>41861.514444444438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0">
        <f t="shared" si="23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0">
        <f t="shared" si="23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0">
        <f t="shared" si="23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42268.917893518512</v>
      </c>
      <c r="T3804" s="10">
        <f t="shared" si="23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0">
        <f t="shared" si="23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0">
        <f t="shared" si="23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0">
        <f t="shared" si="23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0">
        <f t="shared" si="23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0">
        <f t="shared" si="23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0">
        <f t="shared" si="23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0">
        <f t="shared" si="23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0">
        <f t="shared" si="23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0">
        <f t="shared" si="23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0">
        <f t="shared" si="23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0">
        <f t="shared" si="23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0">
        <f t="shared" si="23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0">
        <f t="shared" si="23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0">
        <f t="shared" si="23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0">
        <f t="shared" si="23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0">
        <f t="shared" si="23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0">
        <f t="shared" si="23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0">
        <f t="shared" si="23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0">
        <f t="shared" si="23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0">
        <f t="shared" si="23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0">
        <f t="shared" si="23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0">
        <f t="shared" si="23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0">
        <f t="shared" si="23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0">
        <f t="shared" si="239"/>
        <v>42004.36096064814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0">
        <f t="shared" si="23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0">
        <f t="shared" si="23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0">
        <f t="shared" si="23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0">
        <f t="shared" si="23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41963.664027777777</v>
      </c>
      <c r="T3835" s="10">
        <f t="shared" si="23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0">
        <f t="shared" si="23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0">
        <f t="shared" si="23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0">
        <f t="shared" si="23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0">
        <f t="shared" si="23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42154.934305555558</v>
      </c>
      <c r="T3841" s="10">
        <f t="shared" si="239"/>
        <v>42214.934305555558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0">
        <f t="shared" si="23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0">
        <f t="shared" si="243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0">
        <f t="shared" si="243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42248.418680555558</v>
      </c>
      <c r="T3847" s="10">
        <f t="shared" si="243"/>
        <v>42278.418680555558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0">
        <f t="shared" si="243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0">
        <f t="shared" si="243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0">
        <f t="shared" si="243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0">
        <f t="shared" si="243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0">
        <f t="shared" si="243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0">
        <f t="shared" si="243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0">
        <f t="shared" si="243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0">
        <f t="shared" si="243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0">
        <f t="shared" si="243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0">
        <f t="shared" si="243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0">
        <f t="shared" si="243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0">
        <f t="shared" si="243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42128.222731481474</v>
      </c>
      <c r="T3860" s="10">
        <f t="shared" si="243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0">
        <f t="shared" si="243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41833.452662037038</v>
      </c>
      <c r="T3862" s="10">
        <f t="shared" si="243"/>
        <v>41863.452662037038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0">
        <f t="shared" si="243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0">
        <f t="shared" si="243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42253.424826388888</v>
      </c>
      <c r="T3865" s="10">
        <f t="shared" si="243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0">
        <f t="shared" si="243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0">
        <f t="shared" si="243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0">
        <f t="shared" si="243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41865.45144675926</v>
      </c>
      <c r="T3870" s="10">
        <f t="shared" si="243"/>
        <v>41890.45144675926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0">
        <f t="shared" si="243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41792.963865740741</v>
      </c>
      <c r="T3872" s="10">
        <f t="shared" si="243"/>
        <v>41822.963865740741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0">
        <f t="shared" si="243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42179.9374537037</v>
      </c>
      <c r="T3874" s="10">
        <f t="shared" si="243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42255.487673611111</v>
      </c>
      <c r="T3875" s="10">
        <f t="shared" si="243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42006.808124999996</v>
      </c>
      <c r="T3876" s="10">
        <f t="shared" si="243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42615.138483796291</v>
      </c>
      <c r="T3877" s="10">
        <f t="shared" si="243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0">
        <f t="shared" si="243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0">
        <f t="shared" si="243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0">
        <f t="shared" si="243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41999.652731481481</v>
      </c>
      <c r="T3881" s="10">
        <f t="shared" si="243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0">
        <f t="shared" si="243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0">
        <f t="shared" si="243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42373.77511574074</v>
      </c>
      <c r="T3884" s="10">
        <f t="shared" si="243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41854.394317129627</v>
      </c>
      <c r="T3885" s="10">
        <f t="shared" si="243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41954.019699074073</v>
      </c>
      <c r="T3888" s="10">
        <f t="shared" si="243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0">
        <f t="shared" si="243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0">
        <f t="shared" si="243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0">
        <f t="shared" si="243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0">
        <f t="shared" si="243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0">
        <f t="shared" si="243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41867.443946759253</v>
      </c>
      <c r="T3894" s="10">
        <f t="shared" si="243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0">
        <f t="shared" si="243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0">
        <f t="shared" si="243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0">
        <f t="shared" si="243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0">
        <f t="shared" si="243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0">
        <f t="shared" si="243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0">
        <f t="shared" si="243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41843.566678240742</v>
      </c>
      <c r="T3901" s="10">
        <f t="shared" si="243"/>
        <v>41863.566678240742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0">
        <f t="shared" si="243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42317.618043981478</v>
      </c>
      <c r="T3903" s="10">
        <f t="shared" si="243"/>
        <v>42357.618043981478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0">
        <f t="shared" si="243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42185.802835648145</v>
      </c>
      <c r="T3905" s="10">
        <f t="shared" si="243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0">
        <f t="shared" si="247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0">
        <f t="shared" si="247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0">
        <f t="shared" si="247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0">
        <f t="shared" si="247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0">
        <f t="shared" si="247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0">
        <f t="shared" si="247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0">
        <f t="shared" si="247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0">
        <f t="shared" si="247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42114.610601851855</v>
      </c>
      <c r="T3916" s="10">
        <f t="shared" si="247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0">
        <f t="shared" si="247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42494.263333333329</v>
      </c>
      <c r="T3918" s="10">
        <f t="shared" si="247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0">
        <f t="shared" si="247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0">
        <f t="shared" si="247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0">
        <f t="shared" si="247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0">
        <f t="shared" si="247"/>
        <v>42687.220601851848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41926.333969907406</v>
      </c>
      <c r="T3923" s="10">
        <f t="shared" si="247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0">
        <f t="shared" si="247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0">
        <f t="shared" si="247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0">
        <f t="shared" si="247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0">
        <f t="shared" si="247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0">
        <f t="shared" si="247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0">
        <f t="shared" si="247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0">
        <f t="shared" si="247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42433.13041666666</v>
      </c>
      <c r="T3932" s="10">
        <f t="shared" si="247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42227.943368055552</v>
      </c>
      <c r="T3933" s="10">
        <f t="shared" si="247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0">
        <f t="shared" si="247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0">
        <f t="shared" si="247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42221.448449074072</v>
      </c>
      <c r="T3937" s="10">
        <f t="shared" si="247"/>
        <v>42281.448449074072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42675.054629629631</v>
      </c>
      <c r="T3938" s="10">
        <f t="shared" si="247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0">
        <f t="shared" si="247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42151.697384259256</v>
      </c>
      <c r="T3940" s="10">
        <f t="shared" si="247"/>
        <v>42182.697384259256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0">
        <f t="shared" si="247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0">
        <f t="shared" si="247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0">
        <f t="shared" si="247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42111.695763888885</v>
      </c>
      <c r="T3944" s="10">
        <f t="shared" si="247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0">
        <f t="shared" si="247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0">
        <f t="shared" si="247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0">
        <f t="shared" si="247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0">
        <f t="shared" si="247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41829.117164351854</v>
      </c>
      <c r="T3950" s="10">
        <f t="shared" si="247"/>
        <v>41889.117164351854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0">
        <f t="shared" si="247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0">
        <f t="shared" si="247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0">
        <f t="shared" si="247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0">
        <f t="shared" si="247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42549.840115740742</v>
      </c>
      <c r="T3955" s="10">
        <f t="shared" si="247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0">
        <f t="shared" si="247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42457.723692129628</v>
      </c>
      <c r="T3958" s="10">
        <f t="shared" si="247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42513.76798611111</v>
      </c>
      <c r="T3959" s="10">
        <f t="shared" si="247"/>
        <v>42559.76798611111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41816.742037037031</v>
      </c>
      <c r="T3960" s="10">
        <f t="shared" si="247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0">
        <f t="shared" si="247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0">
        <f t="shared" si="247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0">
        <f t="shared" si="247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0">
        <f t="shared" si="247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42295.945798611108</v>
      </c>
      <c r="T3965" s="10">
        <f t="shared" si="247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0">
        <f t="shared" si="247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0">
        <f t="shared" si="247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0">
        <f t="shared" si="247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0">
        <f t="shared" si="247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42447.655219907407</v>
      </c>
      <c r="T3972" s="10">
        <f t="shared" si="251"/>
        <v>42477.655219907407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0">
        <f t="shared" si="251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0">
        <f t="shared" si="251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0">
        <f t="shared" si="251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42534.658541666664</v>
      </c>
      <c r="T3977" s="10">
        <f t="shared" si="251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0">
        <f t="shared" si="251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0">
        <f t="shared" si="251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0">
        <f t="shared" si="251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0">
        <f t="shared" si="251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0">
        <f t="shared" si="251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0">
        <f t="shared" si="251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0">
        <f t="shared" si="251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0">
        <f t="shared" si="251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41920.75513888889</v>
      </c>
      <c r="T3986" s="10">
        <f t="shared" si="251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0">
        <f t="shared" si="251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0">
        <f t="shared" si="251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0">
        <f t="shared" si="251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0">
        <f t="shared" si="251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42286.541446759256</v>
      </c>
      <c r="T3991" s="10">
        <f t="shared" si="251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0">
        <f t="shared" si="251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0">
        <f t="shared" si="251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0">
        <f t="shared" si="251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0">
        <f t="shared" si="251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0">
        <f t="shared" si="251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41950.058611111112</v>
      </c>
      <c r="T3998" s="10">
        <f t="shared" si="251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42069.183113425919</v>
      </c>
      <c r="T3999" s="10">
        <f t="shared" si="251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0">
        <f t="shared" si="251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0">
        <f t="shared" si="251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0">
        <f t="shared" si="251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0">
        <f t="shared" si="251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0">
        <f t="shared" si="251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0">
        <f t="shared" si="251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0">
        <f t="shared" si="251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0">
        <f t="shared" si="251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0">
        <f t="shared" si="251"/>
        <v>41877.477777777771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0">
        <f t="shared" si="251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0">
        <f t="shared" si="251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0">
        <f t="shared" si="251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0">
        <f t="shared" si="251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42096.336215277777</v>
      </c>
      <c r="T4014" s="10">
        <f t="shared" si="251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0">
        <f t="shared" si="251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42174.572488425925</v>
      </c>
      <c r="T4017" s="10">
        <f t="shared" si="251"/>
        <v>42204.572488425925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0">
        <f t="shared" si="251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0">
        <f t="shared" si="251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0">
        <f t="shared" si="251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0">
        <f t="shared" si="251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0">
        <f t="shared" si="251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0">
        <f t="shared" si="251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41990.375775462962</v>
      </c>
      <c r="T4024" s="10">
        <f t="shared" si="251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42408.791238425925</v>
      </c>
      <c r="T4025" s="10">
        <f t="shared" si="251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0">
        <f t="shared" si="251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42282.447210648148</v>
      </c>
      <c r="T4028" s="10">
        <f t="shared" si="251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0">
        <f t="shared" si="251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0">
        <f t="shared" si="251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42321.816782407404</v>
      </c>
      <c r="T4031" s="10">
        <f t="shared" si="251"/>
        <v>42351.816782407404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0">
        <f t="shared" si="251"/>
        <v>42403.575694444444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41941.376898148148</v>
      </c>
      <c r="T4033" s="10">
        <f t="shared" si="251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0">
        <f t="shared" si="251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41903.674618055556</v>
      </c>
      <c r="T4037" s="10">
        <f t="shared" si="255"/>
        <v>41933.674618055556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41804.728750000002</v>
      </c>
      <c r="T4038" s="10">
        <f t="shared" si="255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42496.862442129626</v>
      </c>
      <c r="T4039" s="10">
        <f t="shared" si="255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41869.590393518512</v>
      </c>
      <c r="T4040" s="10">
        <f t="shared" si="255"/>
        <v>41929.590393518512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0">
        <f t="shared" si="255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0">
        <f t="shared" si="255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0">
        <f t="shared" si="255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0">
        <f t="shared" si="255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41948.749131944445</v>
      </c>
      <c r="T4045" s="10">
        <f t="shared" si="255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0">
        <f t="shared" si="255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0">
        <f t="shared" si="255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0">
        <f t="shared" si="255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0">
        <f t="shared" si="255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0">
        <f t="shared" si="255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0">
        <f t="shared" si="255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0">
        <f t="shared" si="255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41761.601817129624</v>
      </c>
      <c r="T4053" s="10">
        <f t="shared" si="255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0">
        <f t="shared" si="255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0">
        <f t="shared" si="255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42613.632928240739</v>
      </c>
      <c r="T4056" s="10">
        <f t="shared" si="255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0">
        <f t="shared" si="255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42534.724988425922</v>
      </c>
      <c r="T4058" s="10">
        <f t="shared" si="255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0">
        <f t="shared" si="255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0">
        <f t="shared" si="255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0">
        <f t="shared" si="255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0">
        <f t="shared" si="255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42420.933136574073</v>
      </c>
      <c r="T4063" s="10">
        <f t="shared" si="255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0">
        <f t="shared" si="255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0">
        <f t="shared" si="255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0">
        <f t="shared" si="255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0">
        <f t="shared" si="255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0">
        <f t="shared" si="255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0">
        <f t="shared" si="255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0">
        <f t="shared" si="255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0">
        <f t="shared" si="255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42700.59642361111</v>
      </c>
      <c r="T4073" s="10">
        <f t="shared" si="255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0">
        <f t="shared" si="255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42078.136874999997</v>
      </c>
      <c r="T4075" s="10">
        <f t="shared" si="255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0">
        <f t="shared" si="255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41905.587372685179</v>
      </c>
      <c r="T4078" s="10">
        <f t="shared" si="255"/>
        <v>41933.618750000001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0">
        <f t="shared" si="255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42732.579189814809</v>
      </c>
      <c r="T4080" s="10">
        <f t="shared" si="255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0">
        <f t="shared" si="255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42511.489768518521</v>
      </c>
      <c r="T4082" s="10">
        <f t="shared" si="255"/>
        <v>42535.579166666663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0">
        <f t="shared" si="255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0">
        <f t="shared" si="255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0">
        <f t="shared" si="255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0">
        <f t="shared" si="255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42538.53456018518</v>
      </c>
      <c r="T4089" s="10">
        <f t="shared" si="255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0">
        <f t="shared" si="255"/>
        <v>42020.226388888885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0">
        <f t="shared" si="255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0">
        <f t="shared" si="255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0">
        <f t="shared" si="255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0">
        <f t="shared" si="255"/>
        <v>42098.944988425923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0">
        <f t="shared" si="255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0">
        <f t="shared" si="255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0">
        <f t="shared" si="255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0">
        <f t="shared" si="255"/>
        <v>42794.160416666666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42495.51385416666</v>
      </c>
      <c r="T4100" s="10">
        <f t="shared" si="25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0">
        <f t="shared" si="25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41926.916550925926</v>
      </c>
      <c r="T4102" s="10">
        <f t="shared" si="25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42730.695393518516</v>
      </c>
      <c r="T4103" s="10">
        <f t="shared" si="25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0">
        <f t="shared" si="25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0">
        <f t="shared" si="25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0">
        <f t="shared" si="25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0">
        <f t="shared" si="25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0">
        <f t="shared" si="25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42766.823344907403</v>
      </c>
      <c r="T4110" s="10">
        <f t="shared" si="25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42307.331064814811</v>
      </c>
      <c r="T4111" s="10">
        <f t="shared" si="25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42512.418414351851</v>
      </c>
      <c r="T4112" s="10">
        <f t="shared" si="259"/>
        <v>42572.418414351851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0">
        <f t="shared" si="25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0">
        <f t="shared" si="25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2:F4115">
    <cfRule type="containsText" dxfId="4" priority="7" operator="containsText" text="successful">
      <formula>NOT(ISERROR(SEARCH("successful",F2)))</formula>
    </cfRule>
    <cfRule type="containsText" dxfId="3" priority="6" operator="containsText" text="failed">
      <formula>NOT(ISERROR(SEARCH("failed",F2)))</formula>
    </cfRule>
    <cfRule type="containsText" dxfId="2" priority="5" operator="containsText" text="cancelled">
      <formula>NOT(ISERROR(SEARCH("cancelled",F2)))</formula>
    </cfRule>
    <cfRule type="containsText" dxfId="1" priority="4" operator="containsText" text="live">
      <formula>NOT(ISERROR(SEARCH("live",F2)))</formula>
    </cfRule>
    <cfRule type="containsText" dxfId="0" priority="3" operator="containsText" text="canceled">
      <formula>NOT(ISERROR(SEARCH("canceled",F2)))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Category Pivot</vt:lpstr>
      <vt:lpstr>SubCategory Pivot</vt:lpstr>
      <vt:lpstr>Date Pivot </vt:lpstr>
      <vt:lpstr>Bonus</vt:lpstr>
      <vt:lpstr>RawData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 Schwegman</cp:lastModifiedBy>
  <dcterms:created xsi:type="dcterms:W3CDTF">2017-04-20T15:17:24Z</dcterms:created>
  <dcterms:modified xsi:type="dcterms:W3CDTF">2019-01-19T19:24:23Z</dcterms:modified>
</cp:coreProperties>
</file>